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mulprod-my.sharepoint.com/personal/jp2020213350_qmul_ac_uk/Documents/Documentation/Projects/MCM-C-2023/data/"/>
    </mc:Choice>
  </mc:AlternateContent>
  <xr:revisionPtr revIDLastSave="299" documentId="13_ncr:40009_{E874AB40-7A08-4653-A660-7657EE24EA95}" xr6:coauthVersionLast="47" xr6:coauthVersionMax="47" xr10:uidLastSave="{D48FF12E-6A4E-42CA-AE24-220BC1BF8480}"/>
  <bookViews>
    <workbookView xWindow="-120" yWindow="-120" windowWidth="38640" windowHeight="21840" xr2:uid="{00000000-000D-0000-FFFF-FFFF00000000}"/>
  </bookViews>
  <sheets>
    <sheet name="raw" sheetId="1" r:id="rId1"/>
    <sheet name="Q1Method" sheetId="5" r:id="rId2"/>
    <sheet name="wordle" sheetId="2" r:id="rId3"/>
    <sheet name="Q2try" sheetId="3" r:id="rId4"/>
    <sheet name="normal" sheetId="4" r:id="rId5"/>
  </sheets>
  <definedNames>
    <definedName name="_xlnm._FilterDatabase" localSheetId="3" hidden="1">Q2try!$A$1:$X$1</definedName>
    <definedName name="_xlnm._FilterDatabase" localSheetId="0" hidden="1">raw!$A$1:$Q$1</definedName>
    <definedName name="_xlnm._FilterDatabase" localSheetId="2" hidden="1">wordle!$A$1:$K$1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0" i="1" l="1"/>
  <c r="Q261" i="1"/>
  <c r="Q329" i="1"/>
  <c r="Q181" i="1"/>
  <c r="Q57" i="1"/>
  <c r="Q137" i="1"/>
  <c r="Q211" i="1"/>
  <c r="Q256" i="1"/>
  <c r="Q72" i="1"/>
  <c r="Q31" i="1"/>
  <c r="Q300" i="1"/>
  <c r="Q249" i="1"/>
  <c r="Q331" i="1"/>
  <c r="Q101" i="1"/>
  <c r="Q193" i="1"/>
  <c r="Q347" i="1"/>
  <c r="Q195" i="1"/>
  <c r="Q337" i="1"/>
  <c r="Q160" i="1"/>
  <c r="Q297" i="1"/>
  <c r="Q40" i="1"/>
  <c r="Q109" i="1"/>
  <c r="Q139" i="1"/>
  <c r="Q143" i="1"/>
  <c r="Q158" i="1"/>
  <c r="Q316" i="1"/>
  <c r="Q166" i="1"/>
  <c r="Q318" i="1"/>
  <c r="Q119" i="1"/>
  <c r="Q313" i="1"/>
  <c r="Q142" i="1"/>
  <c r="Q169" i="1"/>
  <c r="Q304" i="1"/>
  <c r="Q130" i="1"/>
  <c r="Q184" i="1"/>
  <c r="Q94" i="1"/>
  <c r="Q187" i="1"/>
  <c r="Q49" i="1"/>
  <c r="Q161" i="1"/>
  <c r="Q204" i="1"/>
  <c r="Q248" i="1"/>
  <c r="Q270" i="1"/>
  <c r="Q334" i="1"/>
  <c r="Q317" i="1"/>
  <c r="Q58" i="1"/>
  <c r="Q167" i="1"/>
  <c r="Q262" i="1"/>
  <c r="Q210" i="1"/>
  <c r="Q162" i="1"/>
  <c r="Q121" i="1"/>
  <c r="Q104" i="1"/>
  <c r="Q293" i="1"/>
  <c r="Q281" i="1"/>
  <c r="Q69" i="1"/>
  <c r="Q41" i="1"/>
  <c r="Q327" i="1"/>
  <c r="Q52" i="1"/>
  <c r="Q238" i="1"/>
  <c r="Q100" i="1"/>
  <c r="Q77" i="1"/>
  <c r="Q234" i="1"/>
  <c r="Q53" i="1"/>
  <c r="Q341" i="1"/>
  <c r="Q97" i="1"/>
  <c r="Q253" i="1"/>
  <c r="Q200" i="1"/>
  <c r="Q244" i="1"/>
  <c r="Q215" i="1"/>
  <c r="Q59" i="1"/>
  <c r="Q230" i="1"/>
  <c r="Q90" i="1"/>
  <c r="Q351" i="1"/>
  <c r="Q24" i="1"/>
  <c r="Q207" i="1"/>
  <c r="Q205" i="1"/>
  <c r="Q3" i="1"/>
  <c r="Q145" i="1"/>
  <c r="Q141" i="1"/>
  <c r="Q18" i="1"/>
  <c r="Q39" i="1"/>
  <c r="Q273" i="1"/>
  <c r="Q129" i="1"/>
  <c r="Q286" i="1"/>
  <c r="Q78" i="1"/>
  <c r="Q149" i="1"/>
  <c r="Q43" i="1"/>
  <c r="Q157" i="1"/>
  <c r="Q251" i="1"/>
  <c r="Q302" i="1"/>
  <c r="Q6" i="1"/>
  <c r="Q320" i="1"/>
  <c r="Q172" i="1"/>
  <c r="Q176" i="1"/>
  <c r="Q326" i="1"/>
  <c r="Q33" i="1"/>
  <c r="Q199" i="1"/>
  <c r="Q276" i="1"/>
  <c r="Q79" i="1"/>
  <c r="Q279" i="1"/>
  <c r="Q346" i="1"/>
  <c r="Q284" i="1"/>
  <c r="Q349" i="1"/>
  <c r="Q124" i="1"/>
  <c r="Q290" i="1"/>
  <c r="Q7" i="1"/>
  <c r="Q321" i="1"/>
  <c r="Q87" i="1"/>
  <c r="Q179" i="1"/>
  <c r="Q102" i="1"/>
  <c r="Q156" i="1"/>
  <c r="Q192" i="1"/>
  <c r="Q151" i="1"/>
  <c r="Q280" i="1"/>
  <c r="Q292" i="1"/>
  <c r="Q180" i="1"/>
  <c r="Q66" i="1"/>
  <c r="Q291" i="1"/>
  <c r="Q91" i="1"/>
  <c r="Q114" i="1"/>
  <c r="Q81" i="1"/>
  <c r="Q103" i="1"/>
  <c r="Q34" i="1"/>
  <c r="Q148" i="1"/>
  <c r="Q237" i="1"/>
  <c r="Q133" i="1"/>
  <c r="Q233" i="1"/>
  <c r="Q173" i="1"/>
  <c r="Q123" i="1"/>
  <c r="Q153" i="1"/>
  <c r="Q132" i="1"/>
  <c r="Q216" i="1"/>
  <c r="Q165" i="1"/>
  <c r="Q150" i="1"/>
  <c r="Q259" i="1"/>
  <c r="Q315" i="1"/>
  <c r="Q155" i="1"/>
  <c r="Q4" i="1"/>
  <c r="Q260" i="1"/>
  <c r="Q287" i="1"/>
  <c r="Q221" i="1"/>
  <c r="Q239" i="1"/>
  <c r="Q116" i="1"/>
  <c r="Q323" i="1"/>
  <c r="Q353" i="1"/>
  <c r="Q110" i="1"/>
  <c r="Q136" i="1"/>
  <c r="Q60" i="1"/>
  <c r="Q118" i="1"/>
  <c r="Q275" i="1"/>
  <c r="Q35" i="1"/>
  <c r="Q218" i="1"/>
  <c r="Q174" i="1"/>
  <c r="Q352" i="1"/>
  <c r="Q310" i="1"/>
  <c r="Q299" i="1"/>
  <c r="Q108" i="1"/>
  <c r="Q333" i="1"/>
  <c r="Q164" i="1"/>
  <c r="Q240" i="1"/>
  <c r="Q278" i="1"/>
  <c r="Q231" i="1"/>
  <c r="Q322" i="1"/>
  <c r="Q332" i="1"/>
  <c r="Q350" i="1"/>
  <c r="Q219" i="1"/>
  <c r="Q335" i="1"/>
  <c r="Q19" i="1"/>
  <c r="Q217" i="1"/>
  <c r="Q63" i="1"/>
  <c r="Q113" i="1"/>
  <c r="Q267" i="1"/>
  <c r="Q243" i="1"/>
  <c r="Q295" i="1"/>
  <c r="Q26" i="1"/>
  <c r="Q177" i="1"/>
  <c r="Q188" i="1"/>
  <c r="Q246" i="1"/>
  <c r="Q163" i="1"/>
  <c r="Q84" i="1"/>
  <c r="Q345" i="1"/>
  <c r="Q185" i="1"/>
  <c r="Q355" i="1"/>
  <c r="Q144" i="1"/>
  <c r="Q311" i="1"/>
  <c r="Q271" i="1"/>
  <c r="Q308" i="1"/>
  <c r="Q227" i="1"/>
  <c r="Q127" i="1"/>
  <c r="Q197" i="1"/>
  <c r="Q120" i="1"/>
  <c r="Q98" i="1"/>
  <c r="Q28" i="1"/>
  <c r="Q354" i="1"/>
  <c r="Q135" i="1"/>
  <c r="Q62" i="1"/>
  <c r="Q201" i="1"/>
  <c r="Q22" i="1"/>
  <c r="Q56" i="1"/>
  <c r="Q70" i="1"/>
  <c r="Q289" i="1"/>
  <c r="Q336" i="1"/>
  <c r="Q55" i="1"/>
  <c r="Q89" i="1"/>
  <c r="Q229" i="1"/>
  <c r="Q186" i="1"/>
  <c r="Q107" i="1"/>
  <c r="Q235" i="1"/>
  <c r="Q46" i="1"/>
  <c r="Q105" i="1"/>
  <c r="Q10" i="1"/>
  <c r="Q252" i="1"/>
  <c r="Q214" i="1"/>
  <c r="Q36" i="1"/>
  <c r="Q147" i="1"/>
  <c r="Q23" i="1"/>
  <c r="Q301" i="1"/>
  <c r="Q154" i="1"/>
  <c r="Q298" i="1"/>
  <c r="Q175" i="1"/>
  <c r="Q106" i="1"/>
  <c r="Q30" i="1"/>
  <c r="Q14" i="1"/>
  <c r="Q348" i="1"/>
  <c r="Q220" i="1"/>
  <c r="Q198" i="1"/>
  <c r="Q16" i="1"/>
  <c r="Q319" i="1"/>
  <c r="Q159" i="1"/>
  <c r="Q236" i="1"/>
  <c r="Q13" i="1"/>
  <c r="Q76" i="1"/>
  <c r="Q206" i="1"/>
  <c r="Q5" i="1"/>
  <c r="Q285" i="1"/>
  <c r="Q306" i="1"/>
  <c r="Q257" i="1"/>
  <c r="Q73" i="1"/>
  <c r="Q171" i="1"/>
  <c r="Q209" i="1"/>
  <c r="Q340" i="1"/>
  <c r="Q15" i="1"/>
  <c r="Q190" i="1"/>
  <c r="Q96" i="1"/>
  <c r="Q232" i="1"/>
  <c r="Q54" i="1"/>
  <c r="Q170" i="1"/>
  <c r="Q258" i="1"/>
  <c r="Q71" i="1"/>
  <c r="Q265" i="1"/>
  <c r="Q92" i="1"/>
  <c r="Q266" i="1"/>
  <c r="Q131" i="1"/>
  <c r="Q134" i="1"/>
  <c r="Q178" i="1"/>
  <c r="Q42" i="1"/>
  <c r="Q82" i="1"/>
  <c r="Q99" i="1"/>
  <c r="Q29" i="1"/>
  <c r="Q88" i="1"/>
  <c r="Q122" i="1"/>
  <c r="Q12" i="1"/>
  <c r="Q111" i="1"/>
  <c r="Q146" i="1"/>
  <c r="Q224" i="1"/>
  <c r="Q32" i="1"/>
  <c r="Q343" i="1"/>
  <c r="Q75" i="1"/>
  <c r="Q272" i="1"/>
  <c r="Q2" i="1"/>
  <c r="Q125" i="1"/>
  <c r="Q212" i="1"/>
  <c r="Q67" i="1"/>
  <c r="Q168" i="1"/>
  <c r="Q312" i="1"/>
  <c r="Q294" i="1"/>
  <c r="Q85" i="1"/>
  <c r="Q263" i="1"/>
  <c r="Q11" i="1"/>
  <c r="Q282" i="1"/>
  <c r="Q305" i="1"/>
  <c r="Q288" i="1"/>
  <c r="Q51" i="1"/>
  <c r="Q338" i="1"/>
  <c r="Q95" i="1"/>
  <c r="Q93" i="1"/>
  <c r="Q303" i="1"/>
  <c r="Q183" i="1"/>
  <c r="Q283" i="1"/>
  <c r="Q254" i="1"/>
  <c r="Q269" i="1"/>
  <c r="Q202" i="1"/>
  <c r="Q115" i="1"/>
  <c r="Q83" i="1"/>
  <c r="Q20" i="1"/>
  <c r="Q61" i="1"/>
  <c r="Q44" i="1"/>
  <c r="Q45" i="1"/>
  <c r="Q9" i="1"/>
  <c r="Q342" i="1"/>
  <c r="Q242" i="1"/>
  <c r="Q68" i="1"/>
  <c r="Q324" i="1"/>
  <c r="Q74" i="1"/>
  <c r="Q245" i="1"/>
  <c r="Q314" i="1"/>
  <c r="Q344" i="1"/>
  <c r="Q47" i="1"/>
  <c r="Q27" i="1"/>
  <c r="Q250" i="1"/>
  <c r="Q140" i="1"/>
  <c r="Q247" i="1"/>
  <c r="Q126" i="1"/>
  <c r="Q65" i="1"/>
  <c r="Q328" i="1"/>
  <c r="Q117" i="1"/>
  <c r="Q152" i="1"/>
  <c r="Q225" i="1"/>
  <c r="Q255" i="1"/>
  <c r="Q194" i="1"/>
  <c r="Q86" i="1"/>
  <c r="Q48" i="1"/>
  <c r="Q196" i="1"/>
  <c r="Q223" i="1"/>
  <c r="Q222" i="1"/>
  <c r="Q268" i="1"/>
  <c r="Q37" i="1"/>
  <c r="Q38" i="1"/>
  <c r="Q325" i="1"/>
  <c r="Q213" i="1"/>
  <c r="Q307" i="1"/>
  <c r="Q203" i="1"/>
  <c r="Q339" i="1"/>
  <c r="Q264" i="1"/>
  <c r="Q309" i="1"/>
  <c r="Q277" i="1"/>
  <c r="Q274" i="1"/>
  <c r="Q50" i="1"/>
  <c r="Q182" i="1"/>
  <c r="Q138" i="1"/>
  <c r="Q191" i="1"/>
  <c r="Q296" i="1"/>
  <c r="Q226" i="1"/>
  <c r="Q64" i="1"/>
  <c r="Q189" i="1"/>
  <c r="Q21" i="1"/>
  <c r="Q241" i="1"/>
  <c r="Q17" i="1"/>
  <c r="Q330" i="1"/>
  <c r="Q228" i="1"/>
  <c r="Q25" i="1"/>
  <c r="Q128" i="1"/>
  <c r="Q208" i="1"/>
  <c r="Q112" i="1"/>
  <c r="Q8" i="1"/>
  <c r="G9" i="5"/>
  <c r="G16" i="5"/>
  <c r="G23" i="5"/>
  <c r="G30" i="5"/>
  <c r="G37" i="5"/>
  <c r="G44" i="5"/>
  <c r="G51" i="5"/>
  <c r="G58" i="5"/>
  <c r="G65" i="5"/>
  <c r="G72" i="5"/>
  <c r="G79" i="5"/>
  <c r="G86" i="5"/>
  <c r="G93" i="5"/>
  <c r="G100" i="5"/>
  <c r="G107" i="5"/>
  <c r="G114" i="5"/>
  <c r="G121" i="5"/>
  <c r="G128" i="5"/>
  <c r="G135" i="5"/>
  <c r="G142" i="5"/>
  <c r="G149" i="5"/>
  <c r="G156" i="5"/>
  <c r="G163" i="5"/>
  <c r="G170" i="5"/>
  <c r="G177" i="5"/>
  <c r="G184" i="5"/>
  <c r="G191" i="5"/>
  <c r="G198" i="5"/>
  <c r="G205" i="5"/>
  <c r="G212" i="5"/>
  <c r="G219" i="5"/>
  <c r="G226" i="5"/>
  <c r="G233" i="5"/>
  <c r="G240" i="5"/>
  <c r="G247" i="5"/>
  <c r="G254" i="5"/>
  <c r="G261" i="5"/>
  <c r="G268" i="5"/>
  <c r="G275" i="5"/>
  <c r="G282" i="5"/>
  <c r="G289" i="5"/>
  <c r="G296" i="5"/>
  <c r="G303" i="5"/>
  <c r="G310" i="5"/>
  <c r="G317" i="5"/>
  <c r="G324" i="5"/>
  <c r="G331" i="5"/>
  <c r="G338" i="5"/>
  <c r="G345" i="5"/>
  <c r="G352" i="5"/>
  <c r="G2" i="5"/>
  <c r="F9" i="5"/>
  <c r="F16" i="5"/>
  <c r="F23" i="5"/>
  <c r="F30" i="5"/>
  <c r="F37" i="5"/>
  <c r="F44" i="5"/>
  <c r="F51" i="5"/>
  <c r="F58" i="5"/>
  <c r="F65" i="5"/>
  <c r="F72" i="5"/>
  <c r="F79" i="5"/>
  <c r="F86" i="5"/>
  <c r="F93" i="5"/>
  <c r="F100" i="5"/>
  <c r="F107" i="5"/>
  <c r="F114" i="5"/>
  <c r="F121" i="5"/>
  <c r="F128" i="5"/>
  <c r="F135" i="5"/>
  <c r="F142" i="5"/>
  <c r="F149" i="5"/>
  <c r="F156" i="5"/>
  <c r="F163" i="5"/>
  <c r="F170" i="5"/>
  <c r="F177" i="5"/>
  <c r="F184" i="5"/>
  <c r="F191" i="5"/>
  <c r="F198" i="5"/>
  <c r="F205" i="5"/>
  <c r="F212" i="5"/>
  <c r="F219" i="5"/>
  <c r="F226" i="5"/>
  <c r="F233" i="5"/>
  <c r="F240" i="5"/>
  <c r="F247" i="5"/>
  <c r="F254" i="5"/>
  <c r="F261" i="5"/>
  <c r="F268" i="5"/>
  <c r="F275" i="5"/>
  <c r="F282" i="5"/>
  <c r="F289" i="5"/>
  <c r="F296" i="5"/>
  <c r="F303" i="5"/>
  <c r="F310" i="5"/>
  <c r="F317" i="5"/>
  <c r="F324" i="5"/>
  <c r="F331" i="5"/>
  <c r="F338" i="5"/>
  <c r="F345" i="5"/>
  <c r="F352" i="5"/>
  <c r="F2" i="5"/>
  <c r="E9" i="5"/>
  <c r="E16" i="5"/>
  <c r="E23" i="5"/>
  <c r="E30" i="5"/>
  <c r="E37" i="5"/>
  <c r="E44" i="5"/>
  <c r="E51" i="5"/>
  <c r="E58" i="5"/>
  <c r="E65" i="5"/>
  <c r="E72" i="5"/>
  <c r="E79" i="5"/>
  <c r="E86" i="5"/>
  <c r="E93" i="5"/>
  <c r="E100" i="5"/>
  <c r="E107" i="5"/>
  <c r="E114" i="5"/>
  <c r="E121" i="5"/>
  <c r="E128" i="5"/>
  <c r="E135" i="5"/>
  <c r="E142" i="5"/>
  <c r="E149" i="5"/>
  <c r="E156" i="5"/>
  <c r="E163" i="5"/>
  <c r="E170" i="5"/>
  <c r="E177" i="5"/>
  <c r="E184" i="5"/>
  <c r="E191" i="5"/>
  <c r="E198" i="5"/>
  <c r="E205" i="5"/>
  <c r="E212" i="5"/>
  <c r="E219" i="5"/>
  <c r="E226" i="5"/>
  <c r="E233" i="5"/>
  <c r="E240" i="5"/>
  <c r="E247" i="5"/>
  <c r="E254" i="5"/>
  <c r="E261" i="5"/>
  <c r="E268" i="5"/>
  <c r="E275" i="5"/>
  <c r="E282" i="5"/>
  <c r="E289" i="5"/>
  <c r="E296" i="5"/>
  <c r="E303" i="5"/>
  <c r="E310" i="5"/>
  <c r="E317" i="5"/>
  <c r="E324" i="5"/>
  <c r="E331" i="5"/>
  <c r="E338" i="5"/>
  <c r="E345" i="5"/>
  <c r="E352" i="5"/>
  <c r="E2" i="5"/>
  <c r="P106" i="1"/>
  <c r="P93" i="1"/>
  <c r="P343" i="1"/>
  <c r="P211" i="1"/>
  <c r="P14" i="1"/>
  <c r="P74" i="1"/>
  <c r="P344" i="1"/>
  <c r="P47" i="1"/>
  <c r="P302" i="1"/>
  <c r="P306" i="1"/>
  <c r="P147" i="1"/>
  <c r="P225" i="1"/>
  <c r="P158" i="1"/>
  <c r="P272" i="1"/>
  <c r="P253" i="1"/>
  <c r="P300" i="1"/>
  <c r="P334" i="1"/>
  <c r="P324" i="1"/>
  <c r="P314" i="1"/>
  <c r="P329" i="1"/>
  <c r="P251" i="1"/>
  <c r="P254" i="1"/>
  <c r="P258" i="1"/>
  <c r="P86" i="1"/>
  <c r="P303" i="1"/>
  <c r="P77" i="1"/>
  <c r="P341" i="1"/>
  <c r="P170" i="1"/>
  <c r="P27" i="1"/>
  <c r="P110" i="1"/>
  <c r="P28" i="1"/>
  <c r="P348" i="1"/>
  <c r="P283" i="1"/>
  <c r="P68" i="1"/>
  <c r="P187" i="1"/>
  <c r="P122" i="1"/>
  <c r="P238" i="1"/>
  <c r="P320" i="1"/>
  <c r="P345" i="1"/>
  <c r="P307" i="1"/>
  <c r="P156" i="1"/>
  <c r="P227" i="1"/>
  <c r="P6" i="1"/>
  <c r="P260" i="1"/>
  <c r="P10" i="1"/>
  <c r="P301" i="1"/>
  <c r="P245" i="1"/>
  <c r="P52" i="1"/>
  <c r="P131" i="1"/>
  <c r="P234" i="1"/>
  <c r="P22" i="1"/>
  <c r="P11" i="1"/>
  <c r="P338" i="1"/>
  <c r="P94" i="1"/>
  <c r="P321" i="1"/>
  <c r="P259" i="1"/>
  <c r="P16" i="1"/>
  <c r="P53" i="1"/>
  <c r="P102" i="1"/>
  <c r="P71" i="1"/>
  <c r="P140" i="1"/>
  <c r="P126" i="1"/>
  <c r="P328" i="1"/>
  <c r="P59" i="1"/>
  <c r="P271" i="1"/>
  <c r="P282" i="1"/>
  <c r="P286" i="1"/>
  <c r="P322" i="1"/>
  <c r="P160" i="1"/>
  <c r="P60" i="1"/>
  <c r="P63" i="1"/>
  <c r="P127" i="1"/>
  <c r="P78" i="1"/>
  <c r="P124" i="1"/>
  <c r="P323" i="1"/>
  <c r="P163" i="1"/>
  <c r="P56" i="1"/>
  <c r="P97" i="1"/>
  <c r="P230" i="1"/>
  <c r="P65" i="1"/>
  <c r="P30" i="1"/>
  <c r="P266" i="1"/>
  <c r="P288" i="1"/>
  <c r="P250" i="1"/>
  <c r="P319" i="1"/>
  <c r="P12" i="1"/>
  <c r="P268" i="1"/>
  <c r="P139" i="1"/>
  <c r="P134" i="1"/>
  <c r="P149" i="1"/>
  <c r="P231" i="1"/>
  <c r="P311" i="1"/>
  <c r="P15" i="1"/>
  <c r="P269" i="1"/>
  <c r="P203" i="1"/>
  <c r="P261" i="1"/>
  <c r="P205" i="1"/>
  <c r="P18" i="1"/>
  <c r="P46" i="1"/>
  <c r="P294" i="1"/>
  <c r="P193" i="1"/>
  <c r="P327" i="1"/>
  <c r="P24" i="1"/>
  <c r="P135" i="1"/>
  <c r="P222" i="1"/>
  <c r="P304" i="1"/>
  <c r="P292" i="1"/>
  <c r="P111" i="1"/>
  <c r="P143" i="1"/>
  <c r="P262" i="1"/>
  <c r="P141" i="1"/>
  <c r="P290" i="1"/>
  <c r="P164" i="1"/>
  <c r="P257" i="1"/>
  <c r="P340" i="1"/>
  <c r="P20" i="1"/>
  <c r="P299" i="1"/>
  <c r="P240" i="1"/>
  <c r="P108" i="1"/>
  <c r="P332" i="1"/>
  <c r="P62" i="1"/>
  <c r="P55" i="1"/>
  <c r="P36" i="1"/>
  <c r="P175" i="1"/>
  <c r="P316" i="1"/>
  <c r="P157" i="1"/>
  <c r="P116" i="1"/>
  <c r="P235" i="1"/>
  <c r="P96" i="1"/>
  <c r="P284" i="1"/>
  <c r="P216" i="1"/>
  <c r="P277" i="1"/>
  <c r="P337" i="1"/>
  <c r="P171" i="1"/>
  <c r="P202" i="1"/>
  <c r="P315" i="1"/>
  <c r="P26" i="1"/>
  <c r="P107" i="1"/>
  <c r="P154" i="1"/>
  <c r="P115" i="1"/>
  <c r="P196" i="1"/>
  <c r="P184" i="1"/>
  <c r="P167" i="1"/>
  <c r="P280" i="1"/>
  <c r="P308" i="1"/>
  <c r="P342" i="1"/>
  <c r="P38" i="1"/>
  <c r="P179" i="1"/>
  <c r="P144" i="1"/>
  <c r="P336" i="1"/>
  <c r="P137" i="1"/>
  <c r="P66" i="1"/>
  <c r="P92" i="1"/>
  <c r="P305" i="1"/>
  <c r="P51" i="1"/>
  <c r="P182" i="1"/>
  <c r="P40" i="1"/>
  <c r="P39" i="1"/>
  <c r="P209" i="1"/>
  <c r="P195" i="1"/>
  <c r="P136" i="1"/>
  <c r="P98" i="1"/>
  <c r="P297" i="1"/>
  <c r="P264" i="1"/>
  <c r="P309" i="1"/>
  <c r="P347" i="1"/>
  <c r="P58" i="1"/>
  <c r="P2" i="1"/>
  <c r="P148" i="1"/>
  <c r="P354" i="1"/>
  <c r="P49" i="1"/>
  <c r="P352" i="1"/>
  <c r="P310" i="1"/>
  <c r="P213" i="1"/>
  <c r="P21" i="1"/>
  <c r="P161" i="1"/>
  <c r="P349" i="1"/>
  <c r="P192" i="1"/>
  <c r="P35" i="1"/>
  <c r="P120" i="1"/>
  <c r="P186" i="1"/>
  <c r="P224" i="1"/>
  <c r="P152" i="1"/>
  <c r="P223" i="1"/>
  <c r="P130" i="1"/>
  <c r="P165" i="1"/>
  <c r="P285" i="1"/>
  <c r="P99" i="1"/>
  <c r="P34" i="1"/>
  <c r="P151" i="1"/>
  <c r="P153" i="1"/>
  <c r="P265" i="1"/>
  <c r="P168" i="1"/>
  <c r="P3" i="1"/>
  <c r="P335" i="1"/>
  <c r="P229" i="1"/>
  <c r="P331" i="1"/>
  <c r="P101" i="1"/>
  <c r="P237" i="1"/>
  <c r="P159" i="1"/>
  <c r="P31" i="1"/>
  <c r="P249" i="1"/>
  <c r="P119" i="1"/>
  <c r="P100" i="1"/>
  <c r="P199" i="1"/>
  <c r="P279" i="1"/>
  <c r="P339" i="1"/>
  <c r="P256" i="1"/>
  <c r="P221" i="1"/>
  <c r="P198" i="1"/>
  <c r="P76" i="1"/>
  <c r="P191" i="1"/>
  <c r="P166" i="1"/>
  <c r="P267" i="1"/>
  <c r="P57" i="1"/>
  <c r="P104" i="1"/>
  <c r="P293" i="1"/>
  <c r="P73" i="1"/>
  <c r="P197" i="1"/>
  <c r="P206" i="1"/>
  <c r="P333" i="1"/>
  <c r="P29" i="1"/>
  <c r="P263" i="1"/>
  <c r="P169" i="1"/>
  <c r="P215" i="1"/>
  <c r="P145" i="1"/>
  <c r="P243" i="1"/>
  <c r="P177" i="1"/>
  <c r="P67" i="1"/>
  <c r="P95" i="1"/>
  <c r="P142" i="1"/>
  <c r="P70" i="1"/>
  <c r="P214" i="1"/>
  <c r="P75" i="1"/>
  <c r="P241" i="1"/>
  <c r="P318" i="1"/>
  <c r="P190" i="1"/>
  <c r="P61" i="1"/>
  <c r="P41" i="1"/>
  <c r="P355" i="1"/>
  <c r="P123" i="1"/>
  <c r="P246" i="1"/>
  <c r="P312" i="1"/>
  <c r="P45" i="1"/>
  <c r="P25" i="1"/>
  <c r="P72" i="1"/>
  <c r="P204" i="1"/>
  <c r="P270" i="1"/>
  <c r="P244" i="1"/>
  <c r="P132" i="1"/>
  <c r="P9" i="1"/>
  <c r="P226" i="1"/>
  <c r="P54" i="1"/>
  <c r="P183" i="1"/>
  <c r="P217" i="1"/>
  <c r="P212" i="1"/>
  <c r="P353" i="1"/>
  <c r="P247" i="1"/>
  <c r="P37" i="1"/>
  <c r="P325" i="1"/>
  <c r="P146" i="1"/>
  <c r="P32" i="1"/>
  <c r="P274" i="1"/>
  <c r="P208" i="1"/>
  <c r="P5" i="1"/>
  <c r="P351" i="1"/>
  <c r="P287" i="1"/>
  <c r="P23" i="1"/>
  <c r="P88" i="1"/>
  <c r="P150" i="1"/>
  <c r="P17" i="1"/>
  <c r="P82" i="1"/>
  <c r="P125" i="1"/>
  <c r="P85" i="1"/>
  <c r="P181" i="1"/>
  <c r="P129" i="1"/>
  <c r="P176" i="1"/>
  <c r="P295" i="1"/>
  <c r="P317" i="1"/>
  <c r="P201" i="1"/>
  <c r="P346" i="1"/>
  <c r="P219" i="1"/>
  <c r="P220" i="1"/>
  <c r="P255" i="1"/>
  <c r="P133" i="1"/>
  <c r="P185" i="1"/>
  <c r="P232" i="1"/>
  <c r="P128" i="1"/>
  <c r="P172" i="1"/>
  <c r="P291" i="1"/>
  <c r="P228" i="1"/>
  <c r="P326" i="1"/>
  <c r="P298" i="1"/>
  <c r="P8" i="1"/>
  <c r="P7" i="1"/>
  <c r="P89" i="1"/>
  <c r="P83" i="1"/>
  <c r="P79" i="1"/>
  <c r="P275" i="1"/>
  <c r="P188" i="1"/>
  <c r="P42" i="1"/>
  <c r="P109" i="1"/>
  <c r="P90" i="1"/>
  <c r="P296" i="1"/>
  <c r="P276" i="1"/>
  <c r="P4" i="1"/>
  <c r="P242" i="1"/>
  <c r="P43" i="1"/>
  <c r="P189" i="1"/>
  <c r="P91" i="1"/>
  <c r="P69" i="1"/>
  <c r="P48" i="1"/>
  <c r="P50" i="1"/>
  <c r="P33" i="1"/>
  <c r="P19" i="1"/>
  <c r="P178" i="1"/>
  <c r="P313" i="1"/>
  <c r="P121" i="1"/>
  <c r="P155" i="1"/>
  <c r="P218" i="1"/>
  <c r="P113" i="1"/>
  <c r="P81" i="1"/>
  <c r="P118" i="1"/>
  <c r="P105" i="1"/>
  <c r="P114" i="1"/>
  <c r="P236" i="1"/>
  <c r="P174" i="1"/>
  <c r="P112" i="1"/>
  <c r="P281" i="1"/>
  <c r="P330" i="1"/>
  <c r="P210" i="1"/>
  <c r="P138" i="1"/>
  <c r="P162" i="1"/>
  <c r="P278" i="1"/>
  <c r="P248" i="1"/>
  <c r="P13" i="1"/>
  <c r="P87" i="1"/>
  <c r="P239" i="1"/>
  <c r="P194" i="1"/>
  <c r="P233" i="1"/>
  <c r="P273" i="1"/>
  <c r="P84" i="1"/>
  <c r="P200" i="1"/>
  <c r="P64" i="1"/>
  <c r="P180" i="1"/>
  <c r="P173" i="1"/>
  <c r="P44" i="1"/>
  <c r="P350" i="1"/>
  <c r="P103" i="1"/>
  <c r="P207" i="1"/>
  <c r="P289" i="1"/>
  <c r="P80" i="1"/>
  <c r="P252" i="1"/>
  <c r="P117" i="1"/>
  <c r="H261" i="1"/>
  <c r="H329" i="1"/>
  <c r="H181" i="1"/>
  <c r="H57" i="1"/>
  <c r="H137" i="1"/>
  <c r="H211" i="1"/>
  <c r="H256" i="1"/>
  <c r="H72" i="1"/>
  <c r="H31" i="1"/>
  <c r="H300" i="1"/>
  <c r="H249" i="1"/>
  <c r="H331" i="1"/>
  <c r="H101" i="1"/>
  <c r="H193" i="1"/>
  <c r="H347" i="1"/>
  <c r="H195" i="1"/>
  <c r="H337" i="1"/>
  <c r="H160" i="1"/>
  <c r="H297" i="1"/>
  <c r="H40" i="1"/>
  <c r="H109" i="1"/>
  <c r="H139" i="1"/>
  <c r="H143" i="1"/>
  <c r="H158" i="1"/>
  <c r="H316" i="1"/>
  <c r="H166" i="1"/>
  <c r="H318" i="1"/>
  <c r="H119" i="1"/>
  <c r="H313" i="1"/>
  <c r="H142" i="1"/>
  <c r="H169" i="1"/>
  <c r="H304" i="1"/>
  <c r="H130" i="1"/>
  <c r="H184" i="1"/>
  <c r="H94" i="1"/>
  <c r="H187" i="1"/>
  <c r="H49" i="1"/>
  <c r="H161" i="1"/>
  <c r="H204" i="1"/>
  <c r="H248" i="1"/>
  <c r="H270" i="1"/>
  <c r="H334" i="1"/>
  <c r="H317" i="1"/>
  <c r="H58" i="1"/>
  <c r="H167" i="1"/>
  <c r="H262" i="1"/>
  <c r="H210" i="1"/>
  <c r="H162" i="1"/>
  <c r="H121" i="1"/>
  <c r="H104" i="1"/>
  <c r="H293" i="1"/>
  <c r="H281" i="1"/>
  <c r="H69" i="1"/>
  <c r="H41" i="1"/>
  <c r="H327" i="1"/>
  <c r="H52" i="1"/>
  <c r="H238" i="1"/>
  <c r="H100" i="1"/>
  <c r="H77" i="1"/>
  <c r="H234" i="1"/>
  <c r="H53" i="1"/>
  <c r="H341" i="1"/>
  <c r="H97" i="1"/>
  <c r="H253" i="1"/>
  <c r="H200" i="1"/>
  <c r="H244" i="1"/>
  <c r="H215" i="1"/>
  <c r="H59" i="1"/>
  <c r="H230" i="1"/>
  <c r="H90" i="1"/>
  <c r="H351" i="1"/>
  <c r="H24" i="1"/>
  <c r="H207" i="1"/>
  <c r="H205" i="1"/>
  <c r="H3" i="1"/>
  <c r="H145" i="1"/>
  <c r="H141" i="1"/>
  <c r="H18" i="1"/>
  <c r="H39" i="1"/>
  <c r="H273" i="1"/>
  <c r="H129" i="1"/>
  <c r="H286" i="1"/>
  <c r="H78" i="1"/>
  <c r="H149" i="1"/>
  <c r="H43" i="1"/>
  <c r="H157" i="1"/>
  <c r="H251" i="1"/>
  <c r="H302" i="1"/>
  <c r="H6" i="1"/>
  <c r="H320" i="1"/>
  <c r="H172" i="1"/>
  <c r="H176" i="1"/>
  <c r="H326" i="1"/>
  <c r="H33" i="1"/>
  <c r="H199" i="1"/>
  <c r="H276" i="1"/>
  <c r="H79" i="1"/>
  <c r="H279" i="1"/>
  <c r="H346" i="1"/>
  <c r="H284" i="1"/>
  <c r="H349" i="1"/>
  <c r="H124" i="1"/>
  <c r="H290" i="1"/>
  <c r="H7" i="1"/>
  <c r="H321" i="1"/>
  <c r="H87" i="1"/>
  <c r="H179" i="1"/>
  <c r="H102" i="1"/>
  <c r="H156" i="1"/>
  <c r="H192" i="1"/>
  <c r="H151" i="1"/>
  <c r="H280" i="1"/>
  <c r="H292" i="1"/>
  <c r="H180" i="1"/>
  <c r="H66" i="1"/>
  <c r="H291" i="1"/>
  <c r="H91" i="1"/>
  <c r="H114" i="1"/>
  <c r="H81" i="1"/>
  <c r="H103" i="1"/>
  <c r="H34" i="1"/>
  <c r="H148" i="1"/>
  <c r="H237" i="1"/>
  <c r="H133" i="1"/>
  <c r="H233" i="1"/>
  <c r="H173" i="1"/>
  <c r="H123" i="1"/>
  <c r="H153" i="1"/>
  <c r="H132" i="1"/>
  <c r="H216" i="1"/>
  <c r="H165" i="1"/>
  <c r="H150" i="1"/>
  <c r="H259" i="1"/>
  <c r="H315" i="1"/>
  <c r="H155" i="1"/>
  <c r="H4" i="1"/>
  <c r="H260" i="1"/>
  <c r="H287" i="1"/>
  <c r="H221" i="1"/>
  <c r="H239" i="1"/>
  <c r="H116" i="1"/>
  <c r="H323" i="1"/>
  <c r="H353" i="1"/>
  <c r="H110" i="1"/>
  <c r="H136" i="1"/>
  <c r="H60" i="1"/>
  <c r="H118" i="1"/>
  <c r="H275" i="1"/>
  <c r="H35" i="1"/>
  <c r="H218" i="1"/>
  <c r="H174" i="1"/>
  <c r="H352" i="1"/>
  <c r="H310" i="1"/>
  <c r="H299" i="1"/>
  <c r="H108" i="1"/>
  <c r="H333" i="1"/>
  <c r="H164" i="1"/>
  <c r="H240" i="1"/>
  <c r="H278" i="1"/>
  <c r="H231" i="1"/>
  <c r="H322" i="1"/>
  <c r="H332" i="1"/>
  <c r="H350" i="1"/>
  <c r="H219" i="1"/>
  <c r="H335" i="1"/>
  <c r="H19" i="1"/>
  <c r="H217" i="1"/>
  <c r="H63" i="1"/>
  <c r="H113" i="1"/>
  <c r="H267" i="1"/>
  <c r="H243" i="1"/>
  <c r="H295" i="1"/>
  <c r="H26" i="1"/>
  <c r="H177" i="1"/>
  <c r="H188" i="1"/>
  <c r="H246" i="1"/>
  <c r="H163" i="1"/>
  <c r="H84" i="1"/>
  <c r="H345" i="1"/>
  <c r="H185" i="1"/>
  <c r="H355" i="1"/>
  <c r="H144" i="1"/>
  <c r="H311" i="1"/>
  <c r="H271" i="1"/>
  <c r="H308" i="1"/>
  <c r="H227" i="1"/>
  <c r="H127" i="1"/>
  <c r="H197" i="1"/>
  <c r="H120" i="1"/>
  <c r="H98" i="1"/>
  <c r="H28" i="1"/>
  <c r="H354" i="1"/>
  <c r="H135" i="1"/>
  <c r="H62" i="1"/>
  <c r="H201" i="1"/>
  <c r="H22" i="1"/>
  <c r="H56" i="1"/>
  <c r="H70" i="1"/>
  <c r="H289" i="1"/>
  <c r="H336" i="1"/>
  <c r="H55" i="1"/>
  <c r="H89" i="1"/>
  <c r="H229" i="1"/>
  <c r="H186" i="1"/>
  <c r="H80" i="1"/>
  <c r="H107" i="1"/>
  <c r="H235" i="1"/>
  <c r="H46" i="1"/>
  <c r="H105" i="1"/>
  <c r="H10" i="1"/>
  <c r="H252" i="1"/>
  <c r="H214" i="1"/>
  <c r="H36" i="1"/>
  <c r="H147" i="1"/>
  <c r="H23" i="1"/>
  <c r="H301" i="1"/>
  <c r="H154" i="1"/>
  <c r="H298" i="1"/>
  <c r="H175" i="1"/>
  <c r="H106" i="1"/>
  <c r="H30" i="1"/>
  <c r="H14" i="1"/>
  <c r="H348" i="1"/>
  <c r="H220" i="1"/>
  <c r="H198" i="1"/>
  <c r="H16" i="1"/>
  <c r="H319" i="1"/>
  <c r="H159" i="1"/>
  <c r="H236" i="1"/>
  <c r="H13" i="1"/>
  <c r="H76" i="1"/>
  <c r="H206" i="1"/>
  <c r="H5" i="1"/>
  <c r="H285" i="1"/>
  <c r="H306" i="1"/>
  <c r="H257" i="1"/>
  <c r="H73" i="1"/>
  <c r="H171" i="1"/>
  <c r="H209" i="1"/>
  <c r="H340" i="1"/>
  <c r="H15" i="1"/>
  <c r="H190" i="1"/>
  <c r="H96" i="1"/>
  <c r="H232" i="1"/>
  <c r="H54" i="1"/>
  <c r="H170" i="1"/>
  <c r="H258" i="1"/>
  <c r="H71" i="1"/>
  <c r="H265" i="1"/>
  <c r="H92" i="1"/>
  <c r="H266" i="1"/>
  <c r="H131" i="1"/>
  <c r="H134" i="1"/>
  <c r="H178" i="1"/>
  <c r="H42" i="1"/>
  <c r="H82" i="1"/>
  <c r="H99" i="1"/>
  <c r="H29" i="1"/>
  <c r="H88" i="1"/>
  <c r="H122" i="1"/>
  <c r="H12" i="1"/>
  <c r="H111" i="1"/>
  <c r="H146" i="1"/>
  <c r="H224" i="1"/>
  <c r="H32" i="1"/>
  <c r="H343" i="1"/>
  <c r="H75" i="1"/>
  <c r="H272" i="1"/>
  <c r="H2" i="1"/>
  <c r="H125" i="1"/>
  <c r="H212" i="1"/>
  <c r="H67" i="1"/>
  <c r="H168" i="1"/>
  <c r="H312" i="1"/>
  <c r="H294" i="1"/>
  <c r="H85" i="1"/>
  <c r="H263" i="1"/>
  <c r="H11" i="1"/>
  <c r="H282" i="1"/>
  <c r="H305" i="1"/>
  <c r="H288" i="1"/>
  <c r="H51" i="1"/>
  <c r="H338" i="1"/>
  <c r="H95" i="1"/>
  <c r="H93" i="1"/>
  <c r="H303" i="1"/>
  <c r="H183" i="1"/>
  <c r="H283" i="1"/>
  <c r="H254" i="1"/>
  <c r="H269" i="1"/>
  <c r="H202" i="1"/>
  <c r="H115" i="1"/>
  <c r="H83" i="1"/>
  <c r="H20" i="1"/>
  <c r="H61" i="1"/>
  <c r="H44" i="1"/>
  <c r="H45" i="1"/>
  <c r="H9" i="1"/>
  <c r="H342" i="1"/>
  <c r="H242" i="1"/>
  <c r="H68" i="1"/>
  <c r="H324" i="1"/>
  <c r="H74" i="1"/>
  <c r="H245" i="1"/>
  <c r="H314" i="1"/>
  <c r="H344" i="1"/>
  <c r="H47" i="1"/>
  <c r="H27" i="1"/>
  <c r="H250" i="1"/>
  <c r="H140" i="1"/>
  <c r="H247" i="1"/>
  <c r="H126" i="1"/>
  <c r="H65" i="1"/>
  <c r="H328" i="1"/>
  <c r="H117" i="1"/>
  <c r="H152" i="1"/>
  <c r="H225" i="1"/>
  <c r="H255" i="1"/>
  <c r="H194" i="1"/>
  <c r="H86" i="1"/>
  <c r="H48" i="1"/>
  <c r="H196" i="1"/>
  <c r="H223" i="1"/>
  <c r="H222" i="1"/>
  <c r="H268" i="1"/>
  <c r="H37" i="1"/>
  <c r="H38" i="1"/>
  <c r="H325" i="1"/>
  <c r="H213" i="1"/>
  <c r="H307" i="1"/>
  <c r="H203" i="1"/>
  <c r="H339" i="1"/>
  <c r="H264" i="1"/>
  <c r="H309" i="1"/>
  <c r="H277" i="1"/>
  <c r="H274" i="1"/>
  <c r="H50" i="1"/>
  <c r="H182" i="1"/>
  <c r="H138" i="1"/>
  <c r="H191" i="1"/>
  <c r="H296" i="1"/>
  <c r="H226" i="1"/>
  <c r="H64" i="1"/>
  <c r="H189" i="1"/>
  <c r="H21" i="1"/>
  <c r="H241" i="1"/>
  <c r="H17" i="1"/>
  <c r="H330" i="1"/>
  <c r="H228" i="1"/>
  <c r="H25" i="1"/>
  <c r="H128" i="1"/>
  <c r="H208" i="1"/>
  <c r="H112" i="1"/>
  <c r="H8" i="1"/>
</calcChain>
</file>

<file path=xl/sharedStrings.xml><?xml version="1.0" encoding="utf-8"?>
<sst xmlns="http://schemas.openxmlformats.org/spreadsheetml/2006/main" count="1899" uniqueCount="451">
  <si>
    <t>Date</t>
  </si>
  <si>
    <t>Contest number</t>
  </si>
  <si>
    <t>Word</t>
  </si>
  <si>
    <t>Number of reported results</t>
    <phoneticPr fontId="18" type="noConversion"/>
  </si>
  <si>
    <t>Number in hard mode</t>
  </si>
  <si>
    <t>percent in hard mode</t>
  </si>
  <si>
    <t>1 try</t>
  </si>
  <si>
    <t>2 tries</t>
  </si>
  <si>
    <t>3 tries</t>
  </si>
  <si>
    <t>4 tries</t>
  </si>
  <si>
    <t>5 tries</t>
  </si>
  <si>
    <t>6 tries</t>
  </si>
  <si>
    <t>7 or more tries (X)</t>
  </si>
  <si>
    <t>ATN 平均尝试次数</t>
    <phoneticPr fontId="18" type="noConversion"/>
  </si>
  <si>
    <t>abbey</t>
  </si>
  <si>
    <t>admit</t>
  </si>
  <si>
    <t>adore</t>
  </si>
  <si>
    <t>agape</t>
  </si>
  <si>
    <t>ahead</t>
  </si>
  <si>
    <t>album</t>
  </si>
  <si>
    <t>alien</t>
  </si>
  <si>
    <t>alike</t>
  </si>
  <si>
    <t>allow</t>
  </si>
  <si>
    <t>aloft</t>
  </si>
  <si>
    <t>aloud</t>
  </si>
  <si>
    <t>alpha</t>
  </si>
  <si>
    <t>amber</t>
  </si>
  <si>
    <t>ample</t>
  </si>
  <si>
    <t>angry</t>
  </si>
  <si>
    <t>aorta</t>
  </si>
  <si>
    <t>aphid</t>
  </si>
  <si>
    <t>apply</t>
  </si>
  <si>
    <t>apron</t>
  </si>
  <si>
    <t>aptly</t>
  </si>
  <si>
    <t>aroma</t>
  </si>
  <si>
    <t>askew</t>
  </si>
  <si>
    <t>asset</t>
  </si>
  <si>
    <t>atoll</t>
  </si>
  <si>
    <t>atone</t>
  </si>
  <si>
    <t>avert</t>
  </si>
  <si>
    <t>awful</t>
  </si>
  <si>
    <t>axiom</t>
  </si>
  <si>
    <t>badge</t>
  </si>
  <si>
    <t>baker</t>
  </si>
  <si>
    <t>bayou</t>
  </si>
  <si>
    <t>beady</t>
  </si>
  <si>
    <t>begin</t>
  </si>
  <si>
    <t>being</t>
  </si>
  <si>
    <t>berth</t>
  </si>
  <si>
    <t>black</t>
  </si>
  <si>
    <t>bland</t>
  </si>
  <si>
    <t>bloke</t>
  </si>
  <si>
    <t>blown</t>
  </si>
  <si>
    <t>bluff</t>
  </si>
  <si>
    <t>booze</t>
  </si>
  <si>
    <t>bough</t>
  </si>
  <si>
    <t>braid</t>
  </si>
  <si>
    <t>brave</t>
  </si>
  <si>
    <t>brine</t>
  </si>
  <si>
    <t>brink</t>
  </si>
  <si>
    <t>brisk</t>
  </si>
  <si>
    <t>buggy</t>
  </si>
  <si>
    <t>cacao</t>
  </si>
  <si>
    <t>canny</t>
  </si>
  <si>
    <t>cargo</t>
  </si>
  <si>
    <t>carry</t>
  </si>
  <si>
    <t>catch</t>
  </si>
  <si>
    <t>cater</t>
  </si>
  <si>
    <t>caulk</t>
  </si>
  <si>
    <t>chafe</t>
  </si>
  <si>
    <t>chant</t>
  </si>
  <si>
    <t>charm</t>
  </si>
  <si>
    <t>cheek</t>
  </si>
  <si>
    <t>chest</t>
  </si>
  <si>
    <t>chief</t>
  </si>
  <si>
    <t>choke</t>
  </si>
  <si>
    <t>chord</t>
  </si>
  <si>
    <t>chunk</t>
  </si>
  <si>
    <t>chute</t>
  </si>
  <si>
    <t>cinch</t>
  </si>
  <si>
    <t>class</t>
  </si>
  <si>
    <t>cling</t>
  </si>
  <si>
    <t>cloth</t>
  </si>
  <si>
    <t>clown</t>
  </si>
  <si>
    <t>comma</t>
  </si>
  <si>
    <t>condo</t>
  </si>
  <si>
    <t>could</t>
  </si>
  <si>
    <t>coyly</t>
  </si>
  <si>
    <t>cramp</t>
  </si>
  <si>
    <t>crank</t>
  </si>
  <si>
    <t>creak</t>
  </si>
  <si>
    <t>crept</t>
  </si>
  <si>
    <t>crimp</t>
  </si>
  <si>
    <t>cynic</t>
  </si>
  <si>
    <t>dandy</t>
  </si>
  <si>
    <t>delve</t>
  </si>
  <si>
    <t>denim</t>
  </si>
  <si>
    <t>depot</t>
  </si>
  <si>
    <t>depth</t>
  </si>
  <si>
    <t>dodge</t>
  </si>
  <si>
    <t>donor</t>
  </si>
  <si>
    <t>doubt</t>
  </si>
  <si>
    <t>dream</t>
  </si>
  <si>
    <t>drink</t>
  </si>
  <si>
    <t>drive</t>
  </si>
  <si>
    <t>droll</t>
  </si>
  <si>
    <t>egret</t>
  </si>
  <si>
    <t>eject</t>
  </si>
  <si>
    <t>elder</t>
  </si>
  <si>
    <t>elope</t>
  </si>
  <si>
    <t>enjoy</t>
  </si>
  <si>
    <t>epoxy</t>
  </si>
  <si>
    <t>equal</t>
  </si>
  <si>
    <t>excel</t>
  </si>
  <si>
    <t>exist</t>
  </si>
  <si>
    <t>extra</t>
  </si>
  <si>
    <t>farce</t>
  </si>
  <si>
    <t>fault</t>
  </si>
  <si>
    <t xml:space="preserve">favor </t>
  </si>
  <si>
    <t>feast</t>
  </si>
  <si>
    <t>fewer</t>
  </si>
  <si>
    <t>field</t>
  </si>
  <si>
    <t>flair</t>
  </si>
  <si>
    <t>float</t>
  </si>
  <si>
    <t>flock</t>
  </si>
  <si>
    <t>flood</t>
  </si>
  <si>
    <t>floor</t>
  </si>
  <si>
    <t>flout</t>
  </si>
  <si>
    <t>fluff</t>
  </si>
  <si>
    <t>focus</t>
  </si>
  <si>
    <t>foggy</t>
  </si>
  <si>
    <t>foray</t>
  </si>
  <si>
    <t>forgo</t>
  </si>
  <si>
    <t>found</t>
  </si>
  <si>
    <t>foyer</t>
  </si>
  <si>
    <t>frame</t>
  </si>
  <si>
    <t>froth</t>
  </si>
  <si>
    <t>fungi</t>
  </si>
  <si>
    <t>gamer</t>
  </si>
  <si>
    <t>gauze</t>
  </si>
  <si>
    <t>gawky</t>
  </si>
  <si>
    <t>gecko</t>
  </si>
  <si>
    <t>girth</t>
  </si>
  <si>
    <t>glass</t>
  </si>
  <si>
    <t>glean</t>
  </si>
  <si>
    <t>gloat</t>
  </si>
  <si>
    <t>gloom</t>
  </si>
  <si>
    <t>glory</t>
  </si>
  <si>
    <t>glyph</t>
  </si>
  <si>
    <t>goose</t>
  </si>
  <si>
    <t>gorge</t>
  </si>
  <si>
    <t>grate</t>
  </si>
  <si>
    <t>grove</t>
  </si>
  <si>
    <t>gruel</t>
  </si>
  <si>
    <t>gully</t>
  </si>
  <si>
    <t>hairy</t>
  </si>
  <si>
    <t>happy</t>
  </si>
  <si>
    <t>havoc</t>
  </si>
  <si>
    <t>heist</t>
  </si>
  <si>
    <t>hinge</t>
  </si>
  <si>
    <t>hoard</t>
  </si>
  <si>
    <t>homer</t>
  </si>
  <si>
    <t>howdy</t>
  </si>
  <si>
    <t>humor</t>
  </si>
  <si>
    <t>hunky</t>
  </si>
  <si>
    <t>hutch</t>
  </si>
  <si>
    <t>impel</t>
  </si>
  <si>
    <t>inane</t>
  </si>
  <si>
    <t>inept</t>
  </si>
  <si>
    <t>inert</t>
  </si>
  <si>
    <t>infer</t>
  </si>
  <si>
    <t>input</t>
  </si>
  <si>
    <t>inter</t>
  </si>
  <si>
    <t>ionic</t>
  </si>
  <si>
    <t>irony</t>
  </si>
  <si>
    <t>itchy</t>
  </si>
  <si>
    <t>joust</t>
  </si>
  <si>
    <t>judge</t>
  </si>
  <si>
    <t>khaki</t>
  </si>
  <si>
    <t>knock</t>
  </si>
  <si>
    <t>knoll</t>
  </si>
  <si>
    <t>label</t>
  </si>
  <si>
    <t>lapse</t>
  </si>
  <si>
    <t>larva</t>
  </si>
  <si>
    <t>leave</t>
  </si>
  <si>
    <t>leery</t>
  </si>
  <si>
    <t>libel</t>
  </si>
  <si>
    <t>light</t>
  </si>
  <si>
    <t>lilac</t>
  </si>
  <si>
    <t>liver</t>
  </si>
  <si>
    <t>lofty</t>
  </si>
  <si>
    <t>loser</t>
  </si>
  <si>
    <t>lowly</t>
  </si>
  <si>
    <t>lunar</t>
  </si>
  <si>
    <t>madam</t>
  </si>
  <si>
    <t>manly</t>
  </si>
  <si>
    <t>manor</t>
  </si>
  <si>
    <t>maple</t>
  </si>
  <si>
    <t>marxh</t>
  </si>
  <si>
    <t>medal</t>
  </si>
  <si>
    <t>merit</t>
  </si>
  <si>
    <t>metal</t>
  </si>
  <si>
    <t>midge</t>
  </si>
  <si>
    <t>midst</t>
  </si>
  <si>
    <t>mince</t>
  </si>
  <si>
    <t>moist</t>
  </si>
  <si>
    <t>molar</t>
  </si>
  <si>
    <t>money</t>
  </si>
  <si>
    <t>month</t>
  </si>
  <si>
    <t>motto</t>
  </si>
  <si>
    <t>mount</t>
  </si>
  <si>
    <t>mourn</t>
  </si>
  <si>
    <t>movie</t>
  </si>
  <si>
    <t>mummy</t>
  </si>
  <si>
    <t>naïve</t>
  </si>
  <si>
    <t>nasty</t>
  </si>
  <si>
    <t>natal</t>
  </si>
  <si>
    <t>needy</t>
  </si>
  <si>
    <t>night</t>
  </si>
  <si>
    <t>nymph</t>
  </si>
  <si>
    <t>olive</t>
  </si>
  <si>
    <t>onset</t>
  </si>
  <si>
    <t>other</t>
  </si>
  <si>
    <t>oxide</t>
  </si>
  <si>
    <t>panic</t>
  </si>
  <si>
    <t>parer</t>
  </si>
  <si>
    <t>patty</t>
  </si>
  <si>
    <t>pause</t>
  </si>
  <si>
    <t>peach</t>
  </si>
  <si>
    <t>perky</t>
  </si>
  <si>
    <t>photo</t>
  </si>
  <si>
    <t>piety</t>
  </si>
  <si>
    <t>piney</t>
  </si>
  <si>
    <t>pinto</t>
  </si>
  <si>
    <t>plant</t>
  </si>
  <si>
    <t>pleat</t>
  </si>
  <si>
    <t>point</t>
  </si>
  <si>
    <t>poise</t>
  </si>
  <si>
    <t>poker</t>
  </si>
  <si>
    <t>power</t>
  </si>
  <si>
    <t>prick</t>
  </si>
  <si>
    <t>prime</t>
  </si>
  <si>
    <t>primo</t>
  </si>
  <si>
    <t>prize</t>
  </si>
  <si>
    <t>proxy</t>
  </si>
  <si>
    <t>purge</t>
  </si>
  <si>
    <t>quart</t>
  </si>
  <si>
    <t>query</t>
  </si>
  <si>
    <t>quirk</t>
  </si>
  <si>
    <t>rainy</t>
  </si>
  <si>
    <t>recap</t>
  </si>
  <si>
    <t>renew</t>
  </si>
  <si>
    <t>retro</t>
  </si>
  <si>
    <t>rhyme</t>
  </si>
  <si>
    <t>rival</t>
  </si>
  <si>
    <t>robot</t>
  </si>
  <si>
    <t>roomy</t>
  </si>
  <si>
    <t>royal</t>
  </si>
  <si>
    <t>ruder</t>
  </si>
  <si>
    <t>rupee</t>
  </si>
  <si>
    <t>rusty</t>
  </si>
  <si>
    <t>saint</t>
  </si>
  <si>
    <t>saute</t>
  </si>
  <si>
    <t>scald</t>
  </si>
  <si>
    <t>scare</t>
  </si>
  <si>
    <t>scorn</t>
  </si>
  <si>
    <t>scour</t>
  </si>
  <si>
    <t>scrap</t>
  </si>
  <si>
    <t>sever</t>
  </si>
  <si>
    <t>shake</t>
  </si>
  <si>
    <t>shall</t>
  </si>
  <si>
    <t>shame</t>
  </si>
  <si>
    <t>shard</t>
  </si>
  <si>
    <t>shawl</t>
  </si>
  <si>
    <t>shine</t>
  </si>
  <si>
    <t>shire</t>
  </si>
  <si>
    <t>shown</t>
  </si>
  <si>
    <t>showy</t>
  </si>
  <si>
    <t>shrug</t>
  </si>
  <si>
    <t>skill</t>
  </si>
  <si>
    <t>slate</t>
  </si>
  <si>
    <t>slosh</t>
  </si>
  <si>
    <t>sloth</t>
  </si>
  <si>
    <t>slump</t>
  </si>
  <si>
    <t>slung</t>
  </si>
  <si>
    <t>smear</t>
  </si>
  <si>
    <t>smelt</t>
  </si>
  <si>
    <t>smite</t>
  </si>
  <si>
    <t>snarl</t>
  </si>
  <si>
    <t>sneak</t>
  </si>
  <si>
    <t>snout</t>
  </si>
  <si>
    <t>soggy</t>
  </si>
  <si>
    <t>solar</t>
  </si>
  <si>
    <t>spade</t>
  </si>
  <si>
    <t>spell</t>
  </si>
  <si>
    <t>spiel</t>
  </si>
  <si>
    <t>spill</t>
  </si>
  <si>
    <t>spoke</t>
  </si>
  <si>
    <t>squad</t>
  </si>
  <si>
    <t>stair</t>
  </si>
  <si>
    <t>stale</t>
  </si>
  <si>
    <t>stead</t>
  </si>
  <si>
    <t>stein</t>
  </si>
  <si>
    <t>stick</t>
  </si>
  <si>
    <t>sting</t>
  </si>
  <si>
    <t>stomp</t>
  </si>
  <si>
    <t>story</t>
  </si>
  <si>
    <t>stove</t>
  </si>
  <si>
    <t>sugar</t>
  </si>
  <si>
    <t>sweet</t>
  </si>
  <si>
    <t>swill</t>
  </si>
  <si>
    <t>tacit</t>
  </si>
  <si>
    <t>tangy</t>
  </si>
  <si>
    <t>taper</t>
  </si>
  <si>
    <t>taunt</t>
  </si>
  <si>
    <t>tease</t>
  </si>
  <si>
    <t>tepid</t>
  </si>
  <si>
    <t>their</t>
  </si>
  <si>
    <t>theme</t>
  </si>
  <si>
    <t>there</t>
  </si>
  <si>
    <t>third</t>
  </si>
  <si>
    <t>thorn</t>
  </si>
  <si>
    <t>those</t>
  </si>
  <si>
    <t>thyme</t>
  </si>
  <si>
    <t>tiara</t>
  </si>
  <si>
    <t>tibia</t>
  </si>
  <si>
    <t>tipsy</t>
  </si>
  <si>
    <t>today</t>
  </si>
  <si>
    <t>torso</t>
  </si>
  <si>
    <t>train</t>
  </si>
  <si>
    <t>trait</t>
  </si>
  <si>
    <t>treat</t>
  </si>
  <si>
    <t>trice</t>
  </si>
  <si>
    <t>trite</t>
  </si>
  <si>
    <t>trope</t>
  </si>
  <si>
    <t>trove</t>
  </si>
  <si>
    <t>tryst</t>
  </si>
  <si>
    <t>twang</t>
  </si>
  <si>
    <t>twice</t>
  </si>
  <si>
    <t>twine</t>
  </si>
  <si>
    <t>ulcer</t>
  </si>
  <si>
    <t>ultra</t>
  </si>
  <si>
    <t>undue</t>
  </si>
  <si>
    <t>unfit</t>
  </si>
  <si>
    <t>unite</t>
  </si>
  <si>
    <t>upset</t>
  </si>
  <si>
    <t>usual</t>
  </si>
  <si>
    <t>usurp</t>
  </si>
  <si>
    <t>valet</t>
  </si>
  <si>
    <t>valid</t>
  </si>
  <si>
    <t>vigor</t>
  </si>
  <si>
    <t>vivid</t>
  </si>
  <si>
    <t>voice</t>
  </si>
  <si>
    <t>vouch</t>
  </si>
  <si>
    <t>wacky</t>
  </si>
  <si>
    <t>waltz</t>
  </si>
  <si>
    <t>waste</t>
  </si>
  <si>
    <t>watch</t>
  </si>
  <si>
    <t>wedge</t>
  </si>
  <si>
    <t>whack</t>
  </si>
  <si>
    <t>whoop</t>
  </si>
  <si>
    <t>wince</t>
  </si>
  <si>
    <t>woken</t>
  </si>
  <si>
    <t>woven</t>
  </si>
  <si>
    <t>wrung</t>
  </si>
  <si>
    <t>yield</t>
  </si>
  <si>
    <t>youth</t>
  </si>
  <si>
    <t>zesty</t>
  </si>
  <si>
    <t>重复字母个数</t>
    <phoneticPr fontId="18" type="noConversion"/>
  </si>
  <si>
    <t>重复是否连续</t>
    <phoneticPr fontId="18" type="noConversion"/>
  </si>
  <si>
    <t>是否元音开头</t>
    <phoneticPr fontId="18" type="noConversion"/>
  </si>
  <si>
    <t>是否元音结尾</t>
    <phoneticPr fontId="18" type="noConversion"/>
  </si>
  <si>
    <t>元音个数</t>
    <phoneticPr fontId="18" type="noConversion"/>
  </si>
  <si>
    <t>元音是否连续</t>
    <phoneticPr fontId="18" type="noConversion"/>
  </si>
  <si>
    <t>辅音个数</t>
    <phoneticPr fontId="18" type="noConversion"/>
  </si>
  <si>
    <t>不常见字母个数例如“x”、“q”或“z”</t>
    <phoneticPr fontId="18" type="noConversion"/>
  </si>
  <si>
    <t>Date</t>
    <phoneticPr fontId="18" type="noConversion"/>
  </si>
  <si>
    <t>ATN 平均尝试次数_min-max标准化</t>
  </si>
  <si>
    <t>percent in hard mode_min-max标准化</t>
  </si>
  <si>
    <t>重复字母个数_min-max标准化</t>
  </si>
  <si>
    <t>重复是否连续_min-max标准化</t>
  </si>
  <si>
    <t>是否元音开头_min-max标准化</t>
  </si>
  <si>
    <t>元音是否连续_min-max标准化</t>
  </si>
  <si>
    <t>是否元音结尾_min-max标准化</t>
  </si>
  <si>
    <t>元音个数_min-max标准化</t>
  </si>
  <si>
    <t>辅音个数_min-max标准化</t>
    <phoneticPr fontId="20" type="noConversion"/>
  </si>
  <si>
    <t>不常见字母个数例如“x”、“q”或“z”_min-max标准化</t>
    <phoneticPr fontId="20" type="noConversion"/>
  </si>
  <si>
    <t>is_workday</t>
    <phoneticPr fontId="18" type="noConversion"/>
  </si>
  <si>
    <t>词性</t>
    <phoneticPr fontId="18" type="noConversion"/>
  </si>
  <si>
    <t>音节数</t>
    <phoneticPr fontId="18" type="noConversion"/>
  </si>
  <si>
    <t>week</t>
    <phoneticPr fontId="18" type="noConversion"/>
  </si>
  <si>
    <t>week1</t>
    <phoneticPr fontId="18" type="noConversion"/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</si>
  <si>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</si>
  <si>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</si>
  <si>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</si>
  <si>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</si>
  <si>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</si>
  <si>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</si>
  <si>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</si>
  <si>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</si>
  <si>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</si>
  <si>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</si>
  <si>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</si>
  <si>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</si>
  <si>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</si>
  <si>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</si>
  <si>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</si>
  <si>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</si>
  <si>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week18</t>
  </si>
  <si>
    <t>week19</t>
  </si>
  <si>
    <t>week20</t>
  </si>
  <si>
    <t>week21</t>
  </si>
  <si>
    <t>week22</t>
  </si>
  <si>
    <t>week23</t>
  </si>
  <si>
    <t>week24</t>
  </si>
  <si>
    <t>week25</t>
  </si>
  <si>
    <t>week26</t>
  </si>
  <si>
    <t>week27</t>
  </si>
  <si>
    <t>week28</t>
  </si>
  <si>
    <t>week29</t>
  </si>
  <si>
    <t>week30</t>
  </si>
  <si>
    <t>week31</t>
  </si>
  <si>
    <t>week32</t>
  </si>
  <si>
    <t>week33</t>
  </si>
  <si>
    <t>week34</t>
  </si>
  <si>
    <t>week35</t>
  </si>
  <si>
    <t>week36</t>
  </si>
  <si>
    <t>week37</t>
  </si>
  <si>
    <t>week38</t>
  </si>
  <si>
    <t>week39</t>
  </si>
  <si>
    <t>week40</t>
  </si>
  <si>
    <t>week41</t>
  </si>
  <si>
    <t>week42</t>
  </si>
  <si>
    <t>week43</t>
  </si>
  <si>
    <t>week44</t>
  </si>
  <si>
    <t>week45</t>
  </si>
  <si>
    <t>week46</t>
  </si>
  <si>
    <t>week47</t>
  </si>
  <si>
    <t>week48</t>
  </si>
  <si>
    <t>week49</t>
  </si>
  <si>
    <t>week50</t>
  </si>
  <si>
    <t>week51</t>
  </si>
  <si>
    <t>Max Number</t>
    <phoneticPr fontId="18" type="noConversion"/>
  </si>
  <si>
    <t>Average Number</t>
    <phoneticPr fontId="18" type="noConversion"/>
  </si>
  <si>
    <t>Min Number</t>
    <phoneticPr fontId="18" type="noConversion"/>
  </si>
  <si>
    <t>是否是多义词</t>
    <phoneticPr fontId="18" type="noConversion"/>
  </si>
  <si>
    <t>admit</t>
    <phoneticPr fontId="18" type="noConversion"/>
  </si>
  <si>
    <t>是否是常用词</t>
    <phoneticPr fontId="18" type="noConversion"/>
  </si>
  <si>
    <t>sum</t>
    <phoneticPr fontId="18" type="noConversion"/>
  </si>
  <si>
    <t>length</t>
    <phoneticPr fontId="18" type="noConversion"/>
  </si>
  <si>
    <t>naïve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</si>
</sst>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9" fillId="33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top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9" fillId="35" borderId="0" xfId="0" applyFont="1" applyFill="1" applyAlignment="1">
      <alignment horizontal="center" vertical="center" wrapText="1"/>
    </xf>
    <xf numFmtId="14" fontId="0" fillId="34" borderId="0" xfId="0" applyNumberFormat="1" applyFill="1" applyAlignment="1">
      <alignment horizontal="center" vertical="center"/>
    </xf>
    <xf numFmtId="0" fontId="0" fillId="34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5"/>
  <sheetViews>
    <sheetView tabSelected="1" topLeftCell="A291" zoomScale="115" zoomScaleNormal="115" workbookViewId="0">
      <selection activeCell="D336" sqref="D336"/>
    </sheetView>
  </sheetViews>
  <sheetFormatPr defaultRowHeight="14.25" x14ac:dyDescent="0.2"/>
  <cols>
    <col min="1" max="1" width="10.25" customWidth="1"/>
    <col min="2" max="2" width="7.25" customWidth="1"/>
    <col min="3" max="3" width="9.25" customWidth="1"/>
    <col min="6" max="6" width="15.25" customWidth="1"/>
    <col min="7" max="7" width="10.125" customWidth="1"/>
    <col min="8" max="8" width="10" customWidth="1"/>
    <col min="15" max="15" width="9.125" customWidth="1"/>
  </cols>
  <sheetData>
    <row r="1" spans="1:17" ht="30" customHeight="1" x14ac:dyDescent="0.2">
      <c r="A1" s="3" t="s">
        <v>0</v>
      </c>
      <c r="B1" s="10" t="s">
        <v>387</v>
      </c>
      <c r="C1" s="3" t="s">
        <v>1</v>
      </c>
      <c r="D1" s="3" t="s">
        <v>2</v>
      </c>
      <c r="E1" s="3" t="s">
        <v>449</v>
      </c>
      <c r="F1" s="3" t="s">
        <v>3</v>
      </c>
      <c r="G1" s="3" t="s">
        <v>4</v>
      </c>
      <c r="H1" s="10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10" t="s">
        <v>13</v>
      </c>
      <c r="Q1" s="10" t="s">
        <v>448</v>
      </c>
    </row>
    <row r="2" spans="1:17" x14ac:dyDescent="0.2">
      <c r="A2" s="2">
        <v>44568</v>
      </c>
      <c r="B2" s="1">
        <v>1</v>
      </c>
      <c r="C2" s="1">
        <v>202</v>
      </c>
      <c r="D2" s="1" t="s">
        <v>283</v>
      </c>
      <c r="E2" s="1"/>
      <c r="F2" s="1">
        <v>80630</v>
      </c>
      <c r="G2" s="1">
        <v>1362</v>
      </c>
      <c r="H2" s="1">
        <f xml:space="preserve"> G2/F2</f>
        <v>1.689197569142999E-2</v>
      </c>
      <c r="I2" s="1">
        <v>1</v>
      </c>
      <c r="J2" s="1">
        <v>3</v>
      </c>
      <c r="K2" s="1">
        <v>23</v>
      </c>
      <c r="L2" s="1">
        <v>39</v>
      </c>
      <c r="M2" s="1">
        <v>24</v>
      </c>
      <c r="N2" s="1">
        <v>9</v>
      </c>
      <c r="O2" s="1">
        <v>1</v>
      </c>
      <c r="P2" s="1">
        <f xml:space="preserve"> (I2*1 + J2*2 + K2*3 + L2*4 + M2*5 + N2*6 + O2*10)*0.01</f>
        <v>4.16</v>
      </c>
      <c r="Q2">
        <f>SUM(I2:O2)</f>
        <v>100</v>
      </c>
    </row>
    <row r="3" spans="1:17" x14ac:dyDescent="0.2">
      <c r="A3" s="2">
        <v>44569</v>
      </c>
      <c r="B3" s="1">
        <v>0</v>
      </c>
      <c r="C3" s="1">
        <v>203</v>
      </c>
      <c r="D3" s="1" t="s">
        <v>89</v>
      </c>
      <c r="E3" s="1"/>
      <c r="F3" s="1">
        <v>101503</v>
      </c>
      <c r="G3" s="1">
        <v>1763</v>
      </c>
      <c r="H3" s="1">
        <f xml:space="preserve"> G3/F3</f>
        <v>1.7368944760253392E-2</v>
      </c>
      <c r="I3" s="1">
        <v>1</v>
      </c>
      <c r="J3" s="1">
        <v>5</v>
      </c>
      <c r="K3" s="1">
        <v>23</v>
      </c>
      <c r="L3" s="1">
        <v>31</v>
      </c>
      <c r="M3" s="1">
        <v>24</v>
      </c>
      <c r="N3" s="1">
        <v>14</v>
      </c>
      <c r="O3" s="1">
        <v>2</v>
      </c>
      <c r="P3" s="1">
        <f xml:space="preserve"> (I3*1 + J3*2 + K3*3 + L3*4 + M3*5 + N3*6 + O3*10)*0.01</f>
        <v>4.28</v>
      </c>
      <c r="Q3">
        <f>SUM(I3:O3)</f>
        <v>100</v>
      </c>
    </row>
    <row r="4" spans="1:17" x14ac:dyDescent="0.2">
      <c r="A4" s="2">
        <v>44570</v>
      </c>
      <c r="B4" s="1">
        <v>0</v>
      </c>
      <c r="C4" s="1">
        <v>204</v>
      </c>
      <c r="D4" s="1" t="s">
        <v>150</v>
      </c>
      <c r="E4" s="1"/>
      <c r="F4" s="1">
        <v>91477</v>
      </c>
      <c r="G4" s="1">
        <v>1913</v>
      </c>
      <c r="H4" s="1">
        <f xml:space="preserve"> G4/F4</f>
        <v>2.0912360484056102E-2</v>
      </c>
      <c r="I4" s="1">
        <v>1</v>
      </c>
      <c r="J4" s="1">
        <v>3</v>
      </c>
      <c r="K4" s="1">
        <v>13</v>
      </c>
      <c r="L4" s="1">
        <v>27</v>
      </c>
      <c r="M4" s="1">
        <v>30</v>
      </c>
      <c r="N4" s="1">
        <v>22</v>
      </c>
      <c r="O4" s="1">
        <v>4</v>
      </c>
      <c r="P4" s="1">
        <f xml:space="preserve"> (I4*1 + J4*2 + K4*3 + L4*4 + M4*5 + N4*6 + O4*10)*0.01</f>
        <v>4.76</v>
      </c>
      <c r="Q4">
        <f>SUM(I4:O4)</f>
        <v>100</v>
      </c>
    </row>
    <row r="5" spans="1:17" x14ac:dyDescent="0.2">
      <c r="A5" s="2">
        <v>44571</v>
      </c>
      <c r="B5" s="1">
        <v>1</v>
      </c>
      <c r="C5" s="1">
        <v>205</v>
      </c>
      <c r="D5" s="1" t="s">
        <v>247</v>
      </c>
      <c r="E5" s="1"/>
      <c r="F5" s="1">
        <v>107134</v>
      </c>
      <c r="G5" s="1">
        <v>2242</v>
      </c>
      <c r="H5" s="1">
        <f xml:space="preserve"> G5/F5</f>
        <v>2.092706330389979E-2</v>
      </c>
      <c r="I5" s="1">
        <v>1</v>
      </c>
      <c r="J5" s="1">
        <v>4</v>
      </c>
      <c r="K5" s="1">
        <v>16</v>
      </c>
      <c r="L5" s="1">
        <v>30</v>
      </c>
      <c r="M5" s="1">
        <v>30</v>
      </c>
      <c r="N5" s="1">
        <v>17</v>
      </c>
      <c r="O5" s="1">
        <v>2</v>
      </c>
      <c r="P5" s="1">
        <f xml:space="preserve"> (I5*1 + J5*2 + K5*3 + L5*4 + M5*5 + N5*6 + O5*10)*0.01</f>
        <v>4.49</v>
      </c>
      <c r="Q5">
        <f>SUM(I5:O5)</f>
        <v>100</v>
      </c>
    </row>
    <row r="6" spans="1:17" x14ac:dyDescent="0.2">
      <c r="A6" s="2">
        <v>44572</v>
      </c>
      <c r="B6" s="1">
        <v>1</v>
      </c>
      <c r="C6" s="1">
        <v>206</v>
      </c>
      <c r="D6" s="1" t="s">
        <v>103</v>
      </c>
      <c r="E6" s="1"/>
      <c r="F6" s="1">
        <v>153880</v>
      </c>
      <c r="G6" s="1">
        <v>3017</v>
      </c>
      <c r="H6" s="1">
        <f xml:space="preserve"> G6/F6</f>
        <v>1.9606186638939434E-2</v>
      </c>
      <c r="I6" s="1">
        <v>1</v>
      </c>
      <c r="J6" s="1">
        <v>9</v>
      </c>
      <c r="K6" s="1">
        <v>35</v>
      </c>
      <c r="L6" s="1">
        <v>34</v>
      </c>
      <c r="M6" s="1">
        <v>16</v>
      </c>
      <c r="N6" s="1">
        <v>5</v>
      </c>
      <c r="O6" s="1">
        <v>1</v>
      </c>
      <c r="P6" s="1">
        <f xml:space="preserve"> (I6*1 + J6*2 + K6*3 + L6*4 + M6*5 + N6*6 + O6*10)*0.01</f>
        <v>3.8000000000000003</v>
      </c>
      <c r="Q6">
        <f>SUM(I6:O6)</f>
        <v>101</v>
      </c>
    </row>
    <row r="7" spans="1:17" x14ac:dyDescent="0.2">
      <c r="A7" s="2">
        <v>44573</v>
      </c>
      <c r="B7" s="1">
        <v>1</v>
      </c>
      <c r="C7" s="1">
        <v>207</v>
      </c>
      <c r="D7" s="1" t="s">
        <v>118</v>
      </c>
      <c r="E7" s="1"/>
      <c r="F7" s="1">
        <v>137586</v>
      </c>
      <c r="G7" s="1">
        <v>3073</v>
      </c>
      <c r="H7" s="1">
        <f xml:space="preserve"> G7/F7</f>
        <v>2.2335121305946826E-2</v>
      </c>
      <c r="I7" s="1">
        <v>1</v>
      </c>
      <c r="J7" s="1">
        <v>4</v>
      </c>
      <c r="K7" s="1">
        <v>15</v>
      </c>
      <c r="L7" s="1">
        <v>26</v>
      </c>
      <c r="M7" s="1">
        <v>29</v>
      </c>
      <c r="N7" s="1">
        <v>21</v>
      </c>
      <c r="O7" s="1">
        <v>4</v>
      </c>
      <c r="P7" s="1">
        <f xml:space="preserve"> (I7*1 + J7*2 + K7*3 + L7*4 + M7*5 + N7*6 + O7*10)*0.01</f>
        <v>4.6900000000000004</v>
      </c>
      <c r="Q7">
        <f>SUM(I7:O7)</f>
        <v>100</v>
      </c>
    </row>
    <row r="8" spans="1:17" x14ac:dyDescent="0.2">
      <c r="A8" s="2">
        <v>44574</v>
      </c>
      <c r="B8" s="1">
        <v>1</v>
      </c>
      <c r="C8" s="1">
        <v>208</v>
      </c>
      <c r="D8" s="1" t="s">
        <v>14</v>
      </c>
      <c r="E8" s="1"/>
      <c r="F8" s="1">
        <v>132726</v>
      </c>
      <c r="G8" s="1">
        <v>3345</v>
      </c>
      <c r="H8" s="1">
        <f xml:space="preserve"> G8/F8</f>
        <v>2.5202296460377017E-2</v>
      </c>
      <c r="I8" s="1">
        <v>1</v>
      </c>
      <c r="J8" s="1">
        <v>2</v>
      </c>
      <c r="K8" s="1">
        <v>13</v>
      </c>
      <c r="L8" s="1">
        <v>29</v>
      </c>
      <c r="M8" s="1">
        <v>31</v>
      </c>
      <c r="N8" s="1">
        <v>20</v>
      </c>
      <c r="O8" s="1">
        <v>3</v>
      </c>
      <c r="P8" s="1">
        <f xml:space="preserve"> (I8*1 + J8*2 + K8*3 + L8*4 + M8*5 + N8*6 + O8*10)*0.01</f>
        <v>4.6500000000000004</v>
      </c>
      <c r="Q8">
        <f>SUM(I8:O8)</f>
        <v>99</v>
      </c>
    </row>
    <row r="9" spans="1:17" x14ac:dyDescent="0.2">
      <c r="A9" s="2">
        <v>44575</v>
      </c>
      <c r="B9" s="1">
        <v>1</v>
      </c>
      <c r="C9" s="1">
        <v>209</v>
      </c>
      <c r="D9" s="1" t="s">
        <v>312</v>
      </c>
      <c r="E9" s="1"/>
      <c r="F9" s="1">
        <v>169484</v>
      </c>
      <c r="G9" s="1">
        <v>3985</v>
      </c>
      <c r="H9" s="1">
        <f xml:space="preserve"> G9/F9</f>
        <v>2.3512543956951688E-2</v>
      </c>
      <c r="I9" s="1">
        <v>1</v>
      </c>
      <c r="J9" s="1">
        <v>4</v>
      </c>
      <c r="K9" s="1">
        <v>21</v>
      </c>
      <c r="L9" s="1">
        <v>30</v>
      </c>
      <c r="M9" s="1">
        <v>24</v>
      </c>
      <c r="N9" s="1">
        <v>15</v>
      </c>
      <c r="O9" s="1">
        <v>5</v>
      </c>
      <c r="P9" s="1">
        <f xml:space="preserve"> (I9*1 + J9*2 + K9*3 + L9*4 + M9*5 + N9*6 + O9*10)*0.01</f>
        <v>4.5200000000000005</v>
      </c>
      <c r="Q9">
        <f>SUM(I9:O9)</f>
        <v>100</v>
      </c>
    </row>
    <row r="10" spans="1:17" x14ac:dyDescent="0.2">
      <c r="A10" s="2">
        <v>44576</v>
      </c>
      <c r="B10" s="1">
        <v>0</v>
      </c>
      <c r="C10" s="1">
        <v>210</v>
      </c>
      <c r="D10" s="1" t="s">
        <v>224</v>
      </c>
      <c r="E10" s="1"/>
      <c r="F10" s="1">
        <v>205880</v>
      </c>
      <c r="G10" s="1">
        <v>4655</v>
      </c>
      <c r="H10" s="1">
        <f xml:space="preserve"> G10/F10</f>
        <v>2.2610258402953175E-2</v>
      </c>
      <c r="I10" s="1">
        <v>1</v>
      </c>
      <c r="J10" s="1">
        <v>9</v>
      </c>
      <c r="K10" s="1">
        <v>35</v>
      </c>
      <c r="L10" s="1">
        <v>34</v>
      </c>
      <c r="M10" s="1">
        <v>16</v>
      </c>
      <c r="N10" s="1">
        <v>5</v>
      </c>
      <c r="O10" s="1">
        <v>1</v>
      </c>
      <c r="P10" s="1">
        <f xml:space="preserve"> (I10*1 + J10*2 + K10*3 + L10*4 + M10*5 + N10*6 + O10*10)*0.01</f>
        <v>3.8000000000000003</v>
      </c>
      <c r="Q10">
        <f>SUM(I10:O10)</f>
        <v>101</v>
      </c>
    </row>
    <row r="11" spans="1:17" x14ac:dyDescent="0.2">
      <c r="A11" s="2">
        <v>44577</v>
      </c>
      <c r="B11" s="1">
        <v>0</v>
      </c>
      <c r="C11" s="1">
        <v>211</v>
      </c>
      <c r="D11" s="1" t="s">
        <v>292</v>
      </c>
      <c r="E11" s="1"/>
      <c r="F11" s="1">
        <v>209609</v>
      </c>
      <c r="G11" s="1">
        <v>4955</v>
      </c>
      <c r="H11" s="1">
        <f xml:space="preserve"> G11/F11</f>
        <v>2.3639252131349323E-2</v>
      </c>
      <c r="I11" s="1">
        <v>1</v>
      </c>
      <c r="J11" s="1">
        <v>9</v>
      </c>
      <c r="K11" s="1">
        <v>32</v>
      </c>
      <c r="L11" s="1">
        <v>32</v>
      </c>
      <c r="M11" s="1">
        <v>18</v>
      </c>
      <c r="N11" s="1">
        <v>7</v>
      </c>
      <c r="O11" s="1">
        <v>1</v>
      </c>
      <c r="P11" s="1">
        <f xml:space="preserve"> (I11*1 + J11*2 + K11*3 + L11*4 + M11*5 + N11*6 + O11*10)*0.01</f>
        <v>3.85</v>
      </c>
      <c r="Q11">
        <f>SUM(I11:O11)</f>
        <v>100</v>
      </c>
    </row>
    <row r="12" spans="1:17" x14ac:dyDescent="0.2">
      <c r="A12" s="2">
        <v>44578</v>
      </c>
      <c r="B12" s="1">
        <v>0</v>
      </c>
      <c r="C12" s="1">
        <v>212</v>
      </c>
      <c r="D12" s="1" t="s">
        <v>275</v>
      </c>
      <c r="E12" s="1"/>
      <c r="F12" s="1">
        <v>222197</v>
      </c>
      <c r="G12" s="1">
        <v>5640</v>
      </c>
      <c r="H12" s="1">
        <f xml:space="preserve"> G12/F12</f>
        <v>2.5382880956988617E-2</v>
      </c>
      <c r="I12" s="1">
        <v>1</v>
      </c>
      <c r="J12" s="1">
        <v>8</v>
      </c>
      <c r="K12" s="1">
        <v>32</v>
      </c>
      <c r="L12" s="1">
        <v>32</v>
      </c>
      <c r="M12" s="1">
        <v>18</v>
      </c>
      <c r="N12" s="1">
        <v>8</v>
      </c>
      <c r="O12" s="1">
        <v>2</v>
      </c>
      <c r="P12" s="1">
        <f xml:space="preserve"> (I12*1 + J12*2 + K12*3 + L12*4 + M12*5 + N12*6 + O12*10)*0.01</f>
        <v>3.99</v>
      </c>
      <c r="Q12">
        <f>SUM(I12:O12)</f>
        <v>101</v>
      </c>
    </row>
    <row r="13" spans="1:17" x14ac:dyDescent="0.2">
      <c r="A13" s="2">
        <v>44579</v>
      </c>
      <c r="B13" s="1">
        <v>1</v>
      </c>
      <c r="C13" s="1">
        <v>213</v>
      </c>
      <c r="D13" s="1" t="s">
        <v>244</v>
      </c>
      <c r="E13" s="1"/>
      <c r="F13" s="1">
        <v>220950</v>
      </c>
      <c r="G13" s="1">
        <v>6206</v>
      </c>
      <c r="H13" s="1">
        <f xml:space="preserve"> G13/F13</f>
        <v>2.8087802670287397E-2</v>
      </c>
      <c r="I13" s="1">
        <v>1</v>
      </c>
      <c r="J13" s="1">
        <v>2</v>
      </c>
      <c r="K13" s="1">
        <v>11</v>
      </c>
      <c r="L13" s="1">
        <v>24</v>
      </c>
      <c r="M13" s="1">
        <v>31</v>
      </c>
      <c r="N13" s="1">
        <v>26</v>
      </c>
      <c r="O13" s="1">
        <v>6</v>
      </c>
      <c r="P13" s="1">
        <f xml:space="preserve"> (I13*1 + J13*2 + K13*3 + L13*4 + M13*5 + N13*6 + O13*10)*0.01</f>
        <v>5.05</v>
      </c>
      <c r="Q13">
        <f>SUM(I13:O13)</f>
        <v>101</v>
      </c>
    </row>
    <row r="14" spans="1:17" x14ac:dyDescent="0.2">
      <c r="A14" s="2">
        <v>44580</v>
      </c>
      <c r="B14" s="1">
        <v>1</v>
      </c>
      <c r="C14" s="1">
        <v>214</v>
      </c>
      <c r="D14" s="1" t="s">
        <v>236</v>
      </c>
      <c r="E14" s="1"/>
      <c r="F14" s="1">
        <v>280622</v>
      </c>
      <c r="G14" s="1">
        <v>7094</v>
      </c>
      <c r="H14" s="1">
        <f xml:space="preserve"> G14/F14</f>
        <v>2.5279557554290111E-2</v>
      </c>
      <c r="I14" s="1">
        <v>1</v>
      </c>
      <c r="J14" s="1">
        <v>16</v>
      </c>
      <c r="K14" s="1">
        <v>37</v>
      </c>
      <c r="L14" s="1">
        <v>28</v>
      </c>
      <c r="M14" s="1">
        <v>12</v>
      </c>
      <c r="N14" s="1">
        <v>4</v>
      </c>
      <c r="O14" s="1">
        <v>1</v>
      </c>
      <c r="P14" s="1">
        <f xml:space="preserve"> (I14*1 + J14*2 + K14*3 + L14*4 + M14*5 + N14*6 + O14*10)*0.01</f>
        <v>3.5</v>
      </c>
      <c r="Q14">
        <f>SUM(I14:O14)</f>
        <v>99</v>
      </c>
    </row>
    <row r="15" spans="1:17" x14ac:dyDescent="0.2">
      <c r="A15" s="2">
        <v>44581</v>
      </c>
      <c r="B15" s="1">
        <v>1</v>
      </c>
      <c r="C15" s="1">
        <v>215</v>
      </c>
      <c r="D15" s="1" t="s">
        <v>255</v>
      </c>
      <c r="E15" s="1"/>
      <c r="F15" s="1">
        <v>243964</v>
      </c>
      <c r="G15" s="1">
        <v>6589</v>
      </c>
      <c r="H15" s="1">
        <f xml:space="preserve"> G15/F15</f>
        <v>2.7008083159810462E-2</v>
      </c>
      <c r="I15" s="1">
        <v>1</v>
      </c>
      <c r="J15" s="1">
        <v>8</v>
      </c>
      <c r="K15" s="1">
        <v>29</v>
      </c>
      <c r="L15" s="1">
        <v>34</v>
      </c>
      <c r="M15" s="1">
        <v>20</v>
      </c>
      <c r="N15" s="1">
        <v>8</v>
      </c>
      <c r="O15" s="1">
        <v>1</v>
      </c>
      <c r="P15" s="1">
        <f xml:space="preserve"> (I15*1 + J15*2 + K15*3 + L15*4 + M15*5 + N15*6 + O15*10)*0.01</f>
        <v>3.98</v>
      </c>
      <c r="Q15">
        <f>SUM(I15:O15)</f>
        <v>101</v>
      </c>
    </row>
    <row r="16" spans="1:17" x14ac:dyDescent="0.2">
      <c r="A16" s="2">
        <v>44582</v>
      </c>
      <c r="B16" s="1">
        <v>1</v>
      </c>
      <c r="C16" s="1">
        <v>216</v>
      </c>
      <c r="D16" s="1" t="s">
        <v>240</v>
      </c>
      <c r="E16" s="1"/>
      <c r="F16" s="1">
        <v>273727</v>
      </c>
      <c r="G16" s="1">
        <v>7409</v>
      </c>
      <c r="H16" s="1">
        <f xml:space="preserve"> G16/F16</f>
        <v>2.7067114314627348E-2</v>
      </c>
      <c r="I16" s="1">
        <v>1</v>
      </c>
      <c r="J16" s="1">
        <v>8</v>
      </c>
      <c r="K16" s="1">
        <v>30</v>
      </c>
      <c r="L16" s="1">
        <v>33</v>
      </c>
      <c r="M16" s="1">
        <v>19</v>
      </c>
      <c r="N16" s="1">
        <v>7</v>
      </c>
      <c r="O16" s="1">
        <v>1</v>
      </c>
      <c r="P16" s="1">
        <f xml:space="preserve"> (I16*1 + J16*2 + K16*3 + L16*4 + M16*5 + N16*6 + O16*10)*0.01</f>
        <v>3.86</v>
      </c>
      <c r="Q16">
        <f>SUM(I16:O16)</f>
        <v>99</v>
      </c>
    </row>
    <row r="17" spans="1:17" x14ac:dyDescent="0.2">
      <c r="A17" s="2">
        <v>44583</v>
      </c>
      <c r="B17" s="1">
        <v>0</v>
      </c>
      <c r="C17" s="1">
        <v>217</v>
      </c>
      <c r="D17" s="1" t="s">
        <v>361</v>
      </c>
      <c r="E17" s="1"/>
      <c r="F17" s="1">
        <v>241489</v>
      </c>
      <c r="G17" s="1">
        <v>6850</v>
      </c>
      <c r="H17" s="1">
        <f xml:space="preserve"> G17/F17</f>
        <v>2.8365681252562228E-2</v>
      </c>
      <c r="I17" s="1">
        <v>1</v>
      </c>
      <c r="J17" s="1">
        <v>3</v>
      </c>
      <c r="K17" s="1">
        <v>17</v>
      </c>
      <c r="L17" s="1">
        <v>33</v>
      </c>
      <c r="M17" s="1">
        <v>29</v>
      </c>
      <c r="N17" s="1">
        <v>15</v>
      </c>
      <c r="O17" s="1">
        <v>3</v>
      </c>
      <c r="P17" s="1">
        <f xml:space="preserve"> (I17*1 + J17*2 + K17*3 + L17*4 + M17*5 + N17*6 + O17*10)*0.01</f>
        <v>4.55</v>
      </c>
      <c r="Q17">
        <f>SUM(I17:O17)</f>
        <v>101</v>
      </c>
    </row>
    <row r="18" spans="1:17" x14ac:dyDescent="0.2">
      <c r="A18" s="2">
        <v>44584</v>
      </c>
      <c r="B18" s="1">
        <v>0</v>
      </c>
      <c r="C18" s="1">
        <v>218</v>
      </c>
      <c r="D18" s="1" t="s">
        <v>92</v>
      </c>
      <c r="E18" s="1"/>
      <c r="F18" s="1">
        <v>269929</v>
      </c>
      <c r="G18" s="1">
        <v>7630</v>
      </c>
      <c r="H18" s="1">
        <f xml:space="preserve"> G18/F18</f>
        <v>2.8266692352433419E-2</v>
      </c>
      <c r="I18" s="1">
        <v>1</v>
      </c>
      <c r="J18" s="1">
        <v>5</v>
      </c>
      <c r="K18" s="1">
        <v>28</v>
      </c>
      <c r="L18" s="1">
        <v>38</v>
      </c>
      <c r="M18" s="1">
        <v>20</v>
      </c>
      <c r="N18" s="1">
        <v>7</v>
      </c>
      <c r="O18" s="1">
        <v>1</v>
      </c>
      <c r="P18" s="1">
        <f xml:space="preserve"> (I18*1 + J18*2 + K18*3 + L18*4 + M18*5 + N18*6 + O18*10)*0.01</f>
        <v>3.99</v>
      </c>
      <c r="Q18">
        <f>SUM(I18:O18)</f>
        <v>100</v>
      </c>
    </row>
    <row r="19" spans="1:17" x14ac:dyDescent="0.2">
      <c r="A19" s="2">
        <v>44585</v>
      </c>
      <c r="B19" s="1">
        <v>1</v>
      </c>
      <c r="C19" s="1">
        <v>219</v>
      </c>
      <c r="D19" s="1" t="s">
        <v>180</v>
      </c>
      <c r="E19" s="1"/>
      <c r="F19" s="1">
        <v>258038</v>
      </c>
      <c r="G19" s="1">
        <v>8317</v>
      </c>
      <c r="H19" s="1">
        <f xml:space="preserve"> G19/F19</f>
        <v>3.2231686805819296E-2</v>
      </c>
      <c r="I19" s="1">
        <v>1</v>
      </c>
      <c r="J19" s="1">
        <v>1</v>
      </c>
      <c r="K19" s="1">
        <v>11</v>
      </c>
      <c r="L19" s="1">
        <v>29</v>
      </c>
      <c r="M19" s="1">
        <v>33</v>
      </c>
      <c r="N19" s="1">
        <v>21</v>
      </c>
      <c r="O19" s="1">
        <v>4</v>
      </c>
      <c r="P19" s="1">
        <f xml:space="preserve"> (I19*1 + J19*2 + K19*3 + L19*4 + M19*5 + N19*6 + O19*10)*0.01</f>
        <v>4.83</v>
      </c>
      <c r="Q19">
        <f>SUM(I19:O19)</f>
        <v>100</v>
      </c>
    </row>
    <row r="20" spans="1:17" x14ac:dyDescent="0.2">
      <c r="A20" s="2">
        <v>44586</v>
      </c>
      <c r="B20" s="1">
        <v>1</v>
      </c>
      <c r="C20" s="1">
        <v>220</v>
      </c>
      <c r="D20" s="1" t="s">
        <v>308</v>
      </c>
      <c r="E20" s="1"/>
      <c r="F20" s="1">
        <v>276404</v>
      </c>
      <c r="G20" s="1">
        <v>8708</v>
      </c>
      <c r="H20" s="1">
        <f xml:space="preserve"> G20/F20</f>
        <v>3.1504609195235962E-2</v>
      </c>
      <c r="I20" s="1">
        <v>1</v>
      </c>
      <c r="J20" s="1">
        <v>6</v>
      </c>
      <c r="K20" s="1">
        <v>25</v>
      </c>
      <c r="L20" s="1">
        <v>34</v>
      </c>
      <c r="M20" s="1">
        <v>23</v>
      </c>
      <c r="N20" s="1">
        <v>9</v>
      </c>
      <c r="O20" s="1">
        <v>1</v>
      </c>
      <c r="P20" s="1">
        <f xml:space="preserve"> (I20*1 + J20*2 + K20*3 + L20*4 + M20*5 + N20*6 + O20*10)*0.01</f>
        <v>4.03</v>
      </c>
      <c r="Q20">
        <f>SUM(I20:O20)</f>
        <v>99</v>
      </c>
    </row>
    <row r="21" spans="1:17" x14ac:dyDescent="0.2">
      <c r="A21" s="2">
        <v>44587</v>
      </c>
      <c r="B21" s="1">
        <v>1</v>
      </c>
      <c r="C21" s="1">
        <v>221</v>
      </c>
      <c r="D21" s="1" t="s">
        <v>359</v>
      </c>
      <c r="E21" s="1"/>
      <c r="F21" s="1">
        <v>302348</v>
      </c>
      <c r="G21" s="1">
        <v>10163</v>
      </c>
      <c r="H21" s="1">
        <f xml:space="preserve"> G21/F21</f>
        <v>3.3613584346514611E-2</v>
      </c>
      <c r="I21" s="1">
        <v>1</v>
      </c>
      <c r="J21" s="1">
        <v>4</v>
      </c>
      <c r="K21" s="1">
        <v>22</v>
      </c>
      <c r="L21" s="1">
        <v>37</v>
      </c>
      <c r="M21" s="1">
        <v>24</v>
      </c>
      <c r="N21" s="1">
        <v>10</v>
      </c>
      <c r="O21" s="1">
        <v>2</v>
      </c>
      <c r="P21" s="1">
        <f xml:space="preserve"> (I21*1 + J21*2 + K21*3 + L21*4 + M21*5 + N21*6 + O21*10)*0.01</f>
        <v>4.2300000000000004</v>
      </c>
      <c r="Q21">
        <f>SUM(I21:O21)</f>
        <v>100</v>
      </c>
    </row>
    <row r="22" spans="1:17" x14ac:dyDescent="0.2">
      <c r="A22" s="2">
        <v>44588</v>
      </c>
      <c r="B22" s="1">
        <v>1</v>
      </c>
      <c r="C22" s="1">
        <v>222</v>
      </c>
      <c r="D22" s="1" t="s">
        <v>210</v>
      </c>
      <c r="E22" s="1"/>
      <c r="F22" s="1">
        <v>331844</v>
      </c>
      <c r="G22" s="1">
        <v>11451</v>
      </c>
      <c r="H22" s="1">
        <f xml:space="preserve"> G22/F22</f>
        <v>3.4507178071624019E-2</v>
      </c>
      <c r="I22" s="1">
        <v>1</v>
      </c>
      <c r="J22" s="1">
        <v>9</v>
      </c>
      <c r="K22" s="1">
        <v>29</v>
      </c>
      <c r="L22" s="1">
        <v>33</v>
      </c>
      <c r="M22" s="1">
        <v>19</v>
      </c>
      <c r="N22" s="1">
        <v>7</v>
      </c>
      <c r="O22" s="1">
        <v>1</v>
      </c>
      <c r="P22" s="1">
        <f xml:space="preserve"> (I22*1 + J22*2 + K22*3 + L22*4 + M22*5 + N22*6 + O22*10)*0.01</f>
        <v>3.85</v>
      </c>
      <c r="Q22">
        <f>SUM(I22:O22)</f>
        <v>99</v>
      </c>
    </row>
    <row r="23" spans="1:17" x14ac:dyDescent="0.2">
      <c r="A23" s="2">
        <v>44589</v>
      </c>
      <c r="B23" s="1">
        <v>1</v>
      </c>
      <c r="C23" s="1">
        <v>223</v>
      </c>
      <c r="D23" s="1" t="s">
        <v>229</v>
      </c>
      <c r="E23" s="1"/>
      <c r="F23" s="1">
        <v>296968</v>
      </c>
      <c r="G23" s="1">
        <v>11148</v>
      </c>
      <c r="H23" s="1">
        <f xml:space="preserve"> G23/F23</f>
        <v>3.7539398184316154E-2</v>
      </c>
      <c r="I23" s="1">
        <v>1</v>
      </c>
      <c r="J23" s="1">
        <v>4</v>
      </c>
      <c r="K23" s="1">
        <v>17</v>
      </c>
      <c r="L23" s="1">
        <v>30</v>
      </c>
      <c r="M23" s="1">
        <v>27</v>
      </c>
      <c r="N23" s="1">
        <v>17</v>
      </c>
      <c r="O23" s="1">
        <v>4</v>
      </c>
      <c r="P23" s="1">
        <f xml:space="preserve"> (I23*1 + J23*2 + K23*3 + L23*4 + M23*5 + N23*6 + O23*10)*0.01</f>
        <v>4.57</v>
      </c>
      <c r="Q23">
        <f>SUM(I23:O23)</f>
        <v>100</v>
      </c>
    </row>
    <row r="24" spans="1:17" x14ac:dyDescent="0.2">
      <c r="A24" s="2">
        <v>44590</v>
      </c>
      <c r="B24" s="1">
        <v>0</v>
      </c>
      <c r="C24" s="1">
        <v>224</v>
      </c>
      <c r="D24" s="1" t="s">
        <v>86</v>
      </c>
      <c r="E24" s="1"/>
      <c r="F24" s="1">
        <v>313220</v>
      </c>
      <c r="G24" s="1">
        <v>11592</v>
      </c>
      <c r="H24" s="1">
        <f xml:space="preserve"> G24/F24</f>
        <v>3.7009130962262944E-2</v>
      </c>
      <c r="I24" s="1">
        <v>1</v>
      </c>
      <c r="J24" s="1">
        <v>7</v>
      </c>
      <c r="K24" s="1">
        <v>29</v>
      </c>
      <c r="L24" s="1">
        <v>35</v>
      </c>
      <c r="M24" s="1">
        <v>20</v>
      </c>
      <c r="N24" s="1">
        <v>8</v>
      </c>
      <c r="O24" s="1">
        <v>1</v>
      </c>
      <c r="P24" s="1">
        <f xml:space="preserve"> (I24*1 + J24*2 + K24*3 + L24*4 + M24*5 + N24*6 + O24*10)*0.01</f>
        <v>4</v>
      </c>
      <c r="Q24">
        <f>SUM(I24:O24)</f>
        <v>101</v>
      </c>
    </row>
    <row r="25" spans="1:17" x14ac:dyDescent="0.2">
      <c r="A25" s="2">
        <v>44591</v>
      </c>
      <c r="B25" s="1">
        <v>0</v>
      </c>
      <c r="C25" s="1">
        <v>225</v>
      </c>
      <c r="D25" s="1" t="s">
        <v>364</v>
      </c>
      <c r="E25" s="1"/>
      <c r="F25" s="1">
        <v>294687</v>
      </c>
      <c r="G25" s="1">
        <v>11524</v>
      </c>
      <c r="H25" s="1">
        <f xml:space="preserve"> G25/F25</f>
        <v>3.9105898801100832E-2</v>
      </c>
      <c r="I25" s="1">
        <v>0</v>
      </c>
      <c r="J25" s="1">
        <v>2</v>
      </c>
      <c r="K25" s="1">
        <v>18</v>
      </c>
      <c r="L25" s="1">
        <v>39</v>
      </c>
      <c r="M25" s="1">
        <v>27</v>
      </c>
      <c r="N25" s="1">
        <v>12</v>
      </c>
      <c r="O25" s="1">
        <v>2</v>
      </c>
      <c r="P25" s="1">
        <f xml:space="preserve"> (I25*1 + J25*2 + K25*3 + L25*4 + M25*5 + N25*6 + O25*10)*0.01</f>
        <v>4.41</v>
      </c>
      <c r="Q25">
        <f>SUM(I25:O25)</f>
        <v>100</v>
      </c>
    </row>
    <row r="26" spans="1:17" x14ac:dyDescent="0.2">
      <c r="A26" s="2">
        <v>44592</v>
      </c>
      <c r="B26" s="1">
        <v>1</v>
      </c>
      <c r="C26" s="1">
        <v>226</v>
      </c>
      <c r="D26" s="1" t="s">
        <v>187</v>
      </c>
      <c r="E26" s="1"/>
      <c r="F26" s="1">
        <v>341314</v>
      </c>
      <c r="G26" s="1">
        <v>13347</v>
      </c>
      <c r="H26" s="1">
        <f xml:space="preserve"> G26/F26</f>
        <v>3.9104753980205909E-2</v>
      </c>
      <c r="I26" s="1">
        <v>1</v>
      </c>
      <c r="J26" s="1">
        <v>10</v>
      </c>
      <c r="K26" s="1">
        <v>25</v>
      </c>
      <c r="L26" s="1">
        <v>27</v>
      </c>
      <c r="M26" s="1">
        <v>19</v>
      </c>
      <c r="N26" s="1">
        <v>12</v>
      </c>
      <c r="O26" s="1">
        <v>5</v>
      </c>
      <c r="P26" s="1">
        <f xml:space="preserve"> (I26*1 + J26*2 + K26*3 + L26*4 + M26*5 + N26*6 + O26*10)*0.01</f>
        <v>4.21</v>
      </c>
      <c r="Q26">
        <f>SUM(I26:O26)</f>
        <v>99</v>
      </c>
    </row>
    <row r="27" spans="1:17" x14ac:dyDescent="0.2">
      <c r="A27" s="2">
        <v>44593</v>
      </c>
      <c r="B27" s="1">
        <v>1</v>
      </c>
      <c r="C27" s="1">
        <v>227</v>
      </c>
      <c r="D27" s="1" t="s">
        <v>322</v>
      </c>
      <c r="E27" s="1"/>
      <c r="F27" s="1">
        <v>351663</v>
      </c>
      <c r="G27" s="1">
        <v>13606</v>
      </c>
      <c r="H27" s="1">
        <f xml:space="preserve"> G27/F27</f>
        <v>3.8690450800908827E-2</v>
      </c>
      <c r="I27" s="1">
        <v>1</v>
      </c>
      <c r="J27" s="1">
        <v>13</v>
      </c>
      <c r="K27" s="1">
        <v>34</v>
      </c>
      <c r="L27" s="1">
        <v>30</v>
      </c>
      <c r="M27" s="1">
        <v>15</v>
      </c>
      <c r="N27" s="1">
        <v>6</v>
      </c>
      <c r="O27" s="1">
        <v>1</v>
      </c>
      <c r="P27" s="1">
        <f xml:space="preserve"> (I27*1 + J27*2 + K27*3 + L27*4 + M27*5 + N27*6 + O27*10)*0.01</f>
        <v>3.7</v>
      </c>
      <c r="Q27">
        <f>SUM(I27:O27)</f>
        <v>100</v>
      </c>
    </row>
    <row r="28" spans="1:17" x14ac:dyDescent="0.2">
      <c r="A28" s="2">
        <v>44594</v>
      </c>
      <c r="B28" s="1">
        <v>1</v>
      </c>
      <c r="C28" s="1">
        <v>228</v>
      </c>
      <c r="D28" s="1" t="s">
        <v>205</v>
      </c>
      <c r="E28" s="1"/>
      <c r="F28" s="1">
        <v>361908</v>
      </c>
      <c r="G28" s="1">
        <v>14205</v>
      </c>
      <c r="H28" s="1">
        <f xml:space="preserve"> G28/F28</f>
        <v>3.9250306707782089E-2</v>
      </c>
      <c r="I28" s="1">
        <v>3</v>
      </c>
      <c r="J28" s="1">
        <v>13</v>
      </c>
      <c r="K28" s="1">
        <v>32</v>
      </c>
      <c r="L28" s="1">
        <v>29</v>
      </c>
      <c r="M28" s="1">
        <v>16</v>
      </c>
      <c r="N28" s="1">
        <v>7</v>
      </c>
      <c r="O28" s="1">
        <v>1</v>
      </c>
      <c r="P28" s="1">
        <f xml:space="preserve"> (I28*1 + J28*2 + K28*3 + L28*4 + M28*5 + N28*6 + O28*10)*0.01</f>
        <v>3.73</v>
      </c>
      <c r="Q28">
        <f>SUM(I28:O28)</f>
        <v>101</v>
      </c>
    </row>
    <row r="29" spans="1:17" x14ac:dyDescent="0.2">
      <c r="A29" s="2">
        <v>44595</v>
      </c>
      <c r="B29" s="1">
        <v>1</v>
      </c>
      <c r="C29" s="1">
        <v>229</v>
      </c>
      <c r="D29" s="1" t="s">
        <v>272</v>
      </c>
      <c r="E29" s="1"/>
      <c r="F29" s="1">
        <v>358176</v>
      </c>
      <c r="G29" s="1">
        <v>14609</v>
      </c>
      <c r="H29" s="1">
        <f xml:space="preserve"> G29/F29</f>
        <v>4.0787210756722952E-2</v>
      </c>
      <c r="I29" s="1">
        <v>1</v>
      </c>
      <c r="J29" s="1">
        <v>7</v>
      </c>
      <c r="K29" s="1">
        <v>22</v>
      </c>
      <c r="L29" s="1">
        <v>28</v>
      </c>
      <c r="M29" s="1">
        <v>25</v>
      </c>
      <c r="N29" s="1">
        <v>14</v>
      </c>
      <c r="O29" s="1">
        <v>4</v>
      </c>
      <c r="P29" s="1">
        <f xml:space="preserve"> (I29*1 + J29*2 + K29*3 + L29*4 + M29*5 + N29*6 + O29*10)*0.01</f>
        <v>4.42</v>
      </c>
      <c r="Q29">
        <f>SUM(I29:O29)</f>
        <v>101</v>
      </c>
    </row>
    <row r="30" spans="1:17" x14ac:dyDescent="0.2">
      <c r="A30" s="2">
        <v>44596</v>
      </c>
      <c r="B30" s="1">
        <v>1</v>
      </c>
      <c r="C30" s="1">
        <v>230</v>
      </c>
      <c r="D30" s="1" t="s">
        <v>235</v>
      </c>
      <c r="E30" s="1"/>
      <c r="F30" s="1">
        <v>359679</v>
      </c>
      <c r="G30" s="1">
        <v>14813</v>
      </c>
      <c r="H30" s="1">
        <f xml:space="preserve"> G30/F30</f>
        <v>4.1183944572799634E-2</v>
      </c>
      <c r="I30" s="1">
        <v>1</v>
      </c>
      <c r="J30" s="1">
        <v>10</v>
      </c>
      <c r="K30" s="1">
        <v>28</v>
      </c>
      <c r="L30" s="1">
        <v>31</v>
      </c>
      <c r="M30" s="1">
        <v>19</v>
      </c>
      <c r="N30" s="1">
        <v>9</v>
      </c>
      <c r="O30" s="1">
        <v>2</v>
      </c>
      <c r="P30" s="1">
        <f xml:space="preserve"> (I30*1 + J30*2 + K30*3 + L30*4 + M30*5 + N30*6 + O30*10)*0.01</f>
        <v>3.98</v>
      </c>
      <c r="Q30">
        <f>SUM(I30:O30)</f>
        <v>100</v>
      </c>
    </row>
    <row r="31" spans="1:17" x14ac:dyDescent="0.2">
      <c r="A31" s="2">
        <v>44597</v>
      </c>
      <c r="B31" s="1">
        <v>0</v>
      </c>
      <c r="C31" s="1">
        <v>231</v>
      </c>
      <c r="D31" s="1" t="s">
        <v>23</v>
      </c>
      <c r="E31" s="1"/>
      <c r="F31" s="1">
        <v>319698</v>
      </c>
      <c r="G31" s="1">
        <v>13708</v>
      </c>
      <c r="H31" s="1">
        <f xml:space="preserve"> G31/F31</f>
        <v>4.287796608048846E-2</v>
      </c>
      <c r="I31" s="1">
        <v>1</v>
      </c>
      <c r="J31" s="1">
        <v>4</v>
      </c>
      <c r="K31" s="1">
        <v>22</v>
      </c>
      <c r="L31" s="1">
        <v>36</v>
      </c>
      <c r="M31" s="1">
        <v>25</v>
      </c>
      <c r="N31" s="1">
        <v>11</v>
      </c>
      <c r="O31" s="1">
        <v>2</v>
      </c>
      <c r="P31" s="1">
        <f xml:space="preserve"> (I31*1 + J31*2 + K31*3 + L31*4 + M31*5 + N31*6 + O31*10)*0.01</f>
        <v>4.3</v>
      </c>
      <c r="Q31">
        <f>SUM(I31:O31)</f>
        <v>101</v>
      </c>
    </row>
    <row r="32" spans="1:17" x14ac:dyDescent="0.2">
      <c r="A32" s="2">
        <v>44598</v>
      </c>
      <c r="B32" s="1">
        <v>0</v>
      </c>
      <c r="C32" s="1">
        <v>232</v>
      </c>
      <c r="D32" s="1" t="s">
        <v>279</v>
      </c>
      <c r="E32" s="1"/>
      <c r="F32" s="1">
        <v>311018</v>
      </c>
      <c r="G32" s="1">
        <v>13716</v>
      </c>
      <c r="H32" s="1">
        <f xml:space="preserve"> G32/F32</f>
        <v>4.4100341459336757E-2</v>
      </c>
      <c r="I32" s="1">
        <v>1</v>
      </c>
      <c r="J32" s="1">
        <v>3</v>
      </c>
      <c r="K32" s="1">
        <v>17</v>
      </c>
      <c r="L32" s="1">
        <v>33</v>
      </c>
      <c r="M32" s="1">
        <v>27</v>
      </c>
      <c r="N32" s="1">
        <v>16</v>
      </c>
      <c r="O32" s="1">
        <v>3</v>
      </c>
      <c r="P32" s="1">
        <f xml:space="preserve"> (I32*1 + J32*2 + K32*3 + L32*4 + M32*5 + N32*6 + O32*10)*0.01</f>
        <v>4.51</v>
      </c>
      <c r="Q32">
        <f>SUM(I32:O32)</f>
        <v>100</v>
      </c>
    </row>
    <row r="33" spans="1:17" x14ac:dyDescent="0.2">
      <c r="A33" s="2">
        <v>44599</v>
      </c>
      <c r="B33" s="1">
        <v>1</v>
      </c>
      <c r="C33" s="1">
        <v>233</v>
      </c>
      <c r="D33" s="1" t="s">
        <v>108</v>
      </c>
      <c r="E33" s="1"/>
      <c r="F33" s="1">
        <v>288228</v>
      </c>
      <c r="G33" s="1">
        <v>13340</v>
      </c>
      <c r="H33" s="1">
        <f xml:space="preserve"> G33/F33</f>
        <v>4.6282803891363779E-2</v>
      </c>
      <c r="I33" s="1">
        <v>1</v>
      </c>
      <c r="J33" s="1">
        <v>3</v>
      </c>
      <c r="K33" s="1">
        <v>13</v>
      </c>
      <c r="L33" s="1">
        <v>24</v>
      </c>
      <c r="M33" s="1">
        <v>30</v>
      </c>
      <c r="N33" s="1">
        <v>24</v>
      </c>
      <c r="O33" s="1">
        <v>5</v>
      </c>
      <c r="P33" s="1">
        <f xml:space="preserve"> (I33*1 + J33*2 + K33*3 + L33*4 + M33*5 + N33*6 + O33*10)*0.01</f>
        <v>4.8600000000000003</v>
      </c>
      <c r="Q33">
        <f>SUM(I33:O33)</f>
        <v>100</v>
      </c>
    </row>
    <row r="34" spans="1:17" x14ac:dyDescent="0.2">
      <c r="A34" s="2">
        <v>44600</v>
      </c>
      <c r="B34" s="1">
        <v>1</v>
      </c>
      <c r="C34" s="1">
        <v>234</v>
      </c>
      <c r="D34" s="1" t="s">
        <v>135</v>
      </c>
      <c r="E34" s="1"/>
      <c r="F34" s="1">
        <v>336236</v>
      </c>
      <c r="G34" s="1">
        <v>15369</v>
      </c>
      <c r="H34" s="1">
        <f xml:space="preserve"> G34/F34</f>
        <v>4.5708966321274344E-2</v>
      </c>
      <c r="I34" s="1">
        <v>1</v>
      </c>
      <c r="J34" s="1">
        <v>10</v>
      </c>
      <c r="K34" s="1">
        <v>20</v>
      </c>
      <c r="L34" s="1">
        <v>24</v>
      </c>
      <c r="M34" s="1">
        <v>24</v>
      </c>
      <c r="N34" s="1">
        <v>17</v>
      </c>
      <c r="O34" s="1">
        <v>3</v>
      </c>
      <c r="P34" s="1">
        <f xml:space="preserve"> (I34*1 + J34*2 + K34*3 + L34*4 + M34*5 + N34*6 + O34*10)*0.01</f>
        <v>4.29</v>
      </c>
      <c r="Q34">
        <f>SUM(I34:O34)</f>
        <v>99</v>
      </c>
    </row>
    <row r="35" spans="1:17" x14ac:dyDescent="0.2">
      <c r="A35" s="2">
        <v>44601</v>
      </c>
      <c r="B35" s="1">
        <v>1</v>
      </c>
      <c r="C35" s="1">
        <v>235</v>
      </c>
      <c r="D35" s="1" t="s">
        <v>163</v>
      </c>
      <c r="E35" s="1"/>
      <c r="F35" s="1">
        <v>305372</v>
      </c>
      <c r="G35" s="1">
        <v>13846</v>
      </c>
      <c r="H35" s="1">
        <f xml:space="preserve"> G35/F35</f>
        <v>4.5341419645547068E-2</v>
      </c>
      <c r="I35" s="1">
        <v>1</v>
      </c>
      <c r="J35" s="1">
        <v>5</v>
      </c>
      <c r="K35" s="1">
        <v>22</v>
      </c>
      <c r="L35" s="1">
        <v>34</v>
      </c>
      <c r="M35" s="1">
        <v>25</v>
      </c>
      <c r="N35" s="1">
        <v>11</v>
      </c>
      <c r="O35" s="1">
        <v>2</v>
      </c>
      <c r="P35" s="1">
        <f xml:space="preserve"> (I35*1 + J35*2 + K35*3 + L35*4 + M35*5 + N35*6 + O35*10)*0.01</f>
        <v>4.24</v>
      </c>
      <c r="Q35">
        <f>SUM(I35:O35)</f>
        <v>100</v>
      </c>
    </row>
    <row r="36" spans="1:17" x14ac:dyDescent="0.2">
      <c r="A36" s="2">
        <v>44602</v>
      </c>
      <c r="B36" s="1">
        <v>1</v>
      </c>
      <c r="C36" s="1">
        <v>236</v>
      </c>
      <c r="D36" s="1" t="s">
        <v>227</v>
      </c>
      <c r="E36" s="1"/>
      <c r="F36" s="1">
        <v>304830</v>
      </c>
      <c r="G36" s="1">
        <v>13480</v>
      </c>
      <c r="H36" s="1">
        <f xml:space="preserve"> G36/F36</f>
        <v>4.422136928779976E-2</v>
      </c>
      <c r="I36" s="1">
        <v>1</v>
      </c>
      <c r="J36" s="1">
        <v>8</v>
      </c>
      <c r="K36" s="1">
        <v>26</v>
      </c>
      <c r="L36" s="1">
        <v>32</v>
      </c>
      <c r="M36" s="1">
        <v>21</v>
      </c>
      <c r="N36" s="1">
        <v>10</v>
      </c>
      <c r="O36" s="1">
        <v>2</v>
      </c>
      <c r="P36" s="1">
        <f xml:space="preserve"> (I36*1 + J36*2 + K36*3 + L36*4 + M36*5 + N36*6 + O36*10)*0.01</f>
        <v>4.08</v>
      </c>
      <c r="Q36">
        <f>SUM(I36:O36)</f>
        <v>100</v>
      </c>
    </row>
    <row r="37" spans="1:17" x14ac:dyDescent="0.2">
      <c r="A37" s="2">
        <v>44603</v>
      </c>
      <c r="B37" s="1">
        <v>1</v>
      </c>
      <c r="C37" s="1">
        <v>237</v>
      </c>
      <c r="D37" s="1" t="s">
        <v>340</v>
      </c>
      <c r="E37" s="1"/>
      <c r="F37" s="1">
        <v>278826</v>
      </c>
      <c r="G37" s="1">
        <v>10631</v>
      </c>
      <c r="H37" s="1">
        <f xml:space="preserve"> G37/F37</f>
        <v>3.8127721231162086E-2</v>
      </c>
      <c r="I37" s="1">
        <v>1</v>
      </c>
      <c r="J37" s="1">
        <v>4</v>
      </c>
      <c r="K37" s="1">
        <v>18</v>
      </c>
      <c r="L37" s="1">
        <v>30</v>
      </c>
      <c r="M37" s="1">
        <v>28</v>
      </c>
      <c r="N37" s="1">
        <v>16</v>
      </c>
      <c r="O37" s="1">
        <v>3</v>
      </c>
      <c r="P37" s="1">
        <f xml:space="preserve"> (I37*1 + J37*2 + K37*3 + L37*4 + M37*5 + N37*6 + O37*10)*0.01</f>
        <v>4.49</v>
      </c>
      <c r="Q37">
        <f>SUM(I37:O37)</f>
        <v>100</v>
      </c>
    </row>
    <row r="38" spans="1:17" x14ac:dyDescent="0.2">
      <c r="A38" s="2">
        <v>44604</v>
      </c>
      <c r="B38" s="1">
        <v>0</v>
      </c>
      <c r="C38" s="1">
        <v>238</v>
      </c>
      <c r="D38" s="1" t="s">
        <v>341</v>
      </c>
      <c r="E38" s="1"/>
      <c r="F38" s="1">
        <v>269885</v>
      </c>
      <c r="G38" s="1">
        <v>9310</v>
      </c>
      <c r="H38" s="1">
        <f xml:space="preserve"> G38/F38</f>
        <v>3.4496174296459604E-2</v>
      </c>
      <c r="I38" s="1">
        <v>1</v>
      </c>
      <c r="J38" s="1">
        <v>7</v>
      </c>
      <c r="K38" s="1">
        <v>23</v>
      </c>
      <c r="L38" s="1">
        <v>34</v>
      </c>
      <c r="M38" s="1">
        <v>24</v>
      </c>
      <c r="N38" s="1">
        <v>10</v>
      </c>
      <c r="O38" s="1">
        <v>1</v>
      </c>
      <c r="P38" s="1">
        <f xml:space="preserve"> (I38*1 + J38*2 + K38*3 + L38*4 + M38*5 + N38*6 + O38*10)*0.01</f>
        <v>4.0999999999999996</v>
      </c>
      <c r="Q38">
        <f>SUM(I38:O38)</f>
        <v>100</v>
      </c>
    </row>
    <row r="39" spans="1:17" x14ac:dyDescent="0.2">
      <c r="A39" s="2">
        <v>44606</v>
      </c>
      <c r="B39" s="1">
        <v>1</v>
      </c>
      <c r="C39" s="1">
        <v>240</v>
      </c>
      <c r="D39" s="1" t="s">
        <v>93</v>
      </c>
      <c r="E39" s="1"/>
      <c r="F39" s="1">
        <v>261521</v>
      </c>
      <c r="G39" s="1">
        <v>10343</v>
      </c>
      <c r="H39" s="1">
        <f xml:space="preserve"> G39/F39</f>
        <v>3.9549405210289039E-2</v>
      </c>
      <c r="I39" s="1">
        <v>1</v>
      </c>
      <c r="J39" s="1">
        <v>6</v>
      </c>
      <c r="K39" s="1">
        <v>25</v>
      </c>
      <c r="L39" s="1">
        <v>33</v>
      </c>
      <c r="M39" s="1">
        <v>22</v>
      </c>
      <c r="N39" s="1">
        <v>11</v>
      </c>
      <c r="O39" s="1">
        <v>2</v>
      </c>
      <c r="P39" s="1">
        <f xml:space="preserve"> (I39*1 + J39*2 + K39*3 + L39*4 + M39*5 + N39*6 + O39*10)*0.01</f>
        <v>4.16</v>
      </c>
      <c r="Q39">
        <f>SUM(I39:O39)</f>
        <v>100</v>
      </c>
    </row>
    <row r="40" spans="1:17" x14ac:dyDescent="0.2">
      <c r="A40" s="2">
        <v>44607</v>
      </c>
      <c r="B40" s="1">
        <v>1</v>
      </c>
      <c r="C40" s="1">
        <v>241</v>
      </c>
      <c r="D40" s="1" t="s">
        <v>34</v>
      </c>
      <c r="E40" s="1"/>
      <c r="F40" s="1">
        <v>287836</v>
      </c>
      <c r="G40" s="1">
        <v>10343</v>
      </c>
      <c r="H40" s="1">
        <f xml:space="preserve"> G40/F40</f>
        <v>3.5933656665601242E-2</v>
      </c>
      <c r="I40" s="1">
        <v>1</v>
      </c>
      <c r="J40" s="1">
        <v>6</v>
      </c>
      <c r="K40" s="1">
        <v>25</v>
      </c>
      <c r="L40" s="1">
        <v>33</v>
      </c>
      <c r="M40" s="1">
        <v>22</v>
      </c>
      <c r="N40" s="1">
        <v>11</v>
      </c>
      <c r="O40" s="1">
        <v>2</v>
      </c>
      <c r="P40" s="1">
        <f xml:space="preserve"> (I40*1 + J40*2 + K40*3 + L40*4 + M40*5 + N40*6 + O40*10)*0.01</f>
        <v>4.16</v>
      </c>
      <c r="Q40">
        <f>SUM(I40:O40)</f>
        <v>100</v>
      </c>
    </row>
    <row r="41" spans="1:17" x14ac:dyDescent="0.2">
      <c r="A41" s="2">
        <v>44608</v>
      </c>
      <c r="B41" s="1">
        <v>1</v>
      </c>
      <c r="C41" s="1">
        <v>242</v>
      </c>
      <c r="D41" s="1" t="s">
        <v>68</v>
      </c>
      <c r="E41" s="1"/>
      <c r="F41" s="1">
        <v>289721</v>
      </c>
      <c r="G41" s="1">
        <v>10740</v>
      </c>
      <c r="H41" s="1">
        <f xml:space="preserve"> G41/F41</f>
        <v>3.7070146796400673E-2</v>
      </c>
      <c r="I41" s="1">
        <v>1</v>
      </c>
      <c r="J41" s="1">
        <v>4</v>
      </c>
      <c r="K41" s="1">
        <v>20</v>
      </c>
      <c r="L41" s="1">
        <v>31</v>
      </c>
      <c r="M41" s="1">
        <v>26</v>
      </c>
      <c r="N41" s="1">
        <v>15</v>
      </c>
      <c r="O41" s="1">
        <v>3</v>
      </c>
      <c r="P41" s="1">
        <f xml:space="preserve"> (I41*1 + J41*2 + K41*3 + L41*4 + M41*5 + N41*6 + O41*10)*0.01</f>
        <v>4.43</v>
      </c>
      <c r="Q41">
        <f>SUM(I41:O41)</f>
        <v>100</v>
      </c>
    </row>
    <row r="42" spans="1:17" x14ac:dyDescent="0.2">
      <c r="A42" s="2">
        <v>44609</v>
      </c>
      <c r="B42" s="1">
        <v>1</v>
      </c>
      <c r="C42" s="1">
        <v>243</v>
      </c>
      <c r="D42" s="1" t="s">
        <v>269</v>
      </c>
      <c r="E42" s="1"/>
      <c r="F42" s="1">
        <v>342003</v>
      </c>
      <c r="G42" s="1">
        <v>12767</v>
      </c>
      <c r="H42" s="1">
        <f xml:space="preserve"> G42/F42</f>
        <v>3.7330081899866377E-2</v>
      </c>
      <c r="I42" s="1">
        <v>1</v>
      </c>
      <c r="J42" s="1">
        <v>6</v>
      </c>
      <c r="K42" s="1">
        <v>16</v>
      </c>
      <c r="L42" s="1">
        <v>23</v>
      </c>
      <c r="M42" s="1">
        <v>24</v>
      </c>
      <c r="N42" s="1">
        <v>21</v>
      </c>
      <c r="O42" s="1">
        <v>9</v>
      </c>
      <c r="P42" s="1">
        <f xml:space="preserve"> (I42*1 + J42*2 + K42*3 + L42*4 + M42*5 + N42*6 + O42*10)*0.01</f>
        <v>4.8899999999999997</v>
      </c>
      <c r="Q42">
        <f>SUM(I42:O42)</f>
        <v>100</v>
      </c>
    </row>
    <row r="43" spans="1:17" x14ac:dyDescent="0.2">
      <c r="A43" s="2">
        <v>44610</v>
      </c>
      <c r="B43" s="1">
        <v>1</v>
      </c>
      <c r="C43" s="1">
        <v>244</v>
      </c>
      <c r="D43" s="1" t="s">
        <v>99</v>
      </c>
      <c r="E43" s="1"/>
      <c r="F43" s="1">
        <v>265238</v>
      </c>
      <c r="G43" s="1">
        <v>10220</v>
      </c>
      <c r="H43" s="1">
        <f xml:space="preserve"> G43/F43</f>
        <v>3.853143214773147E-2</v>
      </c>
      <c r="I43" s="1">
        <v>1</v>
      </c>
      <c r="J43" s="1">
        <v>3</v>
      </c>
      <c r="K43" s="1">
        <v>15</v>
      </c>
      <c r="L43" s="1">
        <v>29</v>
      </c>
      <c r="M43" s="1">
        <v>27</v>
      </c>
      <c r="N43" s="1">
        <v>19</v>
      </c>
      <c r="O43" s="1">
        <v>7</v>
      </c>
      <c r="P43" s="1">
        <f xml:space="preserve"> (I43*1 + J43*2 + K43*3 + L43*4 + M43*5 + N43*6 + O43*10)*0.01</f>
        <v>4.87</v>
      </c>
      <c r="Q43">
        <f>SUM(I43:O43)</f>
        <v>101</v>
      </c>
    </row>
    <row r="44" spans="1:17" x14ac:dyDescent="0.2">
      <c r="A44" s="2">
        <v>44611</v>
      </c>
      <c r="B44" s="1">
        <v>0</v>
      </c>
      <c r="C44" s="1">
        <v>245</v>
      </c>
      <c r="D44" s="1" t="s">
        <v>310</v>
      </c>
      <c r="E44" s="1"/>
      <c r="F44" s="1">
        <v>282327</v>
      </c>
      <c r="G44" s="1">
        <v>11241</v>
      </c>
      <c r="H44" s="1">
        <f xml:space="preserve"> G44/F44</f>
        <v>3.9815533052099158E-2</v>
      </c>
      <c r="I44" s="1">
        <v>1</v>
      </c>
      <c r="J44" s="1">
        <v>1</v>
      </c>
      <c r="K44" s="1">
        <v>8</v>
      </c>
      <c r="L44" s="1">
        <v>19</v>
      </c>
      <c r="M44" s="1">
        <v>31</v>
      </c>
      <c r="N44" s="1">
        <v>30</v>
      </c>
      <c r="O44" s="1">
        <v>10</v>
      </c>
      <c r="P44" s="1">
        <f xml:space="preserve"> (I44*1 + J44*2 + K44*3 + L44*4 + M44*5 + N44*6 + O44*10)*0.01</f>
        <v>5.38</v>
      </c>
      <c r="Q44">
        <f>SUM(I44:O44)</f>
        <v>100</v>
      </c>
    </row>
    <row r="45" spans="1:17" x14ac:dyDescent="0.2">
      <c r="A45" s="2">
        <v>44612</v>
      </c>
      <c r="B45" s="1">
        <v>0</v>
      </c>
      <c r="C45" s="1">
        <v>246</v>
      </c>
      <c r="D45" s="1" t="s">
        <v>311</v>
      </c>
      <c r="E45" s="1"/>
      <c r="F45" s="1">
        <v>273306</v>
      </c>
      <c r="G45" s="1">
        <v>11094</v>
      </c>
      <c r="H45" s="1">
        <f xml:space="preserve"> G45/F45</f>
        <v>4.0591864064455224E-2</v>
      </c>
      <c r="I45" s="1">
        <v>1</v>
      </c>
      <c r="J45" s="1">
        <v>4</v>
      </c>
      <c r="K45" s="1">
        <v>21</v>
      </c>
      <c r="L45" s="1">
        <v>32</v>
      </c>
      <c r="M45" s="1">
        <v>26</v>
      </c>
      <c r="N45" s="1">
        <v>14</v>
      </c>
      <c r="O45" s="1">
        <v>3</v>
      </c>
      <c r="P45" s="1">
        <f xml:space="preserve"> (I45*1 + J45*2 + K45*3 + L45*4 + M45*5 + N45*6 + O45*10)*0.01</f>
        <v>4.4400000000000004</v>
      </c>
      <c r="Q45">
        <f>SUM(I45:O45)</f>
        <v>101</v>
      </c>
    </row>
    <row r="46" spans="1:17" x14ac:dyDescent="0.2">
      <c r="A46" s="2">
        <v>44613</v>
      </c>
      <c r="B46" s="1">
        <v>0</v>
      </c>
      <c r="C46" s="1">
        <v>247</v>
      </c>
      <c r="D46" s="1" t="s">
        <v>222</v>
      </c>
      <c r="E46" s="1"/>
      <c r="F46" s="1">
        <v>278731</v>
      </c>
      <c r="G46" s="1">
        <v>10887</v>
      </c>
      <c r="H46" s="1">
        <f xml:space="preserve"> G46/F46</f>
        <v>3.9059164570858639E-2</v>
      </c>
      <c r="I46" s="1">
        <v>1</v>
      </c>
      <c r="J46" s="1">
        <v>9</v>
      </c>
      <c r="K46" s="1">
        <v>26</v>
      </c>
      <c r="L46" s="1">
        <v>30</v>
      </c>
      <c r="M46" s="1">
        <v>21</v>
      </c>
      <c r="N46" s="1">
        <v>10</v>
      </c>
      <c r="O46" s="1">
        <v>2</v>
      </c>
      <c r="P46" s="1">
        <f xml:space="preserve"> (I46*1 + J46*2 + K46*3 + L46*4 + M46*5 + N46*6 + O46*10)*0.01</f>
        <v>4.0200000000000005</v>
      </c>
      <c r="Q46">
        <f>SUM(I46:O46)</f>
        <v>99</v>
      </c>
    </row>
    <row r="47" spans="1:17" x14ac:dyDescent="0.2">
      <c r="A47" s="2">
        <v>44614</v>
      </c>
      <c r="B47" s="1">
        <v>1</v>
      </c>
      <c r="C47" s="1">
        <v>248</v>
      </c>
      <c r="D47" s="1" t="s">
        <v>321</v>
      </c>
      <c r="E47" s="1"/>
      <c r="F47" s="1">
        <v>306356</v>
      </c>
      <c r="G47" s="1">
        <v>11814</v>
      </c>
      <c r="H47" s="1">
        <f xml:space="preserve"> G47/F47</f>
        <v>3.856297901787463E-2</v>
      </c>
      <c r="I47" s="1">
        <v>1</v>
      </c>
      <c r="J47" s="1">
        <v>14</v>
      </c>
      <c r="K47" s="1">
        <v>38</v>
      </c>
      <c r="L47" s="1">
        <v>30</v>
      </c>
      <c r="M47" s="1">
        <v>12</v>
      </c>
      <c r="N47" s="1">
        <v>4</v>
      </c>
      <c r="O47" s="1">
        <v>0</v>
      </c>
      <c r="P47" s="1">
        <f xml:space="preserve"> (I47*1 + J47*2 + K47*3 + L47*4 + M47*5 + N47*6 + O47*10)*0.01</f>
        <v>3.47</v>
      </c>
      <c r="Q47">
        <f>SUM(I47:O47)</f>
        <v>99</v>
      </c>
    </row>
    <row r="48" spans="1:17" x14ac:dyDescent="0.2">
      <c r="A48" s="2">
        <v>44615</v>
      </c>
      <c r="B48" s="1">
        <v>1</v>
      </c>
      <c r="C48" s="1">
        <v>249</v>
      </c>
      <c r="D48" s="1" t="s">
        <v>335</v>
      </c>
      <c r="E48" s="1"/>
      <c r="F48" s="1">
        <v>277576</v>
      </c>
      <c r="G48" s="1">
        <v>11411</v>
      </c>
      <c r="H48" s="1">
        <f xml:space="preserve"> G48/F48</f>
        <v>4.1109461913133701E-2</v>
      </c>
      <c r="I48" s="1">
        <v>1</v>
      </c>
      <c r="J48" s="1">
        <v>5</v>
      </c>
      <c r="K48" s="1">
        <v>16</v>
      </c>
      <c r="L48" s="1">
        <v>24</v>
      </c>
      <c r="M48" s="1">
        <v>25</v>
      </c>
      <c r="N48" s="1">
        <v>22</v>
      </c>
      <c r="O48" s="1">
        <v>8</v>
      </c>
      <c r="P48" s="1">
        <f xml:space="preserve"> (I48*1 + J48*2 + K48*3 + L48*4 + M48*5 + N48*6 + O48*10)*0.01</f>
        <v>4.92</v>
      </c>
      <c r="Q48">
        <f>SUM(I48:O48)</f>
        <v>101</v>
      </c>
    </row>
    <row r="49" spans="1:17" x14ac:dyDescent="0.2">
      <c r="A49" s="2">
        <v>44616</v>
      </c>
      <c r="B49" s="1">
        <v>1</v>
      </c>
      <c r="C49" s="1">
        <v>250</v>
      </c>
      <c r="D49" s="1" t="s">
        <v>51</v>
      </c>
      <c r="E49" s="1"/>
      <c r="F49" s="1">
        <v>250674</v>
      </c>
      <c r="G49" s="1">
        <v>10405</v>
      </c>
      <c r="H49" s="1">
        <f xml:space="preserve"> G49/F49</f>
        <v>4.1508094178095853E-2</v>
      </c>
      <c r="I49" s="1">
        <v>1</v>
      </c>
      <c r="J49" s="1">
        <v>6</v>
      </c>
      <c r="K49" s="1">
        <v>21</v>
      </c>
      <c r="L49" s="1">
        <v>32</v>
      </c>
      <c r="M49" s="1">
        <v>25</v>
      </c>
      <c r="N49" s="1">
        <v>12</v>
      </c>
      <c r="O49" s="1">
        <v>2</v>
      </c>
      <c r="P49" s="1">
        <f xml:space="preserve"> (I49*1 + J49*2 + K49*3 + L49*4 + M49*5 + N49*6 + O49*10)*0.01</f>
        <v>4.21</v>
      </c>
      <c r="Q49">
        <f>SUM(I49:O49)</f>
        <v>99</v>
      </c>
    </row>
    <row r="50" spans="1:17" x14ac:dyDescent="0.2">
      <c r="A50" s="2">
        <v>44617</v>
      </c>
      <c r="B50" s="1">
        <v>1</v>
      </c>
      <c r="C50" s="1">
        <v>251</v>
      </c>
      <c r="D50" s="1" t="s">
        <v>351</v>
      </c>
      <c r="E50" s="1"/>
      <c r="F50" s="1">
        <v>255907</v>
      </c>
      <c r="G50" s="1">
        <v>11687</v>
      </c>
      <c r="H50" s="1">
        <f xml:space="preserve"> G50/F50</f>
        <v>4.5668934417581387E-2</v>
      </c>
      <c r="I50" s="1">
        <v>1</v>
      </c>
      <c r="J50" s="1">
        <v>2</v>
      </c>
      <c r="K50" s="1">
        <v>10</v>
      </c>
      <c r="L50" s="1">
        <v>29</v>
      </c>
      <c r="M50" s="1">
        <v>33</v>
      </c>
      <c r="N50" s="1">
        <v>21</v>
      </c>
      <c r="O50" s="1">
        <v>4</v>
      </c>
      <c r="P50" s="1">
        <f xml:space="preserve"> (I50*1 + J50*2 + K50*3 + L50*4 + M50*5 + N50*6 + O50*10)*0.01</f>
        <v>4.82</v>
      </c>
      <c r="Q50">
        <f>SUM(I50:O50)</f>
        <v>100</v>
      </c>
    </row>
    <row r="51" spans="1:17" x14ac:dyDescent="0.2">
      <c r="A51" s="2">
        <v>44618</v>
      </c>
      <c r="B51" s="1">
        <v>0</v>
      </c>
      <c r="C51" s="1">
        <v>252</v>
      </c>
      <c r="D51" s="1" t="s">
        <v>296</v>
      </c>
      <c r="E51" s="1"/>
      <c r="F51" s="1">
        <v>248363</v>
      </c>
      <c r="G51" s="1">
        <v>10087</v>
      </c>
      <c r="H51" s="1">
        <f xml:space="preserve"> G51/F51</f>
        <v>4.0613940079641496E-2</v>
      </c>
      <c r="I51" s="1">
        <v>1</v>
      </c>
      <c r="J51" s="1">
        <v>5</v>
      </c>
      <c r="K51" s="1">
        <v>26</v>
      </c>
      <c r="L51" s="1">
        <v>34</v>
      </c>
      <c r="M51" s="1">
        <v>22</v>
      </c>
      <c r="N51" s="1">
        <v>10</v>
      </c>
      <c r="O51" s="1">
        <v>2</v>
      </c>
      <c r="P51" s="1">
        <f xml:space="preserve"> (I51*1 + J51*2 + K51*3 + L51*4 + M51*5 + N51*6 + O51*10)*0.01</f>
        <v>4.1500000000000004</v>
      </c>
      <c r="Q51">
        <f>SUM(I51:O51)</f>
        <v>100</v>
      </c>
    </row>
    <row r="52" spans="1:17" x14ac:dyDescent="0.2">
      <c r="A52" s="2">
        <v>44619</v>
      </c>
      <c r="B52" s="1">
        <v>0</v>
      </c>
      <c r="C52" s="1">
        <v>253</v>
      </c>
      <c r="D52" s="1" t="s">
        <v>70</v>
      </c>
      <c r="E52" s="1"/>
      <c r="F52" s="1">
        <v>250413</v>
      </c>
      <c r="G52" s="1">
        <v>10438</v>
      </c>
      <c r="H52" s="1">
        <f xml:space="preserve"> G52/F52</f>
        <v>4.1683139453622613E-2</v>
      </c>
      <c r="I52" s="1">
        <v>1</v>
      </c>
      <c r="J52" s="1">
        <v>9</v>
      </c>
      <c r="K52" s="1">
        <v>33</v>
      </c>
      <c r="L52" s="1">
        <v>33</v>
      </c>
      <c r="M52" s="1">
        <v>16</v>
      </c>
      <c r="N52" s="1">
        <v>7</v>
      </c>
      <c r="O52" s="1">
        <v>1</v>
      </c>
      <c r="P52" s="1">
        <f xml:space="preserve"> (I52*1 + J52*2 + K52*3 + L52*4 + M52*5 + N52*6 + O52*10)*0.01</f>
        <v>3.8200000000000003</v>
      </c>
      <c r="Q52">
        <f>SUM(I52:O52)</f>
        <v>100</v>
      </c>
    </row>
    <row r="53" spans="1:17" x14ac:dyDescent="0.2">
      <c r="A53" s="2">
        <v>44620</v>
      </c>
      <c r="B53" s="1">
        <v>1</v>
      </c>
      <c r="C53" s="1">
        <v>254</v>
      </c>
      <c r="D53" s="1" t="s">
        <v>75</v>
      </c>
      <c r="E53" s="1"/>
      <c r="F53" s="1">
        <v>251094</v>
      </c>
      <c r="G53" s="1">
        <v>10521</v>
      </c>
      <c r="H53" s="1">
        <f xml:space="preserve"> G53/F53</f>
        <v>4.1900642787163371E-2</v>
      </c>
      <c r="I53" s="1">
        <v>1</v>
      </c>
      <c r="J53" s="1">
        <v>8</v>
      </c>
      <c r="K53" s="1">
        <v>30</v>
      </c>
      <c r="L53" s="1">
        <v>36</v>
      </c>
      <c r="M53" s="1">
        <v>18</v>
      </c>
      <c r="N53" s="1">
        <v>6</v>
      </c>
      <c r="O53" s="1">
        <v>1</v>
      </c>
      <c r="P53" s="1">
        <f xml:space="preserve"> (I53*1 + J53*2 + K53*3 + L53*4 + M53*5 + N53*6 + O53*10)*0.01</f>
        <v>3.87</v>
      </c>
      <c r="Q53">
        <f>SUM(I53:O53)</f>
        <v>100</v>
      </c>
    </row>
    <row r="54" spans="1:17" x14ac:dyDescent="0.2">
      <c r="A54" s="2">
        <v>44621</v>
      </c>
      <c r="B54" s="1">
        <v>1</v>
      </c>
      <c r="C54" s="1">
        <v>255</v>
      </c>
      <c r="D54" s="1" t="s">
        <v>259</v>
      </c>
      <c r="E54" s="1"/>
      <c r="F54" s="1">
        <v>240137</v>
      </c>
      <c r="G54" s="1">
        <v>10577</v>
      </c>
      <c r="H54" s="1">
        <f xml:space="preserve"> G54/F54</f>
        <v>4.4045690584957754E-2</v>
      </c>
      <c r="I54" s="1">
        <v>1</v>
      </c>
      <c r="J54" s="1">
        <v>2</v>
      </c>
      <c r="K54" s="1">
        <v>17</v>
      </c>
      <c r="L54" s="1">
        <v>35</v>
      </c>
      <c r="M54" s="1">
        <v>30</v>
      </c>
      <c r="N54" s="1">
        <v>13</v>
      </c>
      <c r="O54" s="1">
        <v>2</v>
      </c>
      <c r="P54" s="1">
        <f xml:space="preserve"> (I54*1 + J54*2 + K54*3 + L54*4 + M54*5 + N54*6 + O54*10)*0.01</f>
        <v>4.4400000000000004</v>
      </c>
      <c r="Q54">
        <f>SUM(I54:O54)</f>
        <v>100</v>
      </c>
    </row>
    <row r="55" spans="1:17" x14ac:dyDescent="0.2">
      <c r="A55" s="2">
        <v>44622</v>
      </c>
      <c r="B55" s="1">
        <v>1</v>
      </c>
      <c r="C55" s="1">
        <v>256</v>
      </c>
      <c r="D55" s="1" t="s">
        <v>215</v>
      </c>
      <c r="E55" s="1"/>
      <c r="F55" s="1">
        <v>257304</v>
      </c>
      <c r="G55" s="1">
        <v>10813</v>
      </c>
      <c r="H55" s="1">
        <f xml:space="preserve"> G55/F55</f>
        <v>4.2024220377452355E-2</v>
      </c>
      <c r="I55" s="1">
        <v>1</v>
      </c>
      <c r="J55" s="1">
        <v>7</v>
      </c>
      <c r="K55" s="1">
        <v>26</v>
      </c>
      <c r="L55" s="1">
        <v>31</v>
      </c>
      <c r="M55" s="1">
        <v>21</v>
      </c>
      <c r="N55" s="1">
        <v>11</v>
      </c>
      <c r="O55" s="1">
        <v>2</v>
      </c>
      <c r="P55" s="1">
        <f xml:space="preserve"> (I55*1 + J55*2 + K55*3 + L55*4 + M55*5 + N55*6 + O55*10)*0.01</f>
        <v>4.08</v>
      </c>
      <c r="Q55">
        <f>SUM(I55:O55)</f>
        <v>99</v>
      </c>
    </row>
    <row r="56" spans="1:17" x14ac:dyDescent="0.2">
      <c r="A56" s="2">
        <v>44623</v>
      </c>
      <c r="B56" s="1">
        <v>1</v>
      </c>
      <c r="C56" s="1">
        <v>257</v>
      </c>
      <c r="D56" s="1" t="s">
        <v>211</v>
      </c>
      <c r="E56" s="1"/>
      <c r="F56" s="1">
        <v>240018</v>
      </c>
      <c r="G56" s="1">
        <v>10465</v>
      </c>
      <c r="H56" s="1">
        <f xml:space="preserve"> G56/F56</f>
        <v>4.3600896599421707E-2</v>
      </c>
      <c r="I56" s="1">
        <v>1</v>
      </c>
      <c r="J56" s="1">
        <v>8</v>
      </c>
      <c r="K56" s="1">
        <v>29</v>
      </c>
      <c r="L56" s="1">
        <v>34</v>
      </c>
      <c r="M56" s="1">
        <v>19</v>
      </c>
      <c r="N56" s="1">
        <v>8</v>
      </c>
      <c r="O56" s="1">
        <v>1</v>
      </c>
      <c r="P56" s="1">
        <f xml:space="preserve"> (I56*1 + J56*2 + K56*3 + L56*4 + M56*5 + N56*6 + O56*10)*0.01</f>
        <v>3.93</v>
      </c>
      <c r="Q56">
        <f>SUM(I56:O56)</f>
        <v>100</v>
      </c>
    </row>
    <row r="57" spans="1:17" x14ac:dyDescent="0.2">
      <c r="A57" s="2">
        <v>44624</v>
      </c>
      <c r="B57" s="1">
        <v>1</v>
      </c>
      <c r="C57" s="1">
        <v>258</v>
      </c>
      <c r="D57" s="1" t="s">
        <v>18</v>
      </c>
      <c r="E57" s="1"/>
      <c r="F57" s="1">
        <v>203730</v>
      </c>
      <c r="G57" s="1">
        <v>9396</v>
      </c>
      <c r="H57" s="1">
        <f xml:space="preserve"> G57/F57</f>
        <v>4.6119864526579298E-2</v>
      </c>
      <c r="I57" s="1">
        <v>1</v>
      </c>
      <c r="J57" s="1">
        <v>5</v>
      </c>
      <c r="K57" s="1">
        <v>20</v>
      </c>
      <c r="L57" s="1">
        <v>35</v>
      </c>
      <c r="M57" s="1">
        <v>26</v>
      </c>
      <c r="N57" s="1">
        <v>12</v>
      </c>
      <c r="O57" s="1">
        <v>2</v>
      </c>
      <c r="P57" s="1">
        <f xml:space="preserve"> (I57*1 + J57*2 + K57*3 + L57*4 + M57*5 + N57*6 + O57*10)*0.01</f>
        <v>4.33</v>
      </c>
      <c r="Q57">
        <f>SUM(I57:O57)</f>
        <v>101</v>
      </c>
    </row>
    <row r="58" spans="1:17" x14ac:dyDescent="0.2">
      <c r="A58" s="2">
        <v>44625</v>
      </c>
      <c r="B58" s="1">
        <v>0</v>
      </c>
      <c r="C58" s="1">
        <v>259</v>
      </c>
      <c r="D58" s="1" t="s">
        <v>58</v>
      </c>
      <c r="E58" s="1"/>
      <c r="F58" s="1">
        <v>229895</v>
      </c>
      <c r="G58" s="1">
        <v>10405</v>
      </c>
      <c r="H58" s="1">
        <f xml:space="preserve"> G58/F58</f>
        <v>4.5259792513973773E-2</v>
      </c>
      <c r="I58" s="1">
        <v>1</v>
      </c>
      <c r="J58" s="1">
        <v>9</v>
      </c>
      <c r="K58" s="1">
        <v>25</v>
      </c>
      <c r="L58" s="1">
        <v>29</v>
      </c>
      <c r="M58" s="1">
        <v>22</v>
      </c>
      <c r="N58" s="1">
        <v>12</v>
      </c>
      <c r="O58" s="1">
        <v>3</v>
      </c>
      <c r="P58" s="1">
        <f xml:space="preserve"> (I58*1 + J58*2 + K58*3 + L58*4 + M58*5 + N58*6 + O58*10)*0.01</f>
        <v>4.22</v>
      </c>
      <c r="Q58">
        <f>SUM(I58:O58)</f>
        <v>101</v>
      </c>
    </row>
    <row r="59" spans="1:17" x14ac:dyDescent="0.2">
      <c r="A59" s="2">
        <v>44626</v>
      </c>
      <c r="B59" s="1">
        <v>0</v>
      </c>
      <c r="C59" s="1">
        <v>260</v>
      </c>
      <c r="D59" s="1" t="s">
        <v>82</v>
      </c>
      <c r="E59" s="1"/>
      <c r="F59" s="1">
        <v>218595</v>
      </c>
      <c r="G59" s="1">
        <v>9911</v>
      </c>
      <c r="H59" s="1">
        <f xml:space="preserve"> G59/F59</f>
        <v>4.533955488460395E-2</v>
      </c>
      <c r="I59" s="1">
        <v>1</v>
      </c>
      <c r="J59" s="1">
        <v>8</v>
      </c>
      <c r="K59" s="1">
        <v>33</v>
      </c>
      <c r="L59" s="1">
        <v>34</v>
      </c>
      <c r="M59" s="1">
        <v>17</v>
      </c>
      <c r="N59" s="1">
        <v>7</v>
      </c>
      <c r="O59" s="1">
        <v>1</v>
      </c>
      <c r="P59" s="1">
        <f xml:space="preserve"> (I59*1 + J59*2 + K59*3 + L59*4 + M59*5 + N59*6 + O59*10)*0.01</f>
        <v>3.89</v>
      </c>
      <c r="Q59">
        <f>SUM(I59:O59)</f>
        <v>101</v>
      </c>
    </row>
    <row r="60" spans="1:17" x14ac:dyDescent="0.2">
      <c r="A60" s="2">
        <v>44627</v>
      </c>
      <c r="B60" s="1">
        <v>1</v>
      </c>
      <c r="C60" s="1">
        <v>261</v>
      </c>
      <c r="D60" s="1" t="s">
        <v>160</v>
      </c>
      <c r="E60" s="1"/>
      <c r="F60" s="1">
        <v>218595</v>
      </c>
      <c r="G60" s="1">
        <v>9823</v>
      </c>
      <c r="H60" s="1">
        <f xml:space="preserve"> G60/F60</f>
        <v>4.493698392003477E-2</v>
      </c>
      <c r="I60" s="1">
        <v>1</v>
      </c>
      <c r="J60" s="1">
        <v>9</v>
      </c>
      <c r="K60" s="1">
        <v>30</v>
      </c>
      <c r="L60" s="1">
        <v>34</v>
      </c>
      <c r="M60" s="1">
        <v>19</v>
      </c>
      <c r="N60" s="1">
        <v>7</v>
      </c>
      <c r="O60" s="1">
        <v>1</v>
      </c>
      <c r="P60" s="1">
        <f xml:space="preserve"> (I60*1 + J60*2 + K60*3 + L60*4 + M60*5 + N60*6 + O60*10)*0.01</f>
        <v>3.92</v>
      </c>
      <c r="Q60">
        <f>SUM(I60:O60)</f>
        <v>101</v>
      </c>
    </row>
    <row r="61" spans="1:17" x14ac:dyDescent="0.2">
      <c r="A61" s="2">
        <v>44628</v>
      </c>
      <c r="B61" s="1">
        <v>1</v>
      </c>
      <c r="C61" s="1">
        <v>262</v>
      </c>
      <c r="D61" s="1" t="s">
        <v>309</v>
      </c>
      <c r="E61" s="1"/>
      <c r="F61" s="1">
        <v>207473</v>
      </c>
      <c r="G61" s="1">
        <v>9767</v>
      </c>
      <c r="H61" s="1">
        <f xml:space="preserve"> G61/F61</f>
        <v>4.7076005070539301E-2</v>
      </c>
      <c r="I61" s="1">
        <v>1</v>
      </c>
      <c r="J61" s="1">
        <v>5</v>
      </c>
      <c r="K61" s="1">
        <v>18</v>
      </c>
      <c r="L61" s="1">
        <v>31</v>
      </c>
      <c r="M61" s="1">
        <v>28</v>
      </c>
      <c r="N61" s="1">
        <v>15</v>
      </c>
      <c r="O61" s="1">
        <v>2</v>
      </c>
      <c r="P61" s="1">
        <f xml:space="preserve"> (I61*1 + J61*2 + K61*3 + L61*4 + M61*5 + N61*6 + O61*10)*0.01</f>
        <v>4.3899999999999997</v>
      </c>
      <c r="Q61">
        <f>SUM(I61:O61)</f>
        <v>100</v>
      </c>
    </row>
    <row r="62" spans="1:17" x14ac:dyDescent="0.2">
      <c r="A62" s="2">
        <v>44629</v>
      </c>
      <c r="B62" s="1">
        <v>1</v>
      </c>
      <c r="C62" s="1">
        <v>263</v>
      </c>
      <c r="D62" s="1" t="s">
        <v>208</v>
      </c>
      <c r="E62" s="1"/>
      <c r="F62" s="1">
        <v>201799</v>
      </c>
      <c r="G62" s="1">
        <v>9435</v>
      </c>
      <c r="H62" s="1">
        <f xml:space="preserve"> G62/F62</f>
        <v>4.6754443778214957E-2</v>
      </c>
      <c r="I62" s="1">
        <v>1</v>
      </c>
      <c r="J62" s="1">
        <v>5</v>
      </c>
      <c r="K62" s="1">
        <v>26</v>
      </c>
      <c r="L62" s="1">
        <v>37</v>
      </c>
      <c r="M62" s="1">
        <v>22</v>
      </c>
      <c r="N62" s="1">
        <v>8</v>
      </c>
      <c r="O62" s="1">
        <v>1</v>
      </c>
      <c r="P62" s="1">
        <f xml:space="preserve"> (I62*1 + J62*2 + K62*3 + L62*4 + M62*5 + N62*6 + O62*10)*0.01</f>
        <v>4.05</v>
      </c>
      <c r="Q62">
        <f>SUM(I62:O62)</f>
        <v>100</v>
      </c>
    </row>
    <row r="63" spans="1:17" x14ac:dyDescent="0.2">
      <c r="A63" s="2">
        <v>44630</v>
      </c>
      <c r="B63" s="1">
        <v>1</v>
      </c>
      <c r="C63" s="1">
        <v>264</v>
      </c>
      <c r="D63" s="1" t="s">
        <v>182</v>
      </c>
      <c r="E63" s="1"/>
      <c r="F63" s="1">
        <v>208884</v>
      </c>
      <c r="G63" s="1">
        <v>9960</v>
      </c>
      <c r="H63" s="1">
        <f xml:space="preserve"> G63/F63</f>
        <v>4.7681967024760151E-2</v>
      </c>
      <c r="I63" s="1">
        <v>0</v>
      </c>
      <c r="J63" s="1">
        <v>8</v>
      </c>
      <c r="K63" s="1">
        <v>31</v>
      </c>
      <c r="L63" s="1">
        <v>34</v>
      </c>
      <c r="M63" s="1">
        <v>19</v>
      </c>
      <c r="N63" s="1">
        <v>7</v>
      </c>
      <c r="O63" s="1">
        <v>1</v>
      </c>
      <c r="P63" s="1">
        <f xml:space="preserve"> (I63*1 + J63*2 + K63*3 + L63*4 + M63*5 + N63*6 + O63*10)*0.01</f>
        <v>3.92</v>
      </c>
      <c r="Q63">
        <f>SUM(I63:O63)</f>
        <v>100</v>
      </c>
    </row>
    <row r="64" spans="1:17" x14ac:dyDescent="0.2">
      <c r="A64" s="2">
        <v>44631</v>
      </c>
      <c r="B64" s="1">
        <v>1</v>
      </c>
      <c r="C64" s="1">
        <v>265</v>
      </c>
      <c r="D64" s="1" t="s">
        <v>357</v>
      </c>
      <c r="E64" s="1"/>
      <c r="F64" s="1">
        <v>226349</v>
      </c>
      <c r="G64" s="1">
        <v>12400</v>
      </c>
      <c r="H64" s="1">
        <f xml:space="preserve"> G64/F64</f>
        <v>5.4782658637767344E-2</v>
      </c>
      <c r="I64" s="1">
        <v>1</v>
      </c>
      <c r="J64" s="1">
        <v>6</v>
      </c>
      <c r="K64" s="1">
        <v>14</v>
      </c>
      <c r="L64" s="1">
        <v>18</v>
      </c>
      <c r="M64" s="1">
        <v>17</v>
      </c>
      <c r="N64" s="1">
        <v>24</v>
      </c>
      <c r="O64" s="1">
        <v>20</v>
      </c>
      <c r="P64" s="1">
        <f xml:space="preserve"> (I64*1 + J64*2 + K64*3 + L64*4 + M64*5 + N64*6 + O64*10)*0.01</f>
        <v>5.5600000000000005</v>
      </c>
      <c r="Q64">
        <f>SUM(I64:O64)</f>
        <v>100</v>
      </c>
    </row>
    <row r="65" spans="1:17" x14ac:dyDescent="0.2">
      <c r="A65" s="2">
        <v>44632</v>
      </c>
      <c r="B65" s="1">
        <v>0</v>
      </c>
      <c r="C65" s="1">
        <v>266</v>
      </c>
      <c r="D65" s="1" t="s">
        <v>327</v>
      </c>
      <c r="E65" s="1"/>
      <c r="F65" s="1">
        <v>192049</v>
      </c>
      <c r="G65" s="1">
        <v>9353</v>
      </c>
      <c r="H65" s="1">
        <f xml:space="preserve"> G65/F65</f>
        <v>4.8701112736853618E-2</v>
      </c>
      <c r="I65" s="1">
        <v>1</v>
      </c>
      <c r="J65" s="1">
        <v>7</v>
      </c>
      <c r="K65" s="1">
        <v>29</v>
      </c>
      <c r="L65" s="1">
        <v>35</v>
      </c>
      <c r="M65" s="1">
        <v>20</v>
      </c>
      <c r="N65" s="1">
        <v>7</v>
      </c>
      <c r="O65" s="1">
        <v>1</v>
      </c>
      <c r="P65" s="1">
        <f xml:space="preserve"> (I65*1 + J65*2 + K65*3 + L65*4 + M65*5 + N65*6 + O65*10)*0.01</f>
        <v>3.94</v>
      </c>
      <c r="Q65">
        <f>SUM(I65:O65)</f>
        <v>100</v>
      </c>
    </row>
    <row r="66" spans="1:17" x14ac:dyDescent="0.2">
      <c r="A66" s="2">
        <v>44633</v>
      </c>
      <c r="B66" s="1">
        <v>0</v>
      </c>
      <c r="C66" s="1">
        <v>267</v>
      </c>
      <c r="D66" s="1" t="s">
        <v>129</v>
      </c>
      <c r="E66" s="1"/>
      <c r="F66" s="1">
        <v>179436</v>
      </c>
      <c r="G66" s="1">
        <v>8937</v>
      </c>
      <c r="H66" s="1">
        <f xml:space="preserve"> G66/F66</f>
        <v>4.9806058984819102E-2</v>
      </c>
      <c r="I66" s="1">
        <v>1</v>
      </c>
      <c r="J66" s="1">
        <v>4</v>
      </c>
      <c r="K66" s="1">
        <v>23</v>
      </c>
      <c r="L66" s="1">
        <v>36</v>
      </c>
      <c r="M66" s="1">
        <v>24</v>
      </c>
      <c r="N66" s="1">
        <v>10</v>
      </c>
      <c r="O66" s="1">
        <v>1</v>
      </c>
      <c r="P66" s="1">
        <f xml:space="preserve"> (I66*1 + J66*2 + K66*3 + L66*4 + M66*5 + N66*6 + O66*10)*0.01</f>
        <v>4.12</v>
      </c>
      <c r="Q66">
        <f>SUM(I66:O66)</f>
        <v>99</v>
      </c>
    </row>
    <row r="67" spans="1:17" x14ac:dyDescent="0.2">
      <c r="A67" s="2">
        <v>44634</v>
      </c>
      <c r="B67" s="1">
        <v>1</v>
      </c>
      <c r="C67" s="1">
        <v>268</v>
      </c>
      <c r="D67" s="1" t="s">
        <v>286</v>
      </c>
      <c r="E67" s="1"/>
      <c r="F67" s="1">
        <v>185406</v>
      </c>
      <c r="G67" s="1">
        <v>9373</v>
      </c>
      <c r="H67" s="1">
        <f xml:space="preserve"> G67/F67</f>
        <v>5.0553919506380593E-2</v>
      </c>
      <c r="I67" s="1">
        <v>0</v>
      </c>
      <c r="J67" s="1">
        <v>5</v>
      </c>
      <c r="K67" s="1">
        <v>19</v>
      </c>
      <c r="L67" s="1">
        <v>33</v>
      </c>
      <c r="M67" s="1">
        <v>28</v>
      </c>
      <c r="N67" s="1">
        <v>13</v>
      </c>
      <c r="O67" s="1">
        <v>2</v>
      </c>
      <c r="P67" s="1">
        <f xml:space="preserve"> (I67*1 + J67*2 + K67*3 + L67*4 + M67*5 + N67*6 + O67*10)*0.01</f>
        <v>4.37</v>
      </c>
      <c r="Q67">
        <f>SUM(I67:O67)</f>
        <v>100</v>
      </c>
    </row>
    <row r="68" spans="1:17" x14ac:dyDescent="0.2">
      <c r="A68" s="2">
        <v>44635</v>
      </c>
      <c r="B68" s="1">
        <v>1</v>
      </c>
      <c r="C68" s="1">
        <v>269</v>
      </c>
      <c r="D68" s="1" t="s">
        <v>315</v>
      </c>
      <c r="E68" s="1"/>
      <c r="F68" s="1">
        <v>202855</v>
      </c>
      <c r="G68" s="1">
        <v>10024</v>
      </c>
      <c r="H68" s="1">
        <f xml:space="preserve"> G68/F68</f>
        <v>4.94146064923221E-2</v>
      </c>
      <c r="I68" s="1">
        <v>1</v>
      </c>
      <c r="J68" s="1">
        <v>16</v>
      </c>
      <c r="K68" s="1">
        <v>32</v>
      </c>
      <c r="L68" s="1">
        <v>30</v>
      </c>
      <c r="M68" s="1">
        <v>16</v>
      </c>
      <c r="N68" s="1">
        <v>6</v>
      </c>
      <c r="O68" s="1">
        <v>1</v>
      </c>
      <c r="P68" s="1">
        <f xml:space="preserve"> (I68*1 + J68*2 + K68*3 + L68*4 + M68*5 + N68*6 + O68*10)*0.01</f>
        <v>3.75</v>
      </c>
      <c r="Q68">
        <f>SUM(I68:O68)</f>
        <v>102</v>
      </c>
    </row>
    <row r="69" spans="1:17" x14ac:dyDescent="0.2">
      <c r="A69" s="2">
        <v>44636</v>
      </c>
      <c r="B69" s="1">
        <v>1</v>
      </c>
      <c r="C69" s="1">
        <v>270</v>
      </c>
      <c r="D69" s="1" t="s">
        <v>67</v>
      </c>
      <c r="E69" s="1"/>
      <c r="F69" s="1">
        <v>217856</v>
      </c>
      <c r="G69" s="1">
        <v>11234</v>
      </c>
      <c r="H69" s="1">
        <f xml:space="preserve"> G69/F69</f>
        <v>5.1566172150411281E-2</v>
      </c>
      <c r="I69" s="1">
        <v>1</v>
      </c>
      <c r="J69" s="1">
        <v>7</v>
      </c>
      <c r="K69" s="1">
        <v>19</v>
      </c>
      <c r="L69" s="1">
        <v>22</v>
      </c>
      <c r="M69" s="1">
        <v>19</v>
      </c>
      <c r="N69" s="1">
        <v>18</v>
      </c>
      <c r="O69" s="1">
        <v>15</v>
      </c>
      <c r="P69" s="1">
        <f xml:space="preserve"> (I69*1 + J69*2 + K69*3 + L69*4 + M69*5 + N69*6 + O69*10)*0.01</f>
        <v>5.13</v>
      </c>
      <c r="Q69">
        <f>SUM(I69:O69)</f>
        <v>101</v>
      </c>
    </row>
    <row r="70" spans="1:17" x14ac:dyDescent="0.2">
      <c r="A70" s="2">
        <v>44637</v>
      </c>
      <c r="B70" s="1">
        <v>1</v>
      </c>
      <c r="C70" s="1">
        <v>271</v>
      </c>
      <c r="D70" s="1" t="s">
        <v>212</v>
      </c>
      <c r="E70" s="1"/>
      <c r="F70" s="1">
        <v>169071</v>
      </c>
      <c r="G70" s="1">
        <v>8847</v>
      </c>
      <c r="H70" s="1">
        <f xml:space="preserve"> G70/F70</f>
        <v>5.2327128839363343E-2</v>
      </c>
      <c r="I70" s="1">
        <v>1</v>
      </c>
      <c r="J70" s="1">
        <v>5</v>
      </c>
      <c r="K70" s="1">
        <v>18</v>
      </c>
      <c r="L70" s="1">
        <v>30</v>
      </c>
      <c r="M70" s="1">
        <v>26</v>
      </c>
      <c r="N70" s="1">
        <v>16</v>
      </c>
      <c r="O70" s="1">
        <v>3</v>
      </c>
      <c r="P70" s="1">
        <f xml:space="preserve"> (I70*1 + J70*2 + K70*3 + L70*4 + M70*5 + N70*6 + O70*10)*0.01</f>
        <v>4.41</v>
      </c>
      <c r="Q70">
        <f>SUM(I70:O70)</f>
        <v>99</v>
      </c>
    </row>
    <row r="71" spans="1:17" x14ac:dyDescent="0.2">
      <c r="A71" s="2">
        <v>44638</v>
      </c>
      <c r="B71" s="1">
        <v>1</v>
      </c>
      <c r="C71" s="1">
        <v>272</v>
      </c>
      <c r="D71" s="1" t="s">
        <v>262</v>
      </c>
      <c r="E71" s="1"/>
      <c r="F71" s="1">
        <v>179830</v>
      </c>
      <c r="G71" s="1">
        <v>9304</v>
      </c>
      <c r="H71" s="1">
        <f xml:space="preserve"> G71/F71</f>
        <v>5.1737752321637104E-2</v>
      </c>
      <c r="I71" s="1">
        <v>1</v>
      </c>
      <c r="J71" s="1">
        <v>8</v>
      </c>
      <c r="K71" s="1">
        <v>31</v>
      </c>
      <c r="L71" s="1">
        <v>34</v>
      </c>
      <c r="M71" s="1">
        <v>19</v>
      </c>
      <c r="N71" s="1">
        <v>6</v>
      </c>
      <c r="O71" s="1">
        <v>1</v>
      </c>
      <c r="P71" s="1">
        <f xml:space="preserve"> (I71*1 + J71*2 + K71*3 + L71*4 + M71*5 + N71*6 + O71*10)*0.01</f>
        <v>3.87</v>
      </c>
      <c r="Q71">
        <f>SUM(I71:O71)</f>
        <v>100</v>
      </c>
    </row>
    <row r="72" spans="1:17" x14ac:dyDescent="0.2">
      <c r="A72" s="2">
        <v>44639</v>
      </c>
      <c r="B72" s="1">
        <v>0</v>
      </c>
      <c r="C72" s="1">
        <v>273</v>
      </c>
      <c r="D72" s="1" t="s">
        <v>22</v>
      </c>
      <c r="E72" s="1"/>
      <c r="F72" s="1">
        <v>156311</v>
      </c>
      <c r="G72" s="1">
        <v>8515</v>
      </c>
      <c r="H72" s="1">
        <f xml:space="preserve"> G72/F72</f>
        <v>5.4474733064211731E-2</v>
      </c>
      <c r="I72" s="1">
        <v>0</v>
      </c>
      <c r="J72" s="1">
        <v>5</v>
      </c>
      <c r="K72" s="1">
        <v>21</v>
      </c>
      <c r="L72" s="1">
        <v>32</v>
      </c>
      <c r="M72" s="1">
        <v>26</v>
      </c>
      <c r="N72" s="1">
        <v>14</v>
      </c>
      <c r="O72" s="1">
        <v>3</v>
      </c>
      <c r="P72" s="1">
        <f xml:space="preserve"> (I72*1 + J72*2 + K72*3 + L72*4 + M72*5 + N72*6 + O72*10)*0.01</f>
        <v>4.45</v>
      </c>
      <c r="Q72">
        <f>SUM(I72:O72)</f>
        <v>101</v>
      </c>
    </row>
    <row r="73" spans="1:17" x14ac:dyDescent="0.2">
      <c r="A73" s="2">
        <v>44640</v>
      </c>
      <c r="B73" s="1">
        <v>0</v>
      </c>
      <c r="C73" s="1">
        <v>274</v>
      </c>
      <c r="D73" s="1" t="s">
        <v>251</v>
      </c>
      <c r="E73" s="1"/>
      <c r="F73" s="1">
        <v>154987</v>
      </c>
      <c r="G73" s="1">
        <v>8417</v>
      </c>
      <c r="H73" s="1">
        <f xml:space="preserve"> G73/F73</f>
        <v>5.4307780652570858E-2</v>
      </c>
      <c r="I73" s="1">
        <v>0</v>
      </c>
      <c r="J73" s="1">
        <v>4</v>
      </c>
      <c r="K73" s="1">
        <v>20</v>
      </c>
      <c r="L73" s="1">
        <v>33</v>
      </c>
      <c r="M73" s="1">
        <v>27</v>
      </c>
      <c r="N73" s="1">
        <v>13</v>
      </c>
      <c r="O73" s="1">
        <v>2</v>
      </c>
      <c r="P73" s="1">
        <f xml:space="preserve"> (I73*1 + J73*2 + K73*3 + L73*4 + M73*5 + N73*6 + O73*10)*0.01</f>
        <v>4.33</v>
      </c>
      <c r="Q73">
        <f>SUM(I73:O73)</f>
        <v>99</v>
      </c>
    </row>
    <row r="74" spans="1:17" x14ac:dyDescent="0.2">
      <c r="A74" s="2">
        <v>44641</v>
      </c>
      <c r="B74" s="1">
        <v>1</v>
      </c>
      <c r="C74" s="1">
        <v>275</v>
      </c>
      <c r="D74" s="1" t="s">
        <v>317</v>
      </c>
      <c r="E74" s="1"/>
      <c r="F74" s="1">
        <v>173636</v>
      </c>
      <c r="G74" s="1">
        <v>9200</v>
      </c>
      <c r="H74" s="1">
        <f xml:space="preserve"> G74/F74</f>
        <v>5.2984404155820224E-2</v>
      </c>
      <c r="I74" s="1">
        <v>2</v>
      </c>
      <c r="J74" s="1">
        <v>14</v>
      </c>
      <c r="K74" s="1">
        <v>36</v>
      </c>
      <c r="L74" s="1">
        <v>30</v>
      </c>
      <c r="M74" s="1">
        <v>13</v>
      </c>
      <c r="N74" s="1">
        <v>4</v>
      </c>
      <c r="O74" s="1">
        <v>0</v>
      </c>
      <c r="P74" s="1">
        <f xml:space="preserve"> (I74*1 + J74*2 + K74*3 + L74*4 + M74*5 + N74*6 + O74*10)*0.01</f>
        <v>3.47</v>
      </c>
      <c r="Q74">
        <f>SUM(I74:O74)</f>
        <v>99</v>
      </c>
    </row>
    <row r="75" spans="1:17" x14ac:dyDescent="0.2">
      <c r="A75" s="2">
        <v>44642</v>
      </c>
      <c r="B75" s="1">
        <v>1</v>
      </c>
      <c r="C75" s="1">
        <v>276</v>
      </c>
      <c r="D75" s="1" t="s">
        <v>281</v>
      </c>
      <c r="E75" s="1"/>
      <c r="F75" s="1">
        <v>160161</v>
      </c>
      <c r="G75" s="1">
        <v>8807</v>
      </c>
      <c r="H75" s="1">
        <f xml:space="preserve"> G75/F75</f>
        <v>5.4988417904483611E-2</v>
      </c>
      <c r="I75" s="1">
        <v>0</v>
      </c>
      <c r="J75" s="1">
        <v>2</v>
      </c>
      <c r="K75" s="1">
        <v>19</v>
      </c>
      <c r="L75" s="1">
        <v>36</v>
      </c>
      <c r="M75" s="1">
        <v>27</v>
      </c>
      <c r="N75" s="1">
        <v>13</v>
      </c>
      <c r="O75" s="1">
        <v>2</v>
      </c>
      <c r="P75" s="1">
        <f xml:space="preserve"> (I75*1 + J75*2 + K75*3 + L75*4 + M75*5 + N75*6 + O75*10)*0.01</f>
        <v>4.38</v>
      </c>
      <c r="Q75">
        <f>SUM(I75:O75)</f>
        <v>99</v>
      </c>
    </row>
    <row r="76" spans="1:17" x14ac:dyDescent="0.2">
      <c r="A76" s="2">
        <v>44643</v>
      </c>
      <c r="B76" s="1">
        <v>1</v>
      </c>
      <c r="C76" s="1">
        <v>277</v>
      </c>
      <c r="D76" s="1" t="s">
        <v>245</v>
      </c>
      <c r="E76" s="1"/>
      <c r="F76" s="1">
        <v>156785</v>
      </c>
      <c r="G76" s="1">
        <v>8555</v>
      </c>
      <c r="H76" s="1">
        <f xml:space="preserve"> G76/F76</f>
        <v>5.4565168861817136E-2</v>
      </c>
      <c r="I76" s="1">
        <v>1</v>
      </c>
      <c r="J76" s="1">
        <v>4</v>
      </c>
      <c r="K76" s="1">
        <v>22</v>
      </c>
      <c r="L76" s="1">
        <v>35</v>
      </c>
      <c r="M76" s="1">
        <v>26</v>
      </c>
      <c r="N76" s="1">
        <v>11</v>
      </c>
      <c r="O76" s="1">
        <v>2</v>
      </c>
      <c r="P76" s="1">
        <f xml:space="preserve"> (I76*1 + J76*2 + K76*3 + L76*4 + M76*5 + N76*6 + O76*10)*0.01</f>
        <v>4.3100000000000005</v>
      </c>
      <c r="Q76">
        <f>SUM(I76:O76)</f>
        <v>101</v>
      </c>
    </row>
    <row r="77" spans="1:17" x14ac:dyDescent="0.2">
      <c r="A77" s="2">
        <v>44644</v>
      </c>
      <c r="B77" s="1">
        <v>1</v>
      </c>
      <c r="C77" s="1">
        <v>278</v>
      </c>
      <c r="D77" s="1" t="s">
        <v>73</v>
      </c>
      <c r="E77" s="1"/>
      <c r="F77" s="1">
        <v>169066</v>
      </c>
      <c r="G77" s="1">
        <v>9318</v>
      </c>
      <c r="H77" s="1">
        <f xml:space="preserve"> G77/F77</f>
        <v>5.5114570641051422E-2</v>
      </c>
      <c r="I77" s="1">
        <v>1</v>
      </c>
      <c r="J77" s="1">
        <v>14</v>
      </c>
      <c r="K77" s="1">
        <v>35</v>
      </c>
      <c r="L77" s="1">
        <v>31</v>
      </c>
      <c r="M77" s="1">
        <v>14</v>
      </c>
      <c r="N77" s="1">
        <v>5</v>
      </c>
      <c r="O77" s="1">
        <v>1</v>
      </c>
      <c r="P77" s="1">
        <f xml:space="preserve"> (I77*1 + J77*2 + K77*3 + L77*4 + M77*5 + N77*6 + O77*10)*0.01</f>
        <v>3.68</v>
      </c>
      <c r="Q77">
        <f>SUM(I77:O77)</f>
        <v>101</v>
      </c>
    </row>
    <row r="78" spans="1:17" x14ac:dyDescent="0.2">
      <c r="A78" s="2">
        <v>44645</v>
      </c>
      <c r="B78" s="1">
        <v>1</v>
      </c>
      <c r="C78" s="1">
        <v>279</v>
      </c>
      <c r="D78" s="1" t="s">
        <v>97</v>
      </c>
      <c r="E78" s="1"/>
      <c r="F78" s="1">
        <v>150197</v>
      </c>
      <c r="G78" s="1">
        <v>8562</v>
      </c>
      <c r="H78" s="1">
        <f xml:space="preserve"> G78/F78</f>
        <v>5.7005133258320739E-2</v>
      </c>
      <c r="I78" s="1">
        <v>0</v>
      </c>
      <c r="J78" s="1">
        <v>5</v>
      </c>
      <c r="K78" s="1">
        <v>29</v>
      </c>
      <c r="L78" s="1">
        <v>36</v>
      </c>
      <c r="M78" s="1">
        <v>20</v>
      </c>
      <c r="N78" s="1">
        <v>7</v>
      </c>
      <c r="O78" s="1">
        <v>1</v>
      </c>
      <c r="P78" s="1">
        <f xml:space="preserve"> (I78*1 + J78*2 + K78*3 + L78*4 + M78*5 + N78*6 + O78*10)*0.01</f>
        <v>3.93</v>
      </c>
      <c r="Q78">
        <f>SUM(I78:O78)</f>
        <v>98</v>
      </c>
    </row>
    <row r="79" spans="1:17" x14ac:dyDescent="0.2">
      <c r="A79" s="2">
        <v>44646</v>
      </c>
      <c r="B79" s="1">
        <v>0</v>
      </c>
      <c r="C79" s="1">
        <v>280</v>
      </c>
      <c r="D79" s="1" t="s">
        <v>111</v>
      </c>
      <c r="E79" s="1"/>
      <c r="F79" s="1">
        <v>149507</v>
      </c>
      <c r="G79" s="1">
        <v>9376</v>
      </c>
      <c r="H79" s="1">
        <f xml:space="preserve"> G79/F79</f>
        <v>6.2712782679071877E-2</v>
      </c>
      <c r="I79" s="1">
        <v>0</v>
      </c>
      <c r="J79" s="1">
        <v>2</v>
      </c>
      <c r="K79" s="1">
        <v>13</v>
      </c>
      <c r="L79" s="1">
        <v>31</v>
      </c>
      <c r="M79" s="1">
        <v>33</v>
      </c>
      <c r="N79" s="1">
        <v>18</v>
      </c>
      <c r="O79" s="1">
        <v>3</v>
      </c>
      <c r="P79" s="1">
        <f xml:space="preserve"> (I79*1 + J79*2 + K79*3 + L79*4 + M79*5 + N79*6 + O79*10)*0.01</f>
        <v>4.7</v>
      </c>
      <c r="Q79">
        <f>SUM(I79:O79)</f>
        <v>100</v>
      </c>
    </row>
    <row r="80" spans="1:17" x14ac:dyDescent="0.2">
      <c r="A80" s="11">
        <v>44647</v>
      </c>
      <c r="B80" s="9">
        <v>0</v>
      </c>
      <c r="C80" s="9">
        <v>281</v>
      </c>
      <c r="D80" s="9" t="s">
        <v>219</v>
      </c>
      <c r="E80" s="9"/>
      <c r="F80" s="9">
        <v>165468</v>
      </c>
      <c r="G80" s="9">
        <v>9935</v>
      </c>
      <c r="H80" s="9">
        <f xml:space="preserve"> G80/F80</f>
        <v>6.0041820775013903E-2</v>
      </c>
      <c r="I80" s="9">
        <v>1</v>
      </c>
      <c r="J80" s="9">
        <v>2</v>
      </c>
      <c r="K80" s="9">
        <v>18</v>
      </c>
      <c r="L80" s="9">
        <v>44</v>
      </c>
      <c r="M80" s="9">
        <v>26</v>
      </c>
      <c r="N80" s="9">
        <v>26</v>
      </c>
      <c r="O80" s="9">
        <v>9</v>
      </c>
      <c r="P80" s="9">
        <f xml:space="preserve"> (I80*1 + J80*2 + K80*3 + L80*4 + M80*5 + N80*6 + O80*10)*0.01</f>
        <v>6.11</v>
      </c>
      <c r="Q80" s="12">
        <f>SUM(I80:O80)</f>
        <v>126</v>
      </c>
    </row>
    <row r="81" spans="1:17" x14ac:dyDescent="0.2">
      <c r="A81" s="2">
        <v>44648</v>
      </c>
      <c r="B81" s="1">
        <v>1</v>
      </c>
      <c r="C81" s="1">
        <v>282</v>
      </c>
      <c r="D81" s="1" t="s">
        <v>133</v>
      </c>
      <c r="E81" s="1"/>
      <c r="F81" s="1">
        <v>173696</v>
      </c>
      <c r="G81" s="1">
        <v>10613</v>
      </c>
      <c r="H81" s="1">
        <f xml:space="preserve"> G81/F81</f>
        <v>6.1101004053058218E-2</v>
      </c>
      <c r="I81" s="1">
        <v>1</v>
      </c>
      <c r="J81" s="1">
        <v>6</v>
      </c>
      <c r="K81" s="1">
        <v>17</v>
      </c>
      <c r="L81" s="1">
        <v>22</v>
      </c>
      <c r="M81" s="1">
        <v>20</v>
      </c>
      <c r="N81" s="1">
        <v>21</v>
      </c>
      <c r="O81" s="1">
        <v>14</v>
      </c>
      <c r="P81" s="1">
        <f xml:space="preserve"> (I81*1 + J81*2 + K81*3 + L81*4 + M81*5 + N81*6 + O81*10)*0.01</f>
        <v>5.18</v>
      </c>
      <c r="Q81">
        <f>SUM(I81:O81)</f>
        <v>101</v>
      </c>
    </row>
    <row r="82" spans="1:17" x14ac:dyDescent="0.2">
      <c r="A82" s="2">
        <v>44649</v>
      </c>
      <c r="B82" s="1">
        <v>1</v>
      </c>
      <c r="C82" s="1">
        <v>283</v>
      </c>
      <c r="D82" s="1" t="s">
        <v>270</v>
      </c>
      <c r="E82" s="1"/>
      <c r="F82" s="1">
        <v>149070</v>
      </c>
      <c r="G82" s="1">
        <v>8494</v>
      </c>
      <c r="H82" s="1">
        <f xml:space="preserve"> G82/F82</f>
        <v>5.6979942308982359E-2</v>
      </c>
      <c r="I82" s="1">
        <v>0</v>
      </c>
      <c r="J82" s="1">
        <v>3</v>
      </c>
      <c r="K82" s="1">
        <v>17</v>
      </c>
      <c r="L82" s="1">
        <v>30</v>
      </c>
      <c r="M82" s="1">
        <v>28</v>
      </c>
      <c r="N82" s="1">
        <v>17</v>
      </c>
      <c r="O82" s="1">
        <v>4</v>
      </c>
      <c r="P82" s="1">
        <f xml:space="preserve"> (I82*1 + J82*2 + K82*3 + L82*4 + M82*5 + N82*6 + O82*10)*0.01</f>
        <v>4.59</v>
      </c>
      <c r="Q82">
        <f>SUM(I82:O82)</f>
        <v>99</v>
      </c>
    </row>
    <row r="83" spans="1:17" x14ac:dyDescent="0.2">
      <c r="A83" s="2">
        <v>44650</v>
      </c>
      <c r="B83" s="1">
        <v>1</v>
      </c>
      <c r="C83" s="1">
        <v>284</v>
      </c>
      <c r="D83" s="1" t="s">
        <v>307</v>
      </c>
      <c r="E83" s="1"/>
      <c r="F83" s="1">
        <v>158139</v>
      </c>
      <c r="G83" s="1">
        <v>9318</v>
      </c>
      <c r="H83" s="1">
        <f xml:space="preserve"> G83/F83</f>
        <v>5.8922846356686209E-2</v>
      </c>
      <c r="I83" s="1">
        <v>0</v>
      </c>
      <c r="J83" s="1">
        <v>5</v>
      </c>
      <c r="K83" s="1">
        <v>16</v>
      </c>
      <c r="L83" s="1">
        <v>24</v>
      </c>
      <c r="M83" s="1">
        <v>27</v>
      </c>
      <c r="N83" s="1">
        <v>21</v>
      </c>
      <c r="O83" s="1">
        <v>6</v>
      </c>
      <c r="P83" s="1">
        <f xml:space="preserve"> (I83*1 + J83*2 + K83*3 + L83*4 + M83*5 + N83*6 + O83*10)*0.01</f>
        <v>4.75</v>
      </c>
      <c r="Q83">
        <f>SUM(I83:O83)</f>
        <v>99</v>
      </c>
    </row>
    <row r="84" spans="1:17" x14ac:dyDescent="0.2">
      <c r="A84" s="2">
        <v>44651</v>
      </c>
      <c r="B84" s="1">
        <v>1</v>
      </c>
      <c r="C84" s="1">
        <v>285</v>
      </c>
      <c r="D84" s="1" t="s">
        <v>192</v>
      </c>
      <c r="E84" s="1"/>
      <c r="F84" s="1">
        <v>135219</v>
      </c>
      <c r="G84" s="1">
        <v>8469</v>
      </c>
      <c r="H84" s="1">
        <f xml:space="preserve"> G84/F84</f>
        <v>6.2631730747897851E-2</v>
      </c>
      <c r="I84" s="1">
        <v>0</v>
      </c>
      <c r="J84" s="1">
        <v>2</v>
      </c>
      <c r="K84" s="1">
        <v>9</v>
      </c>
      <c r="L84" s="1">
        <v>26</v>
      </c>
      <c r="M84" s="1">
        <v>32</v>
      </c>
      <c r="N84" s="1">
        <v>24</v>
      </c>
      <c r="O84" s="1">
        <v>8</v>
      </c>
      <c r="P84" s="1">
        <f xml:space="preserve"> (I84*1 + J84*2 + K84*3 + L84*4 + M84*5 + N84*6 + O84*10)*0.01</f>
        <v>5.19</v>
      </c>
      <c r="Q84">
        <f>SUM(I84:O84)</f>
        <v>101</v>
      </c>
    </row>
    <row r="85" spans="1:17" x14ac:dyDescent="0.2">
      <c r="A85" s="2">
        <v>44652</v>
      </c>
      <c r="B85" s="1">
        <v>1</v>
      </c>
      <c r="C85" s="1">
        <v>286</v>
      </c>
      <c r="D85" s="1" t="s">
        <v>290</v>
      </c>
      <c r="E85" s="1"/>
      <c r="F85" s="1">
        <v>144648</v>
      </c>
      <c r="G85" s="1">
        <v>8913</v>
      </c>
      <c r="H85" s="1">
        <f xml:space="preserve"> G85/F85</f>
        <v>6.1618549858967975E-2</v>
      </c>
      <c r="I85" s="1">
        <v>1</v>
      </c>
      <c r="J85" s="1">
        <v>4</v>
      </c>
      <c r="K85" s="1">
        <v>19</v>
      </c>
      <c r="L85" s="1">
        <v>27</v>
      </c>
      <c r="M85" s="1">
        <v>26</v>
      </c>
      <c r="N85" s="1">
        <v>18</v>
      </c>
      <c r="O85" s="1">
        <v>5</v>
      </c>
      <c r="P85" s="1">
        <f xml:space="preserve"> (I85*1 + J85*2 + K85*3 + L85*4 + M85*5 + N85*6 + O85*10)*0.01</f>
        <v>4.62</v>
      </c>
      <c r="Q85">
        <f>SUM(I85:O85)</f>
        <v>100</v>
      </c>
    </row>
    <row r="86" spans="1:17" x14ac:dyDescent="0.2">
      <c r="A86" s="2">
        <v>44653</v>
      </c>
      <c r="B86" s="1">
        <v>0</v>
      </c>
      <c r="C86" s="1">
        <v>287</v>
      </c>
      <c r="D86" s="1" t="s">
        <v>334</v>
      </c>
      <c r="E86" s="1"/>
      <c r="F86" s="1">
        <v>155079</v>
      </c>
      <c r="G86" s="1">
        <v>9315</v>
      </c>
      <c r="H86" s="1">
        <f xml:space="preserve"> G86/F86</f>
        <v>6.0066159828216587E-2</v>
      </c>
      <c r="I86" s="1">
        <v>1</v>
      </c>
      <c r="J86" s="1">
        <v>16</v>
      </c>
      <c r="K86" s="1">
        <v>33</v>
      </c>
      <c r="L86" s="1">
        <v>28</v>
      </c>
      <c r="M86" s="1">
        <v>15</v>
      </c>
      <c r="N86" s="1">
        <v>6</v>
      </c>
      <c r="O86" s="1">
        <v>1</v>
      </c>
      <c r="P86" s="1">
        <f xml:space="preserve"> (I86*1 + J86*2 + K86*3 + L86*4 + M86*5 + N86*6 + O86*10)*0.01</f>
        <v>3.65</v>
      </c>
      <c r="Q86">
        <f>SUM(I86:O86)</f>
        <v>100</v>
      </c>
    </row>
    <row r="87" spans="1:17" x14ac:dyDescent="0.2">
      <c r="A87" s="2">
        <v>44654</v>
      </c>
      <c r="B87" s="1">
        <v>0</v>
      </c>
      <c r="C87" s="1">
        <v>288</v>
      </c>
      <c r="D87" s="1" t="s">
        <v>120</v>
      </c>
      <c r="E87" s="1"/>
      <c r="F87" s="1">
        <v>124532</v>
      </c>
      <c r="G87" s="1">
        <v>7931</v>
      </c>
      <c r="H87" s="1">
        <f xml:space="preserve"> G87/F87</f>
        <v>6.3686442038993998E-2</v>
      </c>
      <c r="I87" s="1">
        <v>0</v>
      </c>
      <c r="J87" s="1">
        <v>2</v>
      </c>
      <c r="K87" s="1">
        <v>10</v>
      </c>
      <c r="L87" s="1">
        <v>24</v>
      </c>
      <c r="M87" s="1">
        <v>32</v>
      </c>
      <c r="N87" s="1">
        <v>26</v>
      </c>
      <c r="O87" s="1">
        <v>6</v>
      </c>
      <c r="P87" s="1">
        <f xml:space="preserve"> (I87*1 + J87*2 + K87*3 + L87*4 + M87*5 + N87*6 + O87*10)*0.01</f>
        <v>5.0600000000000005</v>
      </c>
      <c r="Q87">
        <f>SUM(I87:O87)</f>
        <v>100</v>
      </c>
    </row>
    <row r="88" spans="1:17" x14ac:dyDescent="0.2">
      <c r="A88" s="2">
        <v>44655</v>
      </c>
      <c r="B88" s="1">
        <v>1</v>
      </c>
      <c r="C88" s="1">
        <v>289</v>
      </c>
      <c r="D88" s="1" t="s">
        <v>273</v>
      </c>
      <c r="E88" s="1"/>
      <c r="F88" s="1">
        <v>129651</v>
      </c>
      <c r="G88" s="1">
        <v>7943</v>
      </c>
      <c r="H88" s="1">
        <f xml:space="preserve"> G88/F88</f>
        <v>6.1264471542834223E-2</v>
      </c>
      <c r="I88" s="1">
        <v>0</v>
      </c>
      <c r="J88" s="1">
        <v>3</v>
      </c>
      <c r="K88" s="1">
        <v>16</v>
      </c>
      <c r="L88" s="1">
        <v>31</v>
      </c>
      <c r="M88" s="1">
        <v>30</v>
      </c>
      <c r="N88" s="1">
        <v>16</v>
      </c>
      <c r="O88" s="1">
        <v>3</v>
      </c>
      <c r="P88" s="1">
        <f xml:space="preserve"> (I88*1 + J88*2 + K88*3 + L88*4 + M88*5 + N88*6 + O88*10)*0.01</f>
        <v>4.54</v>
      </c>
      <c r="Q88">
        <f>SUM(I88:O88)</f>
        <v>99</v>
      </c>
    </row>
    <row r="89" spans="1:17" x14ac:dyDescent="0.2">
      <c r="A89" s="2">
        <v>44656</v>
      </c>
      <c r="B89" s="1">
        <v>1</v>
      </c>
      <c r="C89" s="1">
        <v>290</v>
      </c>
      <c r="D89" s="1" t="s">
        <v>216</v>
      </c>
      <c r="E89" s="1"/>
      <c r="F89" s="1">
        <v>121356</v>
      </c>
      <c r="G89" s="1">
        <v>7702</v>
      </c>
      <c r="H89" s="1">
        <f xml:space="preserve"> G89/F89</f>
        <v>6.3466165661359972E-2</v>
      </c>
      <c r="I89" s="1">
        <v>0</v>
      </c>
      <c r="J89" s="1">
        <v>2</v>
      </c>
      <c r="K89" s="1">
        <v>14</v>
      </c>
      <c r="L89" s="1">
        <v>32</v>
      </c>
      <c r="M89" s="1">
        <v>32</v>
      </c>
      <c r="N89" s="1">
        <v>17</v>
      </c>
      <c r="O89" s="1">
        <v>3</v>
      </c>
      <c r="P89" s="1">
        <f xml:space="preserve"> (I89*1 + J89*2 + K89*3 + L89*4 + M89*5 + N89*6 + O89*10)*0.01</f>
        <v>4.66</v>
      </c>
      <c r="Q89">
        <f>SUM(I89:O89)</f>
        <v>100</v>
      </c>
    </row>
    <row r="90" spans="1:17" x14ac:dyDescent="0.2">
      <c r="A90" s="2">
        <v>44657</v>
      </c>
      <c r="B90" s="1">
        <v>1</v>
      </c>
      <c r="C90" s="1">
        <v>291</v>
      </c>
      <c r="D90" s="1" t="s">
        <v>84</v>
      </c>
      <c r="E90" s="1"/>
      <c r="F90" s="1">
        <v>117856</v>
      </c>
      <c r="G90" s="1">
        <v>7560</v>
      </c>
      <c r="H90" s="1">
        <f xml:space="preserve"> G90/F90</f>
        <v>6.4146076568015201E-2</v>
      </c>
      <c r="I90" s="1">
        <v>0</v>
      </c>
      <c r="J90" s="1">
        <v>2</v>
      </c>
      <c r="K90" s="1">
        <v>13</v>
      </c>
      <c r="L90" s="1">
        <v>33</v>
      </c>
      <c r="M90" s="1">
        <v>33</v>
      </c>
      <c r="N90" s="1">
        <v>17</v>
      </c>
      <c r="O90" s="1">
        <v>3</v>
      </c>
      <c r="P90" s="1">
        <f xml:space="preserve"> (I90*1 + J90*2 + K90*3 + L90*4 + M90*5 + N90*6 + O90*10)*0.01</f>
        <v>4.72</v>
      </c>
      <c r="Q90">
        <f>SUM(I90:O90)</f>
        <v>101</v>
      </c>
    </row>
    <row r="91" spans="1:17" x14ac:dyDescent="0.2">
      <c r="A91" s="2">
        <v>44658</v>
      </c>
      <c r="B91" s="1">
        <v>1</v>
      </c>
      <c r="C91" s="1">
        <v>292</v>
      </c>
      <c r="D91" s="1" t="s">
        <v>131</v>
      </c>
      <c r="E91" s="1"/>
      <c r="F91" s="1">
        <v>117761</v>
      </c>
      <c r="G91" s="1">
        <v>7575</v>
      </c>
      <c r="H91" s="1">
        <f xml:space="preserve"> G91/F91</f>
        <v>6.4325201042790062E-2</v>
      </c>
      <c r="I91" s="1">
        <v>0</v>
      </c>
      <c r="J91" s="1">
        <v>2</v>
      </c>
      <c r="K91" s="1">
        <v>14</v>
      </c>
      <c r="L91" s="1">
        <v>31</v>
      </c>
      <c r="M91" s="1">
        <v>31</v>
      </c>
      <c r="N91" s="1">
        <v>19</v>
      </c>
      <c r="O91" s="1">
        <v>4</v>
      </c>
      <c r="P91" s="1">
        <f xml:space="preserve"> (I91*1 + J91*2 + K91*3 + L91*4 + M91*5 + N91*6 + O91*10)*0.01</f>
        <v>4.79</v>
      </c>
      <c r="Q91">
        <f>SUM(I91:O91)</f>
        <v>101</v>
      </c>
    </row>
    <row r="92" spans="1:17" x14ac:dyDescent="0.2">
      <c r="A92" s="2">
        <v>44659</v>
      </c>
      <c r="B92" s="1">
        <v>1</v>
      </c>
      <c r="C92" s="1">
        <v>293</v>
      </c>
      <c r="D92" s="1" t="s">
        <v>264</v>
      </c>
      <c r="E92" s="1"/>
      <c r="F92" s="1">
        <v>141158</v>
      </c>
      <c r="G92" s="1">
        <v>9010</v>
      </c>
      <c r="H92" s="1">
        <f xml:space="preserve"> G92/F92</f>
        <v>6.3829184318281648E-2</v>
      </c>
      <c r="I92" s="1">
        <v>1</v>
      </c>
      <c r="J92" s="1">
        <v>12</v>
      </c>
      <c r="K92" s="1">
        <v>23</v>
      </c>
      <c r="L92" s="1">
        <v>26</v>
      </c>
      <c r="M92" s="1">
        <v>21</v>
      </c>
      <c r="N92" s="1">
        <v>13</v>
      </c>
      <c r="O92" s="1">
        <v>4</v>
      </c>
      <c r="P92" s="1">
        <f xml:space="preserve"> (I92*1 + J92*2 + K92*3 + L92*4 + M92*5 + N92*6 + O92*10)*0.01</f>
        <v>4.21</v>
      </c>
      <c r="Q92">
        <f>SUM(I92:O92)</f>
        <v>100</v>
      </c>
    </row>
    <row r="93" spans="1:17" x14ac:dyDescent="0.2">
      <c r="A93" s="2">
        <v>44660</v>
      </c>
      <c r="B93" s="1">
        <v>0</v>
      </c>
      <c r="C93" s="1">
        <v>294</v>
      </c>
      <c r="D93" s="1" t="s">
        <v>299</v>
      </c>
      <c r="E93" s="1"/>
      <c r="F93" s="1">
        <v>134210</v>
      </c>
      <c r="G93" s="1">
        <v>8537</v>
      </c>
      <c r="H93" s="1">
        <f xml:space="preserve"> G93/F93</f>
        <v>6.3609269055957082E-2</v>
      </c>
      <c r="I93" s="1">
        <v>2</v>
      </c>
      <c r="J93" s="1">
        <v>21</v>
      </c>
      <c r="K93" s="1">
        <v>36</v>
      </c>
      <c r="L93" s="1">
        <v>26</v>
      </c>
      <c r="M93" s="1">
        <v>11</v>
      </c>
      <c r="N93" s="1">
        <v>4</v>
      </c>
      <c r="O93" s="1">
        <v>1</v>
      </c>
      <c r="P93" s="1">
        <f xml:space="preserve"> (I93*1 + J93*2 + K93*3 + L93*4 + M93*5 + N93*6 + O93*10)*0.01</f>
        <v>3.45</v>
      </c>
      <c r="Q93">
        <f>SUM(I93:O93)</f>
        <v>101</v>
      </c>
    </row>
    <row r="94" spans="1:17" x14ac:dyDescent="0.2">
      <c r="A94" s="2">
        <v>44661</v>
      </c>
      <c r="B94" s="1">
        <v>0</v>
      </c>
      <c r="C94" s="1">
        <v>295</v>
      </c>
      <c r="D94" s="1" t="s">
        <v>49</v>
      </c>
      <c r="E94" s="1"/>
      <c r="F94" s="1">
        <v>126241</v>
      </c>
      <c r="G94" s="1">
        <v>7894</v>
      </c>
      <c r="H94" s="1">
        <f xml:space="preserve"> G94/F94</f>
        <v>6.2531190342281828E-2</v>
      </c>
      <c r="I94" s="1">
        <v>1</v>
      </c>
      <c r="J94" s="1">
        <v>10</v>
      </c>
      <c r="K94" s="1">
        <v>31</v>
      </c>
      <c r="L94" s="1">
        <v>34</v>
      </c>
      <c r="M94" s="1">
        <v>18</v>
      </c>
      <c r="N94" s="1">
        <v>6</v>
      </c>
      <c r="O94" s="1">
        <v>1</v>
      </c>
      <c r="P94" s="1">
        <f xml:space="preserve"> (I94*1 + J94*2 + K94*3 + L94*4 + M94*5 + N94*6 + O94*10)*0.01</f>
        <v>3.86</v>
      </c>
      <c r="Q94">
        <f>SUM(I94:O94)</f>
        <v>101</v>
      </c>
    </row>
    <row r="95" spans="1:17" x14ac:dyDescent="0.2">
      <c r="A95" s="2">
        <v>44662</v>
      </c>
      <c r="B95" s="1">
        <v>1</v>
      </c>
      <c r="C95" s="1">
        <v>296</v>
      </c>
      <c r="D95" s="1" t="s">
        <v>298</v>
      </c>
      <c r="E95" s="1"/>
      <c r="F95" s="1">
        <v>109828</v>
      </c>
      <c r="G95" s="1">
        <v>7236</v>
      </c>
      <c r="H95" s="1">
        <f xml:space="preserve"> G95/F95</f>
        <v>6.5884838110500055E-2</v>
      </c>
      <c r="I95" s="1">
        <v>0</v>
      </c>
      <c r="J95" s="1">
        <v>3</v>
      </c>
      <c r="K95" s="1">
        <v>20</v>
      </c>
      <c r="L95" s="1">
        <v>33</v>
      </c>
      <c r="M95" s="1">
        <v>27</v>
      </c>
      <c r="N95" s="1">
        <v>14</v>
      </c>
      <c r="O95" s="1">
        <v>2</v>
      </c>
      <c r="P95" s="1">
        <f xml:space="preserve"> (I95*1 + J95*2 + K95*3 + L95*4 + M95*5 + N95*6 + O95*10)*0.01</f>
        <v>4.37</v>
      </c>
      <c r="Q95">
        <f>SUM(I95:O95)</f>
        <v>99</v>
      </c>
    </row>
    <row r="96" spans="1:17" x14ac:dyDescent="0.2">
      <c r="A96" s="2">
        <v>44663</v>
      </c>
      <c r="B96" s="1">
        <v>1</v>
      </c>
      <c r="C96" s="1">
        <v>297</v>
      </c>
      <c r="D96" s="1" t="s">
        <v>257</v>
      </c>
      <c r="E96" s="1"/>
      <c r="F96" s="1">
        <v>114907</v>
      </c>
      <c r="G96" s="1">
        <v>7275</v>
      </c>
      <c r="H96" s="1">
        <f xml:space="preserve"> G96/F96</f>
        <v>6.3312069760763048E-2</v>
      </c>
      <c r="I96" s="1">
        <v>1</v>
      </c>
      <c r="J96" s="1">
        <v>5</v>
      </c>
      <c r="K96" s="1">
        <v>24</v>
      </c>
      <c r="L96" s="1">
        <v>36</v>
      </c>
      <c r="M96" s="1">
        <v>23</v>
      </c>
      <c r="N96" s="1">
        <v>9</v>
      </c>
      <c r="O96" s="1">
        <v>1</v>
      </c>
      <c r="P96" s="1">
        <f xml:space="preserve"> (I96*1 + J96*2 + K96*3 + L96*4 + M96*5 + N96*6 + O96*10)*0.01</f>
        <v>4.0600000000000005</v>
      </c>
      <c r="Q96">
        <f>SUM(I96:O96)</f>
        <v>99</v>
      </c>
    </row>
    <row r="97" spans="1:17" x14ac:dyDescent="0.2">
      <c r="A97" s="2">
        <v>44664</v>
      </c>
      <c r="B97" s="1">
        <v>1</v>
      </c>
      <c r="C97" s="1">
        <v>298</v>
      </c>
      <c r="D97" s="1" t="s">
        <v>77</v>
      </c>
      <c r="E97" s="1"/>
      <c r="F97" s="1">
        <v>123255</v>
      </c>
      <c r="G97" s="1">
        <v>7835</v>
      </c>
      <c r="H97" s="1">
        <f xml:space="preserve"> G97/F97</f>
        <v>6.3567400916798508E-2</v>
      </c>
      <c r="I97" s="1">
        <v>1</v>
      </c>
      <c r="J97" s="1">
        <v>4</v>
      </c>
      <c r="K97" s="1">
        <v>29</v>
      </c>
      <c r="L97" s="1">
        <v>42</v>
      </c>
      <c r="M97" s="1">
        <v>18</v>
      </c>
      <c r="N97" s="1">
        <v>5</v>
      </c>
      <c r="O97" s="1">
        <v>1</v>
      </c>
      <c r="P97" s="1">
        <f xml:space="preserve"> (I97*1 + J97*2 + K97*3 + L97*4 + M97*5 + N97*6 + O97*10)*0.01</f>
        <v>3.94</v>
      </c>
      <c r="Q97">
        <f>SUM(I97:O97)</f>
        <v>100</v>
      </c>
    </row>
    <row r="98" spans="1:17" x14ac:dyDescent="0.2">
      <c r="A98" s="2">
        <v>44665</v>
      </c>
      <c r="B98" s="1">
        <v>1</v>
      </c>
      <c r="C98" s="1">
        <v>299</v>
      </c>
      <c r="D98" s="1" t="s">
        <v>204</v>
      </c>
      <c r="E98" s="1"/>
      <c r="F98" s="1">
        <v>113448</v>
      </c>
      <c r="G98" s="1">
        <v>7356</v>
      </c>
      <c r="H98" s="1">
        <f xml:space="preserve"> G98/F98</f>
        <v>6.4840279246879629E-2</v>
      </c>
      <c r="I98" s="1">
        <v>0</v>
      </c>
      <c r="J98" s="1">
        <v>6</v>
      </c>
      <c r="K98" s="1">
        <v>24</v>
      </c>
      <c r="L98" s="1">
        <v>35</v>
      </c>
      <c r="M98" s="1">
        <v>24</v>
      </c>
      <c r="N98" s="1">
        <v>10</v>
      </c>
      <c r="O98" s="1">
        <v>1</v>
      </c>
      <c r="P98" s="1">
        <f xml:space="preserve"> (I98*1 + J98*2 + K98*3 + L98*4 + M98*5 + N98*6 + O98*10)*0.01</f>
        <v>4.1399999999999997</v>
      </c>
      <c r="Q98">
        <f>SUM(I98:O98)</f>
        <v>100</v>
      </c>
    </row>
    <row r="99" spans="1:17" x14ac:dyDescent="0.2">
      <c r="A99" s="2">
        <v>44666</v>
      </c>
      <c r="B99" s="1">
        <v>0</v>
      </c>
      <c r="C99" s="1">
        <v>300</v>
      </c>
      <c r="D99" s="1" t="s">
        <v>271</v>
      </c>
      <c r="E99" s="1"/>
      <c r="F99" s="1">
        <v>129991</v>
      </c>
      <c r="G99" s="1">
        <v>8522</v>
      </c>
      <c r="H99" s="1">
        <f xml:space="preserve"> G99/F99</f>
        <v>6.5558384811256171E-2</v>
      </c>
      <c r="I99" s="1">
        <v>1</v>
      </c>
      <c r="J99" s="1">
        <v>11</v>
      </c>
      <c r="K99" s="1">
        <v>22</v>
      </c>
      <c r="L99" s="1">
        <v>25</v>
      </c>
      <c r="M99" s="1">
        <v>21</v>
      </c>
      <c r="N99" s="1">
        <v>15</v>
      </c>
      <c r="O99" s="1">
        <v>5</v>
      </c>
      <c r="P99" s="1">
        <f xml:space="preserve"> (I99*1 + J99*2 + K99*3 + L99*4 + M99*5 + N99*6 + O99*10)*0.01</f>
        <v>4.34</v>
      </c>
      <c r="Q99">
        <f>SUM(I99:O99)</f>
        <v>100</v>
      </c>
    </row>
    <row r="100" spans="1:17" x14ac:dyDescent="0.2">
      <c r="A100" s="2">
        <v>44667</v>
      </c>
      <c r="B100" s="1">
        <v>0</v>
      </c>
      <c r="C100" s="1">
        <v>301</v>
      </c>
      <c r="D100" s="1" t="s">
        <v>72</v>
      </c>
      <c r="E100" s="1"/>
      <c r="F100" s="1">
        <v>107987</v>
      </c>
      <c r="G100" s="1">
        <v>7035</v>
      </c>
      <c r="H100" s="1">
        <f xml:space="preserve"> G100/F100</f>
        <v>6.5146730624982635E-2</v>
      </c>
      <c r="I100" s="1">
        <v>0</v>
      </c>
      <c r="J100" s="1">
        <v>3</v>
      </c>
      <c r="K100" s="1">
        <v>19</v>
      </c>
      <c r="L100" s="1">
        <v>40</v>
      </c>
      <c r="M100" s="1">
        <v>28</v>
      </c>
      <c r="N100" s="1">
        <v>9</v>
      </c>
      <c r="O100" s="1">
        <v>1</v>
      </c>
      <c r="P100" s="1">
        <f xml:space="preserve"> (I100*1 + J100*2 + K100*3 + L100*4 + M100*5 + N100*6 + O100*10)*0.01</f>
        <v>4.2700000000000005</v>
      </c>
      <c r="Q100">
        <f>SUM(I100:O100)</f>
        <v>100</v>
      </c>
    </row>
    <row r="101" spans="1:17" x14ac:dyDescent="0.2">
      <c r="A101" s="2">
        <v>44668</v>
      </c>
      <c r="B101" s="1">
        <v>0</v>
      </c>
      <c r="C101" s="1">
        <v>302</v>
      </c>
      <c r="D101" s="1" t="s">
        <v>27</v>
      </c>
      <c r="E101" s="1"/>
      <c r="F101" s="1">
        <v>106681</v>
      </c>
      <c r="G101" s="1">
        <v>7008</v>
      </c>
      <c r="H101" s="1">
        <f xml:space="preserve"> G101/F101</f>
        <v>6.5691172748661902E-2</v>
      </c>
      <c r="I101" s="1">
        <v>0</v>
      </c>
      <c r="J101" s="1">
        <v>4</v>
      </c>
      <c r="K101" s="1">
        <v>20</v>
      </c>
      <c r="L101" s="1">
        <v>35</v>
      </c>
      <c r="M101" s="1">
        <v>27</v>
      </c>
      <c r="N101" s="1">
        <v>11</v>
      </c>
      <c r="O101" s="1">
        <v>2</v>
      </c>
      <c r="P101" s="1">
        <f xml:space="preserve"> (I101*1 + J101*2 + K101*3 + L101*4 + M101*5 + N101*6 + O101*10)*0.01</f>
        <v>4.29</v>
      </c>
      <c r="Q101">
        <f>SUM(I101:O101)</f>
        <v>99</v>
      </c>
    </row>
    <row r="102" spans="1:17" x14ac:dyDescent="0.2">
      <c r="A102" s="2">
        <v>44669</v>
      </c>
      <c r="B102" s="1">
        <v>1</v>
      </c>
      <c r="C102" s="1">
        <v>303</v>
      </c>
      <c r="D102" s="1" t="s">
        <v>122</v>
      </c>
      <c r="E102" s="1"/>
      <c r="F102" s="1">
        <v>112383</v>
      </c>
      <c r="G102" s="1">
        <v>7341</v>
      </c>
      <c r="H102" s="1">
        <f xml:space="preserve"> G102/F102</f>
        <v>6.5321267451482881E-2</v>
      </c>
      <c r="I102" s="1">
        <v>1</v>
      </c>
      <c r="J102" s="1">
        <v>8</v>
      </c>
      <c r="K102" s="1">
        <v>30</v>
      </c>
      <c r="L102" s="1">
        <v>36</v>
      </c>
      <c r="M102" s="1">
        <v>18</v>
      </c>
      <c r="N102" s="1">
        <v>6</v>
      </c>
      <c r="O102" s="1">
        <v>1</v>
      </c>
      <c r="P102" s="1">
        <f xml:space="preserve"> (I102*1 + J102*2 + K102*3 + L102*4 + M102*5 + N102*6 + O102*10)*0.01</f>
        <v>3.87</v>
      </c>
      <c r="Q102">
        <f>SUM(I102:O102)</f>
        <v>100</v>
      </c>
    </row>
    <row r="103" spans="1:17" x14ac:dyDescent="0.2">
      <c r="A103" s="2">
        <v>44670</v>
      </c>
      <c r="B103" s="1">
        <v>1</v>
      </c>
      <c r="C103" s="1">
        <v>304</v>
      </c>
      <c r="D103" s="1" t="s">
        <v>134</v>
      </c>
      <c r="E103" s="1"/>
      <c r="F103" s="1">
        <v>108899</v>
      </c>
      <c r="G103" s="1">
        <v>8198</v>
      </c>
      <c r="H103" s="1">
        <f xml:space="preserve"> G103/F103</f>
        <v>7.5280764745314463E-2</v>
      </c>
      <c r="I103" s="1">
        <v>0</v>
      </c>
      <c r="J103" s="1">
        <v>2</v>
      </c>
      <c r="K103" s="1">
        <v>10</v>
      </c>
      <c r="L103" s="1">
        <v>19</v>
      </c>
      <c r="M103" s="1">
        <v>19</v>
      </c>
      <c r="N103" s="1">
        <v>23</v>
      </c>
      <c r="O103" s="1">
        <v>26</v>
      </c>
      <c r="P103" s="1">
        <f xml:space="preserve"> (I103*1 + J103*2 + K103*3 + L103*4 + M103*5 + N103*6 + O103*10)*0.01</f>
        <v>6.03</v>
      </c>
      <c r="Q103">
        <f>SUM(I103:O103)</f>
        <v>99</v>
      </c>
    </row>
    <row r="104" spans="1:17" x14ac:dyDescent="0.2">
      <c r="A104" s="2">
        <v>44671</v>
      </c>
      <c r="B104" s="1">
        <v>1</v>
      </c>
      <c r="C104" s="1">
        <v>305</v>
      </c>
      <c r="D104" s="1" t="s">
        <v>64</v>
      </c>
      <c r="E104" s="1"/>
      <c r="F104" s="1">
        <v>102007</v>
      </c>
      <c r="G104" s="1">
        <v>6796</v>
      </c>
      <c r="H104" s="1">
        <f xml:space="preserve"> G104/F104</f>
        <v>6.6622878822041626E-2</v>
      </c>
      <c r="I104" s="1">
        <v>0</v>
      </c>
      <c r="J104" s="1">
        <v>5</v>
      </c>
      <c r="K104" s="1">
        <v>20</v>
      </c>
      <c r="L104" s="1">
        <v>34</v>
      </c>
      <c r="M104" s="1">
        <v>27</v>
      </c>
      <c r="N104" s="1">
        <v>12</v>
      </c>
      <c r="O104" s="1">
        <v>2</v>
      </c>
      <c r="P104" s="1">
        <f xml:space="preserve"> (I104*1 + J104*2 + K104*3 + L104*4 + M104*5 + N104*6 + O104*10)*0.01</f>
        <v>4.33</v>
      </c>
      <c r="Q104">
        <f>SUM(I104:O104)</f>
        <v>100</v>
      </c>
    </row>
    <row r="105" spans="1:17" x14ac:dyDescent="0.2">
      <c r="A105" s="2">
        <v>44672</v>
      </c>
      <c r="B105" s="1">
        <v>1</v>
      </c>
      <c r="C105" s="1">
        <v>306</v>
      </c>
      <c r="D105" s="1" t="s">
        <v>223</v>
      </c>
      <c r="E105" s="1"/>
      <c r="F105" s="1">
        <v>97955</v>
      </c>
      <c r="G105" s="1">
        <v>6960</v>
      </c>
      <c r="H105" s="1">
        <f xml:space="preserve"> G105/F105</f>
        <v>7.1053034556684186E-2</v>
      </c>
      <c r="I105" s="1">
        <v>0</v>
      </c>
      <c r="J105" s="1">
        <v>2</v>
      </c>
      <c r="K105" s="1">
        <v>11</v>
      </c>
      <c r="L105" s="1">
        <v>30</v>
      </c>
      <c r="M105" s="1">
        <v>33</v>
      </c>
      <c r="N105" s="1">
        <v>21</v>
      </c>
      <c r="O105" s="1">
        <v>4</v>
      </c>
      <c r="P105" s="1">
        <f xml:space="preserve"> (I105*1 + J105*2 + K105*3 + L105*4 + M105*5 + N105*6 + O105*10)*0.01</f>
        <v>4.88</v>
      </c>
      <c r="Q105">
        <f>SUM(I105:O105)</f>
        <v>101</v>
      </c>
    </row>
    <row r="106" spans="1:17" x14ac:dyDescent="0.2">
      <c r="A106" s="2">
        <v>44673</v>
      </c>
      <c r="B106" s="1">
        <v>1</v>
      </c>
      <c r="C106" s="1">
        <v>307</v>
      </c>
      <c r="D106" s="1" t="s">
        <v>234</v>
      </c>
      <c r="E106" s="1"/>
      <c r="F106" s="1">
        <v>119232</v>
      </c>
      <c r="G106" s="1">
        <v>7731</v>
      </c>
      <c r="H106" s="1">
        <f xml:space="preserve"> G106/F106</f>
        <v>6.4839975845410625E-2</v>
      </c>
      <c r="I106" s="1">
        <v>2</v>
      </c>
      <c r="J106" s="1">
        <v>19</v>
      </c>
      <c r="K106" s="1">
        <v>39</v>
      </c>
      <c r="L106" s="1">
        <v>28</v>
      </c>
      <c r="M106" s="1">
        <v>10</v>
      </c>
      <c r="N106" s="1">
        <v>3</v>
      </c>
      <c r="O106" s="1">
        <v>0</v>
      </c>
      <c r="P106" s="1">
        <f xml:space="preserve"> (I106*1 + J106*2 + K106*3 + L106*4 + M106*5 + N106*6 + O106*10)*0.01</f>
        <v>3.37</v>
      </c>
      <c r="Q106">
        <f>SUM(I106:O106)</f>
        <v>101</v>
      </c>
    </row>
    <row r="107" spans="1:17" x14ac:dyDescent="0.2">
      <c r="A107" s="2">
        <v>44674</v>
      </c>
      <c r="B107" s="1">
        <v>0</v>
      </c>
      <c r="C107" s="1">
        <v>308</v>
      </c>
      <c r="D107" s="1" t="s">
        <v>220</v>
      </c>
      <c r="E107" s="1"/>
      <c r="F107" s="1">
        <v>95562</v>
      </c>
      <c r="G107" s="1">
        <v>6482</v>
      </c>
      <c r="H107" s="1">
        <f xml:space="preserve"> G107/F107</f>
        <v>6.7830309118687343E-2</v>
      </c>
      <c r="I107" s="1">
        <v>1</v>
      </c>
      <c r="J107" s="1">
        <v>6</v>
      </c>
      <c r="K107" s="1">
        <v>25</v>
      </c>
      <c r="L107" s="1">
        <v>34</v>
      </c>
      <c r="M107" s="1">
        <v>23</v>
      </c>
      <c r="N107" s="1">
        <v>10</v>
      </c>
      <c r="O107" s="1">
        <v>1</v>
      </c>
      <c r="P107" s="1">
        <f xml:space="preserve"> (I107*1 + J107*2 + K107*3 + L107*4 + M107*5 + N107*6 + O107*10)*0.01</f>
        <v>4.09</v>
      </c>
      <c r="Q107">
        <f>SUM(I107:O107)</f>
        <v>100</v>
      </c>
    </row>
    <row r="108" spans="1:17" x14ac:dyDescent="0.2">
      <c r="A108" s="2">
        <v>44675</v>
      </c>
      <c r="B108" s="1">
        <v>0</v>
      </c>
      <c r="C108" s="1">
        <v>309</v>
      </c>
      <c r="D108" s="1" t="s">
        <v>169</v>
      </c>
      <c r="E108" s="1"/>
      <c r="F108" s="1">
        <v>97452</v>
      </c>
      <c r="G108" s="1">
        <v>6743</v>
      </c>
      <c r="H108" s="1">
        <f xml:space="preserve"> G108/F108</f>
        <v>6.9193038624143166E-2</v>
      </c>
      <c r="I108" s="1">
        <v>0</v>
      </c>
      <c r="J108" s="1">
        <v>7</v>
      </c>
      <c r="K108" s="1">
        <v>27</v>
      </c>
      <c r="L108" s="1">
        <v>34</v>
      </c>
      <c r="M108" s="1">
        <v>22</v>
      </c>
      <c r="N108" s="1">
        <v>9</v>
      </c>
      <c r="O108" s="1">
        <v>1</v>
      </c>
      <c r="P108" s="1">
        <f xml:space="preserve"> (I108*1 + J108*2 + K108*3 + L108*4 + M108*5 + N108*6 + O108*10)*0.01</f>
        <v>4.05</v>
      </c>
      <c r="Q108">
        <f>SUM(I108:O108)</f>
        <v>100</v>
      </c>
    </row>
    <row r="109" spans="1:17" x14ac:dyDescent="0.2">
      <c r="A109" s="2">
        <v>44676</v>
      </c>
      <c r="B109" s="1">
        <v>1</v>
      </c>
      <c r="C109" s="1">
        <v>310</v>
      </c>
      <c r="D109" s="1" t="s">
        <v>35</v>
      </c>
      <c r="E109" s="1"/>
      <c r="F109" s="1">
        <v>91548</v>
      </c>
      <c r="G109" s="1">
        <v>6549</v>
      </c>
      <c r="H109" s="1">
        <f xml:space="preserve"> G109/F109</f>
        <v>7.1536243282212614E-2</v>
      </c>
      <c r="I109" s="1">
        <v>0</v>
      </c>
      <c r="J109" s="1">
        <v>3</v>
      </c>
      <c r="K109" s="1">
        <v>13</v>
      </c>
      <c r="L109" s="1">
        <v>29</v>
      </c>
      <c r="M109" s="1">
        <v>32</v>
      </c>
      <c r="N109" s="1">
        <v>19</v>
      </c>
      <c r="O109" s="1">
        <v>4</v>
      </c>
      <c r="P109" s="1">
        <f xml:space="preserve"> (I109*1 + J109*2 + K109*3 + L109*4 + M109*5 + N109*6 + O109*10)*0.01</f>
        <v>4.75</v>
      </c>
      <c r="Q109">
        <f>SUM(I109:O109)</f>
        <v>100</v>
      </c>
    </row>
    <row r="110" spans="1:17" x14ac:dyDescent="0.2">
      <c r="A110" s="2">
        <v>44677</v>
      </c>
      <c r="B110" s="1">
        <v>1</v>
      </c>
      <c r="C110" s="1">
        <v>311</v>
      </c>
      <c r="D110" s="1" t="s">
        <v>158</v>
      </c>
      <c r="E110" s="1"/>
      <c r="F110" s="1">
        <v>103153</v>
      </c>
      <c r="G110" s="1">
        <v>6830</v>
      </c>
      <c r="H110" s="1">
        <f xml:space="preserve"> G110/F110</f>
        <v>6.6212325380745105E-2</v>
      </c>
      <c r="I110" s="1">
        <v>1</v>
      </c>
      <c r="J110" s="1">
        <v>13</v>
      </c>
      <c r="K110" s="1">
        <v>32</v>
      </c>
      <c r="L110" s="1">
        <v>31</v>
      </c>
      <c r="M110" s="1">
        <v>16</v>
      </c>
      <c r="N110" s="1">
        <v>6</v>
      </c>
      <c r="O110" s="1">
        <v>1</v>
      </c>
      <c r="P110" s="1">
        <f xml:space="preserve"> (I110*1 + J110*2 + K110*3 + L110*4 + M110*5 + N110*6 + O110*10)*0.01</f>
        <v>3.73</v>
      </c>
      <c r="Q110">
        <f>SUM(I110:O110)</f>
        <v>100</v>
      </c>
    </row>
    <row r="111" spans="1:17" x14ac:dyDescent="0.2">
      <c r="A111" s="2">
        <v>44678</v>
      </c>
      <c r="B111" s="1">
        <v>1</v>
      </c>
      <c r="C111" s="1">
        <v>312</v>
      </c>
      <c r="D111" s="1" t="s">
        <v>276</v>
      </c>
      <c r="E111" s="1"/>
      <c r="F111" s="1">
        <v>98967</v>
      </c>
      <c r="G111" s="1">
        <v>6564</v>
      </c>
      <c r="H111" s="1">
        <f xml:space="preserve"> G111/F111</f>
        <v>6.632513868259117E-2</v>
      </c>
      <c r="I111" s="1">
        <v>0</v>
      </c>
      <c r="J111" s="1">
        <v>6</v>
      </c>
      <c r="K111" s="1">
        <v>26</v>
      </c>
      <c r="L111" s="1">
        <v>36</v>
      </c>
      <c r="M111" s="1">
        <v>22</v>
      </c>
      <c r="N111" s="1">
        <v>8</v>
      </c>
      <c r="O111" s="1">
        <v>1</v>
      </c>
      <c r="P111" s="1">
        <f xml:space="preserve"> (I111*1 + J111*2 + K111*3 + L111*4 + M111*5 + N111*6 + O111*10)*0.01</f>
        <v>4.0200000000000005</v>
      </c>
      <c r="Q111">
        <f>SUM(I111:O111)</f>
        <v>99</v>
      </c>
    </row>
    <row r="112" spans="1:17" x14ac:dyDescent="0.2">
      <c r="A112" s="2">
        <v>44679</v>
      </c>
      <c r="B112" s="1">
        <v>1</v>
      </c>
      <c r="C112" s="1">
        <v>313</v>
      </c>
      <c r="D112" s="1" t="s">
        <v>367</v>
      </c>
      <c r="E112" s="1"/>
      <c r="F112" s="1">
        <v>88974</v>
      </c>
      <c r="G112" s="1">
        <v>6315</v>
      </c>
      <c r="H112" s="1">
        <f xml:space="preserve"> G112/F112</f>
        <v>7.0975790680423492E-2</v>
      </c>
      <c r="I112" s="1">
        <v>0</v>
      </c>
      <c r="J112" s="1">
        <v>2</v>
      </c>
      <c r="K112" s="1">
        <v>12</v>
      </c>
      <c r="L112" s="1">
        <v>27</v>
      </c>
      <c r="M112" s="1">
        <v>30</v>
      </c>
      <c r="N112" s="1">
        <v>22</v>
      </c>
      <c r="O112" s="1">
        <v>7</v>
      </c>
      <c r="P112" s="1">
        <f xml:space="preserve"> (I112*1 + J112*2 + K112*3 + L112*4 + M112*5 + N112*6 + O112*10)*0.01</f>
        <v>5</v>
      </c>
      <c r="Q112">
        <f>SUM(I112:O112)</f>
        <v>100</v>
      </c>
    </row>
    <row r="113" spans="1:17" x14ac:dyDescent="0.2">
      <c r="A113" s="2">
        <v>44681</v>
      </c>
      <c r="B113" s="1">
        <v>0</v>
      </c>
      <c r="C113" s="1">
        <v>315</v>
      </c>
      <c r="D113" s="1" t="s">
        <v>183</v>
      </c>
      <c r="E113" s="1"/>
      <c r="F113" s="1">
        <v>77991</v>
      </c>
      <c r="G113" s="1">
        <v>5749</v>
      </c>
      <c r="H113" s="1">
        <f xml:space="preserve"> G113/F113</f>
        <v>7.3713633624392552E-2</v>
      </c>
      <c r="I113" s="1">
        <v>0</v>
      </c>
      <c r="J113" s="1">
        <v>2</v>
      </c>
      <c r="K113" s="1">
        <v>10</v>
      </c>
      <c r="L113" s="1">
        <v>25</v>
      </c>
      <c r="M113" s="1">
        <v>35</v>
      </c>
      <c r="N113" s="1">
        <v>23</v>
      </c>
      <c r="O113" s="1">
        <v>4</v>
      </c>
      <c r="P113" s="1">
        <f xml:space="preserve"> (I113*1 + J113*2 + K113*3 + L113*4 + M113*5 + N113*6 + O113*10)*0.01</f>
        <v>4.87</v>
      </c>
      <c r="Q113">
        <f>SUM(I113:O113)</f>
        <v>99</v>
      </c>
    </row>
    <row r="114" spans="1:17" x14ac:dyDescent="0.2">
      <c r="A114" s="2">
        <v>44682</v>
      </c>
      <c r="B114" s="1">
        <v>0</v>
      </c>
      <c r="C114" s="1">
        <v>316</v>
      </c>
      <c r="D114" s="1" t="s">
        <v>132</v>
      </c>
      <c r="E114" s="1"/>
      <c r="F114" s="1">
        <v>77658</v>
      </c>
      <c r="G114" s="1">
        <v>5699</v>
      </c>
      <c r="H114" s="1">
        <f xml:space="preserve"> G114/F114</f>
        <v>7.3385871384789719E-2</v>
      </c>
      <c r="I114" s="1">
        <v>0</v>
      </c>
      <c r="J114" s="1">
        <v>1</v>
      </c>
      <c r="K114" s="1">
        <v>9</v>
      </c>
      <c r="L114" s="1">
        <v>26</v>
      </c>
      <c r="M114" s="1">
        <v>37</v>
      </c>
      <c r="N114" s="1">
        <v>23</v>
      </c>
      <c r="O114" s="1">
        <v>3</v>
      </c>
      <c r="P114" s="1">
        <f xml:space="preserve"> (I114*1 + J114*2 + K114*3 + L114*4 + M114*5 + N114*6 + O114*10)*0.01</f>
        <v>4.8600000000000003</v>
      </c>
      <c r="Q114">
        <f>SUM(I114:O114)</f>
        <v>99</v>
      </c>
    </row>
    <row r="115" spans="1:17" x14ac:dyDescent="0.2">
      <c r="A115" s="2">
        <v>44683</v>
      </c>
      <c r="B115" s="1">
        <v>1</v>
      </c>
      <c r="C115" s="1">
        <v>317</v>
      </c>
      <c r="D115" s="1" t="s">
        <v>306</v>
      </c>
      <c r="E115" s="1"/>
      <c r="F115" s="1">
        <v>95643</v>
      </c>
      <c r="G115" s="1">
        <v>6530</v>
      </c>
      <c r="H115" s="1">
        <f xml:space="preserve"> G115/F115</f>
        <v>6.8274729985466784E-2</v>
      </c>
      <c r="I115" s="1">
        <v>1</v>
      </c>
      <c r="J115" s="1">
        <v>10</v>
      </c>
      <c r="K115" s="1">
        <v>23</v>
      </c>
      <c r="L115" s="1">
        <v>29</v>
      </c>
      <c r="M115" s="1">
        <v>24</v>
      </c>
      <c r="N115" s="1">
        <v>11</v>
      </c>
      <c r="O115" s="1">
        <v>2</v>
      </c>
      <c r="P115" s="1">
        <f xml:space="preserve"> (I115*1 + J115*2 + K115*3 + L115*4 + M115*5 + N115*6 + O115*10)*0.01</f>
        <v>4.12</v>
      </c>
      <c r="Q115">
        <f>SUM(I115:O115)</f>
        <v>100</v>
      </c>
    </row>
    <row r="116" spans="1:17" x14ac:dyDescent="0.2">
      <c r="A116" s="2">
        <v>44684</v>
      </c>
      <c r="B116" s="1">
        <v>1</v>
      </c>
      <c r="C116" s="1">
        <v>318</v>
      </c>
      <c r="D116" s="1" t="s">
        <v>155</v>
      </c>
      <c r="E116" s="1"/>
      <c r="F116" s="1">
        <v>85817</v>
      </c>
      <c r="G116" s="1">
        <v>5941</v>
      </c>
      <c r="H116" s="1">
        <f xml:space="preserve"> G116/F116</f>
        <v>6.9228707598727526E-2</v>
      </c>
      <c r="I116" s="1">
        <v>1</v>
      </c>
      <c r="J116" s="1">
        <v>8</v>
      </c>
      <c r="K116" s="1">
        <v>24</v>
      </c>
      <c r="L116" s="1">
        <v>33</v>
      </c>
      <c r="M116" s="1">
        <v>23</v>
      </c>
      <c r="N116" s="1">
        <v>10</v>
      </c>
      <c r="O116" s="1">
        <v>1</v>
      </c>
      <c r="P116" s="1">
        <f xml:space="preserve"> (I116*1 + J116*2 + K116*3 + L116*4 + M116*5 + N116*6 + O116*10)*0.01</f>
        <v>4.0600000000000005</v>
      </c>
      <c r="Q116">
        <f>SUM(I116:O116)</f>
        <v>100</v>
      </c>
    </row>
    <row r="117" spans="1:17" x14ac:dyDescent="0.2">
      <c r="A117" s="2">
        <v>44685</v>
      </c>
      <c r="B117" s="1">
        <v>1</v>
      </c>
      <c r="C117" s="1">
        <v>319</v>
      </c>
      <c r="D117" s="1" t="s">
        <v>329</v>
      </c>
      <c r="E117" s="1"/>
      <c r="F117" s="1">
        <v>107750</v>
      </c>
      <c r="G117" s="1">
        <v>7243</v>
      </c>
      <c r="H117" s="1">
        <f xml:space="preserve"> G117/F117</f>
        <v>6.7220417633410676E-2</v>
      </c>
      <c r="I117" s="1">
        <v>6</v>
      </c>
      <c r="J117" s="1">
        <v>26</v>
      </c>
      <c r="K117" s="1">
        <v>32</v>
      </c>
      <c r="L117" s="1">
        <v>22</v>
      </c>
      <c r="M117" s="1">
        <v>10</v>
      </c>
      <c r="N117" s="1">
        <v>3</v>
      </c>
      <c r="O117" s="1">
        <v>0</v>
      </c>
      <c r="P117" s="1">
        <f xml:space="preserve"> (I117*1 + J117*2 + K117*3 + L117*4 + M117*5 + N117*6 + O117*10)*0.01</f>
        <v>3.1</v>
      </c>
      <c r="Q117">
        <f>SUM(I117:O117)</f>
        <v>99</v>
      </c>
    </row>
    <row r="118" spans="1:17" x14ac:dyDescent="0.2">
      <c r="A118" s="2">
        <v>44686</v>
      </c>
      <c r="B118" s="1">
        <v>1</v>
      </c>
      <c r="C118" s="1">
        <v>320</v>
      </c>
      <c r="D118" s="1" t="s">
        <v>161</v>
      </c>
      <c r="E118" s="1"/>
      <c r="F118" s="1">
        <v>85979</v>
      </c>
      <c r="G118" s="1">
        <v>6313</v>
      </c>
      <c r="H118" s="1">
        <f xml:space="preserve"> G118/F118</f>
        <v>7.3424906081717631E-2</v>
      </c>
      <c r="I118" s="1">
        <v>0</v>
      </c>
      <c r="J118" s="1">
        <v>3</v>
      </c>
      <c r="K118" s="1">
        <v>16</v>
      </c>
      <c r="L118" s="1">
        <v>26</v>
      </c>
      <c r="M118" s="1">
        <v>24</v>
      </c>
      <c r="N118" s="1">
        <v>19</v>
      </c>
      <c r="O118" s="1">
        <v>12</v>
      </c>
      <c r="P118" s="1">
        <f xml:space="preserve"> (I118*1 + J118*2 + K118*3 + L118*4 + M118*5 + N118*6 + O118*10)*0.01</f>
        <v>5.12</v>
      </c>
      <c r="Q118">
        <f>SUM(I118:O118)</f>
        <v>100</v>
      </c>
    </row>
    <row r="119" spans="1:17" x14ac:dyDescent="0.2">
      <c r="A119" s="2">
        <v>44687</v>
      </c>
      <c r="B119" s="1">
        <v>1</v>
      </c>
      <c r="C119" s="1">
        <v>321</v>
      </c>
      <c r="D119" s="1" t="s">
        <v>42</v>
      </c>
      <c r="E119" s="1"/>
      <c r="F119" s="1">
        <v>76292</v>
      </c>
      <c r="G119" s="1">
        <v>5482</v>
      </c>
      <c r="H119" s="1">
        <f xml:space="preserve"> G119/F119</f>
        <v>7.1855502542861632E-2</v>
      </c>
      <c r="I119" s="1">
        <v>0</v>
      </c>
      <c r="J119" s="1">
        <v>4</v>
      </c>
      <c r="K119" s="1">
        <v>20</v>
      </c>
      <c r="L119" s="1">
        <v>35</v>
      </c>
      <c r="M119" s="1">
        <v>26</v>
      </c>
      <c r="N119" s="1">
        <v>12</v>
      </c>
      <c r="O119" s="1">
        <v>2</v>
      </c>
      <c r="P119" s="1">
        <f xml:space="preserve"> (I119*1 + J119*2 + K119*3 + L119*4 + M119*5 + N119*6 + O119*10)*0.01</f>
        <v>4.3</v>
      </c>
      <c r="Q119">
        <f>SUM(I119:O119)</f>
        <v>99</v>
      </c>
    </row>
    <row r="120" spans="1:17" x14ac:dyDescent="0.2">
      <c r="A120" s="2">
        <v>44688</v>
      </c>
      <c r="B120" s="1">
        <v>0</v>
      </c>
      <c r="C120" s="1">
        <v>322</v>
      </c>
      <c r="D120" s="1" t="s">
        <v>203</v>
      </c>
      <c r="E120" s="1"/>
      <c r="F120" s="1">
        <v>74458</v>
      </c>
      <c r="G120" s="1">
        <v>5233</v>
      </c>
      <c r="H120" s="1">
        <f xml:space="preserve"> G120/F120</f>
        <v>7.0281232372612745E-2</v>
      </c>
      <c r="I120" s="1">
        <v>0</v>
      </c>
      <c r="J120" s="1">
        <v>3</v>
      </c>
      <c r="K120" s="1">
        <v>25</v>
      </c>
      <c r="L120" s="1">
        <v>39</v>
      </c>
      <c r="M120" s="1">
        <v>24</v>
      </c>
      <c r="N120" s="1">
        <v>9</v>
      </c>
      <c r="O120" s="1">
        <v>1</v>
      </c>
      <c r="P120" s="1">
        <f xml:space="preserve"> (I120*1 + J120*2 + K120*3 + L120*4 + M120*5 + N120*6 + O120*10)*0.01</f>
        <v>4.21</v>
      </c>
      <c r="Q120">
        <f>SUM(I120:O120)</f>
        <v>101</v>
      </c>
    </row>
    <row r="121" spans="1:17" x14ac:dyDescent="0.2">
      <c r="A121" s="2">
        <v>44689</v>
      </c>
      <c r="B121" s="1">
        <v>0</v>
      </c>
      <c r="C121" s="1">
        <v>323</v>
      </c>
      <c r="D121" s="1" t="s">
        <v>63</v>
      </c>
      <c r="E121" s="1"/>
      <c r="F121" s="1">
        <v>72518</v>
      </c>
      <c r="G121" s="1">
        <v>5256</v>
      </c>
      <c r="H121" s="1">
        <f xml:space="preserve"> G121/F121</f>
        <v>7.2478557047905345E-2</v>
      </c>
      <c r="I121" s="1">
        <v>0</v>
      </c>
      <c r="J121" s="1">
        <v>2</v>
      </c>
      <c r="K121" s="1">
        <v>10</v>
      </c>
      <c r="L121" s="1">
        <v>30</v>
      </c>
      <c r="M121" s="1">
        <v>34</v>
      </c>
      <c r="N121" s="1">
        <v>20</v>
      </c>
      <c r="O121" s="1">
        <v>4</v>
      </c>
      <c r="P121" s="1">
        <f xml:space="preserve"> (I121*1 + J121*2 + K121*3 + L121*4 + M121*5 + N121*6 + O121*10)*0.01</f>
        <v>4.84</v>
      </c>
      <c r="Q121">
        <f>SUM(I121:O121)</f>
        <v>100</v>
      </c>
    </row>
    <row r="122" spans="1:17" x14ac:dyDescent="0.2">
      <c r="A122" s="2">
        <v>44690</v>
      </c>
      <c r="B122" s="1">
        <v>1</v>
      </c>
      <c r="C122" s="1">
        <v>324</v>
      </c>
      <c r="D122" s="1" t="s">
        <v>274</v>
      </c>
      <c r="E122" s="1"/>
      <c r="F122" s="1">
        <v>88932</v>
      </c>
      <c r="G122" s="1">
        <v>6146</v>
      </c>
      <c r="H122" s="1">
        <f xml:space="preserve"> G122/F122</f>
        <v>6.9108982143660319E-2</v>
      </c>
      <c r="I122" s="1">
        <v>1</v>
      </c>
      <c r="J122" s="1">
        <v>14</v>
      </c>
      <c r="K122" s="1">
        <v>32</v>
      </c>
      <c r="L122" s="1">
        <v>30</v>
      </c>
      <c r="M122" s="1">
        <v>17</v>
      </c>
      <c r="N122" s="1">
        <v>6</v>
      </c>
      <c r="O122" s="1">
        <v>1</v>
      </c>
      <c r="P122" s="1">
        <f xml:space="preserve"> (I122*1 + J122*2 + K122*3 + L122*4 + M122*5 + N122*6 + O122*10)*0.01</f>
        <v>3.7600000000000002</v>
      </c>
      <c r="Q122">
        <f>SUM(I122:O122)</f>
        <v>101</v>
      </c>
    </row>
    <row r="123" spans="1:17" x14ac:dyDescent="0.2">
      <c r="A123" s="2">
        <v>44691</v>
      </c>
      <c r="B123" s="1">
        <v>1</v>
      </c>
      <c r="C123" s="1">
        <v>325</v>
      </c>
      <c r="D123" s="1" t="s">
        <v>141</v>
      </c>
      <c r="E123" s="1"/>
      <c r="F123" s="1">
        <v>74412</v>
      </c>
      <c r="G123" s="1">
        <v>5489</v>
      </c>
      <c r="H123" s="1">
        <f xml:space="preserve"> G123/F123</f>
        <v>7.3764984142342629E-2</v>
      </c>
      <c r="I123" s="1">
        <v>0</v>
      </c>
      <c r="J123" s="1">
        <v>2</v>
      </c>
      <c r="K123" s="1">
        <v>16</v>
      </c>
      <c r="L123" s="1">
        <v>38</v>
      </c>
      <c r="M123" s="1">
        <v>29</v>
      </c>
      <c r="N123" s="1">
        <v>12</v>
      </c>
      <c r="O123" s="1">
        <v>2</v>
      </c>
      <c r="P123" s="1">
        <f xml:space="preserve"> (I123*1 + J123*2 + K123*3 + L123*4 + M123*5 + N123*6 + O123*10)*0.01</f>
        <v>4.41</v>
      </c>
      <c r="Q123">
        <f>SUM(I123:O123)</f>
        <v>99</v>
      </c>
    </row>
    <row r="124" spans="1:17" x14ac:dyDescent="0.2">
      <c r="A124" s="2">
        <v>44692</v>
      </c>
      <c r="B124" s="1">
        <v>1</v>
      </c>
      <c r="C124" s="1">
        <v>326</v>
      </c>
      <c r="D124" s="1" t="s">
        <v>116</v>
      </c>
      <c r="E124" s="1"/>
      <c r="F124" s="1">
        <v>79446</v>
      </c>
      <c r="G124" s="1">
        <v>5688</v>
      </c>
      <c r="H124" s="1">
        <f xml:space="preserve"> G124/F124</f>
        <v>7.1595800921380556E-2</v>
      </c>
      <c r="I124" s="1">
        <v>0</v>
      </c>
      <c r="J124" s="1">
        <v>9</v>
      </c>
      <c r="K124" s="1">
        <v>26</v>
      </c>
      <c r="L124" s="1">
        <v>32</v>
      </c>
      <c r="M124" s="1">
        <v>21</v>
      </c>
      <c r="N124" s="1">
        <v>9</v>
      </c>
      <c r="O124" s="1">
        <v>1</v>
      </c>
      <c r="P124" s="1">
        <f xml:space="preserve"> (I124*1 + J124*2 + K124*3 + L124*4 + M124*5 + N124*6 + O124*10)*0.01</f>
        <v>3.93</v>
      </c>
      <c r="Q124">
        <f>SUM(I124:O124)</f>
        <v>98</v>
      </c>
    </row>
    <row r="125" spans="1:17" x14ac:dyDescent="0.2">
      <c r="A125" s="2">
        <v>44693</v>
      </c>
      <c r="B125" s="1">
        <v>1</v>
      </c>
      <c r="C125" s="1">
        <v>327</v>
      </c>
      <c r="D125" s="1" t="s">
        <v>284</v>
      </c>
      <c r="E125" s="1"/>
      <c r="F125" s="1">
        <v>75673</v>
      </c>
      <c r="G125" s="1">
        <v>5419</v>
      </c>
      <c r="H125" s="1">
        <f xml:space="preserve"> G125/F125</f>
        <v>7.1610746237099093E-2</v>
      </c>
      <c r="I125" s="1">
        <v>0</v>
      </c>
      <c r="J125" s="1">
        <v>2</v>
      </c>
      <c r="K125" s="1">
        <v>16</v>
      </c>
      <c r="L125" s="1">
        <v>37</v>
      </c>
      <c r="M125" s="1">
        <v>31</v>
      </c>
      <c r="N125" s="1">
        <v>13</v>
      </c>
      <c r="O125" s="1">
        <v>2</v>
      </c>
      <c r="P125" s="1">
        <f xml:space="preserve"> (I125*1 + J125*2 + K125*3 + L125*4 + M125*5 + N125*6 + O125*10)*0.01</f>
        <v>4.53</v>
      </c>
      <c r="Q125">
        <f>SUM(I125:O125)</f>
        <v>101</v>
      </c>
    </row>
    <row r="126" spans="1:17" x14ac:dyDescent="0.2">
      <c r="A126" s="2">
        <v>44694</v>
      </c>
      <c r="B126" s="1">
        <v>1</v>
      </c>
      <c r="C126" s="1">
        <v>328</v>
      </c>
      <c r="D126" s="1" t="s">
        <v>326</v>
      </c>
      <c r="E126" s="1"/>
      <c r="F126" s="1">
        <v>77585</v>
      </c>
      <c r="G126" s="1">
        <v>5522</v>
      </c>
      <c r="H126" s="1">
        <f xml:space="preserve"> G126/F126</f>
        <v>7.1173551588580269E-2</v>
      </c>
      <c r="I126" s="1">
        <v>0</v>
      </c>
      <c r="J126" s="1">
        <v>6</v>
      </c>
      <c r="K126" s="1">
        <v>33</v>
      </c>
      <c r="L126" s="1">
        <v>38</v>
      </c>
      <c r="M126" s="1">
        <v>17</v>
      </c>
      <c r="N126" s="1">
        <v>5</v>
      </c>
      <c r="O126" s="1">
        <v>1</v>
      </c>
      <c r="P126" s="1">
        <f xml:space="preserve"> (I126*1 + J126*2 + K126*3 + L126*4 + M126*5 + N126*6 + O126*10)*0.01</f>
        <v>3.88</v>
      </c>
      <c r="Q126">
        <f>SUM(I126:O126)</f>
        <v>100</v>
      </c>
    </row>
    <row r="127" spans="1:17" x14ac:dyDescent="0.2">
      <c r="A127" s="2">
        <v>44695</v>
      </c>
      <c r="B127" s="1">
        <v>0</v>
      </c>
      <c r="C127" s="1">
        <v>329</v>
      </c>
      <c r="D127" s="1" t="s">
        <v>201</v>
      </c>
      <c r="E127" s="1"/>
      <c r="F127" s="1">
        <v>73225</v>
      </c>
      <c r="G127" s="1">
        <v>5290</v>
      </c>
      <c r="H127" s="1">
        <f xml:space="preserve"> G127/F127</f>
        <v>7.224308637760328E-2</v>
      </c>
      <c r="I127" s="1">
        <v>1</v>
      </c>
      <c r="J127" s="1">
        <v>10</v>
      </c>
      <c r="K127" s="1">
        <v>31</v>
      </c>
      <c r="L127" s="1">
        <v>34</v>
      </c>
      <c r="M127" s="1">
        <v>18</v>
      </c>
      <c r="N127" s="1">
        <v>7</v>
      </c>
      <c r="O127" s="1">
        <v>1</v>
      </c>
      <c r="P127" s="1">
        <f xml:space="preserve"> (I127*1 + J127*2 + K127*3 + L127*4 + M127*5 + N127*6 + O127*10)*0.01</f>
        <v>3.92</v>
      </c>
      <c r="Q127">
        <f>SUM(I127:O127)</f>
        <v>102</v>
      </c>
    </row>
    <row r="128" spans="1:17" x14ac:dyDescent="0.2">
      <c r="A128" s="2">
        <v>44696</v>
      </c>
      <c r="B128" s="1">
        <v>0</v>
      </c>
      <c r="C128" s="1">
        <v>330</v>
      </c>
      <c r="D128" s="1" t="s">
        <v>365</v>
      </c>
      <c r="E128" s="1"/>
      <c r="F128" s="1">
        <v>67115</v>
      </c>
      <c r="G128" s="1">
        <v>4963</v>
      </c>
      <c r="H128" s="1">
        <f xml:space="preserve"> G128/F128</f>
        <v>7.3947701706026964E-2</v>
      </c>
      <c r="I128" s="1">
        <v>0</v>
      </c>
      <c r="J128" s="1">
        <v>4</v>
      </c>
      <c r="K128" s="1">
        <v>16</v>
      </c>
      <c r="L128" s="1">
        <v>29</v>
      </c>
      <c r="M128" s="1">
        <v>29</v>
      </c>
      <c r="N128" s="1">
        <v>18</v>
      </c>
      <c r="O128" s="1">
        <v>4</v>
      </c>
      <c r="P128" s="1">
        <f xml:space="preserve"> (I128*1 + J128*2 + K128*3 + L128*4 + M128*5 + N128*6 + O128*10)*0.01</f>
        <v>4.6500000000000004</v>
      </c>
      <c r="Q128">
        <f>SUM(I128:O128)</f>
        <v>100</v>
      </c>
    </row>
    <row r="129" spans="1:17" x14ac:dyDescent="0.2">
      <c r="A129" s="2">
        <v>44697</v>
      </c>
      <c r="B129" s="1">
        <v>1</v>
      </c>
      <c r="C129" s="1">
        <v>331</v>
      </c>
      <c r="D129" s="1" t="s">
        <v>95</v>
      </c>
      <c r="E129" s="1"/>
      <c r="F129" s="1">
        <v>68349</v>
      </c>
      <c r="G129" s="1">
        <v>5179</v>
      </c>
      <c r="H129" s="1">
        <f xml:space="preserve"> G129/F129</f>
        <v>7.5772871585538928E-2</v>
      </c>
      <c r="I129" s="1">
        <v>0</v>
      </c>
      <c r="J129" s="1">
        <v>2</v>
      </c>
      <c r="K129" s="1">
        <v>14</v>
      </c>
      <c r="L129" s="1">
        <v>32</v>
      </c>
      <c r="M129" s="1">
        <v>33</v>
      </c>
      <c r="N129" s="1">
        <v>16</v>
      </c>
      <c r="O129" s="1">
        <v>2</v>
      </c>
      <c r="P129" s="1">
        <f xml:space="preserve"> (I129*1 + J129*2 + K129*3 + L129*4 + M129*5 + N129*6 + O129*10)*0.01</f>
        <v>4.55</v>
      </c>
      <c r="Q129">
        <f>SUM(I129:O129)</f>
        <v>99</v>
      </c>
    </row>
    <row r="130" spans="1:17" x14ac:dyDescent="0.2">
      <c r="A130" s="2">
        <v>44698</v>
      </c>
      <c r="B130" s="1">
        <v>1</v>
      </c>
      <c r="C130" s="1">
        <v>332</v>
      </c>
      <c r="D130" s="1" t="s">
        <v>47</v>
      </c>
      <c r="E130" s="1"/>
      <c r="F130" s="1">
        <v>70722</v>
      </c>
      <c r="G130" s="1">
        <v>5142</v>
      </c>
      <c r="H130" s="1">
        <f xml:space="preserve"> G130/F130</f>
        <v>7.2707219818444052E-2</v>
      </c>
      <c r="I130" s="1">
        <v>0</v>
      </c>
      <c r="J130" s="1">
        <v>4</v>
      </c>
      <c r="K130" s="1">
        <v>22</v>
      </c>
      <c r="L130" s="1">
        <v>37</v>
      </c>
      <c r="M130" s="1">
        <v>26</v>
      </c>
      <c r="N130" s="1">
        <v>10</v>
      </c>
      <c r="O130" s="1">
        <v>1</v>
      </c>
      <c r="P130" s="1">
        <f xml:space="preserve"> (I130*1 + J130*2 + K130*3 + L130*4 + M130*5 + N130*6 + O130*10)*0.01</f>
        <v>4.22</v>
      </c>
      <c r="Q130">
        <f>SUM(I130:O130)</f>
        <v>100</v>
      </c>
    </row>
    <row r="131" spans="1:17" x14ac:dyDescent="0.2">
      <c r="A131" s="2">
        <v>44699</v>
      </c>
      <c r="B131" s="1">
        <v>1</v>
      </c>
      <c r="C131" s="1">
        <v>333</v>
      </c>
      <c r="D131" s="1" t="s">
        <v>266</v>
      </c>
      <c r="E131" s="1"/>
      <c r="F131" s="1">
        <v>73933</v>
      </c>
      <c r="G131" s="1">
        <v>5544</v>
      </c>
      <c r="H131" s="1">
        <f xml:space="preserve"> G131/F131</f>
        <v>7.4986812384185683E-2</v>
      </c>
      <c r="I131" s="1">
        <v>0</v>
      </c>
      <c r="J131" s="1">
        <v>8</v>
      </c>
      <c r="K131" s="1">
        <v>34</v>
      </c>
      <c r="L131" s="1">
        <v>35</v>
      </c>
      <c r="M131" s="1">
        <v>17</v>
      </c>
      <c r="N131" s="1">
        <v>5</v>
      </c>
      <c r="O131" s="1">
        <v>1</v>
      </c>
      <c r="P131" s="1">
        <f xml:space="preserve"> (I131*1 + J131*2 + K131*3 + L131*4 + M131*5 + N131*6 + O131*10)*0.01</f>
        <v>3.83</v>
      </c>
      <c r="Q131">
        <f>SUM(I131:O131)</f>
        <v>100</v>
      </c>
    </row>
    <row r="132" spans="1:17" x14ac:dyDescent="0.2">
      <c r="A132" s="2">
        <v>44700</v>
      </c>
      <c r="B132" s="1">
        <v>1</v>
      </c>
      <c r="C132" s="1">
        <v>334</v>
      </c>
      <c r="D132" s="1" t="s">
        <v>143</v>
      </c>
      <c r="E132" s="1"/>
      <c r="F132" s="1">
        <v>70920</v>
      </c>
      <c r="G132" s="1">
        <v>5162</v>
      </c>
      <c r="H132" s="1">
        <f xml:space="preserve"> G132/F132</f>
        <v>7.2786238014664412E-2</v>
      </c>
      <c r="I132" s="1">
        <v>0</v>
      </c>
      <c r="J132" s="1">
        <v>4</v>
      </c>
      <c r="K132" s="1">
        <v>19</v>
      </c>
      <c r="L132" s="1">
        <v>33</v>
      </c>
      <c r="M132" s="1">
        <v>27</v>
      </c>
      <c r="N132" s="1">
        <v>14</v>
      </c>
      <c r="O132" s="1">
        <v>3</v>
      </c>
      <c r="P132" s="1">
        <f xml:space="preserve"> (I132*1 + J132*2 + K132*3 + L132*4 + M132*5 + N132*6 + O132*10)*0.01</f>
        <v>4.46</v>
      </c>
      <c r="Q132">
        <f>SUM(I132:O132)</f>
        <v>100</v>
      </c>
    </row>
    <row r="133" spans="1:17" x14ac:dyDescent="0.2">
      <c r="A133" s="2">
        <v>44701</v>
      </c>
      <c r="B133" s="1">
        <v>1</v>
      </c>
      <c r="C133" s="1">
        <v>335</v>
      </c>
      <c r="D133" s="1" t="s">
        <v>138</v>
      </c>
      <c r="E133" s="1"/>
      <c r="F133" s="1">
        <v>69884</v>
      </c>
      <c r="G133" s="1">
        <v>5238</v>
      </c>
      <c r="H133" s="1">
        <f xml:space="preserve"> G133/F133</f>
        <v>7.4952778890733221E-2</v>
      </c>
      <c r="I133" s="1">
        <v>1</v>
      </c>
      <c r="J133" s="1">
        <v>4</v>
      </c>
      <c r="K133" s="1">
        <v>17</v>
      </c>
      <c r="L133" s="1">
        <v>28</v>
      </c>
      <c r="M133" s="1">
        <v>26</v>
      </c>
      <c r="N133" s="1">
        <v>18</v>
      </c>
      <c r="O133" s="1">
        <v>6</v>
      </c>
      <c r="P133" s="1">
        <f xml:space="preserve"> (I133*1 + J133*2 + K133*3 + L133*4 + M133*5 + N133*6 + O133*10)*0.01</f>
        <v>4.7</v>
      </c>
      <c r="Q133">
        <f>SUM(I133:O133)</f>
        <v>100</v>
      </c>
    </row>
    <row r="134" spans="1:17" x14ac:dyDescent="0.2">
      <c r="A134" s="2">
        <v>44702</v>
      </c>
      <c r="B134" s="1">
        <v>0</v>
      </c>
      <c r="C134" s="1">
        <v>336</v>
      </c>
      <c r="D134" s="1" t="s">
        <v>267</v>
      </c>
      <c r="E134" s="1"/>
      <c r="F134" s="1">
        <v>66814</v>
      </c>
      <c r="G134" s="1">
        <v>4973</v>
      </c>
      <c r="H134" s="1">
        <f xml:space="preserve"> G134/F134</f>
        <v>7.4430508576046939E-2</v>
      </c>
      <c r="I134" s="1">
        <v>1</v>
      </c>
      <c r="J134" s="1">
        <v>9</v>
      </c>
      <c r="K134" s="1">
        <v>28</v>
      </c>
      <c r="L134" s="1">
        <v>34</v>
      </c>
      <c r="M134" s="1">
        <v>20</v>
      </c>
      <c r="N134" s="1">
        <v>8</v>
      </c>
      <c r="O134" s="1">
        <v>1</v>
      </c>
      <c r="P134" s="1">
        <f xml:space="preserve"> (I134*1 + J134*2 + K134*3 + L134*4 + M134*5 + N134*6 + O134*10)*0.01</f>
        <v>3.97</v>
      </c>
      <c r="Q134">
        <f>SUM(I134:O134)</f>
        <v>101</v>
      </c>
    </row>
    <row r="135" spans="1:17" x14ac:dyDescent="0.2">
      <c r="A135" s="2">
        <v>44703</v>
      </c>
      <c r="B135" s="1">
        <v>0</v>
      </c>
      <c r="C135" s="1">
        <v>337</v>
      </c>
      <c r="D135" s="1" t="s">
        <v>207</v>
      </c>
      <c r="E135" s="1"/>
      <c r="F135" s="1">
        <v>67909</v>
      </c>
      <c r="G135" s="1">
        <v>4928</v>
      </c>
      <c r="H135" s="1">
        <f xml:space="preserve"> G135/F135</f>
        <v>7.2567700893843234E-2</v>
      </c>
      <c r="I135" s="1">
        <v>1</v>
      </c>
      <c r="J135" s="1">
        <v>7</v>
      </c>
      <c r="K135" s="1">
        <v>26</v>
      </c>
      <c r="L135" s="1">
        <v>36</v>
      </c>
      <c r="M135" s="1">
        <v>21</v>
      </c>
      <c r="N135" s="1">
        <v>8</v>
      </c>
      <c r="O135" s="1">
        <v>1</v>
      </c>
      <c r="P135" s="1">
        <f xml:space="preserve"> (I135*1 + J135*2 + K135*3 + L135*4 + M135*5 + N135*6 + O135*10)*0.01</f>
        <v>4</v>
      </c>
      <c r="Q135">
        <f>SUM(I135:O135)</f>
        <v>100</v>
      </c>
    </row>
    <row r="136" spans="1:17" x14ac:dyDescent="0.2">
      <c r="A136" s="2">
        <v>44704</v>
      </c>
      <c r="B136" s="1">
        <v>1</v>
      </c>
      <c r="C136" s="1">
        <v>338</v>
      </c>
      <c r="D136" s="1" t="s">
        <v>159</v>
      </c>
      <c r="E136" s="1"/>
      <c r="F136" s="1">
        <v>66431</v>
      </c>
      <c r="G136" s="1">
        <v>4906</v>
      </c>
      <c r="H136" s="1">
        <f xml:space="preserve"> G136/F136</f>
        <v>7.3851063509506099E-2</v>
      </c>
      <c r="I136" s="1">
        <v>0</v>
      </c>
      <c r="J136" s="1">
        <v>5</v>
      </c>
      <c r="K136" s="1">
        <v>25</v>
      </c>
      <c r="L136" s="1">
        <v>37</v>
      </c>
      <c r="M136" s="1">
        <v>22</v>
      </c>
      <c r="N136" s="1">
        <v>9</v>
      </c>
      <c r="O136" s="1">
        <v>2</v>
      </c>
      <c r="P136" s="1">
        <f xml:space="preserve"> (I136*1 + J136*2 + K136*3 + L136*4 + M136*5 + N136*6 + O136*10)*0.01</f>
        <v>4.17</v>
      </c>
      <c r="Q136">
        <f>SUM(I136:O136)</f>
        <v>100</v>
      </c>
    </row>
    <row r="137" spans="1:17" x14ac:dyDescent="0.2">
      <c r="A137" s="2">
        <v>44705</v>
      </c>
      <c r="B137" s="1">
        <v>1</v>
      </c>
      <c r="C137" s="1">
        <v>339</v>
      </c>
      <c r="D137" s="1" t="s">
        <v>19</v>
      </c>
      <c r="E137" s="1"/>
      <c r="F137" s="1">
        <v>63380</v>
      </c>
      <c r="G137" s="1">
        <v>4809</v>
      </c>
      <c r="H137" s="1">
        <f xml:space="preserve"> G137/F137</f>
        <v>7.5875670558535821E-2</v>
      </c>
      <c r="I137" s="1">
        <v>0</v>
      </c>
      <c r="J137" s="1">
        <v>5</v>
      </c>
      <c r="K137" s="1">
        <v>26</v>
      </c>
      <c r="L137" s="1">
        <v>35</v>
      </c>
      <c r="M137" s="1">
        <v>24</v>
      </c>
      <c r="N137" s="1">
        <v>9</v>
      </c>
      <c r="O137" s="1">
        <v>1</v>
      </c>
      <c r="P137" s="1">
        <f xml:space="preserve"> (I137*1 + J137*2 + K137*3 + L137*4 + M137*5 + N137*6 + O137*10)*0.01</f>
        <v>4.12</v>
      </c>
      <c r="Q137">
        <f>SUM(I137:O137)</f>
        <v>100</v>
      </c>
    </row>
    <row r="138" spans="1:17" x14ac:dyDescent="0.2">
      <c r="A138" s="2">
        <v>44706</v>
      </c>
      <c r="B138" s="1">
        <v>1</v>
      </c>
      <c r="C138" s="1">
        <v>340</v>
      </c>
      <c r="D138" s="1" t="s">
        <v>353</v>
      </c>
      <c r="E138" s="1"/>
      <c r="F138" s="1">
        <v>62723</v>
      </c>
      <c r="G138" s="1">
        <v>4835</v>
      </c>
      <c r="H138" s="1">
        <f xml:space="preserve"> G138/F138</f>
        <v>7.708496085965276E-2</v>
      </c>
      <c r="I138" s="1">
        <v>0</v>
      </c>
      <c r="J138" s="1">
        <v>2</v>
      </c>
      <c r="K138" s="1">
        <v>9</v>
      </c>
      <c r="L138" s="1">
        <v>25</v>
      </c>
      <c r="M138" s="1">
        <v>33</v>
      </c>
      <c r="N138" s="1">
        <v>24</v>
      </c>
      <c r="O138" s="1">
        <v>6</v>
      </c>
      <c r="P138" s="1">
        <f xml:space="preserve"> (I138*1 + J138*2 + K138*3 + L138*4 + M138*5 + N138*6 + O138*10)*0.01</f>
        <v>5</v>
      </c>
      <c r="Q138">
        <f>SUM(I138:O138)</f>
        <v>99</v>
      </c>
    </row>
    <row r="139" spans="1:17" x14ac:dyDescent="0.2">
      <c r="A139" s="2">
        <v>44707</v>
      </c>
      <c r="B139" s="1">
        <v>1</v>
      </c>
      <c r="C139" s="1">
        <v>341</v>
      </c>
      <c r="D139" s="1" t="s">
        <v>36</v>
      </c>
      <c r="E139" s="1"/>
      <c r="F139" s="1">
        <v>63188</v>
      </c>
      <c r="G139" s="1">
        <v>4733</v>
      </c>
      <c r="H139" s="1">
        <f xml:space="preserve"> G139/F139</f>
        <v>7.4903462682787872E-2</v>
      </c>
      <c r="I139" s="1">
        <v>0</v>
      </c>
      <c r="J139" s="1">
        <v>7</v>
      </c>
      <c r="K139" s="1">
        <v>28</v>
      </c>
      <c r="L139" s="1">
        <v>34</v>
      </c>
      <c r="M139" s="1">
        <v>21</v>
      </c>
      <c r="N139" s="1">
        <v>8</v>
      </c>
      <c r="O139" s="1">
        <v>1</v>
      </c>
      <c r="P139" s="1">
        <f xml:space="preserve"> (I139*1 + J139*2 + K139*3 + L139*4 + M139*5 + N139*6 + O139*10)*0.01</f>
        <v>3.97</v>
      </c>
      <c r="Q139">
        <f>SUM(I139:O139)</f>
        <v>99</v>
      </c>
    </row>
    <row r="140" spans="1:17" x14ac:dyDescent="0.2">
      <c r="A140" s="2">
        <v>44708</v>
      </c>
      <c r="B140" s="1">
        <v>1</v>
      </c>
      <c r="C140" s="1">
        <v>342</v>
      </c>
      <c r="D140" s="1" t="s">
        <v>324</v>
      </c>
      <c r="E140" s="1"/>
      <c r="F140" s="1">
        <v>63846</v>
      </c>
      <c r="G140" s="1">
        <v>4842</v>
      </c>
      <c r="H140" s="1">
        <f xml:space="preserve"> G140/F140</f>
        <v>7.5838736960811948E-2</v>
      </c>
      <c r="I140" s="1">
        <v>0</v>
      </c>
      <c r="J140" s="1">
        <v>8</v>
      </c>
      <c r="K140" s="1">
        <v>36</v>
      </c>
      <c r="L140" s="1">
        <v>33</v>
      </c>
      <c r="M140" s="1">
        <v>17</v>
      </c>
      <c r="N140" s="1">
        <v>6</v>
      </c>
      <c r="O140" s="1">
        <v>1</v>
      </c>
      <c r="P140" s="1">
        <f xml:space="preserve"> (I140*1 + J140*2 + K140*3 + L140*4 + M140*5 + N140*6 + O140*10)*0.01</f>
        <v>3.87</v>
      </c>
      <c r="Q140">
        <f>SUM(I140:O140)</f>
        <v>101</v>
      </c>
    </row>
    <row r="141" spans="1:17" x14ac:dyDescent="0.2">
      <c r="A141" s="2">
        <v>44709</v>
      </c>
      <c r="B141" s="1">
        <v>0</v>
      </c>
      <c r="C141" s="1">
        <v>343</v>
      </c>
      <c r="D141" s="1" t="s">
        <v>91</v>
      </c>
      <c r="E141" s="1"/>
      <c r="F141" s="1">
        <v>60069</v>
      </c>
      <c r="G141" s="1">
        <v>4562</v>
      </c>
      <c r="H141" s="1">
        <f xml:space="preserve"> G141/F141</f>
        <v>7.5945995438578967E-2</v>
      </c>
      <c r="I141" s="1">
        <v>0</v>
      </c>
      <c r="J141" s="1">
        <v>4</v>
      </c>
      <c r="K141" s="1">
        <v>27</v>
      </c>
      <c r="L141" s="1">
        <v>38</v>
      </c>
      <c r="M141" s="1">
        <v>22</v>
      </c>
      <c r="N141" s="1">
        <v>7</v>
      </c>
      <c r="O141" s="1">
        <v>1</v>
      </c>
      <c r="P141" s="1">
        <f xml:space="preserve"> (I141*1 + J141*2 + K141*3 + L141*4 + M141*5 + N141*6 + O141*10)*0.01</f>
        <v>4.03</v>
      </c>
      <c r="Q141">
        <f>SUM(I141:O141)</f>
        <v>99</v>
      </c>
    </row>
    <row r="142" spans="1:17" x14ac:dyDescent="0.2">
      <c r="A142" s="2">
        <v>44710</v>
      </c>
      <c r="B142" s="1">
        <v>0</v>
      </c>
      <c r="C142" s="1">
        <v>344</v>
      </c>
      <c r="D142" s="1" t="s">
        <v>44</v>
      </c>
      <c r="E142" s="1"/>
      <c r="F142" s="1">
        <v>56839</v>
      </c>
      <c r="G142" s="1">
        <v>4435</v>
      </c>
      <c r="H142" s="1">
        <f xml:space="preserve"> G142/F142</f>
        <v>7.8027410756698751E-2</v>
      </c>
      <c r="I142" s="1">
        <v>0</v>
      </c>
      <c r="J142" s="1">
        <v>6</v>
      </c>
      <c r="K142" s="1">
        <v>17</v>
      </c>
      <c r="L142" s="1">
        <v>33</v>
      </c>
      <c r="M142" s="1">
        <v>29</v>
      </c>
      <c r="N142" s="1">
        <v>13</v>
      </c>
      <c r="O142" s="1">
        <v>2</v>
      </c>
      <c r="P142" s="1">
        <f xml:space="preserve"> (I142*1 + J142*2 + K142*3 + L142*4 + M142*5 + N142*6 + O142*10)*0.01</f>
        <v>4.38</v>
      </c>
      <c r="Q142">
        <f>SUM(I142:O142)</f>
        <v>100</v>
      </c>
    </row>
    <row r="143" spans="1:17" x14ac:dyDescent="0.2">
      <c r="A143" s="2">
        <v>44711</v>
      </c>
      <c r="B143" s="1">
        <v>0</v>
      </c>
      <c r="C143" s="1">
        <v>345</v>
      </c>
      <c r="D143" s="1" t="s">
        <v>37</v>
      </c>
      <c r="E143" s="1"/>
      <c r="F143" s="1">
        <v>60969</v>
      </c>
      <c r="G143" s="1">
        <v>4741</v>
      </c>
      <c r="H143" s="1">
        <f xml:space="preserve"> G143/F143</f>
        <v>7.7760829273893287E-2</v>
      </c>
      <c r="I143" s="1">
        <v>0</v>
      </c>
      <c r="J143" s="1">
        <v>6</v>
      </c>
      <c r="K143" s="1">
        <v>28</v>
      </c>
      <c r="L143" s="1">
        <v>36</v>
      </c>
      <c r="M143" s="1">
        <v>21</v>
      </c>
      <c r="N143" s="1">
        <v>8</v>
      </c>
      <c r="O143" s="1">
        <v>1</v>
      </c>
      <c r="P143" s="1">
        <f xml:space="preserve"> (I143*1 + J143*2 + K143*3 + L143*4 + M143*5 + N143*6 + O143*10)*0.01</f>
        <v>4.03</v>
      </c>
      <c r="Q143">
        <f>SUM(I143:O143)</f>
        <v>100</v>
      </c>
    </row>
    <row r="144" spans="1:17" x14ac:dyDescent="0.2">
      <c r="A144" s="2">
        <v>44712</v>
      </c>
      <c r="B144" s="1">
        <v>1</v>
      </c>
      <c r="C144" s="1">
        <v>346</v>
      </c>
      <c r="D144" s="1" t="s">
        <v>196</v>
      </c>
      <c r="E144" s="1"/>
      <c r="F144" s="1">
        <v>62768</v>
      </c>
      <c r="G144" s="1">
        <v>4802</v>
      </c>
      <c r="H144" s="1">
        <f xml:space="preserve"> G144/F144</f>
        <v>7.6503951057863881E-2</v>
      </c>
      <c r="I144" s="1">
        <v>0</v>
      </c>
      <c r="J144" s="1">
        <v>6</v>
      </c>
      <c r="K144" s="1">
        <v>27</v>
      </c>
      <c r="L144" s="1">
        <v>34</v>
      </c>
      <c r="M144" s="1">
        <v>21</v>
      </c>
      <c r="N144" s="1">
        <v>10</v>
      </c>
      <c r="O144" s="1">
        <v>2</v>
      </c>
      <c r="P144" s="1">
        <f xml:space="preserve"> (I144*1 + J144*2 + K144*3 + L144*4 + M144*5 + N144*6 + O144*10)*0.01</f>
        <v>4.1399999999999997</v>
      </c>
      <c r="Q144">
        <f>SUM(I144:O144)</f>
        <v>100</v>
      </c>
    </row>
    <row r="145" spans="1:17" x14ac:dyDescent="0.2">
      <c r="A145" s="2">
        <v>44713</v>
      </c>
      <c r="B145" s="1">
        <v>1</v>
      </c>
      <c r="C145" s="1">
        <v>347</v>
      </c>
      <c r="D145" s="1" t="s">
        <v>90</v>
      </c>
      <c r="E145" s="1"/>
      <c r="F145" s="1">
        <v>63241</v>
      </c>
      <c r="G145" s="1">
        <v>4797</v>
      </c>
      <c r="H145" s="1">
        <f xml:space="preserve"> G145/F145</f>
        <v>7.5852690501415215E-2</v>
      </c>
      <c r="I145" s="1">
        <v>0</v>
      </c>
      <c r="J145" s="1">
        <v>5</v>
      </c>
      <c r="K145" s="1">
        <v>21</v>
      </c>
      <c r="L145" s="1">
        <v>32</v>
      </c>
      <c r="M145" s="1">
        <v>25</v>
      </c>
      <c r="N145" s="1">
        <v>14</v>
      </c>
      <c r="O145" s="1">
        <v>3</v>
      </c>
      <c r="P145" s="1">
        <f xml:space="preserve"> (I145*1 + J145*2 + K145*3 + L145*4 + M145*5 + N145*6 + O145*10)*0.01</f>
        <v>4.4000000000000004</v>
      </c>
      <c r="Q145">
        <f>SUM(I145:O145)</f>
        <v>100</v>
      </c>
    </row>
    <row r="146" spans="1:17" x14ac:dyDescent="0.2">
      <c r="A146" s="2">
        <v>44714</v>
      </c>
      <c r="B146" s="1">
        <v>1</v>
      </c>
      <c r="C146" s="1">
        <v>348</v>
      </c>
      <c r="D146" s="1" t="s">
        <v>277</v>
      </c>
      <c r="E146" s="1"/>
      <c r="F146" s="1">
        <v>61278</v>
      </c>
      <c r="G146" s="1">
        <v>4770</v>
      </c>
      <c r="H146" s="1">
        <f xml:space="preserve"> G146/F146</f>
        <v>7.7841966121609707E-2</v>
      </c>
      <c r="I146" s="1">
        <v>0</v>
      </c>
      <c r="J146" s="1">
        <v>2</v>
      </c>
      <c r="K146" s="1">
        <v>16</v>
      </c>
      <c r="L146" s="1">
        <v>37</v>
      </c>
      <c r="M146" s="1">
        <v>30</v>
      </c>
      <c r="N146" s="1">
        <v>13</v>
      </c>
      <c r="O146" s="1">
        <v>2</v>
      </c>
      <c r="P146" s="1">
        <f xml:space="preserve"> (I146*1 + J146*2 + K146*3 + L146*4 + M146*5 + N146*6 + O146*10)*0.01</f>
        <v>4.4800000000000004</v>
      </c>
      <c r="Q146">
        <f>SUM(I146:O146)</f>
        <v>100</v>
      </c>
    </row>
    <row r="147" spans="1:17" x14ac:dyDescent="0.2">
      <c r="A147" s="2">
        <v>44715</v>
      </c>
      <c r="B147" s="1">
        <v>1</v>
      </c>
      <c r="C147" s="1">
        <v>349</v>
      </c>
      <c r="D147" s="1" t="s">
        <v>228</v>
      </c>
      <c r="E147" s="1"/>
      <c r="F147" s="1">
        <v>65431</v>
      </c>
      <c r="G147" s="1">
        <v>4957</v>
      </c>
      <c r="H147" s="1">
        <f xml:space="preserve"> G147/F147</f>
        <v>7.5759196711039103E-2</v>
      </c>
      <c r="I147" s="1">
        <v>1</v>
      </c>
      <c r="J147" s="1">
        <v>13</v>
      </c>
      <c r="K147" s="1">
        <v>38</v>
      </c>
      <c r="L147" s="1">
        <v>32</v>
      </c>
      <c r="M147" s="1">
        <v>13</v>
      </c>
      <c r="N147" s="1">
        <v>3</v>
      </c>
      <c r="O147" s="1">
        <v>0</v>
      </c>
      <c r="P147" s="1">
        <f xml:space="preserve"> (I147*1 + J147*2 + K147*3 + L147*4 + M147*5 + N147*6 + O147*10)*0.01</f>
        <v>3.52</v>
      </c>
      <c r="Q147">
        <f>SUM(I147:O147)</f>
        <v>100</v>
      </c>
    </row>
    <row r="148" spans="1:17" x14ac:dyDescent="0.2">
      <c r="A148" s="2">
        <v>44716</v>
      </c>
      <c r="B148" s="1">
        <v>0</v>
      </c>
      <c r="C148" s="1">
        <v>350</v>
      </c>
      <c r="D148" s="1" t="s">
        <v>136</v>
      </c>
      <c r="E148" s="1"/>
      <c r="F148" s="1">
        <v>58263</v>
      </c>
      <c r="G148" s="1">
        <v>4432</v>
      </c>
      <c r="H148" s="1">
        <f xml:space="preserve"> G148/F148</f>
        <v>7.6068860168546082E-2</v>
      </c>
      <c r="I148" s="1">
        <v>0</v>
      </c>
      <c r="J148" s="1">
        <v>5</v>
      </c>
      <c r="K148" s="1">
        <v>22</v>
      </c>
      <c r="L148" s="1">
        <v>35</v>
      </c>
      <c r="M148" s="1">
        <v>25</v>
      </c>
      <c r="N148" s="1">
        <v>11</v>
      </c>
      <c r="O148" s="1">
        <v>1</v>
      </c>
      <c r="P148" s="1">
        <f xml:space="preserve"> (I148*1 + J148*2 + K148*3 + L148*4 + M148*5 + N148*6 + O148*10)*0.01</f>
        <v>4.17</v>
      </c>
      <c r="Q148">
        <f>SUM(I148:O148)</f>
        <v>99</v>
      </c>
    </row>
    <row r="149" spans="1:17" x14ac:dyDescent="0.2">
      <c r="A149" s="2">
        <v>44717</v>
      </c>
      <c r="B149" s="1">
        <v>0</v>
      </c>
      <c r="C149" s="1">
        <v>351</v>
      </c>
      <c r="D149" s="1" t="s">
        <v>98</v>
      </c>
      <c r="E149" s="1"/>
      <c r="F149" s="1">
        <v>56738</v>
      </c>
      <c r="G149" s="1">
        <v>4329</v>
      </c>
      <c r="H149" s="1">
        <f xml:space="preserve"> G149/F149</f>
        <v>7.6298071838979173E-2</v>
      </c>
      <c r="I149" s="1">
        <v>0</v>
      </c>
      <c r="J149" s="1">
        <v>6</v>
      </c>
      <c r="K149" s="1">
        <v>28</v>
      </c>
      <c r="L149" s="1">
        <v>39</v>
      </c>
      <c r="M149" s="1">
        <v>20</v>
      </c>
      <c r="N149" s="1">
        <v>6</v>
      </c>
      <c r="O149" s="1">
        <v>1</v>
      </c>
      <c r="P149" s="1">
        <f xml:space="preserve"> (I149*1 + J149*2 + K149*3 + L149*4 + M149*5 + N149*6 + O149*10)*0.01</f>
        <v>3.98</v>
      </c>
      <c r="Q149">
        <f>SUM(I149:O149)</f>
        <v>100</v>
      </c>
    </row>
    <row r="150" spans="1:17" x14ac:dyDescent="0.2">
      <c r="A150" s="2">
        <v>44718</v>
      </c>
      <c r="B150" s="1">
        <v>1</v>
      </c>
      <c r="C150" s="1">
        <v>352</v>
      </c>
      <c r="D150" s="1" t="s">
        <v>146</v>
      </c>
      <c r="E150" s="1"/>
      <c r="F150" s="1">
        <v>58478</v>
      </c>
      <c r="G150" s="1">
        <v>4548</v>
      </c>
      <c r="H150" s="1">
        <f xml:space="preserve"> G150/F150</f>
        <v>7.7772837648346388E-2</v>
      </c>
      <c r="I150" s="1">
        <v>0</v>
      </c>
      <c r="J150" s="1">
        <v>2</v>
      </c>
      <c r="K150" s="1">
        <v>14</v>
      </c>
      <c r="L150" s="1">
        <v>35</v>
      </c>
      <c r="M150" s="1">
        <v>35</v>
      </c>
      <c r="N150" s="1">
        <v>13</v>
      </c>
      <c r="O150" s="1">
        <v>1</v>
      </c>
      <c r="P150" s="1">
        <f xml:space="preserve"> (I150*1 + J150*2 + K150*3 + L150*4 + M150*5 + N150*6 + O150*10)*0.01</f>
        <v>4.49</v>
      </c>
      <c r="Q150">
        <f>SUM(I150:O150)</f>
        <v>100</v>
      </c>
    </row>
    <row r="151" spans="1:17" x14ac:dyDescent="0.2">
      <c r="A151" s="2">
        <v>44719</v>
      </c>
      <c r="B151" s="1">
        <v>1</v>
      </c>
      <c r="C151" s="1">
        <v>353</v>
      </c>
      <c r="D151" s="1" t="s">
        <v>125</v>
      </c>
      <c r="E151" s="1"/>
      <c r="F151" s="1">
        <v>58991</v>
      </c>
      <c r="G151" s="1">
        <v>4440</v>
      </c>
      <c r="H151" s="1">
        <f xml:space="preserve"> G151/F151</f>
        <v>7.5265718499432116E-2</v>
      </c>
      <c r="I151" s="1">
        <v>0</v>
      </c>
      <c r="J151" s="1">
        <v>3</v>
      </c>
      <c r="K151" s="1">
        <v>20</v>
      </c>
      <c r="L151" s="1">
        <v>40</v>
      </c>
      <c r="M151" s="1">
        <v>28</v>
      </c>
      <c r="N151" s="1">
        <v>8</v>
      </c>
      <c r="O151" s="1">
        <v>1</v>
      </c>
      <c r="P151" s="1">
        <f xml:space="preserve"> (I151*1 + J151*2 + K151*3 + L151*4 + M151*5 + N151*6 + O151*10)*0.01</f>
        <v>4.24</v>
      </c>
      <c r="Q151">
        <f>SUM(I151:O151)</f>
        <v>100</v>
      </c>
    </row>
    <row r="152" spans="1:17" x14ac:dyDescent="0.2">
      <c r="A152" s="2">
        <v>44720</v>
      </c>
      <c r="B152" s="1">
        <v>1</v>
      </c>
      <c r="C152" s="1">
        <v>354</v>
      </c>
      <c r="D152" s="1" t="s">
        <v>330</v>
      </c>
      <c r="E152" s="1"/>
      <c r="F152" s="1">
        <v>61026</v>
      </c>
      <c r="G152" s="1">
        <v>4607</v>
      </c>
      <c r="H152" s="1">
        <f xml:space="preserve"> G152/F152</f>
        <v>7.5492413069839087E-2</v>
      </c>
      <c r="I152" s="1">
        <v>0</v>
      </c>
      <c r="J152" s="1">
        <v>6</v>
      </c>
      <c r="K152" s="1">
        <v>22</v>
      </c>
      <c r="L152" s="1">
        <v>35</v>
      </c>
      <c r="M152" s="1">
        <v>24</v>
      </c>
      <c r="N152" s="1">
        <v>11</v>
      </c>
      <c r="O152" s="1">
        <v>2</v>
      </c>
      <c r="P152" s="1">
        <f xml:space="preserve"> (I152*1 + J152*2 + K152*3 + L152*4 + M152*5 + N152*6 + O152*10)*0.01</f>
        <v>4.24</v>
      </c>
      <c r="Q152">
        <f>SUM(I152:O152)</f>
        <v>100</v>
      </c>
    </row>
    <row r="153" spans="1:17" x14ac:dyDescent="0.2">
      <c r="A153" s="2">
        <v>44721</v>
      </c>
      <c r="B153" s="1">
        <v>1</v>
      </c>
      <c r="C153" s="1">
        <v>355</v>
      </c>
      <c r="D153" s="1" t="s">
        <v>142</v>
      </c>
      <c r="E153" s="1"/>
      <c r="F153" s="1">
        <v>60020</v>
      </c>
      <c r="G153" s="1">
        <v>4665</v>
      </c>
      <c r="H153" s="1">
        <f xml:space="preserve"> G153/F153</f>
        <v>7.7724091969343559E-2</v>
      </c>
      <c r="I153" s="1">
        <v>0</v>
      </c>
      <c r="J153" s="1">
        <v>6</v>
      </c>
      <c r="K153" s="1">
        <v>23</v>
      </c>
      <c r="L153" s="1">
        <v>33</v>
      </c>
      <c r="M153" s="1">
        <v>23</v>
      </c>
      <c r="N153" s="1">
        <v>12</v>
      </c>
      <c r="O153" s="1">
        <v>3</v>
      </c>
      <c r="P153" s="1">
        <f xml:space="preserve"> (I153*1 + J153*2 + K153*3 + L153*4 + M153*5 + N153*6 + O153*10)*0.01</f>
        <v>4.3</v>
      </c>
      <c r="Q153">
        <f>SUM(I153:O153)</f>
        <v>100</v>
      </c>
    </row>
    <row r="154" spans="1:17" x14ac:dyDescent="0.2">
      <c r="A154" s="2">
        <v>44722</v>
      </c>
      <c r="B154" s="1">
        <v>1</v>
      </c>
      <c r="C154" s="1">
        <v>356</v>
      </c>
      <c r="D154" s="1" t="s">
        <v>231</v>
      </c>
      <c r="E154" s="1"/>
      <c r="F154" s="1">
        <v>55376</v>
      </c>
      <c r="G154" s="1">
        <v>4324</v>
      </c>
      <c r="H154" s="1">
        <f xml:space="preserve"> G154/F154</f>
        <v>7.8084368679572372E-2</v>
      </c>
      <c r="I154" s="1">
        <v>0</v>
      </c>
      <c r="J154" s="1">
        <v>4</v>
      </c>
      <c r="K154" s="1">
        <v>25</v>
      </c>
      <c r="L154" s="1">
        <v>41</v>
      </c>
      <c r="M154" s="1">
        <v>22</v>
      </c>
      <c r="N154" s="1">
        <v>7</v>
      </c>
      <c r="O154" s="1">
        <v>1</v>
      </c>
      <c r="P154" s="1">
        <f xml:space="preserve"> (I154*1 + J154*2 + K154*3 + L154*4 + M154*5 + N154*6 + O154*10)*0.01</f>
        <v>4.09</v>
      </c>
      <c r="Q154">
        <f>SUM(I154:O154)</f>
        <v>100</v>
      </c>
    </row>
    <row r="155" spans="1:17" x14ac:dyDescent="0.2">
      <c r="A155" s="2">
        <v>44723</v>
      </c>
      <c r="B155" s="1">
        <v>0</v>
      </c>
      <c r="C155" s="1">
        <v>357</v>
      </c>
      <c r="D155" s="1" t="s">
        <v>149</v>
      </c>
      <c r="E155" s="1"/>
      <c r="F155" s="1">
        <v>51958</v>
      </c>
      <c r="G155" s="1">
        <v>4087</v>
      </c>
      <c r="H155" s="1">
        <f xml:space="preserve"> G155/F155</f>
        <v>7.8659686670002699E-2</v>
      </c>
      <c r="I155" s="1">
        <v>0</v>
      </c>
      <c r="J155" s="1">
        <v>2</v>
      </c>
      <c r="K155" s="1">
        <v>12</v>
      </c>
      <c r="L155" s="1">
        <v>28</v>
      </c>
      <c r="M155" s="1">
        <v>32</v>
      </c>
      <c r="N155" s="1">
        <v>21</v>
      </c>
      <c r="O155" s="1">
        <v>5</v>
      </c>
      <c r="P155" s="1">
        <f xml:space="preserve"> (I155*1 + J155*2 + K155*3 + L155*4 + M155*5 + N155*6 + O155*10)*0.01</f>
        <v>4.88</v>
      </c>
      <c r="Q155">
        <f>SUM(I155:O155)</f>
        <v>100</v>
      </c>
    </row>
    <row r="156" spans="1:17" x14ac:dyDescent="0.2">
      <c r="A156" s="2">
        <v>44724</v>
      </c>
      <c r="B156" s="1">
        <v>0</v>
      </c>
      <c r="C156" s="1">
        <v>358</v>
      </c>
      <c r="D156" s="1" t="s">
        <v>123</v>
      </c>
      <c r="E156" s="1"/>
      <c r="F156" s="1">
        <v>56684</v>
      </c>
      <c r="G156" s="1">
        <v>4323</v>
      </c>
      <c r="H156" s="1">
        <f xml:space="preserve"> G156/F156</f>
        <v>7.6264907204854987E-2</v>
      </c>
      <c r="I156" s="1">
        <v>1</v>
      </c>
      <c r="J156" s="1">
        <v>12</v>
      </c>
      <c r="K156" s="1">
        <v>30</v>
      </c>
      <c r="L156" s="1">
        <v>32</v>
      </c>
      <c r="M156" s="1">
        <v>18</v>
      </c>
      <c r="N156" s="1">
        <v>6</v>
      </c>
      <c r="O156" s="1">
        <v>1</v>
      </c>
      <c r="P156" s="1">
        <f xml:space="preserve"> (I156*1 + J156*2 + K156*3 + L156*4 + M156*5 + N156*6 + O156*10)*0.01</f>
        <v>3.79</v>
      </c>
      <c r="Q156">
        <f>SUM(I156:O156)</f>
        <v>100</v>
      </c>
    </row>
    <row r="157" spans="1:17" x14ac:dyDescent="0.2">
      <c r="A157" s="2">
        <v>44725</v>
      </c>
      <c r="B157" s="1">
        <v>1</v>
      </c>
      <c r="C157" s="1">
        <v>359</v>
      </c>
      <c r="D157" s="1" t="s">
        <v>100</v>
      </c>
      <c r="E157" s="1"/>
      <c r="F157" s="1">
        <v>53802</v>
      </c>
      <c r="G157" s="1">
        <v>4142</v>
      </c>
      <c r="H157" s="1">
        <f xml:space="preserve"> G157/F157</f>
        <v>7.6985985651091035E-2</v>
      </c>
      <c r="I157" s="1">
        <v>0</v>
      </c>
      <c r="J157" s="1">
        <v>3</v>
      </c>
      <c r="K157" s="1">
        <v>27</v>
      </c>
      <c r="L157" s="1">
        <v>38</v>
      </c>
      <c r="M157" s="1">
        <v>23</v>
      </c>
      <c r="N157" s="1">
        <v>7</v>
      </c>
      <c r="O157" s="1">
        <v>1</v>
      </c>
      <c r="P157" s="1">
        <f xml:space="preserve"> (I157*1 + J157*2 + K157*3 + L157*4 + M157*5 + N157*6 + O157*10)*0.01</f>
        <v>4.0600000000000005</v>
      </c>
      <c r="Q157">
        <f>SUM(I157:O157)</f>
        <v>99</v>
      </c>
    </row>
    <row r="158" spans="1:17" x14ac:dyDescent="0.2">
      <c r="A158" s="2">
        <v>44726</v>
      </c>
      <c r="B158" s="1">
        <v>1</v>
      </c>
      <c r="C158" s="1">
        <v>360</v>
      </c>
      <c r="D158" s="1" t="s">
        <v>38</v>
      </c>
      <c r="E158" s="1"/>
      <c r="F158" s="1">
        <v>59968</v>
      </c>
      <c r="G158" s="1">
        <v>4762</v>
      </c>
      <c r="H158" s="1">
        <f xml:space="preserve"> G158/F158</f>
        <v>7.9409018143009602E-2</v>
      </c>
      <c r="I158" s="1">
        <v>2</v>
      </c>
      <c r="J158" s="1">
        <v>16</v>
      </c>
      <c r="K158" s="1">
        <v>34</v>
      </c>
      <c r="L158" s="1">
        <v>29</v>
      </c>
      <c r="M158" s="1">
        <v>14</v>
      </c>
      <c r="N158" s="1">
        <v>4</v>
      </c>
      <c r="O158" s="1">
        <v>1</v>
      </c>
      <c r="P158" s="1">
        <f xml:space="preserve"> (I158*1 + J158*2 + K158*3 + L158*4 + M158*5 + N158*6 + O158*10)*0.01</f>
        <v>3.56</v>
      </c>
      <c r="Q158">
        <f>SUM(I158:O158)</f>
        <v>100</v>
      </c>
    </row>
    <row r="159" spans="1:17" x14ac:dyDescent="0.2">
      <c r="A159" s="2">
        <v>44727</v>
      </c>
      <c r="B159" s="1">
        <v>1</v>
      </c>
      <c r="C159" s="1">
        <v>361</v>
      </c>
      <c r="D159" s="1" t="s">
        <v>242</v>
      </c>
      <c r="E159" s="1"/>
      <c r="F159" s="1">
        <v>55989</v>
      </c>
      <c r="G159" s="1">
        <v>4391</v>
      </c>
      <c r="H159" s="1">
        <f xml:space="preserve"> G159/F159</f>
        <v>7.8426119416313916E-2</v>
      </c>
      <c r="I159" s="1">
        <v>0</v>
      </c>
      <c r="J159" s="1">
        <v>3</v>
      </c>
      <c r="K159" s="1">
        <v>22</v>
      </c>
      <c r="L159" s="1">
        <v>38</v>
      </c>
      <c r="M159" s="1">
        <v>25</v>
      </c>
      <c r="N159" s="1">
        <v>10</v>
      </c>
      <c r="O159" s="1">
        <v>2</v>
      </c>
      <c r="P159" s="1">
        <f xml:space="preserve"> (I159*1 + J159*2 + K159*3 + L159*4 + M159*5 + N159*6 + O159*10)*0.01</f>
        <v>4.29</v>
      </c>
      <c r="Q159">
        <f>SUM(I159:O159)</f>
        <v>100</v>
      </c>
    </row>
    <row r="160" spans="1:17" x14ac:dyDescent="0.2">
      <c r="A160" s="2">
        <v>44728</v>
      </c>
      <c r="B160" s="1">
        <v>1</v>
      </c>
      <c r="C160" s="1">
        <v>362</v>
      </c>
      <c r="D160" s="1" t="s">
        <v>32</v>
      </c>
      <c r="E160" s="1"/>
      <c r="F160" s="1">
        <v>53430</v>
      </c>
      <c r="G160" s="1">
        <v>4112</v>
      </c>
      <c r="H160" s="1">
        <f xml:space="preserve"> G160/F160</f>
        <v>7.6960509077297401E-2</v>
      </c>
      <c r="I160" s="1">
        <v>0</v>
      </c>
      <c r="J160" s="1">
        <v>7</v>
      </c>
      <c r="K160" s="1">
        <v>30</v>
      </c>
      <c r="L160" s="1">
        <v>38</v>
      </c>
      <c r="M160" s="1">
        <v>19</v>
      </c>
      <c r="N160" s="1">
        <v>5</v>
      </c>
      <c r="O160" s="1">
        <v>1</v>
      </c>
      <c r="P160" s="1">
        <f xml:space="preserve"> (I160*1 + J160*2 + K160*3 + L160*4 + M160*5 + N160*6 + O160*10)*0.01</f>
        <v>3.91</v>
      </c>
      <c r="Q160">
        <f>SUM(I160:O160)</f>
        <v>100</v>
      </c>
    </row>
    <row r="161" spans="1:17" x14ac:dyDescent="0.2">
      <c r="A161" s="2">
        <v>44729</v>
      </c>
      <c r="B161" s="1">
        <v>1</v>
      </c>
      <c r="C161" s="1">
        <v>363</v>
      </c>
      <c r="D161" s="1" t="s">
        <v>52</v>
      </c>
      <c r="E161" s="1"/>
      <c r="F161" s="1">
        <v>54665</v>
      </c>
      <c r="G161" s="1">
        <v>4251</v>
      </c>
      <c r="H161" s="1">
        <f xml:space="preserve"> G161/F161</f>
        <v>7.7764565992865631E-2</v>
      </c>
      <c r="I161" s="1">
        <v>0</v>
      </c>
      <c r="J161" s="1">
        <v>6</v>
      </c>
      <c r="K161" s="1">
        <v>23</v>
      </c>
      <c r="L161" s="1">
        <v>35</v>
      </c>
      <c r="M161" s="1">
        <v>26</v>
      </c>
      <c r="N161" s="1">
        <v>10</v>
      </c>
      <c r="O161" s="1">
        <v>1</v>
      </c>
      <c r="P161" s="1">
        <f xml:space="preserve"> (I161*1 + J161*2 + K161*3 + L161*4 + M161*5 + N161*6 + O161*10)*0.01</f>
        <v>4.21</v>
      </c>
      <c r="Q161">
        <f>SUM(I161:O161)</f>
        <v>101</v>
      </c>
    </row>
    <row r="162" spans="1:17" x14ac:dyDescent="0.2">
      <c r="A162" s="2">
        <v>44730</v>
      </c>
      <c r="B162" s="1">
        <v>0</v>
      </c>
      <c r="C162" s="1">
        <v>364</v>
      </c>
      <c r="D162" s="1" t="s">
        <v>62</v>
      </c>
      <c r="E162" s="1"/>
      <c r="F162" s="1">
        <v>47205</v>
      </c>
      <c r="G162" s="1">
        <v>4101</v>
      </c>
      <c r="H162" s="1">
        <f xml:space="preserve"> G162/F162</f>
        <v>8.6876390212901181E-2</v>
      </c>
      <c r="I162" s="1">
        <v>0</v>
      </c>
      <c r="J162" s="1">
        <v>1</v>
      </c>
      <c r="K162" s="1">
        <v>9</v>
      </c>
      <c r="L162" s="1">
        <v>27</v>
      </c>
      <c r="M162" s="1">
        <v>36</v>
      </c>
      <c r="N162" s="1">
        <v>23</v>
      </c>
      <c r="O162" s="1">
        <v>4</v>
      </c>
      <c r="P162" s="1">
        <f xml:space="preserve"> (I162*1 + J162*2 + K162*3 + L162*4 + M162*5 + N162*6 + O162*10)*0.01</f>
        <v>4.95</v>
      </c>
      <c r="Q162">
        <f>SUM(I162:O162)</f>
        <v>100</v>
      </c>
    </row>
    <row r="163" spans="1:17" x14ac:dyDescent="0.2">
      <c r="A163" s="2">
        <v>44731</v>
      </c>
      <c r="B163" s="1">
        <v>0</v>
      </c>
      <c r="C163" s="1">
        <v>365</v>
      </c>
      <c r="D163" s="1" t="s">
        <v>191</v>
      </c>
      <c r="E163" s="1"/>
      <c r="F163" s="1">
        <v>55359</v>
      </c>
      <c r="G163" s="1">
        <v>4399</v>
      </c>
      <c r="H163" s="1">
        <f xml:space="preserve"> G163/F163</f>
        <v>7.9463140591412421E-2</v>
      </c>
      <c r="I163" s="1">
        <v>1</v>
      </c>
      <c r="J163" s="1">
        <v>10</v>
      </c>
      <c r="K163" s="1">
        <v>28</v>
      </c>
      <c r="L163" s="1">
        <v>32</v>
      </c>
      <c r="M163" s="1">
        <v>19</v>
      </c>
      <c r="N163" s="1">
        <v>8</v>
      </c>
      <c r="O163" s="1">
        <v>2</v>
      </c>
      <c r="P163" s="1">
        <f xml:space="preserve"> (I163*1 + J163*2 + K163*3 + L163*4 + M163*5 + N163*6 + O163*10)*0.01</f>
        <v>3.96</v>
      </c>
      <c r="Q163">
        <f>SUM(I163:O163)</f>
        <v>100</v>
      </c>
    </row>
    <row r="164" spans="1:17" x14ac:dyDescent="0.2">
      <c r="A164" s="2">
        <v>44732</v>
      </c>
      <c r="B164" s="1">
        <v>0</v>
      </c>
      <c r="C164" s="1">
        <v>366</v>
      </c>
      <c r="D164" s="1" t="s">
        <v>171</v>
      </c>
      <c r="E164" s="1"/>
      <c r="F164" s="1">
        <v>50484</v>
      </c>
      <c r="G164" s="1">
        <v>3950</v>
      </c>
      <c r="H164" s="1">
        <f xml:space="preserve"> G164/F164</f>
        <v>7.8242611520481731E-2</v>
      </c>
      <c r="I164" s="1">
        <v>0</v>
      </c>
      <c r="J164" s="1">
        <v>5</v>
      </c>
      <c r="K164" s="1">
        <v>30</v>
      </c>
      <c r="L164" s="1">
        <v>38</v>
      </c>
      <c r="M164" s="1">
        <v>21</v>
      </c>
      <c r="N164" s="1">
        <v>6</v>
      </c>
      <c r="O164" s="1">
        <v>1</v>
      </c>
      <c r="P164" s="1">
        <f xml:space="preserve"> (I164*1 + J164*2 + K164*3 + L164*4 + M164*5 + N164*6 + O164*10)*0.01</f>
        <v>4.03</v>
      </c>
      <c r="Q164">
        <f>SUM(I164:O164)</f>
        <v>101</v>
      </c>
    </row>
    <row r="165" spans="1:17" x14ac:dyDescent="0.2">
      <c r="A165" s="2">
        <v>44733</v>
      </c>
      <c r="B165" s="1">
        <v>1</v>
      </c>
      <c r="C165" s="1">
        <v>367</v>
      </c>
      <c r="D165" s="1" t="s">
        <v>145</v>
      </c>
      <c r="E165" s="1"/>
      <c r="F165" s="1">
        <v>53342</v>
      </c>
      <c r="G165" s="1">
        <v>4194</v>
      </c>
      <c r="H165" s="1">
        <f xml:space="preserve"> G165/F165</f>
        <v>7.86247234824341E-2</v>
      </c>
      <c r="I165" s="1">
        <v>0</v>
      </c>
      <c r="J165" s="1">
        <v>8</v>
      </c>
      <c r="K165" s="1">
        <v>21</v>
      </c>
      <c r="L165" s="1">
        <v>31</v>
      </c>
      <c r="M165" s="1">
        <v>26</v>
      </c>
      <c r="N165" s="1">
        <v>12</v>
      </c>
      <c r="O165" s="1">
        <v>2</v>
      </c>
      <c r="P165" s="1">
        <f xml:space="preserve"> (I165*1 + J165*2 + K165*3 + L165*4 + M165*5 + N165*6 + O165*10)*0.01</f>
        <v>4.25</v>
      </c>
      <c r="Q165">
        <f>SUM(I165:O165)</f>
        <v>100</v>
      </c>
    </row>
    <row r="166" spans="1:17" x14ac:dyDescent="0.2">
      <c r="A166" s="2">
        <v>44734</v>
      </c>
      <c r="B166" s="1">
        <v>1</v>
      </c>
      <c r="C166" s="1">
        <v>368</v>
      </c>
      <c r="D166" s="1" t="s">
        <v>40</v>
      </c>
      <c r="E166" s="1"/>
      <c r="F166" s="1">
        <v>47645</v>
      </c>
      <c r="G166" s="1">
        <v>3861</v>
      </c>
      <c r="H166" s="1">
        <f xml:space="preserve"> G166/F166</f>
        <v>8.1036834924965898E-2</v>
      </c>
      <c r="I166" s="1">
        <v>0</v>
      </c>
      <c r="J166" s="1">
        <v>5</v>
      </c>
      <c r="K166" s="1">
        <v>21</v>
      </c>
      <c r="L166" s="1">
        <v>33</v>
      </c>
      <c r="M166" s="1">
        <v>27</v>
      </c>
      <c r="N166" s="1">
        <v>12</v>
      </c>
      <c r="O166" s="1">
        <v>2</v>
      </c>
      <c r="P166" s="1">
        <f xml:space="preserve"> (I166*1 + J166*2 + K166*3 + L166*4 + M166*5 + N166*6 + O166*10)*0.01</f>
        <v>4.32</v>
      </c>
      <c r="Q166">
        <f>SUM(I166:O166)</f>
        <v>100</v>
      </c>
    </row>
    <row r="167" spans="1:17" x14ac:dyDescent="0.2">
      <c r="A167" s="2">
        <v>44735</v>
      </c>
      <c r="B167" s="1">
        <v>1</v>
      </c>
      <c r="C167" s="1">
        <v>369</v>
      </c>
      <c r="D167" s="1" t="s">
        <v>59</v>
      </c>
      <c r="E167" s="1"/>
      <c r="F167" s="1">
        <v>53111</v>
      </c>
      <c r="G167" s="1">
        <v>4118</v>
      </c>
      <c r="H167" s="1">
        <f xml:space="preserve"> G167/F167</f>
        <v>7.7535727062190501E-2</v>
      </c>
      <c r="I167" s="1">
        <v>0</v>
      </c>
      <c r="J167" s="1">
        <v>4</v>
      </c>
      <c r="K167" s="1">
        <v>22</v>
      </c>
      <c r="L167" s="1">
        <v>41</v>
      </c>
      <c r="M167" s="1">
        <v>24</v>
      </c>
      <c r="N167" s="1">
        <v>7</v>
      </c>
      <c r="O167" s="1">
        <v>1</v>
      </c>
      <c r="P167" s="1">
        <f xml:space="preserve"> (I167*1 + J167*2 + K167*3 + L167*4 + M167*5 + N167*6 + O167*10)*0.01</f>
        <v>4.0999999999999996</v>
      </c>
      <c r="Q167">
        <f>SUM(I167:O167)</f>
        <v>99</v>
      </c>
    </row>
    <row r="168" spans="1:17" x14ac:dyDescent="0.2">
      <c r="A168" s="2">
        <v>44736</v>
      </c>
      <c r="B168" s="1">
        <v>1</v>
      </c>
      <c r="C168" s="1">
        <v>370</v>
      </c>
      <c r="D168" s="1" t="s">
        <v>287</v>
      </c>
      <c r="E168" s="1"/>
      <c r="F168" s="1">
        <v>50617</v>
      </c>
      <c r="G168" s="1">
        <v>3991</v>
      </c>
      <c r="H168" s="1">
        <f xml:space="preserve"> G168/F168</f>
        <v>7.8847027678447951E-2</v>
      </c>
      <c r="I168" s="1">
        <v>0</v>
      </c>
      <c r="J168" s="1">
        <v>6</v>
      </c>
      <c r="K168" s="1">
        <v>23</v>
      </c>
      <c r="L168" s="1">
        <v>35</v>
      </c>
      <c r="M168" s="1">
        <v>24</v>
      </c>
      <c r="N168" s="1">
        <v>11</v>
      </c>
      <c r="O168" s="1">
        <v>2</v>
      </c>
      <c r="P168" s="1">
        <f xml:space="preserve"> (I168*1 + J168*2 + K168*3 + L168*4 + M168*5 + N168*6 + O168*10)*0.01</f>
        <v>4.2700000000000005</v>
      </c>
      <c r="Q168">
        <f>SUM(I168:O168)</f>
        <v>101</v>
      </c>
    </row>
    <row r="169" spans="1:17" x14ac:dyDescent="0.2">
      <c r="A169" s="2">
        <v>44737</v>
      </c>
      <c r="B169" s="1">
        <v>0</v>
      </c>
      <c r="C169" s="1">
        <v>371</v>
      </c>
      <c r="D169" s="1" t="s">
        <v>45</v>
      </c>
      <c r="E169" s="1"/>
      <c r="F169" s="1">
        <v>46089</v>
      </c>
      <c r="G169" s="1">
        <v>3670</v>
      </c>
      <c r="H169" s="1">
        <f xml:space="preserve"> G169/F169</f>
        <v>7.962854477207143E-2</v>
      </c>
      <c r="I169" s="1">
        <v>0</v>
      </c>
      <c r="J169" s="1">
        <v>3</v>
      </c>
      <c r="K169" s="1">
        <v>19</v>
      </c>
      <c r="L169" s="1">
        <v>39</v>
      </c>
      <c r="M169" s="1">
        <v>29</v>
      </c>
      <c r="N169" s="1">
        <v>10</v>
      </c>
      <c r="O169" s="1">
        <v>1</v>
      </c>
      <c r="P169" s="1">
        <f xml:space="preserve"> (I169*1 + J169*2 + K169*3 + L169*4 + M169*5 + N169*6 + O169*10)*0.01</f>
        <v>4.34</v>
      </c>
      <c r="Q169">
        <f>SUM(I169:O169)</f>
        <v>101</v>
      </c>
    </row>
    <row r="170" spans="1:17" x14ac:dyDescent="0.2">
      <c r="A170" s="2">
        <v>44738</v>
      </c>
      <c r="B170" s="1">
        <v>0</v>
      </c>
      <c r="C170" s="1">
        <v>372</v>
      </c>
      <c r="D170" s="1" t="s">
        <v>260</v>
      </c>
      <c r="E170" s="1"/>
      <c r="F170" s="1">
        <v>50450</v>
      </c>
      <c r="G170" s="1">
        <v>3954</v>
      </c>
      <c r="H170" s="1">
        <f xml:space="preserve"> G170/F170</f>
        <v>7.8374628344895933E-2</v>
      </c>
      <c r="I170" s="1">
        <v>0</v>
      </c>
      <c r="J170" s="1">
        <v>9</v>
      </c>
      <c r="K170" s="1">
        <v>37</v>
      </c>
      <c r="L170" s="1">
        <v>34</v>
      </c>
      <c r="M170" s="1">
        <v>13</v>
      </c>
      <c r="N170" s="1">
        <v>5</v>
      </c>
      <c r="O170" s="1">
        <v>1</v>
      </c>
      <c r="P170" s="1">
        <f xml:space="preserve"> (I170*1 + J170*2 + K170*3 + L170*4 + M170*5 + N170*6 + O170*10)*0.01</f>
        <v>3.7</v>
      </c>
      <c r="Q170">
        <f>SUM(I170:O170)</f>
        <v>99</v>
      </c>
    </row>
    <row r="171" spans="1:17" x14ac:dyDescent="0.2">
      <c r="A171" s="2">
        <v>44739</v>
      </c>
      <c r="B171" s="1">
        <v>1</v>
      </c>
      <c r="C171" s="1">
        <v>373</v>
      </c>
      <c r="D171" s="1" t="s">
        <v>252</v>
      </c>
      <c r="E171" s="1"/>
      <c r="F171" s="1">
        <v>47986</v>
      </c>
      <c r="G171" s="1">
        <v>3848</v>
      </c>
      <c r="H171" s="1">
        <f xml:space="preserve"> G171/F171</f>
        <v>8.019005543283457E-2</v>
      </c>
      <c r="I171" s="1">
        <v>0</v>
      </c>
      <c r="J171" s="1">
        <v>6</v>
      </c>
      <c r="K171" s="1">
        <v>24</v>
      </c>
      <c r="L171" s="1">
        <v>35</v>
      </c>
      <c r="M171" s="1">
        <v>24</v>
      </c>
      <c r="N171" s="1">
        <v>9</v>
      </c>
      <c r="O171" s="1">
        <v>1</v>
      </c>
      <c r="P171" s="1">
        <f xml:space="preserve"> (I171*1 + J171*2 + K171*3 + L171*4 + M171*5 + N171*6 + O171*10)*0.01</f>
        <v>4.08</v>
      </c>
      <c r="Q171">
        <f>SUM(I171:O171)</f>
        <v>99</v>
      </c>
    </row>
    <row r="172" spans="1:17" x14ac:dyDescent="0.2">
      <c r="A172" s="2">
        <v>44740</v>
      </c>
      <c r="B172" s="1">
        <v>1</v>
      </c>
      <c r="C172" s="1">
        <v>374</v>
      </c>
      <c r="D172" s="1" t="s">
        <v>105</v>
      </c>
      <c r="E172" s="1"/>
      <c r="F172" s="1">
        <v>47312</v>
      </c>
      <c r="G172" s="1">
        <v>3844</v>
      </c>
      <c r="H172" s="1">
        <f xml:space="preserve"> G172/F172</f>
        <v>8.1247886371322284E-2</v>
      </c>
      <c r="I172" s="1">
        <v>0</v>
      </c>
      <c r="J172" s="1">
        <v>2</v>
      </c>
      <c r="K172" s="1">
        <v>16</v>
      </c>
      <c r="L172" s="1">
        <v>31</v>
      </c>
      <c r="M172" s="1">
        <v>31</v>
      </c>
      <c r="N172" s="1">
        <v>17</v>
      </c>
      <c r="O172" s="1">
        <v>3</v>
      </c>
      <c r="P172" s="1">
        <f xml:space="preserve"> (I172*1 + J172*2 + K172*3 + L172*4 + M172*5 + N172*6 + O172*10)*0.01</f>
        <v>4.63</v>
      </c>
      <c r="Q172">
        <f>SUM(I172:O172)</f>
        <v>100</v>
      </c>
    </row>
    <row r="173" spans="1:17" x14ac:dyDescent="0.2">
      <c r="A173" s="2">
        <v>44741</v>
      </c>
      <c r="B173" s="1">
        <v>1</v>
      </c>
      <c r="C173" s="1">
        <v>375</v>
      </c>
      <c r="D173" s="1" t="s">
        <v>140</v>
      </c>
      <c r="E173" s="1"/>
      <c r="F173" s="1">
        <v>45645</v>
      </c>
      <c r="G173" s="1">
        <v>3957</v>
      </c>
      <c r="H173" s="1">
        <f xml:space="preserve"> G173/F173</f>
        <v>8.6690765691751562E-2</v>
      </c>
      <c r="I173" s="1">
        <v>0</v>
      </c>
      <c r="J173" s="1">
        <v>1</v>
      </c>
      <c r="K173" s="1">
        <v>5</v>
      </c>
      <c r="L173" s="1">
        <v>22</v>
      </c>
      <c r="M173" s="1">
        <v>33</v>
      </c>
      <c r="N173" s="1">
        <v>28</v>
      </c>
      <c r="O173" s="1">
        <v>10</v>
      </c>
      <c r="P173" s="1">
        <f xml:space="preserve"> (I173*1 + J173*2 + K173*3 + L173*4 + M173*5 + N173*6 + O173*10)*0.01</f>
        <v>5.38</v>
      </c>
      <c r="Q173">
        <f>SUM(I173:O173)</f>
        <v>99</v>
      </c>
    </row>
    <row r="174" spans="1:17" x14ac:dyDescent="0.2">
      <c r="A174" s="2">
        <v>44742</v>
      </c>
      <c r="B174" s="1">
        <v>1</v>
      </c>
      <c r="C174" s="1">
        <v>376</v>
      </c>
      <c r="D174" s="1" t="s">
        <v>165</v>
      </c>
      <c r="E174" s="1"/>
      <c r="F174" s="1">
        <v>44212</v>
      </c>
      <c r="G174" s="1">
        <v>3758</v>
      </c>
      <c r="H174" s="1">
        <f xml:space="preserve"> G174/F174</f>
        <v>8.4999547634126482E-2</v>
      </c>
      <c r="I174" s="1">
        <v>0</v>
      </c>
      <c r="J174" s="1">
        <v>1</v>
      </c>
      <c r="K174" s="1">
        <v>12</v>
      </c>
      <c r="L174" s="1">
        <v>28</v>
      </c>
      <c r="M174" s="1">
        <v>28</v>
      </c>
      <c r="N174" s="1">
        <v>21</v>
      </c>
      <c r="O174" s="1">
        <v>9</v>
      </c>
      <c r="P174" s="1">
        <f xml:space="preserve"> (I174*1 + J174*2 + K174*3 + L174*4 + M174*5 + N174*6 + O174*10)*0.01</f>
        <v>5.0600000000000005</v>
      </c>
      <c r="Q174">
        <f>SUM(I174:O174)</f>
        <v>99</v>
      </c>
    </row>
    <row r="175" spans="1:17" x14ac:dyDescent="0.2">
      <c r="A175" s="2">
        <v>44743</v>
      </c>
      <c r="B175" s="1">
        <v>1</v>
      </c>
      <c r="C175" s="1">
        <v>377</v>
      </c>
      <c r="D175" s="1" t="s">
        <v>233</v>
      </c>
      <c r="E175" s="1"/>
      <c r="F175" s="1">
        <v>47248</v>
      </c>
      <c r="G175" s="1">
        <v>3792</v>
      </c>
      <c r="H175" s="1">
        <f xml:space="preserve"> G175/F175</f>
        <v>8.0257365391127669E-2</v>
      </c>
      <c r="I175" s="1">
        <v>0</v>
      </c>
      <c r="J175" s="1">
        <v>5</v>
      </c>
      <c r="K175" s="1">
        <v>25</v>
      </c>
      <c r="L175" s="1">
        <v>41</v>
      </c>
      <c r="M175" s="1">
        <v>22</v>
      </c>
      <c r="N175" s="1">
        <v>6</v>
      </c>
      <c r="O175" s="1">
        <v>1</v>
      </c>
      <c r="P175" s="1">
        <f xml:space="preserve"> (I175*1 + J175*2 + K175*3 + L175*4 + M175*5 + N175*6 + O175*10)*0.01</f>
        <v>4.05</v>
      </c>
      <c r="Q175">
        <f>SUM(I175:O175)</f>
        <v>100</v>
      </c>
    </row>
    <row r="176" spans="1:17" x14ac:dyDescent="0.2">
      <c r="A176" s="2">
        <v>44744</v>
      </c>
      <c r="B176" s="1">
        <v>0</v>
      </c>
      <c r="C176" s="1">
        <v>378</v>
      </c>
      <c r="D176" s="1" t="s">
        <v>106</v>
      </c>
      <c r="E176" s="1"/>
      <c r="F176" s="1">
        <v>41765</v>
      </c>
      <c r="G176" s="1">
        <v>3515</v>
      </c>
      <c r="H176" s="1">
        <f xml:space="preserve"> G176/F176</f>
        <v>8.4161379145217291E-2</v>
      </c>
      <c r="I176" s="1">
        <v>0</v>
      </c>
      <c r="J176" s="1">
        <v>3</v>
      </c>
      <c r="K176" s="1">
        <v>14</v>
      </c>
      <c r="L176" s="1">
        <v>33</v>
      </c>
      <c r="M176" s="1">
        <v>33</v>
      </c>
      <c r="N176" s="1">
        <v>15</v>
      </c>
      <c r="O176" s="1">
        <v>2</v>
      </c>
      <c r="P176" s="1">
        <f xml:space="preserve"> (I176*1 + J176*2 + K176*3 + L176*4 + M176*5 + N176*6 + O176*10)*0.01</f>
        <v>4.55</v>
      </c>
      <c r="Q176">
        <f>SUM(I176:O176)</f>
        <v>100</v>
      </c>
    </row>
    <row r="177" spans="1:17" x14ac:dyDescent="0.2">
      <c r="A177" s="2">
        <v>44745</v>
      </c>
      <c r="B177" s="1">
        <v>0</v>
      </c>
      <c r="C177" s="1">
        <v>379</v>
      </c>
      <c r="D177" s="1" t="s">
        <v>188</v>
      </c>
      <c r="E177" s="1"/>
      <c r="F177" s="1">
        <v>40486</v>
      </c>
      <c r="G177" s="1">
        <v>3461</v>
      </c>
      <c r="H177" s="1">
        <f xml:space="preserve"> G177/F177</f>
        <v>8.5486340957367984E-2</v>
      </c>
      <c r="I177" s="1">
        <v>0</v>
      </c>
      <c r="J177" s="1">
        <v>2</v>
      </c>
      <c r="K177" s="1">
        <v>17</v>
      </c>
      <c r="L177" s="1">
        <v>38</v>
      </c>
      <c r="M177" s="1">
        <v>29</v>
      </c>
      <c r="N177" s="1">
        <v>12</v>
      </c>
      <c r="O177" s="1">
        <v>1</v>
      </c>
      <c r="P177" s="1">
        <f xml:space="preserve"> (I177*1 + J177*2 + K177*3 + L177*4 + M177*5 + N177*6 + O177*10)*0.01</f>
        <v>4.34</v>
      </c>
      <c r="Q177">
        <f>SUM(I177:O177)</f>
        <v>99</v>
      </c>
    </row>
    <row r="178" spans="1:17" x14ac:dyDescent="0.2">
      <c r="A178" s="2">
        <v>44746</v>
      </c>
      <c r="B178" s="1">
        <v>0</v>
      </c>
      <c r="C178" s="1">
        <v>380</v>
      </c>
      <c r="D178" s="1" t="s">
        <v>268</v>
      </c>
      <c r="E178" s="1"/>
      <c r="F178" s="1">
        <v>42645</v>
      </c>
      <c r="G178" s="1">
        <v>3591</v>
      </c>
      <c r="H178" s="1">
        <f xml:space="preserve"> G178/F178</f>
        <v>8.4206823777699613E-2</v>
      </c>
      <c r="I178" s="1">
        <v>0</v>
      </c>
      <c r="J178" s="1">
        <v>2</v>
      </c>
      <c r="K178" s="1">
        <v>13</v>
      </c>
      <c r="L178" s="1">
        <v>27</v>
      </c>
      <c r="M178" s="1">
        <v>29</v>
      </c>
      <c r="N178" s="1">
        <v>21</v>
      </c>
      <c r="O178" s="1">
        <v>7</v>
      </c>
      <c r="P178" s="1">
        <f xml:space="preserve"> (I178*1 + J178*2 + K178*3 + L178*4 + M178*5 + N178*6 + O178*10)*0.01</f>
        <v>4.92</v>
      </c>
      <c r="Q178">
        <f>SUM(I178:O178)</f>
        <v>99</v>
      </c>
    </row>
    <row r="179" spans="1:17" x14ac:dyDescent="0.2">
      <c r="A179" s="2">
        <v>44747</v>
      </c>
      <c r="B179" s="1">
        <v>1</v>
      </c>
      <c r="C179" s="1">
        <v>381</v>
      </c>
      <c r="D179" s="1" t="s">
        <v>121</v>
      </c>
      <c r="E179" s="1"/>
      <c r="F179" s="1">
        <v>44578</v>
      </c>
      <c r="G179" s="1">
        <v>3604</v>
      </c>
      <c r="H179" s="1">
        <f xml:space="preserve"> G179/F179</f>
        <v>8.0847054600924229E-2</v>
      </c>
      <c r="I179" s="1">
        <v>1</v>
      </c>
      <c r="J179" s="1">
        <v>6</v>
      </c>
      <c r="K179" s="1">
        <v>25</v>
      </c>
      <c r="L179" s="1">
        <v>36</v>
      </c>
      <c r="M179" s="1">
        <v>23</v>
      </c>
      <c r="N179" s="1">
        <v>9</v>
      </c>
      <c r="O179" s="1">
        <v>1</v>
      </c>
      <c r="P179" s="1">
        <f xml:space="preserve"> (I179*1 + J179*2 + K179*3 + L179*4 + M179*5 + N179*6 + O179*10)*0.01</f>
        <v>4.1100000000000003</v>
      </c>
      <c r="Q179">
        <f>SUM(I179:O179)</f>
        <v>101</v>
      </c>
    </row>
    <row r="180" spans="1:17" x14ac:dyDescent="0.2">
      <c r="A180" s="2">
        <v>44748</v>
      </c>
      <c r="B180" s="1">
        <v>1</v>
      </c>
      <c r="C180" s="1">
        <v>382</v>
      </c>
      <c r="D180" s="1" t="s">
        <v>128</v>
      </c>
      <c r="E180" s="1"/>
      <c r="F180" s="1">
        <v>47344</v>
      </c>
      <c r="G180" s="1">
        <v>4049</v>
      </c>
      <c r="H180" s="1">
        <f xml:space="preserve"> G180/F180</f>
        <v>8.5522980736735379E-2</v>
      </c>
      <c r="I180" s="1">
        <v>0</v>
      </c>
      <c r="J180" s="1">
        <v>0</v>
      </c>
      <c r="K180" s="1">
        <v>4</v>
      </c>
      <c r="L180" s="1">
        <v>25</v>
      </c>
      <c r="M180" s="1">
        <v>44</v>
      </c>
      <c r="N180" s="1">
        <v>23</v>
      </c>
      <c r="O180" s="1">
        <v>4</v>
      </c>
      <c r="P180" s="1">
        <f xml:space="preserve"> (I180*1 + J180*2 + K180*3 + L180*4 + M180*5 + N180*6 + O180*10)*0.01</f>
        <v>5.1000000000000005</v>
      </c>
      <c r="Q180">
        <f>SUM(I180:O180)</f>
        <v>100</v>
      </c>
    </row>
    <row r="181" spans="1:17" x14ac:dyDescent="0.2">
      <c r="A181" s="2">
        <v>44749</v>
      </c>
      <c r="B181" s="1">
        <v>1</v>
      </c>
      <c r="C181" s="1">
        <v>383</v>
      </c>
      <c r="D181" s="1" t="s">
        <v>17</v>
      </c>
      <c r="E181" s="1"/>
      <c r="F181" s="1">
        <v>43407</v>
      </c>
      <c r="G181" s="1">
        <v>3671</v>
      </c>
      <c r="H181" s="1">
        <f xml:space="preserve"> G181/F181</f>
        <v>8.4571612873499666E-2</v>
      </c>
      <c r="I181" s="1">
        <v>0</v>
      </c>
      <c r="J181" s="1">
        <v>2</v>
      </c>
      <c r="K181" s="1">
        <v>18</v>
      </c>
      <c r="L181" s="1">
        <v>36</v>
      </c>
      <c r="M181" s="1">
        <v>27</v>
      </c>
      <c r="N181" s="1">
        <v>15</v>
      </c>
      <c r="O181" s="1">
        <v>3</v>
      </c>
      <c r="P181" s="1">
        <f xml:space="preserve"> (I181*1 + J181*2 + K181*3 + L181*4 + M181*5 + N181*6 + O181*10)*0.01</f>
        <v>4.57</v>
      </c>
      <c r="Q181">
        <f>SUM(I181:O181)</f>
        <v>101</v>
      </c>
    </row>
    <row r="182" spans="1:17" x14ac:dyDescent="0.2">
      <c r="A182" s="2">
        <v>44750</v>
      </c>
      <c r="B182" s="1">
        <v>1</v>
      </c>
      <c r="C182" s="1">
        <v>384</v>
      </c>
      <c r="D182" s="1" t="s">
        <v>352</v>
      </c>
      <c r="E182" s="1"/>
      <c r="F182" s="1">
        <v>42806</v>
      </c>
      <c r="G182" s="1">
        <v>3484</v>
      </c>
      <c r="H182" s="1">
        <f xml:space="preserve"> G182/F182</f>
        <v>8.1390459281409144E-2</v>
      </c>
      <c r="I182" s="1">
        <v>1</v>
      </c>
      <c r="J182" s="1">
        <v>5</v>
      </c>
      <c r="K182" s="1">
        <v>24</v>
      </c>
      <c r="L182" s="1">
        <v>35</v>
      </c>
      <c r="M182" s="1">
        <v>25</v>
      </c>
      <c r="N182" s="1">
        <v>9</v>
      </c>
      <c r="O182" s="1">
        <v>1</v>
      </c>
      <c r="P182" s="1">
        <f xml:space="preserve"> (I182*1 + J182*2 + K182*3 + L182*4 + M182*5 + N182*6 + O182*10)*0.01</f>
        <v>4.12</v>
      </c>
      <c r="Q182">
        <f>SUM(I182:O182)</f>
        <v>100</v>
      </c>
    </row>
    <row r="183" spans="1:17" x14ac:dyDescent="0.2">
      <c r="A183" s="2">
        <v>44751</v>
      </c>
      <c r="B183" s="1">
        <v>0</v>
      </c>
      <c r="C183" s="1">
        <v>385</v>
      </c>
      <c r="D183" s="1" t="s">
        <v>301</v>
      </c>
      <c r="E183" s="1"/>
      <c r="F183" s="1">
        <v>47094</v>
      </c>
      <c r="G183" s="1">
        <v>3933</v>
      </c>
      <c r="H183" s="1">
        <f xml:space="preserve"> G183/F183</f>
        <v>8.35138234169958E-2</v>
      </c>
      <c r="I183" s="1">
        <v>1</v>
      </c>
      <c r="J183" s="1">
        <v>6</v>
      </c>
      <c r="K183" s="1">
        <v>20</v>
      </c>
      <c r="L183" s="1">
        <v>27</v>
      </c>
      <c r="M183" s="1">
        <v>28</v>
      </c>
      <c r="N183" s="1">
        <v>16</v>
      </c>
      <c r="O183" s="1">
        <v>3</v>
      </c>
      <c r="P183" s="1">
        <f xml:space="preserve"> (I183*1 + J183*2 + K183*3 + L183*4 + M183*5 + N183*6 + O183*10)*0.01</f>
        <v>4.47</v>
      </c>
      <c r="Q183">
        <f>SUM(I183:O183)</f>
        <v>101</v>
      </c>
    </row>
    <row r="184" spans="1:17" x14ac:dyDescent="0.2">
      <c r="A184" s="2">
        <v>44752</v>
      </c>
      <c r="B184" s="1">
        <v>0</v>
      </c>
      <c r="C184" s="1">
        <v>386</v>
      </c>
      <c r="D184" s="1" t="s">
        <v>48</v>
      </c>
      <c r="E184" s="1"/>
      <c r="F184" s="1">
        <v>41785</v>
      </c>
      <c r="G184" s="1">
        <v>3494</v>
      </c>
      <c r="H184" s="1">
        <f xml:space="preserve"> G184/F184</f>
        <v>8.361852339356228E-2</v>
      </c>
      <c r="I184" s="1">
        <v>0</v>
      </c>
      <c r="J184" s="1">
        <v>7</v>
      </c>
      <c r="K184" s="1">
        <v>24</v>
      </c>
      <c r="L184" s="1">
        <v>35</v>
      </c>
      <c r="M184" s="1">
        <v>24</v>
      </c>
      <c r="N184" s="1">
        <v>9</v>
      </c>
      <c r="O184" s="1">
        <v>1</v>
      </c>
      <c r="P184" s="1">
        <f xml:space="preserve"> (I184*1 + J184*2 + K184*3 + L184*4 + M184*5 + N184*6 + O184*10)*0.01</f>
        <v>4.0999999999999996</v>
      </c>
      <c r="Q184">
        <f>SUM(I184:O184)</f>
        <v>100</v>
      </c>
    </row>
    <row r="185" spans="1:17" x14ac:dyDescent="0.2">
      <c r="A185" s="2">
        <v>44753</v>
      </c>
      <c r="B185" s="1">
        <v>1</v>
      </c>
      <c r="C185" s="1">
        <v>387</v>
      </c>
      <c r="D185" s="1" t="s">
        <v>194</v>
      </c>
      <c r="E185" s="1"/>
      <c r="F185" s="1">
        <v>40545</v>
      </c>
      <c r="G185" s="1">
        <v>3430</v>
      </c>
      <c r="H185" s="1">
        <f xml:space="preserve"> G185/F185</f>
        <v>8.4597360956961395E-2</v>
      </c>
      <c r="I185" s="1">
        <v>0</v>
      </c>
      <c r="J185" s="1">
        <v>3</v>
      </c>
      <c r="K185" s="1">
        <v>13</v>
      </c>
      <c r="L185" s="1">
        <v>35</v>
      </c>
      <c r="M185" s="1">
        <v>34</v>
      </c>
      <c r="N185" s="1">
        <v>14</v>
      </c>
      <c r="O185" s="1">
        <v>2</v>
      </c>
      <c r="P185" s="1">
        <f xml:space="preserve"> (I185*1 + J185*2 + K185*3 + L185*4 + M185*5 + N185*6 + O185*10)*0.01</f>
        <v>4.59</v>
      </c>
      <c r="Q185">
        <f>SUM(I185:O185)</f>
        <v>101</v>
      </c>
    </row>
    <row r="186" spans="1:17" x14ac:dyDescent="0.2">
      <c r="A186" s="2">
        <v>44754</v>
      </c>
      <c r="B186" s="1">
        <v>1</v>
      </c>
      <c r="C186" s="1">
        <v>388</v>
      </c>
      <c r="D186" s="1" t="s">
        <v>218</v>
      </c>
      <c r="E186" s="1"/>
      <c r="F186" s="1">
        <v>46910</v>
      </c>
      <c r="G186" s="1">
        <v>3870</v>
      </c>
      <c r="H186" s="1">
        <f xml:space="preserve"> G186/F186</f>
        <v>8.2498401193775314E-2</v>
      </c>
      <c r="I186" s="1">
        <v>1</v>
      </c>
      <c r="J186" s="1">
        <v>8</v>
      </c>
      <c r="K186" s="1">
        <v>27</v>
      </c>
      <c r="L186" s="1">
        <v>27</v>
      </c>
      <c r="M186" s="1">
        <v>17</v>
      </c>
      <c r="N186" s="1">
        <v>13</v>
      </c>
      <c r="O186" s="1">
        <v>7</v>
      </c>
      <c r="P186" s="1">
        <f xml:space="preserve"> (I186*1 + J186*2 + K186*3 + L186*4 + M186*5 + N186*6 + O186*10)*0.01</f>
        <v>4.3899999999999997</v>
      </c>
      <c r="Q186">
        <f>SUM(I186:O186)</f>
        <v>100</v>
      </c>
    </row>
    <row r="187" spans="1:17" x14ac:dyDescent="0.2">
      <c r="A187" s="2">
        <v>44755</v>
      </c>
      <c r="B187" s="1">
        <v>1</v>
      </c>
      <c r="C187" s="1">
        <v>389</v>
      </c>
      <c r="D187" s="1" t="s">
        <v>50</v>
      </c>
      <c r="E187" s="1"/>
      <c r="F187" s="1">
        <v>46246</v>
      </c>
      <c r="G187" s="1">
        <v>3727</v>
      </c>
      <c r="H187" s="1">
        <f xml:space="preserve"> G187/F187</f>
        <v>8.0590753794922809E-2</v>
      </c>
      <c r="I187" s="1">
        <v>0</v>
      </c>
      <c r="J187" s="1">
        <v>7</v>
      </c>
      <c r="K187" s="1">
        <v>31</v>
      </c>
      <c r="L187" s="1">
        <v>38</v>
      </c>
      <c r="M187" s="1">
        <v>18</v>
      </c>
      <c r="N187" s="1">
        <v>4</v>
      </c>
      <c r="O187" s="1">
        <v>0</v>
      </c>
      <c r="P187" s="1">
        <f xml:space="preserve"> (I187*1 + J187*2 + K187*3 + L187*4 + M187*5 + N187*6 + O187*10)*0.01</f>
        <v>3.73</v>
      </c>
      <c r="Q187">
        <f>SUM(I187:O187)</f>
        <v>98</v>
      </c>
    </row>
    <row r="188" spans="1:17" x14ac:dyDescent="0.2">
      <c r="A188" s="2">
        <v>44756</v>
      </c>
      <c r="B188" s="1">
        <v>1</v>
      </c>
      <c r="C188" s="1">
        <v>390</v>
      </c>
      <c r="D188" s="1" t="s">
        <v>189</v>
      </c>
      <c r="E188" s="1"/>
      <c r="F188" s="1">
        <v>40549</v>
      </c>
      <c r="G188" s="1">
        <v>3388</v>
      </c>
      <c r="H188" s="1">
        <f xml:space="preserve"> G188/F188</f>
        <v>8.3553231892278479E-2</v>
      </c>
      <c r="I188" s="1">
        <v>0</v>
      </c>
      <c r="J188" s="1">
        <v>4</v>
      </c>
      <c r="K188" s="1">
        <v>16</v>
      </c>
      <c r="L188" s="1">
        <v>26</v>
      </c>
      <c r="M188" s="1">
        <v>25</v>
      </c>
      <c r="N188" s="1">
        <v>20</v>
      </c>
      <c r="O188" s="1">
        <v>8</v>
      </c>
      <c r="P188" s="1">
        <f xml:space="preserve"> (I188*1 + J188*2 + K188*3 + L188*4 + M188*5 + N188*6 + O188*10)*0.01</f>
        <v>4.8500000000000005</v>
      </c>
      <c r="Q188">
        <f>SUM(I188:O188)</f>
        <v>99</v>
      </c>
    </row>
    <row r="189" spans="1:17" x14ac:dyDescent="0.2">
      <c r="A189" s="2">
        <v>44757</v>
      </c>
      <c r="B189" s="1">
        <v>1</v>
      </c>
      <c r="C189" s="1">
        <v>391</v>
      </c>
      <c r="D189" s="1" t="s">
        <v>358</v>
      </c>
      <c r="E189" s="1"/>
      <c r="F189" s="1">
        <v>39234</v>
      </c>
      <c r="G189" s="1">
        <v>3353</v>
      </c>
      <c r="H189" s="1">
        <f xml:space="preserve"> G189/F189</f>
        <v>8.5461589437732577E-2</v>
      </c>
      <c r="I189" s="1">
        <v>0</v>
      </c>
      <c r="J189" s="1">
        <v>2</v>
      </c>
      <c r="K189" s="1">
        <v>11</v>
      </c>
      <c r="L189" s="1">
        <v>32</v>
      </c>
      <c r="M189" s="1">
        <v>37</v>
      </c>
      <c r="N189" s="1">
        <v>17</v>
      </c>
      <c r="O189" s="1">
        <v>2</v>
      </c>
      <c r="P189" s="1">
        <f xml:space="preserve"> (I189*1 + J189*2 + K189*3 + L189*4 + M189*5 + N189*6 + O189*10)*0.01</f>
        <v>4.72</v>
      </c>
      <c r="Q189">
        <f>SUM(I189:O189)</f>
        <v>101</v>
      </c>
    </row>
    <row r="190" spans="1:17" x14ac:dyDescent="0.2">
      <c r="A190" s="2">
        <v>44758</v>
      </c>
      <c r="B190" s="1">
        <v>0</v>
      </c>
      <c r="C190" s="1">
        <v>392</v>
      </c>
      <c r="D190" s="1" t="s">
        <v>256</v>
      </c>
      <c r="E190" s="1"/>
      <c r="F190" s="1">
        <v>38769</v>
      </c>
      <c r="G190" s="1">
        <v>3280</v>
      </c>
      <c r="H190" s="1">
        <f xml:space="preserve"> G190/F190</f>
        <v>8.4603678196497195E-2</v>
      </c>
      <c r="I190" s="1">
        <v>0</v>
      </c>
      <c r="J190" s="1">
        <v>2</v>
      </c>
      <c r="K190" s="1">
        <v>17</v>
      </c>
      <c r="L190" s="1">
        <v>41</v>
      </c>
      <c r="M190" s="1">
        <v>28</v>
      </c>
      <c r="N190" s="1">
        <v>10</v>
      </c>
      <c r="O190" s="1">
        <v>2</v>
      </c>
      <c r="P190" s="1">
        <f xml:space="preserve"> (I190*1 + J190*2 + K190*3 + L190*4 + M190*5 + N190*6 + O190*10)*0.01</f>
        <v>4.3899999999999997</v>
      </c>
      <c r="Q190">
        <f>SUM(I190:O190)</f>
        <v>100</v>
      </c>
    </row>
    <row r="191" spans="1:17" x14ac:dyDescent="0.2">
      <c r="A191" s="2">
        <v>44759</v>
      </c>
      <c r="B191" s="1">
        <v>0</v>
      </c>
      <c r="C191" s="1">
        <v>393</v>
      </c>
      <c r="D191" s="1" t="s">
        <v>354</v>
      </c>
      <c r="E191" s="1"/>
      <c r="F191" s="1">
        <v>39611</v>
      </c>
      <c r="G191" s="1">
        <v>3345</v>
      </c>
      <c r="H191" s="1">
        <f xml:space="preserve"> G191/F191</f>
        <v>8.444623968089672E-2</v>
      </c>
      <c r="I191" s="1">
        <v>0</v>
      </c>
      <c r="J191" s="1">
        <v>3</v>
      </c>
      <c r="K191" s="1">
        <v>18</v>
      </c>
      <c r="L191" s="1">
        <v>39</v>
      </c>
      <c r="M191" s="1">
        <v>27</v>
      </c>
      <c r="N191" s="1">
        <v>10</v>
      </c>
      <c r="O191" s="1">
        <v>2</v>
      </c>
      <c r="P191" s="1">
        <f xml:space="preserve"> (I191*1 + J191*2 + K191*3 + L191*4 + M191*5 + N191*6 + O191*10)*0.01</f>
        <v>4.3100000000000005</v>
      </c>
      <c r="Q191">
        <f>SUM(I191:O191)</f>
        <v>99</v>
      </c>
    </row>
    <row r="192" spans="1:17" x14ac:dyDescent="0.2">
      <c r="A192" s="2">
        <v>44760</v>
      </c>
      <c r="B192" s="1">
        <v>1</v>
      </c>
      <c r="C192" s="1">
        <v>394</v>
      </c>
      <c r="D192" s="1" t="s">
        <v>124</v>
      </c>
      <c r="E192" s="1"/>
      <c r="F192" s="1">
        <v>42574</v>
      </c>
      <c r="G192" s="1">
        <v>3548</v>
      </c>
      <c r="H192" s="1">
        <f xml:space="preserve"> G192/F192</f>
        <v>8.33372480856861E-2</v>
      </c>
      <c r="I192" s="1">
        <v>0</v>
      </c>
      <c r="J192" s="1">
        <v>4</v>
      </c>
      <c r="K192" s="1">
        <v>22</v>
      </c>
      <c r="L192" s="1">
        <v>37</v>
      </c>
      <c r="M192" s="1">
        <v>27</v>
      </c>
      <c r="N192" s="1">
        <v>9</v>
      </c>
      <c r="O192" s="1">
        <v>1</v>
      </c>
      <c r="P192" s="1">
        <f xml:space="preserve"> (I192*1 + J192*2 + K192*3 + L192*4 + M192*5 + N192*6 + O192*10)*0.01</f>
        <v>4.21</v>
      </c>
      <c r="Q192">
        <f>SUM(I192:O192)</f>
        <v>100</v>
      </c>
    </row>
    <row r="193" spans="1:17" x14ac:dyDescent="0.2">
      <c r="A193" s="2">
        <v>44761</v>
      </c>
      <c r="B193" s="1">
        <v>1</v>
      </c>
      <c r="C193" s="1">
        <v>395</v>
      </c>
      <c r="D193" s="1" t="s">
        <v>28</v>
      </c>
      <c r="E193" s="1"/>
      <c r="F193" s="1">
        <v>39667</v>
      </c>
      <c r="G193" s="1">
        <v>3358</v>
      </c>
      <c r="H193" s="1">
        <f xml:space="preserve"> G193/F193</f>
        <v>8.4654750800413445E-2</v>
      </c>
      <c r="I193" s="1">
        <v>0</v>
      </c>
      <c r="J193" s="1">
        <v>5</v>
      </c>
      <c r="K193" s="1">
        <v>27</v>
      </c>
      <c r="L193" s="1">
        <v>38</v>
      </c>
      <c r="M193" s="1">
        <v>21</v>
      </c>
      <c r="N193" s="1">
        <v>7</v>
      </c>
      <c r="O193" s="1">
        <v>1</v>
      </c>
      <c r="P193" s="1">
        <f xml:space="preserve"> (I193*1 + J193*2 + K193*3 + L193*4 + M193*5 + N193*6 + O193*10)*0.01</f>
        <v>4</v>
      </c>
      <c r="Q193">
        <f>SUM(I193:O193)</f>
        <v>99</v>
      </c>
    </row>
    <row r="194" spans="1:17" x14ac:dyDescent="0.2">
      <c r="A194" s="2">
        <v>44762</v>
      </c>
      <c r="B194" s="1">
        <v>1</v>
      </c>
      <c r="C194" s="1">
        <v>396</v>
      </c>
      <c r="D194" s="1" t="s">
        <v>333</v>
      </c>
      <c r="E194" s="1"/>
      <c r="F194" s="1">
        <v>42237</v>
      </c>
      <c r="G194" s="1">
        <v>3685</v>
      </c>
      <c r="H194" s="1">
        <f xml:space="preserve"> G194/F194</f>
        <v>8.7245779766555384E-2</v>
      </c>
      <c r="I194" s="1">
        <v>0</v>
      </c>
      <c r="J194" s="1">
        <v>4</v>
      </c>
      <c r="K194" s="1">
        <v>14</v>
      </c>
      <c r="L194" s="1">
        <v>22</v>
      </c>
      <c r="M194" s="1">
        <v>22</v>
      </c>
      <c r="N194" s="1">
        <v>23</v>
      </c>
      <c r="O194" s="1">
        <v>15</v>
      </c>
      <c r="P194" s="1">
        <f xml:space="preserve"> (I194*1 + J194*2 + K194*3 + L194*4 + M194*5 + N194*6 + O194*10)*0.01</f>
        <v>5.36</v>
      </c>
      <c r="Q194">
        <f>SUM(I194:O194)</f>
        <v>100</v>
      </c>
    </row>
    <row r="195" spans="1:17" x14ac:dyDescent="0.2">
      <c r="A195" s="2">
        <v>44763</v>
      </c>
      <c r="B195" s="1">
        <v>1</v>
      </c>
      <c r="C195" s="1">
        <v>397</v>
      </c>
      <c r="D195" s="1" t="s">
        <v>30</v>
      </c>
      <c r="E195" s="1"/>
      <c r="F195" s="1">
        <v>39086</v>
      </c>
      <c r="G195" s="1">
        <v>3367</v>
      </c>
      <c r="H195" s="1">
        <f xml:space="preserve"> G195/F195</f>
        <v>8.6143376144911216E-2</v>
      </c>
      <c r="I195" s="1">
        <v>0</v>
      </c>
      <c r="J195" s="1">
        <v>6</v>
      </c>
      <c r="K195" s="1">
        <v>24</v>
      </c>
      <c r="L195" s="1">
        <v>36</v>
      </c>
      <c r="M195" s="1">
        <v>23</v>
      </c>
      <c r="N195" s="1">
        <v>9</v>
      </c>
      <c r="O195" s="1">
        <v>2</v>
      </c>
      <c r="P195" s="1">
        <f xml:space="preserve"> (I195*1 + J195*2 + K195*3 + L195*4 + M195*5 + N195*6 + O195*10)*0.01</f>
        <v>4.17</v>
      </c>
      <c r="Q195">
        <f>SUM(I195:O195)</f>
        <v>100</v>
      </c>
    </row>
    <row r="196" spans="1:17" x14ac:dyDescent="0.2">
      <c r="A196" s="2">
        <v>44764</v>
      </c>
      <c r="B196" s="1">
        <v>1</v>
      </c>
      <c r="C196" s="1">
        <v>398</v>
      </c>
      <c r="D196" s="1" t="s">
        <v>336</v>
      </c>
      <c r="E196" s="1"/>
      <c r="F196" s="1">
        <v>43099</v>
      </c>
      <c r="G196" s="1">
        <v>3665</v>
      </c>
      <c r="H196" s="1">
        <f xml:space="preserve"> G196/F196</f>
        <v>8.5036775795262073E-2</v>
      </c>
      <c r="I196" s="1">
        <v>0</v>
      </c>
      <c r="J196" s="1">
        <v>3</v>
      </c>
      <c r="K196" s="1">
        <v>26</v>
      </c>
      <c r="L196" s="1">
        <v>41</v>
      </c>
      <c r="M196" s="1">
        <v>23</v>
      </c>
      <c r="N196" s="1">
        <v>6</v>
      </c>
      <c r="O196" s="1">
        <v>1</v>
      </c>
      <c r="P196" s="1">
        <f xml:space="preserve"> (I196*1 + J196*2 + K196*3 + L196*4 + M196*5 + N196*6 + O196*10)*0.01</f>
        <v>4.09</v>
      </c>
      <c r="Q196">
        <f>SUM(I196:O196)</f>
        <v>100</v>
      </c>
    </row>
    <row r="197" spans="1:17" x14ac:dyDescent="0.2">
      <c r="A197" s="2">
        <v>44765</v>
      </c>
      <c r="B197" s="1">
        <v>0</v>
      </c>
      <c r="C197" s="1">
        <v>399</v>
      </c>
      <c r="D197" s="1" t="s">
        <v>202</v>
      </c>
      <c r="E197" s="1"/>
      <c r="F197" s="1">
        <v>36769</v>
      </c>
      <c r="G197" s="1">
        <v>3111</v>
      </c>
      <c r="H197" s="1">
        <f xml:space="preserve"> G197/F197</f>
        <v>8.4609317631700612E-2</v>
      </c>
      <c r="I197" s="1">
        <v>0</v>
      </c>
      <c r="J197" s="1">
        <v>2</v>
      </c>
      <c r="K197" s="1">
        <v>18</v>
      </c>
      <c r="L197" s="1">
        <v>39</v>
      </c>
      <c r="M197" s="1">
        <v>28</v>
      </c>
      <c r="N197" s="1">
        <v>10</v>
      </c>
      <c r="O197" s="1">
        <v>2</v>
      </c>
      <c r="P197" s="1">
        <f xml:space="preserve"> (I197*1 + J197*2 + K197*3 + L197*4 + M197*5 + N197*6 + O197*10)*0.01</f>
        <v>4.34</v>
      </c>
      <c r="Q197">
        <f>SUM(I197:O197)</f>
        <v>99</v>
      </c>
    </row>
    <row r="198" spans="1:17" x14ac:dyDescent="0.2">
      <c r="A198" s="2">
        <v>44766</v>
      </c>
      <c r="B198" s="1">
        <v>0</v>
      </c>
      <c r="C198" s="1">
        <v>400</v>
      </c>
      <c r="D198" s="1" t="s">
        <v>239</v>
      </c>
      <c r="E198" s="1"/>
      <c r="F198" s="1">
        <v>39813</v>
      </c>
      <c r="G198" s="1">
        <v>3401</v>
      </c>
      <c r="H198" s="1">
        <f xml:space="preserve"> G198/F198</f>
        <v>8.5424358877753501E-2</v>
      </c>
      <c r="I198" s="1">
        <v>2</v>
      </c>
      <c r="J198" s="1">
        <v>6</v>
      </c>
      <c r="K198" s="1">
        <v>19</v>
      </c>
      <c r="L198" s="1">
        <v>29</v>
      </c>
      <c r="M198" s="1">
        <v>24</v>
      </c>
      <c r="N198" s="1">
        <v>15</v>
      </c>
      <c r="O198" s="1">
        <v>4</v>
      </c>
      <c r="P198" s="1">
        <f xml:space="preserve"> (I198*1 + J198*2 + K198*3 + L198*4 + M198*5 + N198*6 + O198*10)*0.01</f>
        <v>4.37</v>
      </c>
      <c r="Q198">
        <f>SUM(I198:O198)</f>
        <v>99</v>
      </c>
    </row>
    <row r="199" spans="1:17" x14ac:dyDescent="0.2">
      <c r="A199" s="2">
        <v>44767</v>
      </c>
      <c r="B199" s="1">
        <v>1</v>
      </c>
      <c r="C199" s="1">
        <v>401</v>
      </c>
      <c r="D199" s="1" t="s">
        <v>109</v>
      </c>
      <c r="E199" s="1"/>
      <c r="F199" s="1">
        <v>39228</v>
      </c>
      <c r="G199" s="1">
        <v>3339</v>
      </c>
      <c r="H199" s="1">
        <f xml:space="preserve"> G199/F199</f>
        <v>8.5117773019271953E-2</v>
      </c>
      <c r="I199" s="1">
        <v>0</v>
      </c>
      <c r="J199" s="1">
        <v>4</v>
      </c>
      <c r="K199" s="1">
        <v>22</v>
      </c>
      <c r="L199" s="1">
        <v>32</v>
      </c>
      <c r="M199" s="1">
        <v>26</v>
      </c>
      <c r="N199" s="1">
        <v>13</v>
      </c>
      <c r="O199" s="1">
        <v>2</v>
      </c>
      <c r="P199" s="1">
        <f xml:space="preserve"> (I199*1 + J199*2 + K199*3 + L199*4 + M199*5 + N199*6 + O199*10)*0.01</f>
        <v>4.3</v>
      </c>
      <c r="Q199">
        <f>SUM(I199:O199)</f>
        <v>99</v>
      </c>
    </row>
    <row r="200" spans="1:17" x14ac:dyDescent="0.2">
      <c r="A200" s="2">
        <v>44768</v>
      </c>
      <c r="B200" s="1">
        <v>1</v>
      </c>
      <c r="C200" s="1">
        <v>402</v>
      </c>
      <c r="D200" s="1" t="s">
        <v>79</v>
      </c>
      <c r="E200" s="1"/>
      <c r="F200" s="1">
        <v>39171</v>
      </c>
      <c r="G200" s="1">
        <v>3507</v>
      </c>
      <c r="H200" s="1">
        <f xml:space="preserve"> G200/F200</f>
        <v>8.953052002757142E-2</v>
      </c>
      <c r="I200" s="1">
        <v>0</v>
      </c>
      <c r="J200" s="1">
        <v>2</v>
      </c>
      <c r="K200" s="1">
        <v>15</v>
      </c>
      <c r="L200" s="1">
        <v>24</v>
      </c>
      <c r="M200" s="1">
        <v>22</v>
      </c>
      <c r="N200" s="1">
        <v>25</v>
      </c>
      <c r="O200" s="1">
        <v>13</v>
      </c>
      <c r="P200" s="1">
        <f xml:space="preserve"> (I200*1 + J200*2 + K200*3 + L200*4 + M200*5 + N200*6 + O200*10)*0.01</f>
        <v>5.3500000000000005</v>
      </c>
      <c r="Q200">
        <f>SUM(I200:O200)</f>
        <v>101</v>
      </c>
    </row>
    <row r="201" spans="1:17" x14ac:dyDescent="0.2">
      <c r="A201" s="2">
        <v>44769</v>
      </c>
      <c r="B201" s="1">
        <v>1</v>
      </c>
      <c r="C201" s="1">
        <v>403</v>
      </c>
      <c r="D201" s="1" t="s">
        <v>209</v>
      </c>
      <c r="E201" s="1"/>
      <c r="F201" s="1">
        <v>38384</v>
      </c>
      <c r="G201" s="1">
        <v>3285</v>
      </c>
      <c r="H201" s="1">
        <f xml:space="preserve"> G201/F201</f>
        <v>8.558253438932889E-2</v>
      </c>
      <c r="I201" s="1">
        <v>0</v>
      </c>
      <c r="J201" s="1">
        <v>1</v>
      </c>
      <c r="K201" s="1">
        <v>11</v>
      </c>
      <c r="L201" s="1">
        <v>36</v>
      </c>
      <c r="M201" s="1">
        <v>36</v>
      </c>
      <c r="N201" s="1">
        <v>14</v>
      </c>
      <c r="O201" s="1">
        <v>1</v>
      </c>
      <c r="P201" s="1">
        <f xml:space="preserve"> (I201*1 + J201*2 + K201*3 + L201*4 + M201*5 + N201*6 + O201*10)*0.01</f>
        <v>4.53</v>
      </c>
      <c r="Q201">
        <f>SUM(I201:O201)</f>
        <v>99</v>
      </c>
    </row>
    <row r="202" spans="1:17" x14ac:dyDescent="0.2">
      <c r="A202" s="2">
        <v>44770</v>
      </c>
      <c r="B202" s="1">
        <v>1</v>
      </c>
      <c r="C202" s="1">
        <v>404</v>
      </c>
      <c r="D202" s="1" t="s">
        <v>305</v>
      </c>
      <c r="E202" s="1"/>
      <c r="F202" s="1">
        <v>40650</v>
      </c>
      <c r="G202" s="1">
        <v>3490</v>
      </c>
      <c r="H202" s="1">
        <f xml:space="preserve"> G202/F202</f>
        <v>8.5854858548585489E-2</v>
      </c>
      <c r="I202" s="1">
        <v>0</v>
      </c>
      <c r="J202" s="1">
        <v>7</v>
      </c>
      <c r="K202" s="1">
        <v>26</v>
      </c>
      <c r="L202" s="1">
        <v>32</v>
      </c>
      <c r="M202" s="1">
        <v>21</v>
      </c>
      <c r="N202" s="1">
        <v>11</v>
      </c>
      <c r="O202" s="1">
        <v>2</v>
      </c>
      <c r="P202" s="1">
        <f xml:space="preserve"> (I202*1 + J202*2 + K202*3 + L202*4 + M202*5 + N202*6 + O202*10)*0.01</f>
        <v>4.1100000000000003</v>
      </c>
      <c r="Q202">
        <f>SUM(I202:O202)</f>
        <v>99</v>
      </c>
    </row>
    <row r="203" spans="1:17" x14ac:dyDescent="0.2">
      <c r="A203" s="2">
        <v>44771</v>
      </c>
      <c r="B203" s="1">
        <v>1</v>
      </c>
      <c r="C203" s="1">
        <v>405</v>
      </c>
      <c r="D203" s="1" t="s">
        <v>345</v>
      </c>
      <c r="E203" s="1"/>
      <c r="F203" s="1">
        <v>37791</v>
      </c>
      <c r="G203" s="1">
        <v>3213</v>
      </c>
      <c r="H203" s="1">
        <f xml:space="preserve"> G203/F203</f>
        <v>8.5020242914979755E-2</v>
      </c>
      <c r="I203" s="1">
        <v>0</v>
      </c>
      <c r="J203" s="1">
        <v>5</v>
      </c>
      <c r="K203" s="1">
        <v>30</v>
      </c>
      <c r="L203" s="1">
        <v>38</v>
      </c>
      <c r="M203" s="1">
        <v>20</v>
      </c>
      <c r="N203" s="1">
        <v>6</v>
      </c>
      <c r="O203" s="1">
        <v>1</v>
      </c>
      <c r="P203" s="1">
        <f xml:space="preserve"> (I203*1 + J203*2 + K203*3 + L203*4 + M203*5 + N203*6 + O203*10)*0.01</f>
        <v>3.98</v>
      </c>
      <c r="Q203">
        <f>SUM(I203:O203)</f>
        <v>100</v>
      </c>
    </row>
    <row r="204" spans="1:17" x14ac:dyDescent="0.2">
      <c r="A204" s="2">
        <v>44772</v>
      </c>
      <c r="B204" s="1">
        <v>0</v>
      </c>
      <c r="C204" s="1">
        <v>406</v>
      </c>
      <c r="D204" s="1" t="s">
        <v>53</v>
      </c>
      <c r="E204" s="1"/>
      <c r="F204" s="1">
        <v>37353</v>
      </c>
      <c r="G204" s="1">
        <v>3171</v>
      </c>
      <c r="H204" s="1">
        <f xml:space="preserve"> G204/F204</f>
        <v>8.4892779696409931E-2</v>
      </c>
      <c r="I204" s="1">
        <v>0</v>
      </c>
      <c r="J204" s="1">
        <v>2</v>
      </c>
      <c r="K204" s="1">
        <v>14</v>
      </c>
      <c r="L204" s="1">
        <v>42</v>
      </c>
      <c r="M204" s="1">
        <v>31</v>
      </c>
      <c r="N204" s="1">
        <v>10</v>
      </c>
      <c r="O204" s="1">
        <v>1</v>
      </c>
      <c r="P204" s="1">
        <f xml:space="preserve"> (I204*1 + J204*2 + K204*3 + L204*4 + M204*5 + N204*6 + O204*10)*0.01</f>
        <v>4.3899999999999997</v>
      </c>
      <c r="Q204">
        <f>SUM(I204:O204)</f>
        <v>100</v>
      </c>
    </row>
    <row r="205" spans="1:17" x14ac:dyDescent="0.2">
      <c r="A205" s="2">
        <v>44773</v>
      </c>
      <c r="B205" s="1">
        <v>0</v>
      </c>
      <c r="C205" s="1">
        <v>407</v>
      </c>
      <c r="D205" s="1" t="s">
        <v>88</v>
      </c>
      <c r="E205" s="1"/>
      <c r="F205" s="1">
        <v>39250</v>
      </c>
      <c r="G205" s="1">
        <v>3369</v>
      </c>
      <c r="H205" s="1">
        <f xml:space="preserve"> G205/F205</f>
        <v>8.58343949044586E-2</v>
      </c>
      <c r="I205" s="1">
        <v>1</v>
      </c>
      <c r="J205" s="1">
        <v>8</v>
      </c>
      <c r="K205" s="1">
        <v>26</v>
      </c>
      <c r="L205" s="1">
        <v>33</v>
      </c>
      <c r="M205" s="1">
        <v>19</v>
      </c>
      <c r="N205" s="1">
        <v>10</v>
      </c>
      <c r="O205" s="1">
        <v>2</v>
      </c>
      <c r="P205" s="1">
        <f xml:space="preserve"> (I205*1 + J205*2 + K205*3 + L205*4 + M205*5 + N205*6 + O205*10)*0.01</f>
        <v>4.0200000000000005</v>
      </c>
      <c r="Q205">
        <f>SUM(I205:O205)</f>
        <v>99</v>
      </c>
    </row>
    <row r="206" spans="1:17" x14ac:dyDescent="0.2">
      <c r="A206" s="2">
        <v>44774</v>
      </c>
      <c r="B206" s="1">
        <v>1</v>
      </c>
      <c r="C206" s="1">
        <v>408</v>
      </c>
      <c r="D206" s="1" t="s">
        <v>246</v>
      </c>
      <c r="E206" s="1"/>
      <c r="F206" s="1">
        <v>36662</v>
      </c>
      <c r="G206" s="1">
        <v>3303</v>
      </c>
      <c r="H206" s="1">
        <f xml:space="preserve"> G206/F206</f>
        <v>9.0093284599858159E-2</v>
      </c>
      <c r="I206" s="1">
        <v>0</v>
      </c>
      <c r="J206" s="1">
        <v>5</v>
      </c>
      <c r="K206" s="1">
        <v>20</v>
      </c>
      <c r="L206" s="1">
        <v>33</v>
      </c>
      <c r="M206" s="1">
        <v>27</v>
      </c>
      <c r="N206" s="1">
        <v>13</v>
      </c>
      <c r="O206" s="1">
        <v>2</v>
      </c>
      <c r="P206" s="1">
        <f xml:space="preserve"> (I206*1 + J206*2 + K206*3 + L206*4 + M206*5 + N206*6 + O206*10)*0.01</f>
        <v>4.3500000000000005</v>
      </c>
      <c r="Q206">
        <f>SUM(I206:O206)</f>
        <v>100</v>
      </c>
    </row>
    <row r="207" spans="1:17" x14ac:dyDescent="0.2">
      <c r="A207" s="2">
        <v>44775</v>
      </c>
      <c r="B207" s="1">
        <v>1</v>
      </c>
      <c r="C207" s="1">
        <v>409</v>
      </c>
      <c r="D207" s="1" t="s">
        <v>87</v>
      </c>
      <c r="E207" s="1"/>
      <c r="F207" s="1">
        <v>34909</v>
      </c>
      <c r="G207" s="1">
        <v>3380</v>
      </c>
      <c r="H207" s="1">
        <f xml:space="preserve"> G207/F207</f>
        <v>9.6823168810335439E-2</v>
      </c>
      <c r="I207" s="1">
        <v>0</v>
      </c>
      <c r="J207" s="1">
        <v>0</v>
      </c>
      <c r="K207" s="1">
        <v>4</v>
      </c>
      <c r="L207" s="1">
        <v>17</v>
      </c>
      <c r="M207" s="1">
        <v>28</v>
      </c>
      <c r="N207" s="1">
        <v>35</v>
      </c>
      <c r="O207" s="1">
        <v>15</v>
      </c>
      <c r="P207" s="1">
        <f xml:space="preserve"> (I207*1 + J207*2 + K207*3 + L207*4 + M207*5 + N207*6 + O207*10)*0.01</f>
        <v>5.8</v>
      </c>
      <c r="Q207">
        <f>SUM(I207:O207)</f>
        <v>99</v>
      </c>
    </row>
    <row r="208" spans="1:17" x14ac:dyDescent="0.2">
      <c r="A208" s="2">
        <v>44776</v>
      </c>
      <c r="B208" s="1">
        <v>1</v>
      </c>
      <c r="C208" s="1">
        <v>410</v>
      </c>
      <c r="D208" s="1" t="s">
        <v>366</v>
      </c>
      <c r="E208" s="1"/>
      <c r="F208" s="1">
        <v>38381</v>
      </c>
      <c r="G208" s="1">
        <v>3327</v>
      </c>
      <c r="H208" s="1">
        <f xml:space="preserve"> G208/F208</f>
        <v>8.6683515280998408E-2</v>
      </c>
      <c r="I208" s="1">
        <v>1</v>
      </c>
      <c r="J208" s="1">
        <v>5</v>
      </c>
      <c r="K208" s="1">
        <v>17</v>
      </c>
      <c r="L208" s="1">
        <v>31</v>
      </c>
      <c r="M208" s="1">
        <v>29</v>
      </c>
      <c r="N208" s="1">
        <v>15</v>
      </c>
      <c r="O208" s="1">
        <v>3</v>
      </c>
      <c r="P208" s="1">
        <f xml:space="preserve"> (I208*1 + J208*2 + K208*3 + L208*4 + M208*5 + N208*6 + O208*10)*0.01</f>
        <v>4.51</v>
      </c>
      <c r="Q208">
        <f>SUM(I208:O208)</f>
        <v>101</v>
      </c>
    </row>
    <row r="209" spans="1:17" x14ac:dyDescent="0.2">
      <c r="A209" s="2">
        <v>44777</v>
      </c>
      <c r="B209" s="1">
        <v>1</v>
      </c>
      <c r="C209" s="1">
        <v>411</v>
      </c>
      <c r="D209" s="1" t="s">
        <v>253</v>
      </c>
      <c r="E209" s="1"/>
      <c r="F209" s="1">
        <v>37229</v>
      </c>
      <c r="G209" s="1">
        <v>3336</v>
      </c>
      <c r="H209" s="1">
        <f xml:space="preserve"> G209/F209</f>
        <v>8.9607563995809714E-2</v>
      </c>
      <c r="I209" s="1">
        <v>0</v>
      </c>
      <c r="J209" s="1">
        <v>4</v>
      </c>
      <c r="K209" s="1">
        <v>22</v>
      </c>
      <c r="L209" s="1">
        <v>39</v>
      </c>
      <c r="M209" s="1">
        <v>25</v>
      </c>
      <c r="N209" s="1">
        <v>8</v>
      </c>
      <c r="O209" s="1">
        <v>1</v>
      </c>
      <c r="P209" s="1">
        <f xml:space="preserve"> (I209*1 + J209*2 + K209*3 + L209*4 + M209*5 + N209*6 + O209*10)*0.01</f>
        <v>4.13</v>
      </c>
      <c r="Q209">
        <f>SUM(I209:O209)</f>
        <v>99</v>
      </c>
    </row>
    <row r="210" spans="1:17" x14ac:dyDescent="0.2">
      <c r="A210" s="2">
        <v>44778</v>
      </c>
      <c r="B210" s="1">
        <v>1</v>
      </c>
      <c r="C210" s="1">
        <v>412</v>
      </c>
      <c r="D210" s="1" t="s">
        <v>61</v>
      </c>
      <c r="E210" s="1"/>
      <c r="F210" s="1">
        <v>37350</v>
      </c>
      <c r="G210" s="1">
        <v>3428</v>
      </c>
      <c r="H210" s="1">
        <f xml:space="preserve"> G210/F210</f>
        <v>9.1780455153949128E-2</v>
      </c>
      <c r="I210" s="1">
        <v>0</v>
      </c>
      <c r="J210" s="1">
        <v>1</v>
      </c>
      <c r="K210" s="1">
        <v>9</v>
      </c>
      <c r="L210" s="1">
        <v>29</v>
      </c>
      <c r="M210" s="1">
        <v>34</v>
      </c>
      <c r="N210" s="1">
        <v>22</v>
      </c>
      <c r="O210" s="1">
        <v>5</v>
      </c>
      <c r="P210" s="1">
        <f xml:space="preserve"> (I210*1 + J210*2 + K210*3 + L210*4 + M210*5 + N210*6 + O210*10)*0.01</f>
        <v>4.97</v>
      </c>
      <c r="Q210">
        <f>SUM(I210:O210)</f>
        <v>100</v>
      </c>
    </row>
    <row r="211" spans="1:17" x14ac:dyDescent="0.2">
      <c r="A211" s="2">
        <v>44779</v>
      </c>
      <c r="B211" s="1">
        <v>0</v>
      </c>
      <c r="C211" s="1">
        <v>413</v>
      </c>
      <c r="D211" s="1" t="s">
        <v>20</v>
      </c>
      <c r="E211" s="1"/>
      <c r="F211" s="1">
        <v>38841</v>
      </c>
      <c r="G211" s="1">
        <v>3395</v>
      </c>
      <c r="H211" s="1">
        <f xml:space="preserve"> G211/F211</f>
        <v>8.7407636260652399E-2</v>
      </c>
      <c r="I211" s="1">
        <v>3</v>
      </c>
      <c r="J211" s="1">
        <v>17</v>
      </c>
      <c r="K211" s="1">
        <v>31</v>
      </c>
      <c r="L211" s="1">
        <v>29</v>
      </c>
      <c r="M211" s="1">
        <v>15</v>
      </c>
      <c r="N211" s="1">
        <v>4</v>
      </c>
      <c r="O211" s="1">
        <v>0</v>
      </c>
      <c r="P211" s="1">
        <f xml:space="preserve"> (I211*1 + J211*2 + K211*3 + L211*4 + M211*5 + N211*6 + O211*10)*0.01</f>
        <v>3.45</v>
      </c>
      <c r="Q211">
        <f>SUM(I211:O211)</f>
        <v>99</v>
      </c>
    </row>
    <row r="212" spans="1:17" x14ac:dyDescent="0.2">
      <c r="A212" s="2">
        <v>44780</v>
      </c>
      <c r="B212" s="1">
        <v>0</v>
      </c>
      <c r="C212" s="1">
        <v>414</v>
      </c>
      <c r="D212" s="1" t="s">
        <v>285</v>
      </c>
      <c r="E212" s="1"/>
      <c r="F212" s="1">
        <v>36223</v>
      </c>
      <c r="G212" s="1">
        <v>3190</v>
      </c>
      <c r="H212" s="1">
        <f xml:space="preserve"> G212/F212</f>
        <v>8.8065593683571211E-2</v>
      </c>
      <c r="I212" s="1">
        <v>0</v>
      </c>
      <c r="J212" s="1">
        <v>2</v>
      </c>
      <c r="K212" s="1">
        <v>16</v>
      </c>
      <c r="L212" s="1">
        <v>39</v>
      </c>
      <c r="M212" s="1">
        <v>29</v>
      </c>
      <c r="N212" s="1">
        <v>12</v>
      </c>
      <c r="O212" s="1">
        <v>2</v>
      </c>
      <c r="P212" s="1">
        <f xml:space="preserve"> (I212*1 + J212*2 + K212*3 + L212*4 + M212*5 + N212*6 + O212*10)*0.01</f>
        <v>4.45</v>
      </c>
      <c r="Q212">
        <f>SUM(I212:O212)</f>
        <v>100</v>
      </c>
    </row>
    <row r="213" spans="1:17" x14ac:dyDescent="0.2">
      <c r="A213" s="2">
        <v>44781</v>
      </c>
      <c r="B213" s="1">
        <v>1</v>
      </c>
      <c r="C213" s="1">
        <v>415</v>
      </c>
      <c r="D213" s="1" t="s">
        <v>343</v>
      </c>
      <c r="E213" s="1"/>
      <c r="F213" s="1">
        <v>35516</v>
      </c>
      <c r="G213" s="1">
        <v>3187</v>
      </c>
      <c r="H213" s="1">
        <f xml:space="preserve"> G213/F213</f>
        <v>8.9734204302286291E-2</v>
      </c>
      <c r="I213" s="1">
        <v>0</v>
      </c>
      <c r="J213" s="1">
        <v>3</v>
      </c>
      <c r="K213" s="1">
        <v>24</v>
      </c>
      <c r="L213" s="1">
        <v>38</v>
      </c>
      <c r="M213" s="1">
        <v>25</v>
      </c>
      <c r="N213" s="1">
        <v>9</v>
      </c>
      <c r="O213" s="1">
        <v>1</v>
      </c>
      <c r="P213" s="1">
        <f xml:space="preserve"> (I213*1 + J213*2 + K213*3 + L213*4 + M213*5 + N213*6 + O213*10)*0.01</f>
        <v>4.1900000000000004</v>
      </c>
      <c r="Q213">
        <f>SUM(I213:O213)</f>
        <v>100</v>
      </c>
    </row>
    <row r="214" spans="1:17" x14ac:dyDescent="0.2">
      <c r="A214" s="2">
        <v>44782</v>
      </c>
      <c r="B214" s="1">
        <v>1</v>
      </c>
      <c r="C214" s="1">
        <v>416</v>
      </c>
      <c r="D214" s="1" t="s">
        <v>226</v>
      </c>
      <c r="E214" s="1"/>
      <c r="F214" s="1">
        <v>36223</v>
      </c>
      <c r="G214" s="1">
        <v>3019</v>
      </c>
      <c r="H214" s="1">
        <f xml:space="preserve"> G214/F214</f>
        <v>8.3344836153824917E-2</v>
      </c>
      <c r="I214" s="1">
        <v>0</v>
      </c>
      <c r="J214" s="1">
        <v>2</v>
      </c>
      <c r="K214" s="1">
        <v>16</v>
      </c>
      <c r="L214" s="1">
        <v>39</v>
      </c>
      <c r="M214" s="1">
        <v>29</v>
      </c>
      <c r="N214" s="1">
        <v>12</v>
      </c>
      <c r="O214" s="1">
        <v>1</v>
      </c>
      <c r="P214" s="1">
        <f xml:space="preserve"> (I214*1 + J214*2 + K214*3 + L214*4 + M214*5 + N214*6 + O214*10)*0.01</f>
        <v>4.3500000000000005</v>
      </c>
      <c r="Q214">
        <f>SUM(I214:O214)</f>
        <v>99</v>
      </c>
    </row>
    <row r="215" spans="1:17" x14ac:dyDescent="0.2">
      <c r="A215" s="2">
        <v>44783</v>
      </c>
      <c r="B215" s="1">
        <v>1</v>
      </c>
      <c r="C215" s="1">
        <v>417</v>
      </c>
      <c r="D215" s="1" t="s">
        <v>81</v>
      </c>
      <c r="E215" s="1"/>
      <c r="F215" s="1">
        <v>37654</v>
      </c>
      <c r="G215" s="1">
        <v>3312</v>
      </c>
      <c r="H215" s="1">
        <f xml:space="preserve"> G215/F215</f>
        <v>8.7958782599458218E-2</v>
      </c>
      <c r="I215" s="1">
        <v>0</v>
      </c>
      <c r="J215" s="1">
        <v>4</v>
      </c>
      <c r="K215" s="1">
        <v>20</v>
      </c>
      <c r="L215" s="1">
        <v>34</v>
      </c>
      <c r="M215" s="1">
        <v>27</v>
      </c>
      <c r="N215" s="1">
        <v>13</v>
      </c>
      <c r="O215" s="1">
        <v>2</v>
      </c>
      <c r="P215" s="1">
        <f xml:space="preserve"> (I215*1 + J215*2 + K215*3 + L215*4 + M215*5 + N215*6 + O215*10)*0.01</f>
        <v>4.37</v>
      </c>
      <c r="Q215">
        <f>SUM(I215:O215)</f>
        <v>100</v>
      </c>
    </row>
    <row r="216" spans="1:17" x14ac:dyDescent="0.2">
      <c r="A216" s="2">
        <v>44784</v>
      </c>
      <c r="B216" s="1">
        <v>1</v>
      </c>
      <c r="C216" s="1">
        <v>418</v>
      </c>
      <c r="D216" s="1" t="s">
        <v>144</v>
      </c>
      <c r="E216" s="1"/>
      <c r="F216" s="1">
        <v>37301</v>
      </c>
      <c r="G216" s="1">
        <v>3243</v>
      </c>
      <c r="H216" s="1">
        <f xml:space="preserve"> G216/F216</f>
        <v>8.6941368864105514E-2</v>
      </c>
      <c r="I216" s="1">
        <v>0</v>
      </c>
      <c r="J216" s="1">
        <v>6</v>
      </c>
      <c r="K216" s="1">
        <v>23</v>
      </c>
      <c r="L216" s="1">
        <v>37</v>
      </c>
      <c r="M216" s="1">
        <v>24</v>
      </c>
      <c r="N216" s="1">
        <v>8</v>
      </c>
      <c r="O216" s="1">
        <v>1</v>
      </c>
      <c r="P216" s="1">
        <f xml:space="preserve"> (I216*1 + J216*2 + K216*3 + L216*4 + M216*5 + N216*6 + O216*10)*0.01</f>
        <v>4.07</v>
      </c>
      <c r="Q216">
        <f>SUM(I216:O216)</f>
        <v>99</v>
      </c>
    </row>
    <row r="217" spans="1:17" x14ac:dyDescent="0.2">
      <c r="A217" s="2">
        <v>44785</v>
      </c>
      <c r="B217" s="1">
        <v>1</v>
      </c>
      <c r="C217" s="1">
        <v>419</v>
      </c>
      <c r="D217" s="1" t="s">
        <v>181</v>
      </c>
      <c r="E217" s="1"/>
      <c r="F217" s="1">
        <v>34198</v>
      </c>
      <c r="G217" s="1">
        <v>3076</v>
      </c>
      <c r="H217" s="1">
        <f xml:space="preserve"> G217/F217</f>
        <v>8.9946780513480318E-2</v>
      </c>
      <c r="I217" s="1">
        <v>0</v>
      </c>
      <c r="J217" s="1">
        <v>4</v>
      </c>
      <c r="K217" s="1">
        <v>18</v>
      </c>
      <c r="L217" s="1">
        <v>32</v>
      </c>
      <c r="M217" s="1">
        <v>29</v>
      </c>
      <c r="N217" s="1">
        <v>15</v>
      </c>
      <c r="O217" s="1">
        <v>2</v>
      </c>
      <c r="P217" s="1">
        <f xml:space="preserve"> (I217*1 + J217*2 + K217*3 + L217*4 + M217*5 + N217*6 + O217*10)*0.01</f>
        <v>4.45</v>
      </c>
      <c r="Q217">
        <f>SUM(I217:O217)</f>
        <v>100</v>
      </c>
    </row>
    <row r="218" spans="1:17" x14ac:dyDescent="0.2">
      <c r="A218" s="2">
        <v>44786</v>
      </c>
      <c r="B218" s="1">
        <v>0</v>
      </c>
      <c r="C218" s="1">
        <v>420</v>
      </c>
      <c r="D218" s="1" t="s">
        <v>164</v>
      </c>
      <c r="E218" s="1"/>
      <c r="F218" s="1">
        <v>35276</v>
      </c>
      <c r="G218" s="1">
        <v>3185</v>
      </c>
      <c r="H218" s="1">
        <f xml:space="preserve"> G218/F218</f>
        <v>9.0288014514117249E-2</v>
      </c>
      <c r="I218" s="1">
        <v>0</v>
      </c>
      <c r="J218" s="1">
        <v>1</v>
      </c>
      <c r="K218" s="1">
        <v>11</v>
      </c>
      <c r="L218" s="1">
        <v>33</v>
      </c>
      <c r="M218" s="1">
        <v>25</v>
      </c>
      <c r="N218" s="1">
        <v>22</v>
      </c>
      <c r="O218" s="1">
        <v>7</v>
      </c>
      <c r="P218" s="1">
        <f xml:space="preserve"> (I218*1 + J218*2 + K218*3 + L218*4 + M218*5 + N218*6 + O218*10)*0.01</f>
        <v>4.9400000000000004</v>
      </c>
      <c r="Q218">
        <f>SUM(I218:O218)</f>
        <v>99</v>
      </c>
    </row>
    <row r="219" spans="1:17" x14ac:dyDescent="0.2">
      <c r="A219" s="2">
        <v>44787</v>
      </c>
      <c r="B219" s="1">
        <v>0</v>
      </c>
      <c r="C219" s="1">
        <v>421</v>
      </c>
      <c r="D219" s="1" t="s">
        <v>178</v>
      </c>
      <c r="E219" s="1"/>
      <c r="F219" s="1">
        <v>31652</v>
      </c>
      <c r="G219" s="1">
        <v>2968</v>
      </c>
      <c r="H219" s="1">
        <f xml:space="preserve"> G219/F219</f>
        <v>9.3769745987615311E-2</v>
      </c>
      <c r="I219" s="1">
        <v>0</v>
      </c>
      <c r="J219" s="1">
        <v>2</v>
      </c>
      <c r="K219" s="1">
        <v>17</v>
      </c>
      <c r="L219" s="1">
        <v>33</v>
      </c>
      <c r="M219" s="1">
        <v>28</v>
      </c>
      <c r="N219" s="1">
        <v>16</v>
      </c>
      <c r="O219" s="1">
        <v>4</v>
      </c>
      <c r="P219" s="1">
        <f xml:space="preserve"> (I219*1 + J219*2 + K219*3 + L219*4 + M219*5 + N219*6 + O219*10)*0.01</f>
        <v>4.63</v>
      </c>
      <c r="Q219">
        <f>SUM(I219:O219)</f>
        <v>100</v>
      </c>
    </row>
    <row r="220" spans="1:17" x14ac:dyDescent="0.2">
      <c r="A220" s="2">
        <v>44788</v>
      </c>
      <c r="B220" s="1">
        <v>1</v>
      </c>
      <c r="C220" s="1">
        <v>422</v>
      </c>
      <c r="D220" s="1" t="s">
        <v>238</v>
      </c>
      <c r="E220" s="1"/>
      <c r="F220" s="1">
        <v>35376</v>
      </c>
      <c r="G220" s="1">
        <v>3180</v>
      </c>
      <c r="H220" s="1">
        <f xml:space="preserve"> G220/F220</f>
        <v>8.9891451831750332E-2</v>
      </c>
      <c r="I220" s="1">
        <v>0</v>
      </c>
      <c r="J220" s="1">
        <v>4</v>
      </c>
      <c r="K220" s="1">
        <v>17</v>
      </c>
      <c r="L220" s="1">
        <v>30</v>
      </c>
      <c r="M220" s="1">
        <v>27</v>
      </c>
      <c r="N220" s="1">
        <v>17</v>
      </c>
      <c r="O220" s="1">
        <v>5</v>
      </c>
      <c r="P220" s="1">
        <f xml:space="preserve"> (I220*1 + J220*2 + K220*3 + L220*4 + M220*5 + N220*6 + O220*10)*0.01</f>
        <v>4.66</v>
      </c>
      <c r="Q220">
        <f>SUM(I220:O220)</f>
        <v>100</v>
      </c>
    </row>
    <row r="221" spans="1:17" x14ac:dyDescent="0.2">
      <c r="A221" s="2">
        <v>44789</v>
      </c>
      <c r="B221" s="1">
        <v>1</v>
      </c>
      <c r="C221" s="1">
        <v>423</v>
      </c>
      <c r="D221" s="1" t="s">
        <v>153</v>
      </c>
      <c r="E221" s="1"/>
      <c r="F221" s="1">
        <v>35105</v>
      </c>
      <c r="G221" s="1">
        <v>3087</v>
      </c>
      <c r="H221" s="1">
        <f xml:space="preserve"> G221/F221</f>
        <v>8.7936191425722829E-2</v>
      </c>
      <c r="I221" s="1">
        <v>0</v>
      </c>
      <c r="J221" s="1">
        <v>3</v>
      </c>
      <c r="K221" s="1">
        <v>19</v>
      </c>
      <c r="L221" s="1">
        <v>39</v>
      </c>
      <c r="M221" s="1">
        <v>29</v>
      </c>
      <c r="N221" s="1">
        <v>9</v>
      </c>
      <c r="O221" s="1">
        <v>1</v>
      </c>
      <c r="P221" s="1">
        <f xml:space="preserve"> (I221*1 + J221*2 + K221*3 + L221*4 + M221*5 + N221*6 + O221*10)*0.01</f>
        <v>4.28</v>
      </c>
      <c r="Q221">
        <f>SUM(I221:O221)</f>
        <v>100</v>
      </c>
    </row>
    <row r="222" spans="1:17" x14ac:dyDescent="0.2">
      <c r="A222" s="2">
        <v>44790</v>
      </c>
      <c r="B222" s="1">
        <v>1</v>
      </c>
      <c r="C222" s="1">
        <v>424</v>
      </c>
      <c r="D222" s="1" t="s">
        <v>338</v>
      </c>
      <c r="E222" s="1"/>
      <c r="F222" s="1">
        <v>35815</v>
      </c>
      <c r="G222" s="1">
        <v>3173</v>
      </c>
      <c r="H222" s="1">
        <f xml:space="preserve"> G222/F222</f>
        <v>8.8594164456233415E-2</v>
      </c>
      <c r="I222" s="1">
        <v>1</v>
      </c>
      <c r="J222" s="1">
        <v>6</v>
      </c>
      <c r="K222" s="1">
        <v>28</v>
      </c>
      <c r="L222" s="1">
        <v>38</v>
      </c>
      <c r="M222" s="1">
        <v>21</v>
      </c>
      <c r="N222" s="1">
        <v>6</v>
      </c>
      <c r="O222" s="1">
        <v>1</v>
      </c>
      <c r="P222" s="1">
        <f xml:space="preserve"> (I222*1 + J222*2 + K222*3 + L222*4 + M222*5 + N222*6 + O222*10)*0.01</f>
        <v>4</v>
      </c>
      <c r="Q222">
        <f>SUM(I222:O222)</f>
        <v>101</v>
      </c>
    </row>
    <row r="223" spans="1:17" x14ac:dyDescent="0.2">
      <c r="A223" s="2">
        <v>44791</v>
      </c>
      <c r="B223" s="1">
        <v>1</v>
      </c>
      <c r="C223" s="1">
        <v>425</v>
      </c>
      <c r="D223" s="1" t="s">
        <v>337</v>
      </c>
      <c r="E223" s="1"/>
      <c r="F223" s="1">
        <v>34938</v>
      </c>
      <c r="G223" s="1">
        <v>3172</v>
      </c>
      <c r="H223" s="1">
        <f xml:space="preserve"> G223/F223</f>
        <v>9.0789398362814133E-2</v>
      </c>
      <c r="I223" s="1">
        <v>0</v>
      </c>
      <c r="J223" s="1">
        <v>3</v>
      </c>
      <c r="K223" s="1">
        <v>22</v>
      </c>
      <c r="L223" s="1">
        <v>43</v>
      </c>
      <c r="M223" s="1">
        <v>25</v>
      </c>
      <c r="N223" s="1">
        <v>7</v>
      </c>
      <c r="O223" s="1">
        <v>1</v>
      </c>
      <c r="P223" s="1">
        <f xml:space="preserve"> (I223*1 + J223*2 + K223*3 + L223*4 + M223*5 + N223*6 + O223*10)*0.01</f>
        <v>4.21</v>
      </c>
      <c r="Q223">
        <f>SUM(I223:O223)</f>
        <v>101</v>
      </c>
    </row>
    <row r="224" spans="1:17" x14ac:dyDescent="0.2">
      <c r="A224" s="2">
        <v>44792</v>
      </c>
      <c r="B224" s="1">
        <v>1</v>
      </c>
      <c r="C224" s="1">
        <v>426</v>
      </c>
      <c r="D224" s="1" t="s">
        <v>278</v>
      </c>
      <c r="E224" s="1"/>
      <c r="F224" s="1">
        <v>33965</v>
      </c>
      <c r="G224" s="1">
        <v>2987</v>
      </c>
      <c r="H224" s="1">
        <f xml:space="preserve"> G224/F224</f>
        <v>8.7943471220373909E-2</v>
      </c>
      <c r="I224" s="1">
        <v>0</v>
      </c>
      <c r="J224" s="1">
        <v>4</v>
      </c>
      <c r="K224" s="1">
        <v>23</v>
      </c>
      <c r="L224" s="1">
        <v>36</v>
      </c>
      <c r="M224" s="1">
        <v>26</v>
      </c>
      <c r="N224" s="1">
        <v>10</v>
      </c>
      <c r="O224" s="1">
        <v>1</v>
      </c>
      <c r="P224" s="1">
        <f xml:space="preserve"> (I224*1 + J224*2 + K224*3 + L224*4 + M224*5 + N224*6 + O224*10)*0.01</f>
        <v>4.21</v>
      </c>
      <c r="Q224">
        <f>SUM(I224:O224)</f>
        <v>100</v>
      </c>
    </row>
    <row r="225" spans="1:17" x14ac:dyDescent="0.2">
      <c r="A225" s="2">
        <v>44793</v>
      </c>
      <c r="B225" s="1">
        <v>0</v>
      </c>
      <c r="C225" s="1">
        <v>427</v>
      </c>
      <c r="D225" s="1" t="s">
        <v>331</v>
      </c>
      <c r="E225" s="1"/>
      <c r="F225" s="1">
        <v>38245</v>
      </c>
      <c r="G225" s="1">
        <v>3249</v>
      </c>
      <c r="H225" s="1">
        <f xml:space="preserve"> G225/F225</f>
        <v>8.4952281343966526E-2</v>
      </c>
      <c r="I225" s="1">
        <v>1</v>
      </c>
      <c r="J225" s="1">
        <v>22</v>
      </c>
      <c r="K225" s="1">
        <v>32</v>
      </c>
      <c r="L225" s="1">
        <v>26</v>
      </c>
      <c r="M225" s="1">
        <v>14</v>
      </c>
      <c r="N225" s="1">
        <v>5</v>
      </c>
      <c r="O225" s="1">
        <v>1</v>
      </c>
      <c r="P225" s="1">
        <f xml:space="preserve"> (I225*1 + J225*2 + K225*3 + L225*4 + M225*5 + N225*6 + O225*10)*0.01</f>
        <v>3.5500000000000003</v>
      </c>
      <c r="Q225">
        <f>SUM(I225:O225)</f>
        <v>101</v>
      </c>
    </row>
    <row r="226" spans="1:17" x14ac:dyDescent="0.2">
      <c r="A226" s="2">
        <v>44794</v>
      </c>
      <c r="B226" s="1">
        <v>0</v>
      </c>
      <c r="C226" s="1">
        <v>428</v>
      </c>
      <c r="D226" s="1" t="s">
        <v>356</v>
      </c>
      <c r="E226" s="1"/>
      <c r="F226" s="1">
        <v>35617</v>
      </c>
      <c r="G226" s="1">
        <v>3186</v>
      </c>
      <c r="H226" s="1">
        <f xml:space="preserve"> G226/F226</f>
        <v>8.9451666339107727E-2</v>
      </c>
      <c r="I226" s="1">
        <v>1</v>
      </c>
      <c r="J226" s="1">
        <v>7</v>
      </c>
      <c r="K226" s="1">
        <v>19</v>
      </c>
      <c r="L226" s="1">
        <v>27</v>
      </c>
      <c r="M226" s="1">
        <v>24</v>
      </c>
      <c r="N226" s="1">
        <v>17</v>
      </c>
      <c r="O226" s="1">
        <v>5</v>
      </c>
      <c r="P226" s="1">
        <f xml:space="preserve"> (I226*1 + J226*2 + K226*3 + L226*4 + M226*5 + N226*6 + O226*10)*0.01</f>
        <v>4.5200000000000005</v>
      </c>
      <c r="Q226">
        <f>SUM(I226:O226)</f>
        <v>100</v>
      </c>
    </row>
    <row r="227" spans="1:17" x14ac:dyDescent="0.2">
      <c r="A227" s="2">
        <v>44795</v>
      </c>
      <c r="B227" s="1">
        <v>1</v>
      </c>
      <c r="C227" s="1">
        <v>429</v>
      </c>
      <c r="D227" s="1" t="s">
        <v>200</v>
      </c>
      <c r="E227" s="1"/>
      <c r="F227" s="1">
        <v>35888</v>
      </c>
      <c r="G227" s="1">
        <v>3123</v>
      </c>
      <c r="H227" s="1">
        <f xml:space="preserve"> G227/F227</f>
        <v>8.7020731163620149E-2</v>
      </c>
      <c r="I227" s="1">
        <v>0</v>
      </c>
      <c r="J227" s="1">
        <v>7</v>
      </c>
      <c r="K227" s="1">
        <v>33</v>
      </c>
      <c r="L227" s="1">
        <v>37</v>
      </c>
      <c r="M227" s="1">
        <v>17</v>
      </c>
      <c r="N227" s="1">
        <v>5</v>
      </c>
      <c r="O227" s="1">
        <v>0</v>
      </c>
      <c r="P227" s="1">
        <f xml:space="preserve"> (I227*1 + J227*2 + K227*3 + L227*4 + M227*5 + N227*6 + O227*10)*0.01</f>
        <v>3.7600000000000002</v>
      </c>
      <c r="Q227">
        <f>SUM(I227:O227)</f>
        <v>99</v>
      </c>
    </row>
    <row r="228" spans="1:17" x14ac:dyDescent="0.2">
      <c r="A228" s="2">
        <v>44796</v>
      </c>
      <c r="B228" s="1">
        <v>1</v>
      </c>
      <c r="C228" s="1">
        <v>430</v>
      </c>
      <c r="D228" s="1" t="s">
        <v>363</v>
      </c>
      <c r="E228" s="1"/>
      <c r="F228" s="1">
        <v>33549</v>
      </c>
      <c r="G228" s="1">
        <v>2933</v>
      </c>
      <c r="H228" s="1">
        <f xml:space="preserve"> G228/F228</f>
        <v>8.7424364362574142E-2</v>
      </c>
      <c r="I228" s="1">
        <v>0</v>
      </c>
      <c r="J228" s="1">
        <v>2</v>
      </c>
      <c r="K228" s="1">
        <v>13</v>
      </c>
      <c r="L228" s="1">
        <v>32</v>
      </c>
      <c r="M228" s="1">
        <v>32</v>
      </c>
      <c r="N228" s="1">
        <v>17</v>
      </c>
      <c r="O228" s="1">
        <v>3</v>
      </c>
      <c r="P228" s="1">
        <f xml:space="preserve"> (I228*1 + J228*2 + K228*3 + L228*4 + M228*5 + N228*6 + O228*10)*0.01</f>
        <v>4.63</v>
      </c>
      <c r="Q228">
        <f>SUM(I228:O228)</f>
        <v>99</v>
      </c>
    </row>
    <row r="229" spans="1:17" x14ac:dyDescent="0.2">
      <c r="A229" s="2">
        <v>44797</v>
      </c>
      <c r="B229" s="1">
        <v>1</v>
      </c>
      <c r="C229" s="1">
        <v>431</v>
      </c>
      <c r="D229" s="1" t="s">
        <v>217</v>
      </c>
      <c r="E229" s="1"/>
      <c r="F229" s="1">
        <v>33700</v>
      </c>
      <c r="G229" s="1">
        <v>2927</v>
      </c>
      <c r="H229" s="1">
        <f xml:space="preserve"> G229/F229</f>
        <v>8.6854599406528191E-2</v>
      </c>
      <c r="I229" s="1">
        <v>0</v>
      </c>
      <c r="J229" s="1">
        <v>2</v>
      </c>
      <c r="K229" s="1">
        <v>21</v>
      </c>
      <c r="L229" s="1">
        <v>41</v>
      </c>
      <c r="M229" s="1">
        <v>26</v>
      </c>
      <c r="N229" s="1">
        <v>9</v>
      </c>
      <c r="O229" s="1">
        <v>1</v>
      </c>
      <c r="P229" s="1">
        <f xml:space="preserve"> (I229*1 + J229*2 + K229*3 + L229*4 + M229*5 + N229*6 + O229*10)*0.01</f>
        <v>4.25</v>
      </c>
      <c r="Q229">
        <f>SUM(I229:O229)</f>
        <v>100</v>
      </c>
    </row>
    <row r="230" spans="1:17" x14ac:dyDescent="0.2">
      <c r="A230" s="2">
        <v>44798</v>
      </c>
      <c r="B230" s="1">
        <v>1</v>
      </c>
      <c r="C230" s="1">
        <v>432</v>
      </c>
      <c r="D230" s="1" t="s">
        <v>83</v>
      </c>
      <c r="E230" s="1"/>
      <c r="F230" s="1">
        <v>36737</v>
      </c>
      <c r="G230" s="1">
        <v>3175</v>
      </c>
      <c r="H230" s="1">
        <f xml:space="preserve"> G230/F230</f>
        <v>8.642512997795139E-2</v>
      </c>
      <c r="I230" s="1">
        <v>1</v>
      </c>
      <c r="J230" s="1">
        <v>8</v>
      </c>
      <c r="K230" s="1">
        <v>29</v>
      </c>
      <c r="L230" s="1">
        <v>36</v>
      </c>
      <c r="M230" s="1">
        <v>20</v>
      </c>
      <c r="N230" s="1">
        <v>6</v>
      </c>
      <c r="O230" s="1">
        <v>1</v>
      </c>
      <c r="P230" s="1">
        <f xml:space="preserve"> (I230*1 + J230*2 + K230*3 + L230*4 + M230*5 + N230*6 + O230*10)*0.01</f>
        <v>3.94</v>
      </c>
      <c r="Q230">
        <f>SUM(I230:O230)</f>
        <v>101</v>
      </c>
    </row>
    <row r="231" spans="1:17" x14ac:dyDescent="0.2">
      <c r="A231" s="2">
        <v>44799</v>
      </c>
      <c r="B231" s="1">
        <v>1</v>
      </c>
      <c r="C231" s="1">
        <v>433</v>
      </c>
      <c r="D231" s="1" t="s">
        <v>174</v>
      </c>
      <c r="E231" s="1"/>
      <c r="F231" s="1">
        <v>34716</v>
      </c>
      <c r="G231" s="1">
        <v>3046</v>
      </c>
      <c r="H231" s="1">
        <f xml:space="preserve"> G231/F231</f>
        <v>8.7740523101739826E-2</v>
      </c>
      <c r="I231" s="1">
        <v>0</v>
      </c>
      <c r="J231" s="1">
        <v>6</v>
      </c>
      <c r="K231" s="1">
        <v>29</v>
      </c>
      <c r="L231" s="1">
        <v>34</v>
      </c>
      <c r="M231" s="1">
        <v>21</v>
      </c>
      <c r="N231" s="1">
        <v>8</v>
      </c>
      <c r="O231" s="1">
        <v>1</v>
      </c>
      <c r="P231" s="1">
        <f xml:space="preserve"> (I231*1 + J231*2 + K231*3 + L231*4 + M231*5 + N231*6 + O231*10)*0.01</f>
        <v>3.98</v>
      </c>
      <c r="Q231">
        <f>SUM(I231:O231)</f>
        <v>99</v>
      </c>
    </row>
    <row r="232" spans="1:17" x14ac:dyDescent="0.2">
      <c r="A232" s="2">
        <v>44800</v>
      </c>
      <c r="B232" s="1">
        <v>0</v>
      </c>
      <c r="C232" s="1">
        <v>434</v>
      </c>
      <c r="D232" s="1" t="s">
        <v>258</v>
      </c>
      <c r="E232" s="1"/>
      <c r="F232" s="1">
        <v>31241</v>
      </c>
      <c r="G232" s="1">
        <v>2784</v>
      </c>
      <c r="H232" s="1">
        <f xml:space="preserve"> G232/F232</f>
        <v>8.9113664735443812E-2</v>
      </c>
      <c r="I232" s="1">
        <v>0</v>
      </c>
      <c r="J232" s="1">
        <v>2</v>
      </c>
      <c r="K232" s="1">
        <v>16</v>
      </c>
      <c r="L232" s="1">
        <v>33</v>
      </c>
      <c r="M232" s="1">
        <v>29</v>
      </c>
      <c r="N232" s="1">
        <v>16</v>
      </c>
      <c r="O232" s="1">
        <v>4</v>
      </c>
      <c r="P232" s="1">
        <f xml:space="preserve"> (I232*1 + J232*2 + K232*3 + L232*4 + M232*5 + N232*6 + O232*10)*0.01</f>
        <v>4.6500000000000004</v>
      </c>
      <c r="Q232">
        <f>SUM(I232:O232)</f>
        <v>100</v>
      </c>
    </row>
    <row r="233" spans="1:17" x14ac:dyDescent="0.2">
      <c r="A233" s="2">
        <v>44801</v>
      </c>
      <c r="B233" s="1">
        <v>0</v>
      </c>
      <c r="C233" s="1">
        <v>435</v>
      </c>
      <c r="D233" s="1" t="s">
        <v>139</v>
      </c>
      <c r="E233" s="1"/>
      <c r="F233" s="1">
        <v>30214</v>
      </c>
      <c r="G233" s="1">
        <v>2866</v>
      </c>
      <c r="H233" s="1">
        <f xml:space="preserve"> G233/F233</f>
        <v>9.4856688952141388E-2</v>
      </c>
      <c r="I233" s="1">
        <v>0</v>
      </c>
      <c r="J233" s="1">
        <v>2</v>
      </c>
      <c r="K233" s="1">
        <v>11</v>
      </c>
      <c r="L233" s="1">
        <v>24</v>
      </c>
      <c r="M233" s="1">
        <v>31</v>
      </c>
      <c r="N233" s="1">
        <v>25</v>
      </c>
      <c r="O233" s="1">
        <v>8</v>
      </c>
      <c r="P233" s="1">
        <f xml:space="preserve"> (I233*1 + J233*2 + K233*3 + L233*4 + M233*5 + N233*6 + O233*10)*0.01</f>
        <v>5.18</v>
      </c>
      <c r="Q233">
        <f>SUM(I233:O233)</f>
        <v>101</v>
      </c>
    </row>
    <row r="234" spans="1:17" x14ac:dyDescent="0.2">
      <c r="A234" s="2">
        <v>44802</v>
      </c>
      <c r="B234" s="1">
        <v>1</v>
      </c>
      <c r="C234" s="1">
        <v>436</v>
      </c>
      <c r="D234" s="1" t="s">
        <v>74</v>
      </c>
      <c r="E234" s="1"/>
      <c r="F234" s="1">
        <v>34281</v>
      </c>
      <c r="G234" s="1">
        <v>3072</v>
      </c>
      <c r="H234" s="1">
        <f xml:space="preserve"> G234/F234</f>
        <v>8.9612321694232958E-2</v>
      </c>
      <c r="I234" s="1">
        <v>1</v>
      </c>
      <c r="J234" s="1">
        <v>6</v>
      </c>
      <c r="K234" s="1">
        <v>32</v>
      </c>
      <c r="L234" s="1">
        <v>38</v>
      </c>
      <c r="M234" s="1">
        <v>18</v>
      </c>
      <c r="N234" s="1">
        <v>5</v>
      </c>
      <c r="O234" s="1">
        <v>0</v>
      </c>
      <c r="P234" s="1">
        <f xml:space="preserve"> (I234*1 + J234*2 + K234*3 + L234*4 + M234*5 + N234*6 + O234*10)*0.01</f>
        <v>3.81</v>
      </c>
      <c r="Q234">
        <f>SUM(I234:O234)</f>
        <v>100</v>
      </c>
    </row>
    <row r="235" spans="1:17" x14ac:dyDescent="0.2">
      <c r="A235" s="2">
        <v>44803</v>
      </c>
      <c r="B235" s="1">
        <v>1</v>
      </c>
      <c r="C235" s="1">
        <v>437</v>
      </c>
      <c r="D235" s="1" t="s">
        <v>221</v>
      </c>
      <c r="E235" s="1"/>
      <c r="F235" s="1">
        <v>33660</v>
      </c>
      <c r="G235" s="1">
        <v>3009</v>
      </c>
      <c r="H235" s="1">
        <f xml:space="preserve"> G235/F235</f>
        <v>8.9393939393939401E-2</v>
      </c>
      <c r="I235" s="1">
        <v>0</v>
      </c>
      <c r="J235" s="1">
        <v>4</v>
      </c>
      <c r="K235" s="1">
        <v>29</v>
      </c>
      <c r="L235" s="1">
        <v>40</v>
      </c>
      <c r="M235" s="1">
        <v>21</v>
      </c>
      <c r="N235" s="1">
        <v>6</v>
      </c>
      <c r="O235" s="1">
        <v>1</v>
      </c>
      <c r="P235" s="1">
        <f xml:space="preserve"> (I235*1 + J235*2 + K235*3 + L235*4 + M235*5 + N235*6 + O235*10)*0.01</f>
        <v>4.0600000000000005</v>
      </c>
      <c r="Q235">
        <f>SUM(I235:O235)</f>
        <v>101</v>
      </c>
    </row>
    <row r="236" spans="1:17" x14ac:dyDescent="0.2">
      <c r="A236" s="2">
        <v>44804</v>
      </c>
      <c r="B236" s="1">
        <v>1</v>
      </c>
      <c r="C236" s="1">
        <v>438</v>
      </c>
      <c r="D236" s="1" t="s">
        <v>243</v>
      </c>
      <c r="E236" s="1"/>
      <c r="F236" s="1">
        <v>35343</v>
      </c>
      <c r="G236" s="1">
        <v>3166</v>
      </c>
      <c r="H236" s="1">
        <f xml:space="preserve"> G236/F236</f>
        <v>8.9579266049854292E-2</v>
      </c>
      <c r="I236" s="1">
        <v>0</v>
      </c>
      <c r="J236" s="1">
        <v>5</v>
      </c>
      <c r="K236" s="1">
        <v>12</v>
      </c>
      <c r="L236" s="1">
        <v>20</v>
      </c>
      <c r="M236" s="1">
        <v>32</v>
      </c>
      <c r="N236" s="1">
        <v>26</v>
      </c>
      <c r="O236" s="1">
        <v>5</v>
      </c>
      <c r="P236" s="1">
        <f xml:space="preserve"> (I236*1 + J236*2 + K236*3 + L236*4 + M236*5 + N236*6 + O236*10)*0.01</f>
        <v>4.92</v>
      </c>
      <c r="Q236">
        <f>SUM(I236:O236)</f>
        <v>100</v>
      </c>
    </row>
    <row r="237" spans="1:17" x14ac:dyDescent="0.2">
      <c r="A237" s="2">
        <v>44805</v>
      </c>
      <c r="B237" s="1">
        <v>1</v>
      </c>
      <c r="C237" s="1">
        <v>439</v>
      </c>
      <c r="D237" s="1" t="s">
        <v>137</v>
      </c>
      <c r="E237" s="1"/>
      <c r="F237" s="1">
        <v>31903</v>
      </c>
      <c r="G237" s="1">
        <v>2928</v>
      </c>
      <c r="H237" s="1">
        <f xml:space="preserve"> G237/F237</f>
        <v>9.1778202676864248E-2</v>
      </c>
      <c r="I237" s="1">
        <v>0</v>
      </c>
      <c r="J237" s="1">
        <v>2</v>
      </c>
      <c r="K237" s="1">
        <v>18</v>
      </c>
      <c r="L237" s="1">
        <v>41</v>
      </c>
      <c r="M237" s="1">
        <v>28</v>
      </c>
      <c r="N237" s="1">
        <v>9</v>
      </c>
      <c r="O237" s="1">
        <v>1</v>
      </c>
      <c r="P237" s="1">
        <f xml:space="preserve"> (I237*1 + J237*2 + K237*3 + L237*4 + M237*5 + N237*6 + O237*10)*0.01</f>
        <v>4.26</v>
      </c>
      <c r="Q237">
        <f>SUM(I237:O237)</f>
        <v>99</v>
      </c>
    </row>
    <row r="238" spans="1:17" x14ac:dyDescent="0.2">
      <c r="A238" s="2">
        <v>44806</v>
      </c>
      <c r="B238" s="1">
        <v>1</v>
      </c>
      <c r="C238" s="1">
        <v>440</v>
      </c>
      <c r="D238" s="1" t="s">
        <v>71</v>
      </c>
      <c r="E238" s="1"/>
      <c r="F238" s="1">
        <v>35724</v>
      </c>
      <c r="G238" s="1">
        <v>3149</v>
      </c>
      <c r="H238" s="1">
        <f xml:space="preserve"> G238/F238</f>
        <v>8.8148023737543393E-2</v>
      </c>
      <c r="I238" s="1">
        <v>1</v>
      </c>
      <c r="J238" s="1">
        <v>12</v>
      </c>
      <c r="K238" s="1">
        <v>32</v>
      </c>
      <c r="L238" s="1">
        <v>34</v>
      </c>
      <c r="M238" s="1">
        <v>16</v>
      </c>
      <c r="N238" s="1">
        <v>5</v>
      </c>
      <c r="O238" s="1">
        <v>1</v>
      </c>
      <c r="P238" s="1">
        <f xml:space="preserve"> (I238*1 + J238*2 + K238*3 + L238*4 + M238*5 + N238*6 + O238*10)*0.01</f>
        <v>3.77</v>
      </c>
      <c r="Q238">
        <f>SUM(I238:O238)</f>
        <v>101</v>
      </c>
    </row>
    <row r="239" spans="1:17" x14ac:dyDescent="0.2">
      <c r="A239" s="2">
        <v>44807</v>
      </c>
      <c r="B239" s="1">
        <v>0</v>
      </c>
      <c r="C239" s="1">
        <v>441</v>
      </c>
      <c r="D239" s="1" t="s">
        <v>154</v>
      </c>
      <c r="E239" s="1"/>
      <c r="F239" s="1">
        <v>31191</v>
      </c>
      <c r="G239" s="1">
        <v>2877</v>
      </c>
      <c r="H239" s="1">
        <f xml:space="preserve"> G239/F239</f>
        <v>9.2238145618928541E-2</v>
      </c>
      <c r="I239" s="1">
        <v>0</v>
      </c>
      <c r="J239" s="1">
        <v>1</v>
      </c>
      <c r="K239" s="1">
        <v>9</v>
      </c>
      <c r="L239" s="1">
        <v>27</v>
      </c>
      <c r="M239" s="1">
        <v>31</v>
      </c>
      <c r="N239" s="1">
        <v>25</v>
      </c>
      <c r="O239" s="1">
        <v>7</v>
      </c>
      <c r="P239" s="1">
        <f xml:space="preserve"> (I239*1 + J239*2 + K239*3 + L239*4 + M239*5 + N239*6 + O239*10)*0.01</f>
        <v>5.12</v>
      </c>
      <c r="Q239">
        <f>SUM(I239:O239)</f>
        <v>100</v>
      </c>
    </row>
    <row r="240" spans="1:17" x14ac:dyDescent="0.2">
      <c r="A240" s="2">
        <v>44808</v>
      </c>
      <c r="B240" s="1">
        <v>0</v>
      </c>
      <c r="C240" s="1">
        <v>442</v>
      </c>
      <c r="D240" s="1" t="s">
        <v>172</v>
      </c>
      <c r="E240" s="1"/>
      <c r="F240" s="1">
        <v>32018</v>
      </c>
      <c r="G240" s="1">
        <v>2889</v>
      </c>
      <c r="H240" s="1">
        <f xml:space="preserve"> G240/F240</f>
        <v>9.0230495346367665E-2</v>
      </c>
      <c r="I240" s="1">
        <v>0</v>
      </c>
      <c r="J240" s="1">
        <v>6</v>
      </c>
      <c r="K240" s="1">
        <v>25</v>
      </c>
      <c r="L240" s="1">
        <v>36</v>
      </c>
      <c r="M240" s="1">
        <v>23</v>
      </c>
      <c r="N240" s="1">
        <v>8</v>
      </c>
      <c r="O240" s="1">
        <v>1</v>
      </c>
      <c r="P240" s="1">
        <f xml:space="preserve"> (I240*1 + J240*2 + K240*3 + L240*4 + M240*5 + N240*6 + O240*10)*0.01</f>
        <v>4.04</v>
      </c>
      <c r="Q240">
        <f>SUM(I240:O240)</f>
        <v>99</v>
      </c>
    </row>
    <row r="241" spans="1:17" x14ac:dyDescent="0.2">
      <c r="A241" s="2">
        <v>44809</v>
      </c>
      <c r="B241" s="1">
        <v>0</v>
      </c>
      <c r="C241" s="1">
        <v>443</v>
      </c>
      <c r="D241" s="1" t="s">
        <v>360</v>
      </c>
      <c r="E241" s="1"/>
      <c r="F241" s="1">
        <v>32733</v>
      </c>
      <c r="G241" s="1">
        <v>2970</v>
      </c>
      <c r="H241" s="1">
        <f xml:space="preserve"> G241/F241</f>
        <v>9.0734121528732475E-2</v>
      </c>
      <c r="I241" s="1">
        <v>0</v>
      </c>
      <c r="J241" s="1">
        <v>1</v>
      </c>
      <c r="K241" s="1">
        <v>16</v>
      </c>
      <c r="L241" s="1">
        <v>47</v>
      </c>
      <c r="M241" s="1">
        <v>29</v>
      </c>
      <c r="N241" s="1">
        <v>7</v>
      </c>
      <c r="O241" s="1">
        <v>1</v>
      </c>
      <c r="P241" s="1">
        <f xml:space="preserve"> (I241*1 + J241*2 + K241*3 + L241*4 + M241*5 + N241*6 + O241*10)*0.01</f>
        <v>4.3500000000000005</v>
      </c>
      <c r="Q241">
        <f>SUM(I241:O241)</f>
        <v>101</v>
      </c>
    </row>
    <row r="242" spans="1:17" x14ac:dyDescent="0.2">
      <c r="A242" s="2">
        <v>44810</v>
      </c>
      <c r="B242" s="1">
        <v>1</v>
      </c>
      <c r="C242" s="1">
        <v>444</v>
      </c>
      <c r="D242" s="1" t="s">
        <v>314</v>
      </c>
      <c r="E242" s="1"/>
      <c r="F242" s="1">
        <v>32734</v>
      </c>
      <c r="G242" s="1">
        <v>3022</v>
      </c>
      <c r="H242" s="1">
        <f xml:space="preserve"> G242/F242</f>
        <v>9.2319912018085176E-2</v>
      </c>
      <c r="I242" s="1">
        <v>0</v>
      </c>
      <c r="J242" s="1">
        <v>4</v>
      </c>
      <c r="K242" s="1">
        <v>19</v>
      </c>
      <c r="L242" s="1">
        <v>27</v>
      </c>
      <c r="M242" s="1">
        <v>21</v>
      </c>
      <c r="N242" s="1">
        <v>16</v>
      </c>
      <c r="O242" s="1">
        <v>13</v>
      </c>
      <c r="P242" s="1">
        <f xml:space="preserve"> (I242*1 + J242*2 + K242*3 + L242*4 + M242*5 + N242*6 + O242*10)*0.01</f>
        <v>5.04</v>
      </c>
      <c r="Q242">
        <f>SUM(I242:O242)</f>
        <v>100</v>
      </c>
    </row>
    <row r="243" spans="1:17" x14ac:dyDescent="0.2">
      <c r="A243" s="2">
        <v>44811</v>
      </c>
      <c r="B243" s="1">
        <v>1</v>
      </c>
      <c r="C243" s="1">
        <v>445</v>
      </c>
      <c r="D243" s="1" t="s">
        <v>185</v>
      </c>
      <c r="E243" s="1"/>
      <c r="F243" s="1">
        <v>30992</v>
      </c>
      <c r="G243" s="1">
        <v>2873</v>
      </c>
      <c r="H243" s="1">
        <f xml:space="preserve"> G243/F243</f>
        <v>9.2701342281879193E-2</v>
      </c>
      <c r="I243" s="1">
        <v>0</v>
      </c>
      <c r="J243" s="1">
        <v>3</v>
      </c>
      <c r="K243" s="1">
        <v>17</v>
      </c>
      <c r="L243" s="1">
        <v>37</v>
      </c>
      <c r="M243" s="1">
        <v>28</v>
      </c>
      <c r="N243" s="1">
        <v>12</v>
      </c>
      <c r="O243" s="1">
        <v>2</v>
      </c>
      <c r="P243" s="1">
        <f xml:space="preserve"> (I243*1 + J243*2 + K243*3 + L243*4 + M243*5 + N243*6 + O243*10)*0.01</f>
        <v>4.37</v>
      </c>
      <c r="Q243">
        <f>SUM(I243:O243)</f>
        <v>99</v>
      </c>
    </row>
    <row r="244" spans="1:17" x14ac:dyDescent="0.2">
      <c r="A244" s="2">
        <v>44812</v>
      </c>
      <c r="B244" s="1">
        <v>1</v>
      </c>
      <c r="C244" s="1">
        <v>446</v>
      </c>
      <c r="D244" s="1" t="s">
        <v>80</v>
      </c>
      <c r="E244" s="1"/>
      <c r="F244" s="1">
        <v>31962</v>
      </c>
      <c r="G244" s="1">
        <v>3001</v>
      </c>
      <c r="H244" s="1">
        <f xml:space="preserve"> G244/F244</f>
        <v>9.3892747637819907E-2</v>
      </c>
      <c r="I244" s="1">
        <v>0</v>
      </c>
      <c r="J244" s="1">
        <v>4</v>
      </c>
      <c r="K244" s="1">
        <v>21</v>
      </c>
      <c r="L244" s="1">
        <v>32</v>
      </c>
      <c r="M244" s="1">
        <v>22</v>
      </c>
      <c r="N244" s="1">
        <v>13</v>
      </c>
      <c r="O244" s="1">
        <v>7</v>
      </c>
      <c r="P244" s="1">
        <f xml:space="preserve"> (I244*1 + J244*2 + K244*3 + L244*4 + M244*5 + N244*6 + O244*10)*0.01</f>
        <v>4.57</v>
      </c>
      <c r="Q244">
        <f>SUM(I244:O244)</f>
        <v>99</v>
      </c>
    </row>
    <row r="245" spans="1:17" x14ac:dyDescent="0.2">
      <c r="A245" s="2">
        <v>44813</v>
      </c>
      <c r="B245" s="1">
        <v>1</v>
      </c>
      <c r="C245" s="1">
        <v>447</v>
      </c>
      <c r="D245" s="1" t="s">
        <v>318</v>
      </c>
      <c r="E245" s="1"/>
      <c r="F245" s="1">
        <v>32172</v>
      </c>
      <c r="G245" s="1">
        <v>2909</v>
      </c>
      <c r="H245" s="1">
        <f xml:space="preserve"> G245/F245</f>
        <v>9.0420241203531024E-2</v>
      </c>
      <c r="I245" s="1">
        <v>0</v>
      </c>
      <c r="J245" s="1">
        <v>8</v>
      </c>
      <c r="K245" s="1">
        <v>29</v>
      </c>
      <c r="L245" s="1">
        <v>40</v>
      </c>
      <c r="M245" s="1">
        <v>18</v>
      </c>
      <c r="N245" s="1">
        <v>4</v>
      </c>
      <c r="O245" s="1">
        <v>0</v>
      </c>
      <c r="P245" s="1">
        <f xml:space="preserve"> (I245*1 + J245*2 + K245*3 + L245*4 + M245*5 + N245*6 + O245*10)*0.01</f>
        <v>3.77</v>
      </c>
      <c r="Q245">
        <f>SUM(I245:O245)</f>
        <v>99</v>
      </c>
    </row>
    <row r="246" spans="1:17" x14ac:dyDescent="0.2">
      <c r="A246" s="2">
        <v>44814</v>
      </c>
      <c r="B246" s="1">
        <v>0</v>
      </c>
      <c r="C246" s="1">
        <v>448</v>
      </c>
      <c r="D246" s="1" t="s">
        <v>190</v>
      </c>
      <c r="E246" s="1"/>
      <c r="F246" s="1">
        <v>29237</v>
      </c>
      <c r="G246" s="1">
        <v>2777</v>
      </c>
      <c r="H246" s="1">
        <f xml:space="preserve"> G246/F246</f>
        <v>9.4982385333652566E-2</v>
      </c>
      <c r="I246" s="1">
        <v>0</v>
      </c>
      <c r="J246" s="1">
        <v>4</v>
      </c>
      <c r="K246" s="1">
        <v>19</v>
      </c>
      <c r="L246" s="1">
        <v>34</v>
      </c>
      <c r="M246" s="1">
        <v>27</v>
      </c>
      <c r="N246" s="1">
        <v>13</v>
      </c>
      <c r="O246" s="1">
        <v>3</v>
      </c>
      <c r="P246" s="1">
        <f xml:space="preserve"> (I246*1 + J246*2 + K246*3 + L246*4 + M246*5 + N246*6 + O246*10)*0.01</f>
        <v>4.4400000000000004</v>
      </c>
      <c r="Q246">
        <f>SUM(I246:O246)</f>
        <v>100</v>
      </c>
    </row>
    <row r="247" spans="1:17" x14ac:dyDescent="0.2">
      <c r="A247" s="2">
        <v>44815</v>
      </c>
      <c r="B247" s="1">
        <v>0</v>
      </c>
      <c r="C247" s="1">
        <v>449</v>
      </c>
      <c r="D247" s="1" t="s">
        <v>325</v>
      </c>
      <c r="E247" s="1"/>
      <c r="F247" s="1">
        <v>27887</v>
      </c>
      <c r="G247" s="1">
        <v>2675</v>
      </c>
      <c r="H247" s="1">
        <f xml:space="preserve"> G247/F247</f>
        <v>9.5922831426829711E-2</v>
      </c>
      <c r="I247" s="1">
        <v>0</v>
      </c>
      <c r="J247" s="1">
        <v>1</v>
      </c>
      <c r="K247" s="1">
        <v>14</v>
      </c>
      <c r="L247" s="1">
        <v>40</v>
      </c>
      <c r="M247" s="1">
        <v>30</v>
      </c>
      <c r="N247" s="1">
        <v>12</v>
      </c>
      <c r="O247" s="1">
        <v>2</v>
      </c>
      <c r="P247" s="1">
        <f xml:space="preserve"> (I247*1 + J247*2 + K247*3 + L247*4 + M247*5 + N247*6 + O247*10)*0.01</f>
        <v>4.46</v>
      </c>
      <c r="Q247">
        <f>SUM(I247:O247)</f>
        <v>99</v>
      </c>
    </row>
    <row r="248" spans="1:17" x14ac:dyDescent="0.2">
      <c r="A248" s="2">
        <v>44816</v>
      </c>
      <c r="B248" s="1">
        <v>1</v>
      </c>
      <c r="C248" s="1">
        <v>450</v>
      </c>
      <c r="D248" s="1" t="s">
        <v>54</v>
      </c>
      <c r="E248" s="1"/>
      <c r="F248" s="1">
        <v>29147</v>
      </c>
      <c r="G248" s="1">
        <v>2883</v>
      </c>
      <c r="H248" s="1">
        <f xml:space="preserve"> G248/F248</f>
        <v>9.8912409510412733E-2</v>
      </c>
      <c r="I248" s="1">
        <v>0</v>
      </c>
      <c r="J248" s="1">
        <v>1</v>
      </c>
      <c r="K248" s="1">
        <v>7</v>
      </c>
      <c r="L248" s="1">
        <v>27</v>
      </c>
      <c r="M248" s="1">
        <v>38</v>
      </c>
      <c r="N248" s="1">
        <v>23</v>
      </c>
      <c r="O248" s="1">
        <v>4</v>
      </c>
      <c r="P248" s="1">
        <f xml:space="preserve"> (I248*1 + J248*2 + K248*3 + L248*4 + M248*5 + N248*6 + O248*10)*0.01</f>
        <v>4.99</v>
      </c>
      <c r="Q248">
        <f>SUM(I248:O248)</f>
        <v>100</v>
      </c>
    </row>
    <row r="249" spans="1:17" x14ac:dyDescent="0.2">
      <c r="A249" s="2">
        <v>44817</v>
      </c>
      <c r="B249" s="1">
        <v>1</v>
      </c>
      <c r="C249" s="1">
        <v>451</v>
      </c>
      <c r="D249" s="1" t="s">
        <v>25</v>
      </c>
      <c r="E249" s="1"/>
      <c r="F249" s="1">
        <v>29497</v>
      </c>
      <c r="G249" s="1">
        <v>2706</v>
      </c>
      <c r="H249" s="1">
        <f xml:space="preserve"> G249/F249</f>
        <v>9.1738142861985963E-2</v>
      </c>
      <c r="I249" s="1">
        <v>0</v>
      </c>
      <c r="J249" s="1">
        <v>3</v>
      </c>
      <c r="K249" s="1">
        <v>19</v>
      </c>
      <c r="L249" s="1">
        <v>40</v>
      </c>
      <c r="M249" s="1">
        <v>28</v>
      </c>
      <c r="N249" s="1">
        <v>9</v>
      </c>
      <c r="O249" s="1">
        <v>1</v>
      </c>
      <c r="P249" s="1">
        <f xml:space="preserve"> (I249*1 + J249*2 + K249*3 + L249*4 + M249*5 + N249*6 + O249*10)*0.01</f>
        <v>4.2700000000000005</v>
      </c>
      <c r="Q249">
        <f>SUM(I249:O249)</f>
        <v>100</v>
      </c>
    </row>
    <row r="250" spans="1:17" x14ac:dyDescent="0.2">
      <c r="A250" s="2">
        <v>44818</v>
      </c>
      <c r="B250" s="1">
        <v>1</v>
      </c>
      <c r="C250" s="1">
        <v>452</v>
      </c>
      <c r="D250" s="1" t="s">
        <v>323</v>
      </c>
      <c r="E250" s="1"/>
      <c r="F250" s="1">
        <v>32142</v>
      </c>
      <c r="G250" s="1">
        <v>2938</v>
      </c>
      <c r="H250" s="1">
        <f xml:space="preserve"> G250/F250</f>
        <v>9.1406881961296746E-2</v>
      </c>
      <c r="I250" s="1">
        <v>1</v>
      </c>
      <c r="J250" s="1">
        <v>5</v>
      </c>
      <c r="K250" s="1">
        <v>24</v>
      </c>
      <c r="L250" s="1">
        <v>41</v>
      </c>
      <c r="M250" s="1">
        <v>23</v>
      </c>
      <c r="N250" s="1">
        <v>5</v>
      </c>
      <c r="O250" s="1">
        <v>0</v>
      </c>
      <c r="P250" s="1">
        <f xml:space="preserve"> (I250*1 + J250*2 + K250*3 + L250*4 + M250*5 + N250*6 + O250*10)*0.01</f>
        <v>3.92</v>
      </c>
      <c r="Q250">
        <f>SUM(I250:O250)</f>
        <v>99</v>
      </c>
    </row>
    <row r="251" spans="1:17" x14ac:dyDescent="0.2">
      <c r="A251" s="2">
        <v>44819</v>
      </c>
      <c r="B251" s="1">
        <v>1</v>
      </c>
      <c r="C251" s="1">
        <v>453</v>
      </c>
      <c r="D251" s="1" t="s">
        <v>101</v>
      </c>
      <c r="E251" s="1"/>
      <c r="F251" s="1">
        <v>33344</v>
      </c>
      <c r="G251" s="1">
        <v>3011</v>
      </c>
      <c r="H251" s="1">
        <f xml:space="preserve"> G251/F251</f>
        <v>9.0301103646833011E-2</v>
      </c>
      <c r="I251" s="1">
        <v>1</v>
      </c>
      <c r="J251" s="1">
        <v>12</v>
      </c>
      <c r="K251" s="1">
        <v>32</v>
      </c>
      <c r="L251" s="1">
        <v>34</v>
      </c>
      <c r="M251" s="1">
        <v>16</v>
      </c>
      <c r="N251" s="1">
        <v>4</v>
      </c>
      <c r="O251" s="1">
        <v>0</v>
      </c>
      <c r="P251" s="1">
        <f xml:space="preserve"> (I251*1 + J251*2 + K251*3 + L251*4 + M251*5 + N251*6 + O251*10)*0.01</f>
        <v>3.61</v>
      </c>
      <c r="Q251">
        <f>SUM(I251:O251)</f>
        <v>99</v>
      </c>
    </row>
    <row r="252" spans="1:17" x14ac:dyDescent="0.2">
      <c r="A252" s="2">
        <v>44820</v>
      </c>
      <c r="B252" s="1">
        <v>1</v>
      </c>
      <c r="C252" s="1">
        <v>454</v>
      </c>
      <c r="D252" s="1" t="s">
        <v>225</v>
      </c>
      <c r="E252" s="1"/>
      <c r="F252" s="1">
        <v>37309</v>
      </c>
      <c r="G252" s="1">
        <v>4130</v>
      </c>
      <c r="H252" s="1">
        <f xml:space="preserve"> G252/F252</f>
        <v>0.1106971508215176</v>
      </c>
      <c r="I252" s="1">
        <v>0</v>
      </c>
      <c r="J252" s="1">
        <v>0</v>
      </c>
      <c r="K252" s="1">
        <v>4</v>
      </c>
      <c r="L252" s="1">
        <v>11</v>
      </c>
      <c r="M252" s="1">
        <v>15</v>
      </c>
      <c r="N252" s="1">
        <v>22</v>
      </c>
      <c r="O252" s="1">
        <v>48</v>
      </c>
      <c r="P252" s="1">
        <f xml:space="preserve"> (I252*1 + J252*2 + K252*3 + L252*4 + M252*5 + N252*6 + O252*10)*0.01</f>
        <v>7.43</v>
      </c>
      <c r="Q252">
        <f>SUM(I252:O252)</f>
        <v>100</v>
      </c>
    </row>
    <row r="253" spans="1:17" x14ac:dyDescent="0.2">
      <c r="A253" s="2">
        <v>44821</v>
      </c>
      <c r="B253" s="1">
        <v>0</v>
      </c>
      <c r="C253" s="1">
        <v>455</v>
      </c>
      <c r="D253" s="1" t="s">
        <v>78</v>
      </c>
      <c r="E253" s="1"/>
      <c r="F253" s="1">
        <v>33418</v>
      </c>
      <c r="G253" s="1">
        <v>3073</v>
      </c>
      <c r="H253" s="1">
        <f xml:space="preserve"> G253/F253</f>
        <v>9.1956430666108091E-2</v>
      </c>
      <c r="I253" s="1">
        <v>0</v>
      </c>
      <c r="J253" s="1">
        <v>11</v>
      </c>
      <c r="K253" s="1">
        <v>37</v>
      </c>
      <c r="L253" s="1">
        <v>36</v>
      </c>
      <c r="M253" s="1">
        <v>12</v>
      </c>
      <c r="N253" s="1">
        <v>3</v>
      </c>
      <c r="O253" s="1">
        <v>0</v>
      </c>
      <c r="P253" s="1">
        <f xml:space="preserve"> (I253*1 + J253*2 + K253*3 + L253*4 + M253*5 + N253*6 + O253*10)*0.01</f>
        <v>3.5500000000000003</v>
      </c>
      <c r="Q253">
        <f>SUM(I253:O253)</f>
        <v>99</v>
      </c>
    </row>
    <row r="254" spans="1:17" x14ac:dyDescent="0.2">
      <c r="A254" s="2">
        <v>44822</v>
      </c>
      <c r="B254" s="1">
        <v>0</v>
      </c>
      <c r="C254" s="1">
        <v>456</v>
      </c>
      <c r="D254" s="1" t="s">
        <v>303</v>
      </c>
      <c r="E254" s="1"/>
      <c r="F254" s="1">
        <v>33102</v>
      </c>
      <c r="G254" s="1">
        <v>3038</v>
      </c>
      <c r="H254" s="1">
        <f xml:space="preserve"> G254/F254</f>
        <v>9.1776931907437617E-2</v>
      </c>
      <c r="I254" s="1">
        <v>1</v>
      </c>
      <c r="J254" s="1">
        <v>9</v>
      </c>
      <c r="K254" s="1">
        <v>36</v>
      </c>
      <c r="L254" s="1">
        <v>35</v>
      </c>
      <c r="M254" s="1">
        <v>14</v>
      </c>
      <c r="N254" s="1">
        <v>4</v>
      </c>
      <c r="O254" s="1">
        <v>0</v>
      </c>
      <c r="P254" s="1">
        <f xml:space="preserve"> (I254*1 + J254*2 + K254*3 + L254*4 + M254*5 + N254*6 + O254*10)*0.01</f>
        <v>3.61</v>
      </c>
      <c r="Q254">
        <f>SUM(I254:O254)</f>
        <v>99</v>
      </c>
    </row>
    <row r="255" spans="1:17" x14ac:dyDescent="0.2">
      <c r="A255" s="2">
        <v>44823</v>
      </c>
      <c r="B255" s="1">
        <v>1</v>
      </c>
      <c r="C255" s="1">
        <v>457</v>
      </c>
      <c r="D255" s="1" t="s">
        <v>332</v>
      </c>
      <c r="E255" s="1"/>
      <c r="F255" s="1">
        <v>35050</v>
      </c>
      <c r="G255" s="1">
        <v>3430</v>
      </c>
      <c r="H255" s="1">
        <f xml:space="preserve"> G255/F255</f>
        <v>9.7860199714693299E-2</v>
      </c>
      <c r="I255" s="1">
        <v>0</v>
      </c>
      <c r="J255" s="1">
        <v>5</v>
      </c>
      <c r="K255" s="1">
        <v>24</v>
      </c>
      <c r="L255" s="1">
        <v>25</v>
      </c>
      <c r="M255" s="1">
        <v>18</v>
      </c>
      <c r="N255" s="1">
        <v>17</v>
      </c>
      <c r="O255" s="1">
        <v>11</v>
      </c>
      <c r="P255" s="1">
        <f xml:space="preserve"> (I255*1 + J255*2 + K255*3 + L255*4 + M255*5 + N255*6 + O255*10)*0.01</f>
        <v>4.84</v>
      </c>
      <c r="Q255">
        <f>SUM(I255:O255)</f>
        <v>100</v>
      </c>
    </row>
    <row r="256" spans="1:17" x14ac:dyDescent="0.2">
      <c r="A256" s="2">
        <v>44824</v>
      </c>
      <c r="B256" s="1">
        <v>1</v>
      </c>
      <c r="C256" s="1">
        <v>458</v>
      </c>
      <c r="D256" s="1" t="s">
        <v>21</v>
      </c>
      <c r="E256" s="1"/>
      <c r="F256" s="1">
        <v>31277</v>
      </c>
      <c r="G256" s="1">
        <v>2843</v>
      </c>
      <c r="H256" s="1">
        <f xml:space="preserve"> G256/F256</f>
        <v>9.0897464590593724E-2</v>
      </c>
      <c r="I256" s="1">
        <v>0</v>
      </c>
      <c r="J256" s="1">
        <v>6</v>
      </c>
      <c r="K256" s="1">
        <v>20</v>
      </c>
      <c r="L256" s="1">
        <v>33</v>
      </c>
      <c r="M256" s="1">
        <v>27</v>
      </c>
      <c r="N256" s="1">
        <v>12</v>
      </c>
      <c r="O256" s="1">
        <v>2</v>
      </c>
      <c r="P256" s="1">
        <f xml:space="preserve"> (I256*1 + J256*2 + K256*3 + L256*4 + M256*5 + N256*6 + O256*10)*0.01</f>
        <v>4.3100000000000005</v>
      </c>
      <c r="Q256">
        <f>SUM(I256:O256)</f>
        <v>100</v>
      </c>
    </row>
    <row r="257" spans="1:17" x14ac:dyDescent="0.2">
      <c r="A257" s="2">
        <v>44825</v>
      </c>
      <c r="B257" s="1">
        <v>1</v>
      </c>
      <c r="C257" s="1">
        <v>459</v>
      </c>
      <c r="D257" s="1" t="s">
        <v>250</v>
      </c>
      <c r="E257" s="1"/>
      <c r="F257" s="1">
        <v>31976</v>
      </c>
      <c r="G257" s="1">
        <v>2900</v>
      </c>
      <c r="H257" s="1">
        <f xml:space="preserve"> G257/F257</f>
        <v>9.0693019764823621E-2</v>
      </c>
      <c r="I257" s="1">
        <v>0</v>
      </c>
      <c r="J257" s="1">
        <v>5</v>
      </c>
      <c r="K257" s="1">
        <v>30</v>
      </c>
      <c r="L257" s="1">
        <v>35</v>
      </c>
      <c r="M257" s="1">
        <v>21</v>
      </c>
      <c r="N257" s="1">
        <v>8</v>
      </c>
      <c r="O257" s="1">
        <v>1</v>
      </c>
      <c r="P257" s="1">
        <f xml:space="preserve"> (I257*1 + J257*2 + K257*3 + L257*4 + M257*5 + N257*6 + O257*10)*0.01</f>
        <v>4.03</v>
      </c>
      <c r="Q257">
        <f>SUM(I257:O257)</f>
        <v>100</v>
      </c>
    </row>
    <row r="258" spans="1:17" x14ac:dyDescent="0.2">
      <c r="A258" s="2">
        <v>44826</v>
      </c>
      <c r="B258" s="1">
        <v>1</v>
      </c>
      <c r="C258" s="1">
        <v>460</v>
      </c>
      <c r="D258" s="1" t="s">
        <v>261</v>
      </c>
      <c r="E258" s="1"/>
      <c r="F258" s="1">
        <v>34455</v>
      </c>
      <c r="G258" s="1">
        <v>3119</v>
      </c>
      <c r="H258" s="1">
        <f xml:space="preserve"> G258/F258</f>
        <v>9.0523871716731971E-2</v>
      </c>
      <c r="I258" s="1">
        <v>1</v>
      </c>
      <c r="J258" s="1">
        <v>14</v>
      </c>
      <c r="K258" s="1">
        <v>35</v>
      </c>
      <c r="L258" s="1">
        <v>29</v>
      </c>
      <c r="M258" s="1">
        <v>15</v>
      </c>
      <c r="N258" s="1">
        <v>5</v>
      </c>
      <c r="O258" s="1">
        <v>1</v>
      </c>
      <c r="P258" s="1">
        <f xml:space="preserve"> (I258*1 + J258*2 + K258*3 + L258*4 + M258*5 + N258*6 + O258*10)*0.01</f>
        <v>3.65</v>
      </c>
      <c r="Q258">
        <f>SUM(I258:O258)</f>
        <v>100</v>
      </c>
    </row>
    <row r="259" spans="1:17" x14ac:dyDescent="0.2">
      <c r="A259" s="2">
        <v>44827</v>
      </c>
      <c r="B259" s="1">
        <v>1</v>
      </c>
      <c r="C259" s="1">
        <v>461</v>
      </c>
      <c r="D259" s="1" t="s">
        <v>147</v>
      </c>
      <c r="E259" s="1"/>
      <c r="F259" s="1">
        <v>31509</v>
      </c>
      <c r="G259" s="1">
        <v>2893</v>
      </c>
      <c r="H259" s="1">
        <f xml:space="preserve"> G259/F259</f>
        <v>9.1815036973563108E-2</v>
      </c>
      <c r="I259" s="1">
        <v>0</v>
      </c>
      <c r="J259" s="1">
        <v>6</v>
      </c>
      <c r="K259" s="1">
        <v>30</v>
      </c>
      <c r="L259" s="1">
        <v>39</v>
      </c>
      <c r="M259" s="1">
        <v>19</v>
      </c>
      <c r="N259" s="1">
        <v>5</v>
      </c>
      <c r="O259" s="1">
        <v>0</v>
      </c>
      <c r="P259" s="1">
        <f xml:space="preserve"> (I259*1 + J259*2 + K259*3 + L259*4 + M259*5 + N259*6 + O259*10)*0.01</f>
        <v>3.83</v>
      </c>
      <c r="Q259">
        <f>SUM(I259:O259)</f>
        <v>99</v>
      </c>
    </row>
    <row r="260" spans="1:17" x14ac:dyDescent="0.2">
      <c r="A260" s="2">
        <v>44828</v>
      </c>
      <c r="B260" s="1">
        <v>0</v>
      </c>
      <c r="C260" s="1">
        <v>462</v>
      </c>
      <c r="D260" s="1" t="s">
        <v>151</v>
      </c>
      <c r="E260" s="1"/>
      <c r="F260" s="1">
        <v>32777</v>
      </c>
      <c r="G260" s="1">
        <v>3077</v>
      </c>
      <c r="H260" s="1">
        <f xml:space="preserve"> G260/F260</f>
        <v>9.3876803856362698E-2</v>
      </c>
      <c r="I260" s="1">
        <v>1</v>
      </c>
      <c r="J260" s="1">
        <v>14</v>
      </c>
      <c r="K260" s="1">
        <v>29</v>
      </c>
      <c r="L260" s="1">
        <v>28</v>
      </c>
      <c r="M260" s="1">
        <v>16</v>
      </c>
      <c r="N260" s="1">
        <v>8</v>
      </c>
      <c r="O260" s="1">
        <v>3</v>
      </c>
      <c r="P260" s="1">
        <f xml:space="preserve"> (I260*1 + J260*2 + K260*3 + L260*4 + M260*5 + N260*6 + O260*10)*0.01</f>
        <v>3.86</v>
      </c>
      <c r="Q260">
        <f>SUM(I260:O260)</f>
        <v>99</v>
      </c>
    </row>
    <row r="261" spans="1:17" x14ac:dyDescent="0.2">
      <c r="A261" s="2">
        <v>44829</v>
      </c>
      <c r="B261" s="1">
        <v>0</v>
      </c>
      <c r="C261" s="1">
        <v>463</v>
      </c>
      <c r="D261" s="1" t="s">
        <v>15</v>
      </c>
      <c r="E261" s="1"/>
      <c r="F261" s="1">
        <v>28994</v>
      </c>
      <c r="G261" s="1">
        <v>2677</v>
      </c>
      <c r="H261" s="1">
        <f xml:space="preserve"> G261/F261</f>
        <v>9.232944747189073E-2</v>
      </c>
      <c r="I261" s="1">
        <v>0</v>
      </c>
      <c r="J261" s="1">
        <v>10</v>
      </c>
      <c r="K261" s="1">
        <v>25</v>
      </c>
      <c r="L261" s="1">
        <v>34</v>
      </c>
      <c r="M261" s="1">
        <v>22</v>
      </c>
      <c r="N261" s="1">
        <v>8</v>
      </c>
      <c r="O261" s="1">
        <v>1</v>
      </c>
      <c r="P261" s="1">
        <f xml:space="preserve"> (I261*1 + J261*2 + K261*3 + L261*4 + M261*5 + N261*6 + O261*10)*0.01</f>
        <v>3.99</v>
      </c>
      <c r="Q261">
        <f>SUM(I261:O261)</f>
        <v>100</v>
      </c>
    </row>
    <row r="262" spans="1:17" x14ac:dyDescent="0.2">
      <c r="A262" s="2">
        <v>44830</v>
      </c>
      <c r="B262" s="1">
        <v>1</v>
      </c>
      <c r="C262" s="1">
        <v>464</v>
      </c>
      <c r="D262" s="1" t="s">
        <v>60</v>
      </c>
      <c r="E262" s="1"/>
      <c r="F262" s="1">
        <v>31706</v>
      </c>
      <c r="G262" s="1">
        <v>2884</v>
      </c>
      <c r="H262" s="1">
        <f xml:space="preserve"> G262/F262</f>
        <v>9.0960701444521536E-2</v>
      </c>
      <c r="I262" s="1">
        <v>0</v>
      </c>
      <c r="J262" s="1">
        <v>5</v>
      </c>
      <c r="K262" s="1">
        <v>23</v>
      </c>
      <c r="L262" s="1">
        <v>38</v>
      </c>
      <c r="M262" s="1">
        <v>24</v>
      </c>
      <c r="N262" s="1">
        <v>7</v>
      </c>
      <c r="O262" s="1">
        <v>1</v>
      </c>
      <c r="P262" s="1">
        <f xml:space="preserve"> (I262*1 + J262*2 + K262*3 + L262*4 + M262*5 + N262*6 + O262*10)*0.01</f>
        <v>4.03</v>
      </c>
      <c r="Q262">
        <f>SUM(I262:O262)</f>
        <v>98</v>
      </c>
    </row>
    <row r="263" spans="1:17" x14ac:dyDescent="0.2">
      <c r="A263" s="2">
        <v>44831</v>
      </c>
      <c r="B263" s="1">
        <v>1</v>
      </c>
      <c r="C263" s="1">
        <v>465</v>
      </c>
      <c r="D263" s="1" t="s">
        <v>291</v>
      </c>
      <c r="E263" s="1"/>
      <c r="F263" s="1">
        <v>30985</v>
      </c>
      <c r="G263" s="1">
        <v>2888</v>
      </c>
      <c r="H263" s="1">
        <f xml:space="preserve"> G263/F263</f>
        <v>9.320639018880103E-2</v>
      </c>
      <c r="I263" s="1">
        <v>0</v>
      </c>
      <c r="J263" s="1">
        <v>2</v>
      </c>
      <c r="K263" s="1">
        <v>18</v>
      </c>
      <c r="L263" s="1">
        <v>38</v>
      </c>
      <c r="M263" s="1">
        <v>28</v>
      </c>
      <c r="N263" s="1">
        <v>11</v>
      </c>
      <c r="O263" s="1">
        <v>2</v>
      </c>
      <c r="P263" s="1">
        <f xml:space="preserve"> (I263*1 + J263*2 + K263*3 + L263*4 + M263*5 + N263*6 + O263*10)*0.01</f>
        <v>4.3600000000000003</v>
      </c>
      <c r="Q263">
        <f>SUM(I263:O263)</f>
        <v>99</v>
      </c>
    </row>
    <row r="264" spans="1:17" x14ac:dyDescent="0.2">
      <c r="A264" s="2">
        <v>44832</v>
      </c>
      <c r="B264" s="1">
        <v>1</v>
      </c>
      <c r="C264" s="1">
        <v>466</v>
      </c>
      <c r="D264" s="1" t="s">
        <v>347</v>
      </c>
      <c r="E264" s="1"/>
      <c r="F264" s="1">
        <v>31355</v>
      </c>
      <c r="G264" s="1">
        <v>3007</v>
      </c>
      <c r="H264" s="1">
        <f xml:space="preserve"> G264/F264</f>
        <v>9.5901770052623181E-2</v>
      </c>
      <c r="I264" s="1">
        <v>0</v>
      </c>
      <c r="J264" s="1">
        <v>3</v>
      </c>
      <c r="K264" s="1">
        <v>21</v>
      </c>
      <c r="L264" s="1">
        <v>38</v>
      </c>
      <c r="M264" s="1">
        <v>26</v>
      </c>
      <c r="N264" s="1">
        <v>9</v>
      </c>
      <c r="O264" s="1">
        <v>1</v>
      </c>
      <c r="P264" s="1">
        <f xml:space="preserve"> (I264*1 + J264*2 + K264*3 + L264*4 + M264*5 + N264*6 + O264*10)*0.01</f>
        <v>4.1500000000000004</v>
      </c>
      <c r="Q264">
        <f>SUM(I264:O264)</f>
        <v>98</v>
      </c>
    </row>
    <row r="265" spans="1:17" x14ac:dyDescent="0.2">
      <c r="A265" s="2">
        <v>44833</v>
      </c>
      <c r="B265" s="1">
        <v>1</v>
      </c>
      <c r="C265" s="1">
        <v>467</v>
      </c>
      <c r="D265" s="1" t="s">
        <v>263</v>
      </c>
      <c r="E265" s="1"/>
      <c r="F265" s="1">
        <v>30477</v>
      </c>
      <c r="G265" s="1">
        <v>2829</v>
      </c>
      <c r="H265" s="1">
        <f xml:space="preserve"> G265/F265</f>
        <v>9.2824096859927152E-2</v>
      </c>
      <c r="I265" s="1">
        <v>0</v>
      </c>
      <c r="J265" s="1">
        <v>4</v>
      </c>
      <c r="K265" s="1">
        <v>23</v>
      </c>
      <c r="L265" s="1">
        <v>36</v>
      </c>
      <c r="M265" s="1">
        <v>24</v>
      </c>
      <c r="N265" s="1">
        <v>11</v>
      </c>
      <c r="O265" s="1">
        <v>2</v>
      </c>
      <c r="P265" s="1">
        <f xml:space="preserve"> (I265*1 + J265*2 + K265*3 + L265*4 + M265*5 + N265*6 + O265*10)*0.01</f>
        <v>4.2700000000000005</v>
      </c>
      <c r="Q265">
        <f>SUM(I265:O265)</f>
        <v>100</v>
      </c>
    </row>
    <row r="266" spans="1:17" x14ac:dyDescent="0.2">
      <c r="A266" s="2">
        <v>44834</v>
      </c>
      <c r="B266" s="1">
        <v>1</v>
      </c>
      <c r="C266" s="1">
        <v>468</v>
      </c>
      <c r="D266" s="1" t="s">
        <v>265</v>
      </c>
      <c r="E266" s="1"/>
      <c r="F266" s="1">
        <v>31223</v>
      </c>
      <c r="G266" s="1">
        <v>2859</v>
      </c>
      <c r="H266" s="1">
        <f xml:space="preserve"> G266/F266</f>
        <v>9.1567113986484316E-2</v>
      </c>
      <c r="I266" s="1">
        <v>0</v>
      </c>
      <c r="J266" s="1">
        <v>8</v>
      </c>
      <c r="K266" s="1">
        <v>31</v>
      </c>
      <c r="L266" s="1">
        <v>35</v>
      </c>
      <c r="M266" s="1">
        <v>20</v>
      </c>
      <c r="N266" s="1">
        <v>6</v>
      </c>
      <c r="O266" s="1">
        <v>1</v>
      </c>
      <c r="P266" s="1">
        <f xml:space="preserve"> (I266*1 + J266*2 + K266*3 + L266*4 + M266*5 + N266*6 + O266*10)*0.01</f>
        <v>3.95</v>
      </c>
      <c r="Q266">
        <f>SUM(I266:O266)</f>
        <v>101</v>
      </c>
    </row>
    <row r="267" spans="1:17" x14ac:dyDescent="0.2">
      <c r="A267" s="2">
        <v>44835</v>
      </c>
      <c r="B267" s="1">
        <v>0</v>
      </c>
      <c r="C267" s="1">
        <v>469</v>
      </c>
      <c r="D267" s="1" t="s">
        <v>184</v>
      </c>
      <c r="E267" s="1"/>
      <c r="F267" s="1">
        <v>28202</v>
      </c>
      <c r="G267" s="1">
        <v>2696</v>
      </c>
      <c r="H267" s="1">
        <f xml:space="preserve"> G267/F267</f>
        <v>9.5596057017232824E-2</v>
      </c>
      <c r="I267" s="1">
        <v>0</v>
      </c>
      <c r="J267" s="1">
        <v>4</v>
      </c>
      <c r="K267" s="1">
        <v>16</v>
      </c>
      <c r="L267" s="1">
        <v>34</v>
      </c>
      <c r="M267" s="1">
        <v>31</v>
      </c>
      <c r="N267" s="1">
        <v>12</v>
      </c>
      <c r="O267" s="1">
        <v>1</v>
      </c>
      <c r="P267" s="1">
        <f xml:space="preserve"> (I267*1 + J267*2 + K267*3 + L267*4 + M267*5 + N267*6 + O267*10)*0.01</f>
        <v>4.29</v>
      </c>
      <c r="Q267">
        <f>SUM(I267:O267)</f>
        <v>98</v>
      </c>
    </row>
    <row r="268" spans="1:17" x14ac:dyDescent="0.2">
      <c r="A268" s="2">
        <v>44836</v>
      </c>
      <c r="B268" s="1">
        <v>0</v>
      </c>
      <c r="C268" s="1">
        <v>470</v>
      </c>
      <c r="D268" s="1" t="s">
        <v>339</v>
      </c>
      <c r="E268" s="1"/>
      <c r="F268" s="1">
        <v>30088</v>
      </c>
      <c r="G268" s="1">
        <v>2775</v>
      </c>
      <c r="H268" s="1">
        <f xml:space="preserve"> G268/F268</f>
        <v>9.2229460249933531E-2</v>
      </c>
      <c r="I268" s="1">
        <v>0</v>
      </c>
      <c r="J268" s="1">
        <v>6</v>
      </c>
      <c r="K268" s="1">
        <v>28</v>
      </c>
      <c r="L268" s="1">
        <v>40</v>
      </c>
      <c r="M268" s="1">
        <v>20</v>
      </c>
      <c r="N268" s="1">
        <v>5</v>
      </c>
      <c r="O268" s="1">
        <v>1</v>
      </c>
      <c r="P268" s="1">
        <f xml:space="preserve"> (I268*1 + J268*2 + K268*3 + L268*4 + M268*5 + N268*6 + O268*10)*0.01</f>
        <v>3.96</v>
      </c>
      <c r="Q268">
        <f>SUM(I268:O268)</f>
        <v>100</v>
      </c>
    </row>
    <row r="269" spans="1:17" x14ac:dyDescent="0.2">
      <c r="A269" s="2">
        <v>44837</v>
      </c>
      <c r="B269" s="1">
        <v>1</v>
      </c>
      <c r="C269" s="1">
        <v>471</v>
      </c>
      <c r="D269" s="1" t="s">
        <v>304</v>
      </c>
      <c r="E269" s="1"/>
      <c r="F269" s="1">
        <v>32288</v>
      </c>
      <c r="G269" s="1">
        <v>2969</v>
      </c>
      <c r="H269" s="1">
        <f xml:space="preserve"> G269/F269</f>
        <v>9.1953666997026756E-2</v>
      </c>
      <c r="I269" s="1">
        <v>1</v>
      </c>
      <c r="J269" s="1">
        <v>10</v>
      </c>
      <c r="K269" s="1">
        <v>30</v>
      </c>
      <c r="L269" s="1">
        <v>33</v>
      </c>
      <c r="M269" s="1">
        <v>18</v>
      </c>
      <c r="N269" s="1">
        <v>8</v>
      </c>
      <c r="O269" s="1">
        <v>2</v>
      </c>
      <c r="P269" s="1">
        <f xml:space="preserve"> (I269*1 + J269*2 + K269*3 + L269*4 + M269*5 + N269*6 + O269*10)*0.01</f>
        <v>4.01</v>
      </c>
      <c r="Q269">
        <f>SUM(I269:O269)</f>
        <v>102</v>
      </c>
    </row>
    <row r="270" spans="1:17" x14ac:dyDescent="0.2">
      <c r="A270" s="2">
        <v>44838</v>
      </c>
      <c r="B270" s="1">
        <v>1</v>
      </c>
      <c r="C270" s="1">
        <v>472</v>
      </c>
      <c r="D270" s="1" t="s">
        <v>55</v>
      </c>
      <c r="E270" s="1"/>
      <c r="F270" s="1">
        <v>32014</v>
      </c>
      <c r="G270" s="1">
        <v>3060</v>
      </c>
      <c r="H270" s="1">
        <f xml:space="preserve"> G270/F270</f>
        <v>9.5583182357718496E-2</v>
      </c>
      <c r="I270" s="1">
        <v>0</v>
      </c>
      <c r="J270" s="1">
        <v>3</v>
      </c>
      <c r="K270" s="1">
        <v>17</v>
      </c>
      <c r="L270" s="1">
        <v>35</v>
      </c>
      <c r="M270" s="1">
        <v>28</v>
      </c>
      <c r="N270" s="1">
        <v>13</v>
      </c>
      <c r="O270" s="1">
        <v>3</v>
      </c>
      <c r="P270" s="1">
        <f xml:space="preserve"> (I270*1 + J270*2 + K270*3 + L270*4 + M270*5 + N270*6 + O270*10)*0.01</f>
        <v>4.45</v>
      </c>
      <c r="Q270">
        <f>SUM(I270:O270)</f>
        <v>99</v>
      </c>
    </row>
    <row r="271" spans="1:17" x14ac:dyDescent="0.2">
      <c r="A271" s="2">
        <v>44839</v>
      </c>
      <c r="B271" s="1">
        <v>1</v>
      </c>
      <c r="C271" s="1">
        <v>473</v>
      </c>
      <c r="D271" s="1" t="s">
        <v>198</v>
      </c>
      <c r="E271" s="1"/>
      <c r="F271" s="1">
        <v>30935</v>
      </c>
      <c r="G271" s="1">
        <v>2885</v>
      </c>
      <c r="H271" s="1">
        <f xml:space="preserve"> G271/F271</f>
        <v>9.3260061419104576E-2</v>
      </c>
      <c r="I271" s="1">
        <v>0</v>
      </c>
      <c r="J271" s="1">
        <v>9</v>
      </c>
      <c r="K271" s="1">
        <v>30</v>
      </c>
      <c r="L271" s="1">
        <v>35</v>
      </c>
      <c r="M271" s="1">
        <v>19</v>
      </c>
      <c r="N271" s="1">
        <v>6</v>
      </c>
      <c r="O271" s="1">
        <v>1</v>
      </c>
      <c r="P271" s="1">
        <f xml:space="preserve"> (I271*1 + J271*2 + K271*3 + L271*4 + M271*5 + N271*6 + O271*10)*0.01</f>
        <v>3.89</v>
      </c>
      <c r="Q271">
        <f>SUM(I271:O271)</f>
        <v>100</v>
      </c>
    </row>
    <row r="272" spans="1:17" x14ac:dyDescent="0.2">
      <c r="A272" s="2">
        <v>44840</v>
      </c>
      <c r="B272" s="1">
        <v>1</v>
      </c>
      <c r="C272" s="1">
        <v>474</v>
      </c>
      <c r="D272" s="1" t="s">
        <v>282</v>
      </c>
      <c r="E272" s="1"/>
      <c r="F272" s="1">
        <v>32522</v>
      </c>
      <c r="G272" s="1">
        <v>2987</v>
      </c>
      <c r="H272" s="1">
        <f xml:space="preserve"> G272/F272</f>
        <v>9.184551995572228E-2</v>
      </c>
      <c r="I272" s="1">
        <v>1</v>
      </c>
      <c r="J272" s="1">
        <v>10</v>
      </c>
      <c r="K272" s="1">
        <v>38</v>
      </c>
      <c r="L272" s="1">
        <v>34</v>
      </c>
      <c r="M272" s="1">
        <v>13</v>
      </c>
      <c r="N272" s="1">
        <v>3</v>
      </c>
      <c r="O272" s="1">
        <v>0</v>
      </c>
      <c r="P272" s="1">
        <f xml:space="preserve"> (I272*1 + J272*2 + K272*3 + L272*4 + M272*5 + N272*6 + O272*10)*0.01</f>
        <v>3.54</v>
      </c>
      <c r="Q272">
        <f>SUM(I272:O272)</f>
        <v>99</v>
      </c>
    </row>
    <row r="273" spans="1:17" x14ac:dyDescent="0.2">
      <c r="A273" s="2">
        <v>44841</v>
      </c>
      <c r="B273" s="1">
        <v>1</v>
      </c>
      <c r="C273" s="1">
        <v>475</v>
      </c>
      <c r="D273" s="1" t="s">
        <v>94</v>
      </c>
      <c r="E273" s="1"/>
      <c r="F273" s="1">
        <v>29026</v>
      </c>
      <c r="G273" s="1">
        <v>2840</v>
      </c>
      <c r="H273" s="1">
        <f xml:space="preserve"> G273/F273</f>
        <v>9.7843312891890036E-2</v>
      </c>
      <c r="I273" s="1">
        <v>0</v>
      </c>
      <c r="J273" s="1">
        <v>2</v>
      </c>
      <c r="K273" s="1">
        <v>11</v>
      </c>
      <c r="L273" s="1">
        <v>23</v>
      </c>
      <c r="M273" s="1">
        <v>29</v>
      </c>
      <c r="N273" s="1">
        <v>24</v>
      </c>
      <c r="O273" s="1">
        <v>11</v>
      </c>
      <c r="P273" s="1">
        <f xml:space="preserve"> (I273*1 + J273*2 + K273*3 + L273*4 + M273*5 + N273*6 + O273*10)*0.01</f>
        <v>5.28</v>
      </c>
      <c r="Q273">
        <f>SUM(I273:O273)</f>
        <v>100</v>
      </c>
    </row>
    <row r="274" spans="1:17" x14ac:dyDescent="0.2">
      <c r="A274" s="2">
        <v>44842</v>
      </c>
      <c r="B274" s="1">
        <v>0</v>
      </c>
      <c r="C274" s="1">
        <v>476</v>
      </c>
      <c r="D274" s="1" t="s">
        <v>350</v>
      </c>
      <c r="E274" s="1"/>
      <c r="F274" s="1">
        <v>26905</v>
      </c>
      <c r="G274" s="1">
        <v>2642</v>
      </c>
      <c r="H274" s="1">
        <f xml:space="preserve"> G274/F274</f>
        <v>9.8197361085300125E-2</v>
      </c>
      <c r="I274" s="1">
        <v>0</v>
      </c>
      <c r="J274" s="1">
        <v>2</v>
      </c>
      <c r="K274" s="1">
        <v>15</v>
      </c>
      <c r="L274" s="1">
        <v>35</v>
      </c>
      <c r="M274" s="1">
        <v>31</v>
      </c>
      <c r="N274" s="1">
        <v>14</v>
      </c>
      <c r="O274" s="1">
        <v>2</v>
      </c>
      <c r="P274" s="1">
        <f xml:space="preserve"> (I274*1 + J274*2 + K274*3 + L274*4 + M274*5 + N274*6 + O274*10)*0.01</f>
        <v>4.4800000000000004</v>
      </c>
      <c r="Q274">
        <f>SUM(I274:O274)</f>
        <v>99</v>
      </c>
    </row>
    <row r="275" spans="1:17" x14ac:dyDescent="0.2">
      <c r="A275" s="2">
        <v>44843</v>
      </c>
      <c r="B275" s="1">
        <v>0</v>
      </c>
      <c r="C275" s="1">
        <v>477</v>
      </c>
      <c r="D275" s="1" t="s">
        <v>162</v>
      </c>
      <c r="E275" s="1"/>
      <c r="F275" s="1">
        <v>28408</v>
      </c>
      <c r="G275" s="1">
        <v>2668</v>
      </c>
      <c r="H275" s="1">
        <f xml:space="preserve"> G275/F275</f>
        <v>9.3917206420726554E-2</v>
      </c>
      <c r="I275" s="1">
        <v>0</v>
      </c>
      <c r="J275" s="1">
        <v>2</v>
      </c>
      <c r="K275" s="1">
        <v>13</v>
      </c>
      <c r="L275" s="1">
        <v>32</v>
      </c>
      <c r="M275" s="1">
        <v>32</v>
      </c>
      <c r="N275" s="1">
        <v>17</v>
      </c>
      <c r="O275" s="1">
        <v>4</v>
      </c>
      <c r="P275" s="1">
        <f xml:space="preserve"> (I275*1 + J275*2 + K275*3 + L275*4 + M275*5 + N275*6 + O275*10)*0.01</f>
        <v>4.7300000000000004</v>
      </c>
      <c r="Q275">
        <f>SUM(I275:O275)</f>
        <v>100</v>
      </c>
    </row>
    <row r="276" spans="1:17" x14ac:dyDescent="0.2">
      <c r="A276" s="2">
        <v>44844</v>
      </c>
      <c r="B276" s="1">
        <v>1</v>
      </c>
      <c r="C276" s="1">
        <v>478</v>
      </c>
      <c r="D276" s="1" t="s">
        <v>110</v>
      </c>
      <c r="E276" s="1"/>
      <c r="F276" s="1">
        <v>26878</v>
      </c>
      <c r="G276" s="1">
        <v>2654</v>
      </c>
      <c r="H276" s="1">
        <f xml:space="preserve"> G276/F276</f>
        <v>9.8742465957288486E-2</v>
      </c>
      <c r="I276" s="1">
        <v>0</v>
      </c>
      <c r="J276" s="1">
        <v>3</v>
      </c>
      <c r="K276" s="1">
        <v>12</v>
      </c>
      <c r="L276" s="1">
        <v>29</v>
      </c>
      <c r="M276" s="1">
        <v>33</v>
      </c>
      <c r="N276" s="1">
        <v>20</v>
      </c>
      <c r="O276" s="1">
        <v>3</v>
      </c>
      <c r="P276" s="1">
        <f xml:space="preserve"> (I276*1 + J276*2 + K276*3 + L276*4 + M276*5 + N276*6 + O276*10)*0.01</f>
        <v>4.7300000000000004</v>
      </c>
      <c r="Q276">
        <f>SUM(I276:O276)</f>
        <v>100</v>
      </c>
    </row>
    <row r="277" spans="1:17" x14ac:dyDescent="0.2">
      <c r="A277" s="2">
        <v>44845</v>
      </c>
      <c r="B277" s="1">
        <v>1</v>
      </c>
      <c r="C277" s="1">
        <v>479</v>
      </c>
      <c r="D277" s="1" t="s">
        <v>349</v>
      </c>
      <c r="E277" s="1"/>
      <c r="F277" s="1">
        <v>28575</v>
      </c>
      <c r="G277" s="1">
        <v>2752</v>
      </c>
      <c r="H277" s="1">
        <f xml:space="preserve"> G277/F277</f>
        <v>9.6307961504811898E-2</v>
      </c>
      <c r="I277" s="1">
        <v>0</v>
      </c>
      <c r="J277" s="1">
        <v>4</v>
      </c>
      <c r="K277" s="1">
        <v>28</v>
      </c>
      <c r="L277" s="1">
        <v>38</v>
      </c>
      <c r="M277" s="1">
        <v>21</v>
      </c>
      <c r="N277" s="1">
        <v>8</v>
      </c>
      <c r="O277" s="1">
        <v>1</v>
      </c>
      <c r="P277" s="1">
        <f xml:space="preserve"> (I277*1 + J277*2 + K277*3 + L277*4 + M277*5 + N277*6 + O277*10)*0.01</f>
        <v>4.07</v>
      </c>
      <c r="Q277">
        <f>SUM(I277:O277)</f>
        <v>100</v>
      </c>
    </row>
    <row r="278" spans="1:17" x14ac:dyDescent="0.2">
      <c r="A278" s="2">
        <v>44846</v>
      </c>
      <c r="B278" s="1">
        <v>1</v>
      </c>
      <c r="C278" s="1">
        <v>480</v>
      </c>
      <c r="D278" s="1" t="s">
        <v>173</v>
      </c>
      <c r="E278" s="1"/>
      <c r="F278" s="1">
        <v>29151</v>
      </c>
      <c r="G278" s="1">
        <v>2947</v>
      </c>
      <c r="H278" s="1">
        <f xml:space="preserve"> G278/F278</f>
        <v>0.10109430208226133</v>
      </c>
      <c r="I278" s="1">
        <v>0</v>
      </c>
      <c r="J278" s="1">
        <v>2</v>
      </c>
      <c r="K278" s="1">
        <v>13</v>
      </c>
      <c r="L278" s="1">
        <v>25</v>
      </c>
      <c r="M278" s="1">
        <v>28</v>
      </c>
      <c r="N278" s="1">
        <v>21</v>
      </c>
      <c r="O278" s="1">
        <v>11</v>
      </c>
      <c r="P278" s="1">
        <f xml:space="preserve"> (I278*1 + J278*2 + K278*3 + L278*4 + M278*5 + N278*6 + O278*10)*0.01</f>
        <v>5.19</v>
      </c>
      <c r="Q278">
        <f>SUM(I278:O278)</f>
        <v>100</v>
      </c>
    </row>
    <row r="279" spans="1:17" x14ac:dyDescent="0.2">
      <c r="A279" s="2">
        <v>44847</v>
      </c>
      <c r="B279" s="1">
        <v>1</v>
      </c>
      <c r="C279" s="1">
        <v>481</v>
      </c>
      <c r="D279" s="1" t="s">
        <v>112</v>
      </c>
      <c r="E279" s="1"/>
      <c r="F279" s="1">
        <v>27197</v>
      </c>
      <c r="G279" s="1">
        <v>2677</v>
      </c>
      <c r="H279" s="1">
        <f xml:space="preserve"> G279/F279</f>
        <v>9.8429973894179498E-2</v>
      </c>
      <c r="I279" s="1">
        <v>0</v>
      </c>
      <c r="J279" s="1">
        <v>5</v>
      </c>
      <c r="K279" s="1">
        <v>23</v>
      </c>
      <c r="L279" s="1">
        <v>35</v>
      </c>
      <c r="M279" s="1">
        <v>25</v>
      </c>
      <c r="N279" s="1">
        <v>11</v>
      </c>
      <c r="O279" s="1">
        <v>2</v>
      </c>
      <c r="P279" s="1">
        <f xml:space="preserve"> (I279*1 + J279*2 + K279*3 + L279*4 + M279*5 + N279*6 + O279*10)*0.01</f>
        <v>4.3</v>
      </c>
      <c r="Q279">
        <f>SUM(I279:O279)</f>
        <v>101</v>
      </c>
    </row>
    <row r="280" spans="1:17" x14ac:dyDescent="0.2">
      <c r="A280" s="2">
        <v>44848</v>
      </c>
      <c r="B280" s="1">
        <v>1</v>
      </c>
      <c r="C280" s="1">
        <v>482</v>
      </c>
      <c r="D280" s="1" t="s">
        <v>126</v>
      </c>
      <c r="E280" s="1"/>
      <c r="F280" s="1">
        <v>28906</v>
      </c>
      <c r="G280" s="1">
        <v>2752</v>
      </c>
      <c r="H280" s="1">
        <f xml:space="preserve"> G280/F280</f>
        <v>9.5205147720196504E-2</v>
      </c>
      <c r="I280" s="1">
        <v>0</v>
      </c>
      <c r="J280" s="1">
        <v>3</v>
      </c>
      <c r="K280" s="1">
        <v>23</v>
      </c>
      <c r="L280" s="1">
        <v>44</v>
      </c>
      <c r="M280" s="1">
        <v>24</v>
      </c>
      <c r="N280" s="1">
        <v>6</v>
      </c>
      <c r="O280" s="1">
        <v>0</v>
      </c>
      <c r="P280" s="1">
        <f xml:space="preserve"> (I280*1 + J280*2 + K280*3 + L280*4 + M280*5 + N280*6 + O280*10)*0.01</f>
        <v>4.07</v>
      </c>
      <c r="Q280">
        <f>SUM(I280:O280)</f>
        <v>100</v>
      </c>
    </row>
    <row r="281" spans="1:17" x14ac:dyDescent="0.2">
      <c r="A281" s="2">
        <v>44849</v>
      </c>
      <c r="B281" s="1">
        <v>0</v>
      </c>
      <c r="C281" s="1">
        <v>483</v>
      </c>
      <c r="D281" s="1" t="s">
        <v>66</v>
      </c>
      <c r="E281" s="1"/>
      <c r="F281" s="1">
        <v>30403</v>
      </c>
      <c r="G281" s="1">
        <v>3123</v>
      </c>
      <c r="H281" s="1">
        <f xml:space="preserve"> G281/F281</f>
        <v>0.10272012630332533</v>
      </c>
      <c r="I281" s="1">
        <v>0</v>
      </c>
      <c r="J281" s="1">
        <v>7</v>
      </c>
      <c r="K281" s="1">
        <v>18</v>
      </c>
      <c r="L281" s="1">
        <v>20</v>
      </c>
      <c r="M281" s="1">
        <v>15</v>
      </c>
      <c r="N281" s="1">
        <v>16</v>
      </c>
      <c r="O281" s="1">
        <v>23</v>
      </c>
      <c r="P281" s="1">
        <f xml:space="preserve"> (I281*1 + J281*2 + K281*3 + L281*4 + M281*5 + N281*6 + O281*10)*0.01</f>
        <v>5.49</v>
      </c>
      <c r="Q281">
        <f>SUM(I281:O281)</f>
        <v>99</v>
      </c>
    </row>
    <row r="282" spans="1:17" x14ac:dyDescent="0.2">
      <c r="A282" s="2">
        <v>44850</v>
      </c>
      <c r="B282" s="1">
        <v>0</v>
      </c>
      <c r="C282" s="1">
        <v>484</v>
      </c>
      <c r="D282" s="1" t="s">
        <v>293</v>
      </c>
      <c r="E282" s="1"/>
      <c r="F282" s="1">
        <v>30459</v>
      </c>
      <c r="G282" s="1">
        <v>2854</v>
      </c>
      <c r="H282" s="1">
        <f xml:space="preserve"> G282/F282</f>
        <v>9.3699727502544405E-2</v>
      </c>
      <c r="I282" s="1">
        <v>1</v>
      </c>
      <c r="J282" s="1">
        <v>8</v>
      </c>
      <c r="K282" s="1">
        <v>29</v>
      </c>
      <c r="L282" s="1">
        <v>36</v>
      </c>
      <c r="M282" s="1">
        <v>19</v>
      </c>
      <c r="N282" s="1">
        <v>6</v>
      </c>
      <c r="O282" s="1">
        <v>1</v>
      </c>
      <c r="P282" s="1">
        <f xml:space="preserve"> (I282*1 + J282*2 + K282*3 + L282*4 + M282*5 + N282*6 + O282*10)*0.01</f>
        <v>3.89</v>
      </c>
      <c r="Q282">
        <f>SUM(I282:O282)</f>
        <v>100</v>
      </c>
    </row>
    <row r="283" spans="1:17" x14ac:dyDescent="0.2">
      <c r="A283" s="2">
        <v>44851</v>
      </c>
      <c r="B283" s="1">
        <v>1</v>
      </c>
      <c r="C283" s="1">
        <v>485</v>
      </c>
      <c r="D283" s="1" t="s">
        <v>302</v>
      </c>
      <c r="E283" s="1"/>
      <c r="F283" s="1">
        <v>31269</v>
      </c>
      <c r="G283" s="1">
        <v>2965</v>
      </c>
      <c r="H283" s="1">
        <f xml:space="preserve"> G283/F283</f>
        <v>9.482234801240845E-2</v>
      </c>
      <c r="I283" s="1">
        <v>1</v>
      </c>
      <c r="J283" s="1">
        <v>12</v>
      </c>
      <c r="K283" s="1">
        <v>34</v>
      </c>
      <c r="L283" s="1">
        <v>32</v>
      </c>
      <c r="M283" s="1">
        <v>16</v>
      </c>
      <c r="N283" s="1">
        <v>5</v>
      </c>
      <c r="O283" s="1">
        <v>1</v>
      </c>
      <c r="P283" s="1">
        <f xml:space="preserve"> (I283*1 + J283*2 + K283*3 + L283*4 + M283*5 + N283*6 + O283*10)*0.01</f>
        <v>3.75</v>
      </c>
      <c r="Q283">
        <f>SUM(I283:O283)</f>
        <v>101</v>
      </c>
    </row>
    <row r="284" spans="1:17" x14ac:dyDescent="0.2">
      <c r="A284" s="2">
        <v>44852</v>
      </c>
      <c r="B284" s="1">
        <v>1</v>
      </c>
      <c r="C284" s="1">
        <v>486</v>
      </c>
      <c r="D284" s="1" t="s">
        <v>114</v>
      </c>
      <c r="E284" s="1"/>
      <c r="F284" s="1">
        <v>28612</v>
      </c>
      <c r="G284" s="1">
        <v>2805</v>
      </c>
      <c r="H284" s="1">
        <f xml:space="preserve"> G284/F284</f>
        <v>9.8035789179365299E-2</v>
      </c>
      <c r="I284" s="1">
        <v>0</v>
      </c>
      <c r="J284" s="1">
        <v>5</v>
      </c>
      <c r="K284" s="1">
        <v>24</v>
      </c>
      <c r="L284" s="1">
        <v>38</v>
      </c>
      <c r="M284" s="1">
        <v>23</v>
      </c>
      <c r="N284" s="1">
        <v>8</v>
      </c>
      <c r="O284" s="1">
        <v>1</v>
      </c>
      <c r="P284" s="1">
        <f xml:space="preserve"> (I284*1 + J284*2 + K284*3 + L284*4 + M284*5 + N284*6 + O284*10)*0.01</f>
        <v>4.07</v>
      </c>
      <c r="Q284">
        <f>SUM(I284:O284)</f>
        <v>99</v>
      </c>
    </row>
    <row r="285" spans="1:17" x14ac:dyDescent="0.2">
      <c r="A285" s="2">
        <v>44853</v>
      </c>
      <c r="B285" s="1">
        <v>1</v>
      </c>
      <c r="C285" s="1">
        <v>487</v>
      </c>
      <c r="D285" s="1" t="s">
        <v>248</v>
      </c>
      <c r="E285" s="1"/>
      <c r="F285" s="1">
        <v>28322</v>
      </c>
      <c r="G285" s="1">
        <v>2794</v>
      </c>
      <c r="H285" s="1">
        <f xml:space="preserve"> G285/F285</f>
        <v>9.8651225195960743E-2</v>
      </c>
      <c r="I285" s="1">
        <v>0</v>
      </c>
      <c r="J285" s="1">
        <v>3</v>
      </c>
      <c r="K285" s="1">
        <v>23</v>
      </c>
      <c r="L285" s="1">
        <v>39</v>
      </c>
      <c r="M285" s="1">
        <v>24</v>
      </c>
      <c r="N285" s="1">
        <v>9</v>
      </c>
      <c r="O285" s="1">
        <v>2</v>
      </c>
      <c r="P285" s="1">
        <f xml:space="preserve"> (I285*1 + J285*2 + K285*3 + L285*4 + M285*5 + N285*6 + O285*10)*0.01</f>
        <v>4.25</v>
      </c>
      <c r="Q285">
        <f>SUM(I285:O285)</f>
        <v>100</v>
      </c>
    </row>
    <row r="286" spans="1:17" x14ac:dyDescent="0.2">
      <c r="A286" s="2">
        <v>44854</v>
      </c>
      <c r="B286" s="1">
        <v>1</v>
      </c>
      <c r="C286" s="1">
        <v>488</v>
      </c>
      <c r="D286" s="1" t="s">
        <v>96</v>
      </c>
      <c r="E286" s="1"/>
      <c r="F286" s="1">
        <v>28741</v>
      </c>
      <c r="G286" s="1">
        <v>2769</v>
      </c>
      <c r="H286" s="1">
        <f xml:space="preserve"> G286/F286</f>
        <v>9.6343203089662849E-2</v>
      </c>
      <c r="I286" s="1">
        <v>0</v>
      </c>
      <c r="J286" s="1">
        <v>5</v>
      </c>
      <c r="K286" s="1">
        <v>29</v>
      </c>
      <c r="L286" s="1">
        <v>40</v>
      </c>
      <c r="M286" s="1">
        <v>20</v>
      </c>
      <c r="N286" s="1">
        <v>5</v>
      </c>
      <c r="O286" s="1">
        <v>0</v>
      </c>
      <c r="P286" s="1">
        <f xml:space="preserve"> (I286*1 + J286*2 + K286*3 + L286*4 + M286*5 + N286*6 + O286*10)*0.01</f>
        <v>3.87</v>
      </c>
      <c r="Q286">
        <f>SUM(I286:O286)</f>
        <v>99</v>
      </c>
    </row>
    <row r="287" spans="1:17" x14ac:dyDescent="0.2">
      <c r="A287" s="2">
        <v>44855</v>
      </c>
      <c r="B287" s="1">
        <v>1</v>
      </c>
      <c r="C287" s="1">
        <v>489</v>
      </c>
      <c r="D287" s="1" t="s">
        <v>152</v>
      </c>
      <c r="E287" s="1"/>
      <c r="F287" s="1">
        <v>28637</v>
      </c>
      <c r="G287" s="1">
        <v>2794</v>
      </c>
      <c r="H287" s="1">
        <f xml:space="preserve"> G287/F287</f>
        <v>9.7566085833013239E-2</v>
      </c>
      <c r="I287" s="1">
        <v>0</v>
      </c>
      <c r="J287" s="1">
        <v>4</v>
      </c>
      <c r="K287" s="1">
        <v>18</v>
      </c>
      <c r="L287" s="1">
        <v>30</v>
      </c>
      <c r="M287" s="1">
        <v>28</v>
      </c>
      <c r="N287" s="1">
        <v>17</v>
      </c>
      <c r="O287" s="1">
        <v>3</v>
      </c>
      <c r="P287" s="1">
        <f xml:space="preserve"> (I287*1 + J287*2 + K287*3 + L287*4 + M287*5 + N287*6 + O287*10)*0.01</f>
        <v>4.54</v>
      </c>
      <c r="Q287">
        <f>SUM(I287:O287)</f>
        <v>100</v>
      </c>
    </row>
    <row r="288" spans="1:17" x14ac:dyDescent="0.2">
      <c r="A288" s="2">
        <v>44856</v>
      </c>
      <c r="B288" s="1">
        <v>0</v>
      </c>
      <c r="C288" s="1">
        <v>490</v>
      </c>
      <c r="D288" s="1" t="s">
        <v>295</v>
      </c>
      <c r="E288" s="1"/>
      <c r="F288" s="1">
        <v>29084</v>
      </c>
      <c r="G288" s="1">
        <v>2810</v>
      </c>
      <c r="H288" s="1">
        <f xml:space="preserve"> G288/F288</f>
        <v>9.6616696465410531E-2</v>
      </c>
      <c r="I288" s="1">
        <v>0</v>
      </c>
      <c r="J288" s="1">
        <v>7</v>
      </c>
      <c r="K288" s="1">
        <v>32</v>
      </c>
      <c r="L288" s="1">
        <v>36</v>
      </c>
      <c r="M288" s="1">
        <v>19</v>
      </c>
      <c r="N288" s="1">
        <v>6</v>
      </c>
      <c r="O288" s="1">
        <v>1</v>
      </c>
      <c r="P288" s="1">
        <f xml:space="preserve"> (I288*1 + J288*2 + K288*3 + L288*4 + M288*5 + N288*6 + O288*10)*0.01</f>
        <v>3.95</v>
      </c>
      <c r="Q288">
        <f>SUM(I288:O288)</f>
        <v>101</v>
      </c>
    </row>
    <row r="289" spans="1:17" x14ac:dyDescent="0.2">
      <c r="A289" s="2">
        <v>44857</v>
      </c>
      <c r="B289" s="1">
        <v>0</v>
      </c>
      <c r="C289" s="1">
        <v>491</v>
      </c>
      <c r="D289" s="1" t="s">
        <v>213</v>
      </c>
      <c r="E289" s="1"/>
      <c r="F289" s="1">
        <v>29279</v>
      </c>
      <c r="G289" s="1">
        <v>3021</v>
      </c>
      <c r="H289" s="1">
        <f xml:space="preserve"> G289/F289</f>
        <v>0.10317975340687865</v>
      </c>
      <c r="I289" s="1">
        <v>0</v>
      </c>
      <c r="J289" s="1">
        <v>1</v>
      </c>
      <c r="K289" s="1">
        <v>4</v>
      </c>
      <c r="L289" s="1">
        <v>14</v>
      </c>
      <c r="M289" s="1">
        <v>27</v>
      </c>
      <c r="N289" s="1">
        <v>37</v>
      </c>
      <c r="O289" s="1">
        <v>18</v>
      </c>
      <c r="P289" s="1">
        <f xml:space="preserve"> (I289*1 + J289*2 + K289*3 + L289*4 + M289*5 + N289*6 + O289*10)*0.01</f>
        <v>6.07</v>
      </c>
      <c r="Q289">
        <f>SUM(I289:O289)</f>
        <v>101</v>
      </c>
    </row>
    <row r="290" spans="1:17" x14ac:dyDescent="0.2">
      <c r="A290" s="2">
        <v>44858</v>
      </c>
      <c r="B290" s="1">
        <v>1</v>
      </c>
      <c r="C290" s="1">
        <v>492</v>
      </c>
      <c r="D290" s="1" t="s">
        <v>117</v>
      </c>
      <c r="E290" s="1"/>
      <c r="F290" s="1">
        <v>28947</v>
      </c>
      <c r="G290" s="1">
        <v>2768</v>
      </c>
      <c r="H290" s="1">
        <f xml:space="preserve"> G290/F290</f>
        <v>9.5623035202266213E-2</v>
      </c>
      <c r="I290" s="1">
        <v>0</v>
      </c>
      <c r="J290" s="1">
        <v>7</v>
      </c>
      <c r="K290" s="1">
        <v>27</v>
      </c>
      <c r="L290" s="1">
        <v>35</v>
      </c>
      <c r="M290" s="1">
        <v>22</v>
      </c>
      <c r="N290" s="1">
        <v>8</v>
      </c>
      <c r="O290" s="1">
        <v>1</v>
      </c>
      <c r="P290" s="1">
        <f xml:space="preserve"> (I290*1 + J290*2 + K290*3 + L290*4 + M290*5 + N290*6 + O290*10)*0.01</f>
        <v>4.03</v>
      </c>
      <c r="Q290">
        <f>SUM(I290:O290)</f>
        <v>100</v>
      </c>
    </row>
    <row r="291" spans="1:17" x14ac:dyDescent="0.2">
      <c r="A291" s="2">
        <v>44859</v>
      </c>
      <c r="B291" s="1">
        <v>1</v>
      </c>
      <c r="C291" s="1">
        <v>493</v>
      </c>
      <c r="D291" s="1" t="s">
        <v>130</v>
      </c>
      <c r="E291" s="1"/>
      <c r="F291" s="1">
        <v>28953</v>
      </c>
      <c r="G291" s="1">
        <v>2817</v>
      </c>
      <c r="H291" s="1">
        <f xml:space="preserve"> G291/F291</f>
        <v>9.7295617034504192E-2</v>
      </c>
      <c r="I291" s="1">
        <v>0</v>
      </c>
      <c r="J291" s="1">
        <v>2</v>
      </c>
      <c r="K291" s="1">
        <v>13</v>
      </c>
      <c r="L291" s="1">
        <v>35</v>
      </c>
      <c r="M291" s="1">
        <v>32</v>
      </c>
      <c r="N291" s="1">
        <v>15</v>
      </c>
      <c r="O291" s="1">
        <v>3</v>
      </c>
      <c r="P291" s="1">
        <f xml:space="preserve"> (I291*1 + J291*2 + K291*3 + L291*4 + M291*5 + N291*6 + O291*10)*0.01</f>
        <v>4.63</v>
      </c>
      <c r="Q291">
        <f>SUM(I291:O291)</f>
        <v>100</v>
      </c>
    </row>
    <row r="292" spans="1:17" x14ac:dyDescent="0.2">
      <c r="A292" s="2">
        <v>44860</v>
      </c>
      <c r="B292" s="1">
        <v>1</v>
      </c>
      <c r="C292" s="1">
        <v>494</v>
      </c>
      <c r="D292" s="1" t="s">
        <v>127</v>
      </c>
      <c r="E292" s="1"/>
      <c r="F292" s="1">
        <v>30063</v>
      </c>
      <c r="G292" s="1">
        <v>2904</v>
      </c>
      <c r="H292" s="1">
        <f xml:space="preserve"> G292/F292</f>
        <v>9.6597145993413833E-2</v>
      </c>
      <c r="I292" s="1">
        <v>0</v>
      </c>
      <c r="J292" s="1">
        <v>6</v>
      </c>
      <c r="K292" s="1">
        <v>28</v>
      </c>
      <c r="L292" s="1">
        <v>37</v>
      </c>
      <c r="M292" s="1">
        <v>21</v>
      </c>
      <c r="N292" s="1">
        <v>7</v>
      </c>
      <c r="O292" s="1">
        <v>1</v>
      </c>
      <c r="P292" s="1">
        <f xml:space="preserve"> (I292*1 + J292*2 + K292*3 + L292*4 + M292*5 + N292*6 + O292*10)*0.01</f>
        <v>4.01</v>
      </c>
      <c r="Q292">
        <f>SUM(I292:O292)</f>
        <v>100</v>
      </c>
    </row>
    <row r="293" spans="1:17" x14ac:dyDescent="0.2">
      <c r="A293" s="2">
        <v>44861</v>
      </c>
      <c r="B293" s="1">
        <v>1</v>
      </c>
      <c r="C293" s="1">
        <v>495</v>
      </c>
      <c r="D293" s="1" t="s">
        <v>65</v>
      </c>
      <c r="E293" s="1"/>
      <c r="F293" s="1">
        <v>27609</v>
      </c>
      <c r="G293" s="1">
        <v>2615</v>
      </c>
      <c r="H293" s="1">
        <f xml:space="preserve"> G293/F293</f>
        <v>9.4715491325292472E-2</v>
      </c>
      <c r="I293" s="1">
        <v>0</v>
      </c>
      <c r="J293" s="1">
        <v>4</v>
      </c>
      <c r="K293" s="1">
        <v>22</v>
      </c>
      <c r="L293" s="1">
        <v>35</v>
      </c>
      <c r="M293" s="1">
        <v>24</v>
      </c>
      <c r="N293" s="1">
        <v>12</v>
      </c>
      <c r="O293" s="1">
        <v>3</v>
      </c>
      <c r="P293" s="1">
        <f xml:space="preserve"> (I293*1 + J293*2 + K293*3 + L293*4 + M293*5 + N293*6 + O293*10)*0.01</f>
        <v>4.3600000000000003</v>
      </c>
      <c r="Q293">
        <f>SUM(I293:O293)</f>
        <v>100</v>
      </c>
    </row>
    <row r="294" spans="1:17" x14ac:dyDescent="0.2">
      <c r="A294" s="2">
        <v>44862</v>
      </c>
      <c r="B294" s="1">
        <v>1</v>
      </c>
      <c r="C294" s="1">
        <v>496</v>
      </c>
      <c r="D294" s="1" t="s">
        <v>289</v>
      </c>
      <c r="E294" s="1"/>
      <c r="F294" s="1">
        <v>27905</v>
      </c>
      <c r="G294" s="1">
        <v>2636</v>
      </c>
      <c r="H294" s="1">
        <f xml:space="preserve"> G294/F294</f>
        <v>9.4463357821178998E-2</v>
      </c>
      <c r="I294" s="1">
        <v>0</v>
      </c>
      <c r="J294" s="1">
        <v>7</v>
      </c>
      <c r="K294" s="1">
        <v>28</v>
      </c>
      <c r="L294" s="1">
        <v>36</v>
      </c>
      <c r="M294" s="1">
        <v>21</v>
      </c>
      <c r="N294" s="1">
        <v>7</v>
      </c>
      <c r="O294" s="1">
        <v>1</v>
      </c>
      <c r="P294" s="1">
        <f xml:space="preserve"> (I294*1 + J294*2 + K294*3 + L294*4 + M294*5 + N294*6 + O294*10)*0.01</f>
        <v>3.99</v>
      </c>
      <c r="Q294">
        <f>SUM(I294:O294)</f>
        <v>100</v>
      </c>
    </row>
    <row r="295" spans="1:17" x14ac:dyDescent="0.2">
      <c r="A295" s="2">
        <v>44863</v>
      </c>
      <c r="B295" s="1">
        <v>0</v>
      </c>
      <c r="C295" s="1">
        <v>497</v>
      </c>
      <c r="D295" s="1" t="s">
        <v>186</v>
      </c>
      <c r="E295" s="1"/>
      <c r="F295" s="1">
        <v>25156</v>
      </c>
      <c r="G295" s="1">
        <v>2536</v>
      </c>
      <c r="H295" s="1">
        <f xml:space="preserve"> G295/F295</f>
        <v>0.10081093973604707</v>
      </c>
      <c r="I295" s="1">
        <v>0</v>
      </c>
      <c r="J295" s="1">
        <v>3</v>
      </c>
      <c r="K295" s="1">
        <v>15</v>
      </c>
      <c r="L295" s="1">
        <v>32</v>
      </c>
      <c r="M295" s="1">
        <v>32</v>
      </c>
      <c r="N295" s="1">
        <v>16</v>
      </c>
      <c r="O295" s="1">
        <v>2</v>
      </c>
      <c r="P295" s="1">
        <f xml:space="preserve"> (I295*1 + J295*2 + K295*3 + L295*4 + M295*5 + N295*6 + O295*10)*0.01</f>
        <v>4.55</v>
      </c>
      <c r="Q295">
        <f>SUM(I295:O295)</f>
        <v>100</v>
      </c>
    </row>
    <row r="296" spans="1:17" x14ac:dyDescent="0.2">
      <c r="A296" s="2">
        <v>44864</v>
      </c>
      <c r="B296" s="1">
        <v>0</v>
      </c>
      <c r="C296" s="1">
        <v>498</v>
      </c>
      <c r="D296" s="1" t="s">
        <v>355</v>
      </c>
      <c r="E296" s="1"/>
      <c r="F296" s="1">
        <v>24672</v>
      </c>
      <c r="G296" s="1">
        <v>2496</v>
      </c>
      <c r="H296" s="1">
        <f xml:space="preserve"> G296/F296</f>
        <v>0.10116731517509728</v>
      </c>
      <c r="I296" s="1">
        <v>0</v>
      </c>
      <c r="J296" s="1">
        <v>2</v>
      </c>
      <c r="K296" s="1">
        <v>11</v>
      </c>
      <c r="L296" s="1">
        <v>29</v>
      </c>
      <c r="M296" s="1">
        <v>35</v>
      </c>
      <c r="N296" s="1">
        <v>19</v>
      </c>
      <c r="O296" s="1">
        <v>3</v>
      </c>
      <c r="P296" s="1">
        <f xml:space="preserve"> (I296*1 + J296*2 + K296*3 + L296*4 + M296*5 + N296*6 + O296*10)*0.01</f>
        <v>4.72</v>
      </c>
      <c r="Q296">
        <f>SUM(I296:O296)</f>
        <v>99</v>
      </c>
    </row>
    <row r="297" spans="1:17" x14ac:dyDescent="0.2">
      <c r="A297" s="2">
        <v>44865</v>
      </c>
      <c r="B297" s="1">
        <v>1</v>
      </c>
      <c r="C297" s="1">
        <v>499</v>
      </c>
      <c r="D297" s="1" t="s">
        <v>33</v>
      </c>
      <c r="E297" s="1"/>
      <c r="F297" s="1">
        <v>26498</v>
      </c>
      <c r="G297" s="1">
        <v>2572</v>
      </c>
      <c r="H297" s="1">
        <f xml:space="preserve"> G297/F297</f>
        <v>9.7063929353158732E-2</v>
      </c>
      <c r="I297" s="1">
        <v>0</v>
      </c>
      <c r="J297" s="1">
        <v>3</v>
      </c>
      <c r="K297" s="1">
        <v>26</v>
      </c>
      <c r="L297" s="1">
        <v>41</v>
      </c>
      <c r="M297" s="1">
        <v>23</v>
      </c>
      <c r="N297" s="1">
        <v>7</v>
      </c>
      <c r="O297" s="1">
        <v>1</v>
      </c>
      <c r="P297" s="1">
        <f xml:space="preserve"> (I297*1 + J297*2 + K297*3 + L297*4 + M297*5 + N297*6 + O297*10)*0.01</f>
        <v>4.1500000000000004</v>
      </c>
      <c r="Q297">
        <f>SUM(I297:O297)</f>
        <v>101</v>
      </c>
    </row>
    <row r="298" spans="1:17" x14ac:dyDescent="0.2">
      <c r="A298" s="2">
        <v>44866</v>
      </c>
      <c r="B298" s="1">
        <v>1</v>
      </c>
      <c r="C298" s="1">
        <v>500</v>
      </c>
      <c r="D298" s="1" t="s">
        <v>232</v>
      </c>
      <c r="E298" s="1"/>
      <c r="F298" s="1">
        <v>27502</v>
      </c>
      <c r="G298" s="1">
        <v>3667</v>
      </c>
      <c r="H298" s="1">
        <f xml:space="preserve"> G298/F298</f>
        <v>0.13333575739946185</v>
      </c>
      <c r="I298" s="1">
        <v>0</v>
      </c>
      <c r="J298" s="1">
        <v>1</v>
      </c>
      <c r="K298" s="1">
        <v>14</v>
      </c>
      <c r="L298" s="1">
        <v>37</v>
      </c>
      <c r="M298" s="1">
        <v>33</v>
      </c>
      <c r="N298" s="1">
        <v>14</v>
      </c>
      <c r="O298" s="1">
        <v>2</v>
      </c>
      <c r="P298" s="1">
        <f xml:space="preserve"> (I298*1 + J298*2 + K298*3 + L298*4 + M298*5 + N298*6 + O298*10)*0.01</f>
        <v>4.6100000000000003</v>
      </c>
      <c r="Q298">
        <f>SUM(I298:O298)</f>
        <v>101</v>
      </c>
    </row>
    <row r="299" spans="1:17" x14ac:dyDescent="0.2">
      <c r="A299" s="2">
        <v>44867</v>
      </c>
      <c r="B299" s="1">
        <v>1</v>
      </c>
      <c r="C299" s="1">
        <v>501</v>
      </c>
      <c r="D299" s="1" t="s">
        <v>168</v>
      </c>
      <c r="E299" s="1"/>
      <c r="F299" s="1">
        <v>27670</v>
      </c>
      <c r="G299" s="1">
        <v>2640</v>
      </c>
      <c r="H299" s="1">
        <f xml:space="preserve"> G299/F299</f>
        <v>9.541019154318757E-2</v>
      </c>
      <c r="I299" s="1">
        <v>0</v>
      </c>
      <c r="J299" s="1">
        <v>6</v>
      </c>
      <c r="K299" s="1">
        <v>30</v>
      </c>
      <c r="L299" s="1">
        <v>39</v>
      </c>
      <c r="M299" s="1">
        <v>20</v>
      </c>
      <c r="N299" s="1">
        <v>6</v>
      </c>
      <c r="O299" s="1">
        <v>1</v>
      </c>
      <c r="P299" s="1">
        <f xml:space="preserve"> (I299*1 + J299*2 + K299*3 + L299*4 + M299*5 + N299*6 + O299*10)*0.01</f>
        <v>4.04</v>
      </c>
      <c r="Q299">
        <f>SUM(I299:O299)</f>
        <v>102</v>
      </c>
    </row>
    <row r="300" spans="1:17" x14ac:dyDescent="0.2">
      <c r="A300" s="2">
        <v>44868</v>
      </c>
      <c r="B300" s="1">
        <v>1</v>
      </c>
      <c r="C300" s="1">
        <v>502</v>
      </c>
      <c r="D300" s="1" t="s">
        <v>24</v>
      </c>
      <c r="E300" s="1"/>
      <c r="F300" s="1">
        <v>29554</v>
      </c>
      <c r="G300" s="1">
        <v>2819</v>
      </c>
      <c r="H300" s="1">
        <f xml:space="preserve"> G300/F300</f>
        <v>9.538471949651485E-2</v>
      </c>
      <c r="I300" s="1">
        <v>1</v>
      </c>
      <c r="J300" s="1">
        <v>18</v>
      </c>
      <c r="K300" s="1">
        <v>31</v>
      </c>
      <c r="L300" s="1">
        <v>30</v>
      </c>
      <c r="M300" s="1">
        <v>15</v>
      </c>
      <c r="N300" s="1">
        <v>4</v>
      </c>
      <c r="O300" s="1">
        <v>1</v>
      </c>
      <c r="P300" s="1">
        <f xml:space="preserve"> (I300*1 + J300*2 + K300*3 + L300*4 + M300*5 + N300*6 + O300*10)*0.01</f>
        <v>3.59</v>
      </c>
      <c r="Q300">
        <f>SUM(I300:O300)</f>
        <v>100</v>
      </c>
    </row>
    <row r="301" spans="1:17" x14ac:dyDescent="0.2">
      <c r="A301" s="2">
        <v>44869</v>
      </c>
      <c r="B301" s="1">
        <v>1</v>
      </c>
      <c r="C301" s="1">
        <v>503</v>
      </c>
      <c r="D301" s="1" t="s">
        <v>230</v>
      </c>
      <c r="E301" s="1"/>
      <c r="F301" s="1">
        <v>27330</v>
      </c>
      <c r="G301" s="1">
        <v>2565</v>
      </c>
      <c r="H301" s="1">
        <f xml:space="preserve"> G301/F301</f>
        <v>9.3852908891328204E-2</v>
      </c>
      <c r="I301" s="1">
        <v>0</v>
      </c>
      <c r="J301" s="1">
        <v>5</v>
      </c>
      <c r="K301" s="1">
        <v>34</v>
      </c>
      <c r="L301" s="1">
        <v>43</v>
      </c>
      <c r="M301" s="1">
        <v>15</v>
      </c>
      <c r="N301" s="1">
        <v>3</v>
      </c>
      <c r="O301" s="1">
        <v>0</v>
      </c>
      <c r="P301" s="1">
        <f xml:space="preserve"> (I301*1 + J301*2 + K301*3 + L301*4 + M301*5 + N301*6 + O301*10)*0.01</f>
        <v>3.77</v>
      </c>
      <c r="Q301">
        <f>SUM(I301:O301)</f>
        <v>100</v>
      </c>
    </row>
    <row r="302" spans="1:17" x14ac:dyDescent="0.2">
      <c r="A302" s="2">
        <v>44870</v>
      </c>
      <c r="B302" s="1">
        <v>0</v>
      </c>
      <c r="C302" s="1">
        <v>504</v>
      </c>
      <c r="D302" s="1" t="s">
        <v>102</v>
      </c>
      <c r="E302" s="1"/>
      <c r="F302" s="1">
        <v>29743</v>
      </c>
      <c r="G302" s="1">
        <v>2751</v>
      </c>
      <c r="H302" s="1">
        <f xml:space="preserve"> G302/F302</f>
        <v>9.2492351141445051E-2</v>
      </c>
      <c r="I302" s="1">
        <v>5</v>
      </c>
      <c r="J302" s="1">
        <v>14</v>
      </c>
      <c r="K302" s="1">
        <v>31</v>
      </c>
      <c r="L302" s="1">
        <v>29</v>
      </c>
      <c r="M302" s="1">
        <v>15</v>
      </c>
      <c r="N302" s="1">
        <v>4</v>
      </c>
      <c r="O302" s="1">
        <v>1</v>
      </c>
      <c r="P302" s="1">
        <f xml:space="preserve"> (I302*1 + J302*2 + K302*3 + L302*4 + M302*5 + N302*6 + O302*10)*0.01</f>
        <v>3.5100000000000002</v>
      </c>
      <c r="Q302">
        <f>SUM(I302:O302)</f>
        <v>99</v>
      </c>
    </row>
    <row r="303" spans="1:17" x14ac:dyDescent="0.2">
      <c r="A303" s="2">
        <v>44871</v>
      </c>
      <c r="B303" s="1">
        <v>0</v>
      </c>
      <c r="C303" s="1">
        <v>505</v>
      </c>
      <c r="D303" s="1" t="s">
        <v>300</v>
      </c>
      <c r="E303" s="1"/>
      <c r="F303" s="1">
        <v>31068</v>
      </c>
      <c r="G303" s="1">
        <v>3013</v>
      </c>
      <c r="H303" s="1">
        <f xml:space="preserve"> G303/F303</f>
        <v>9.6980816273979656E-2</v>
      </c>
      <c r="I303" s="1">
        <v>2</v>
      </c>
      <c r="J303" s="1">
        <v>19</v>
      </c>
      <c r="K303" s="1">
        <v>30</v>
      </c>
      <c r="L303" s="1">
        <v>27</v>
      </c>
      <c r="M303" s="1">
        <v>15</v>
      </c>
      <c r="N303" s="1">
        <v>6</v>
      </c>
      <c r="O303" s="1">
        <v>2</v>
      </c>
      <c r="P303" s="1">
        <f xml:space="preserve"> (I303*1 + J303*2 + K303*3 + L303*4 + M303*5 + N303*6 + O303*10)*0.01</f>
        <v>3.69</v>
      </c>
      <c r="Q303">
        <f>SUM(I303:O303)</f>
        <v>101</v>
      </c>
    </row>
    <row r="304" spans="1:17" x14ac:dyDescent="0.2">
      <c r="A304" s="2">
        <v>44872</v>
      </c>
      <c r="B304" s="1">
        <v>1</v>
      </c>
      <c r="C304" s="1">
        <v>506</v>
      </c>
      <c r="D304" s="1" t="s">
        <v>46</v>
      </c>
      <c r="E304" s="1"/>
      <c r="F304" s="1">
        <v>26096</v>
      </c>
      <c r="G304" s="1">
        <v>2439</v>
      </c>
      <c r="H304" s="1">
        <f xml:space="preserve"> G304/F304</f>
        <v>9.3462599632127524E-2</v>
      </c>
      <c r="I304" s="1">
        <v>0</v>
      </c>
      <c r="J304" s="1">
        <v>6</v>
      </c>
      <c r="K304" s="1">
        <v>26</v>
      </c>
      <c r="L304" s="1">
        <v>36</v>
      </c>
      <c r="M304" s="1">
        <v>23</v>
      </c>
      <c r="N304" s="1">
        <v>7</v>
      </c>
      <c r="O304" s="1">
        <v>1</v>
      </c>
      <c r="P304" s="1">
        <f xml:space="preserve"> (I304*1 + J304*2 + K304*3 + L304*4 + M304*5 + N304*6 + O304*10)*0.01</f>
        <v>4.01</v>
      </c>
      <c r="Q304">
        <f>SUM(I304:O304)</f>
        <v>99</v>
      </c>
    </row>
    <row r="305" spans="1:17" x14ac:dyDescent="0.2">
      <c r="A305" s="2">
        <v>44873</v>
      </c>
      <c r="B305" s="1">
        <v>1</v>
      </c>
      <c r="C305" s="1">
        <v>507</v>
      </c>
      <c r="D305" s="1" t="s">
        <v>294</v>
      </c>
      <c r="E305" s="1"/>
      <c r="F305" s="1">
        <v>27213</v>
      </c>
      <c r="G305" s="1">
        <v>2531</v>
      </c>
      <c r="H305" s="1">
        <f xml:space="preserve"> G305/F305</f>
        <v>9.3007018704295744E-2</v>
      </c>
      <c r="I305" s="1">
        <v>0</v>
      </c>
      <c r="J305" s="1">
        <v>4</v>
      </c>
      <c r="K305" s="1">
        <v>24</v>
      </c>
      <c r="L305" s="1">
        <v>37</v>
      </c>
      <c r="M305" s="1">
        <v>24</v>
      </c>
      <c r="N305" s="1">
        <v>9</v>
      </c>
      <c r="O305" s="1">
        <v>1</v>
      </c>
      <c r="P305" s="1">
        <f xml:space="preserve"> (I305*1 + J305*2 + K305*3 + L305*4 + M305*5 + N305*6 + O305*10)*0.01</f>
        <v>4.12</v>
      </c>
      <c r="Q305">
        <f>SUM(I305:O305)</f>
        <v>99</v>
      </c>
    </row>
    <row r="306" spans="1:17" x14ac:dyDescent="0.2">
      <c r="A306" s="2">
        <v>44874</v>
      </c>
      <c r="B306" s="1">
        <v>1</v>
      </c>
      <c r="C306" s="1">
        <v>508</v>
      </c>
      <c r="D306" s="1" t="s">
        <v>249</v>
      </c>
      <c r="E306" s="1"/>
      <c r="F306" s="1">
        <v>28984</v>
      </c>
      <c r="G306" s="1">
        <v>2678</v>
      </c>
      <c r="H306" s="1">
        <f xml:space="preserve"> G306/F306</f>
        <v>9.2395804581838256E-2</v>
      </c>
      <c r="I306" s="1">
        <v>1</v>
      </c>
      <c r="J306" s="1">
        <v>16</v>
      </c>
      <c r="K306" s="1">
        <v>38</v>
      </c>
      <c r="L306" s="1">
        <v>31</v>
      </c>
      <c r="M306" s="1">
        <v>11</v>
      </c>
      <c r="N306" s="1">
        <v>3</v>
      </c>
      <c r="O306" s="1">
        <v>1</v>
      </c>
      <c r="P306" s="1">
        <f xml:space="preserve"> (I306*1 + J306*2 + K306*3 + L306*4 + M306*5 + N306*6 + O306*10)*0.01</f>
        <v>3.54</v>
      </c>
      <c r="Q306">
        <f>SUM(I306:O306)</f>
        <v>101</v>
      </c>
    </row>
    <row r="307" spans="1:17" x14ac:dyDescent="0.2">
      <c r="A307" s="2">
        <v>44875</v>
      </c>
      <c r="B307" s="1">
        <v>1</v>
      </c>
      <c r="C307" s="1">
        <v>509</v>
      </c>
      <c r="D307" s="1" t="s">
        <v>344</v>
      </c>
      <c r="E307" s="1"/>
      <c r="F307" s="1">
        <v>27467</v>
      </c>
      <c r="G307" s="1">
        <v>2575</v>
      </c>
      <c r="H307" s="1">
        <f xml:space="preserve"> G307/F307</f>
        <v>9.3748862271088945E-2</v>
      </c>
      <c r="I307" s="1">
        <v>1</v>
      </c>
      <c r="J307" s="1">
        <v>11</v>
      </c>
      <c r="K307" s="1">
        <v>31</v>
      </c>
      <c r="L307" s="1">
        <v>33</v>
      </c>
      <c r="M307" s="1">
        <v>18</v>
      </c>
      <c r="N307" s="1">
        <v>5</v>
      </c>
      <c r="O307" s="1">
        <v>1</v>
      </c>
      <c r="P307" s="1">
        <f xml:space="preserve"> (I307*1 + J307*2 + K307*3 + L307*4 + M307*5 + N307*6 + O307*10)*0.01</f>
        <v>3.7800000000000002</v>
      </c>
      <c r="Q307">
        <f>SUM(I307:O307)</f>
        <v>100</v>
      </c>
    </row>
    <row r="308" spans="1:17" x14ac:dyDescent="0.2">
      <c r="A308" s="2">
        <v>44876</v>
      </c>
      <c r="B308" s="1">
        <v>1</v>
      </c>
      <c r="C308" s="1">
        <v>510</v>
      </c>
      <c r="D308" s="1" t="s">
        <v>199</v>
      </c>
      <c r="E308" s="1"/>
      <c r="F308" s="1">
        <v>25993</v>
      </c>
      <c r="G308" s="1">
        <v>2438</v>
      </c>
      <c r="H308" s="1">
        <f xml:space="preserve"> G308/F308</f>
        <v>9.3794483130073478E-2</v>
      </c>
      <c r="I308" s="1">
        <v>0</v>
      </c>
      <c r="J308" s="1">
        <v>5</v>
      </c>
      <c r="K308" s="1">
        <v>25</v>
      </c>
      <c r="L308" s="1">
        <v>38</v>
      </c>
      <c r="M308" s="1">
        <v>23</v>
      </c>
      <c r="N308" s="1">
        <v>8</v>
      </c>
      <c r="O308" s="1">
        <v>1</v>
      </c>
      <c r="P308" s="1">
        <f xml:space="preserve"> (I308*1 + J308*2 + K308*3 + L308*4 + M308*5 + N308*6 + O308*10)*0.01</f>
        <v>4.0999999999999996</v>
      </c>
      <c r="Q308">
        <f>SUM(I308:O308)</f>
        <v>100</v>
      </c>
    </row>
    <row r="309" spans="1:17" x14ac:dyDescent="0.2">
      <c r="A309" s="2">
        <v>44877</v>
      </c>
      <c r="B309" s="1">
        <v>0</v>
      </c>
      <c r="C309" s="1">
        <v>511</v>
      </c>
      <c r="D309" s="1" t="s">
        <v>348</v>
      </c>
      <c r="E309" s="1"/>
      <c r="F309" s="1">
        <v>24660</v>
      </c>
      <c r="G309" s="1">
        <v>2356</v>
      </c>
      <c r="H309" s="1">
        <f xml:space="preserve"> G309/F309</f>
        <v>9.5539334955393351E-2</v>
      </c>
      <c r="I309" s="1">
        <v>0</v>
      </c>
      <c r="J309" s="1">
        <v>4</v>
      </c>
      <c r="K309" s="1">
        <v>22</v>
      </c>
      <c r="L309" s="1">
        <v>38</v>
      </c>
      <c r="M309" s="1">
        <v>25</v>
      </c>
      <c r="N309" s="1">
        <v>9</v>
      </c>
      <c r="O309" s="1">
        <v>1</v>
      </c>
      <c r="P309" s="1">
        <f xml:space="preserve"> (I309*1 + J309*2 + K309*3 + L309*4 + M309*5 + N309*6 + O309*10)*0.01</f>
        <v>4.1500000000000004</v>
      </c>
      <c r="Q309">
        <f>SUM(I309:O309)</f>
        <v>99</v>
      </c>
    </row>
    <row r="310" spans="1:17" x14ac:dyDescent="0.2">
      <c r="A310" s="2">
        <v>44878</v>
      </c>
      <c r="B310" s="1">
        <v>0</v>
      </c>
      <c r="C310" s="1">
        <v>512</v>
      </c>
      <c r="D310" s="1" t="s">
        <v>167</v>
      </c>
      <c r="E310" s="1"/>
      <c r="F310" s="1">
        <v>25085</v>
      </c>
      <c r="G310" s="1">
        <v>2515</v>
      </c>
      <c r="H310" s="1">
        <f xml:space="preserve"> G310/F310</f>
        <v>0.10025911899541559</v>
      </c>
      <c r="I310" s="1">
        <v>0</v>
      </c>
      <c r="J310" s="1">
        <v>8</v>
      </c>
      <c r="K310" s="1">
        <v>25</v>
      </c>
      <c r="L310" s="1">
        <v>30</v>
      </c>
      <c r="M310" s="1">
        <v>21</v>
      </c>
      <c r="N310" s="1">
        <v>13</v>
      </c>
      <c r="O310" s="1">
        <v>3</v>
      </c>
      <c r="P310" s="1">
        <f xml:space="preserve"> (I310*1 + J310*2 + K310*3 + L310*4 + M310*5 + N310*6 + O310*10)*0.01</f>
        <v>4.24</v>
      </c>
      <c r="Q310">
        <f>SUM(I310:O310)</f>
        <v>100</v>
      </c>
    </row>
    <row r="311" spans="1:17" x14ac:dyDescent="0.2">
      <c r="A311" s="2">
        <v>44879</v>
      </c>
      <c r="B311" s="1">
        <v>1</v>
      </c>
      <c r="C311" s="1">
        <v>513</v>
      </c>
      <c r="D311" s="1" t="s">
        <v>197</v>
      </c>
      <c r="E311" s="1"/>
      <c r="F311" s="1">
        <v>26536</v>
      </c>
      <c r="G311" s="1">
        <v>2467</v>
      </c>
      <c r="H311" s="1">
        <f xml:space="preserve"> G311/F311</f>
        <v>9.2968043412722343E-2</v>
      </c>
      <c r="I311" s="1">
        <v>1</v>
      </c>
      <c r="J311" s="1">
        <v>6</v>
      </c>
      <c r="K311" s="1">
        <v>26</v>
      </c>
      <c r="L311" s="1">
        <v>36</v>
      </c>
      <c r="M311" s="1">
        <v>21</v>
      </c>
      <c r="N311" s="1">
        <v>8</v>
      </c>
      <c r="O311" s="1">
        <v>1</v>
      </c>
      <c r="P311" s="1">
        <f xml:space="preserve"> (I311*1 + J311*2 + K311*3 + L311*4 + M311*5 + N311*6 + O311*10)*0.01</f>
        <v>3.98</v>
      </c>
      <c r="Q311">
        <f>SUM(I311:O311)</f>
        <v>99</v>
      </c>
    </row>
    <row r="312" spans="1:17" x14ac:dyDescent="0.2">
      <c r="A312" s="2">
        <v>44880</v>
      </c>
      <c r="B312" s="1">
        <v>1</v>
      </c>
      <c r="C312" s="1">
        <v>514</v>
      </c>
      <c r="D312" s="1" t="s">
        <v>288</v>
      </c>
      <c r="E312" s="1"/>
      <c r="F312" s="1">
        <v>27475</v>
      </c>
      <c r="G312" s="1">
        <v>2650</v>
      </c>
      <c r="H312" s="1">
        <f xml:space="preserve"> G312/F312</f>
        <v>9.6451319381255687E-2</v>
      </c>
      <c r="I312" s="1">
        <v>0</v>
      </c>
      <c r="J312" s="1">
        <v>5</v>
      </c>
      <c r="K312" s="1">
        <v>21</v>
      </c>
      <c r="L312" s="1">
        <v>31</v>
      </c>
      <c r="M312" s="1">
        <v>24</v>
      </c>
      <c r="N312" s="1">
        <v>15</v>
      </c>
      <c r="O312" s="1">
        <v>4</v>
      </c>
      <c r="P312" s="1">
        <f xml:space="preserve"> (I312*1 + J312*2 + K312*3 + L312*4 + M312*5 + N312*6 + O312*10)*0.01</f>
        <v>4.47</v>
      </c>
      <c r="Q312">
        <f>SUM(I312:O312)</f>
        <v>100</v>
      </c>
    </row>
    <row r="313" spans="1:17" x14ac:dyDescent="0.2">
      <c r="A313" s="2">
        <v>44881</v>
      </c>
      <c r="B313" s="1">
        <v>1</v>
      </c>
      <c r="C313" s="1">
        <v>515</v>
      </c>
      <c r="D313" s="1" t="s">
        <v>43</v>
      </c>
      <c r="E313" s="1"/>
      <c r="F313" s="1">
        <v>25576</v>
      </c>
      <c r="G313" s="1">
        <v>2541</v>
      </c>
      <c r="H313" s="1">
        <f xml:space="preserve"> G313/F313</f>
        <v>9.9350954019393187E-2</v>
      </c>
      <c r="I313" s="1">
        <v>0</v>
      </c>
      <c r="J313" s="1">
        <v>5</v>
      </c>
      <c r="K313" s="1">
        <v>16</v>
      </c>
      <c r="L313" s="1">
        <v>23</v>
      </c>
      <c r="M313" s="1">
        <v>24</v>
      </c>
      <c r="N313" s="1">
        <v>22</v>
      </c>
      <c r="O313" s="1">
        <v>10</v>
      </c>
      <c r="P313" s="1">
        <f xml:space="preserve"> (I313*1 + J313*2 + K313*3 + L313*4 + M313*5 + N313*6 + O313*10)*0.01</f>
        <v>5.0200000000000005</v>
      </c>
      <c r="Q313">
        <f>SUM(I313:O313)</f>
        <v>100</v>
      </c>
    </row>
    <row r="314" spans="1:17" x14ac:dyDescent="0.2">
      <c r="A314" s="2">
        <v>44882</v>
      </c>
      <c r="B314" s="1">
        <v>1</v>
      </c>
      <c r="C314" s="1">
        <v>516</v>
      </c>
      <c r="D314" s="1" t="s">
        <v>319</v>
      </c>
      <c r="E314" s="1"/>
      <c r="F314" s="1">
        <v>27465</v>
      </c>
      <c r="G314" s="1">
        <v>2530</v>
      </c>
      <c r="H314" s="1">
        <f xml:space="preserve"> G314/F314</f>
        <v>9.2117240123793923E-2</v>
      </c>
      <c r="I314" s="1">
        <v>0</v>
      </c>
      <c r="J314" s="1">
        <v>14</v>
      </c>
      <c r="K314" s="1">
        <v>35</v>
      </c>
      <c r="L314" s="1">
        <v>33</v>
      </c>
      <c r="M314" s="1">
        <v>14</v>
      </c>
      <c r="N314" s="1">
        <v>4</v>
      </c>
      <c r="O314" s="1">
        <v>0</v>
      </c>
      <c r="P314" s="1">
        <f xml:space="preserve"> (I314*1 + J314*2 + K314*3 + L314*4 + M314*5 + N314*6 + O314*10)*0.01</f>
        <v>3.59</v>
      </c>
      <c r="Q314">
        <f>SUM(I314:O314)</f>
        <v>100</v>
      </c>
    </row>
    <row r="315" spans="1:17" x14ac:dyDescent="0.2">
      <c r="A315" s="2">
        <v>44883</v>
      </c>
      <c r="B315" s="1">
        <v>1</v>
      </c>
      <c r="C315" s="1">
        <v>517</v>
      </c>
      <c r="D315" s="1" t="s">
        <v>148</v>
      </c>
      <c r="E315" s="1"/>
      <c r="F315" s="1">
        <v>29208</v>
      </c>
      <c r="G315" s="1">
        <v>2899</v>
      </c>
      <c r="H315" s="1">
        <f xml:space="preserve"> G315/F315</f>
        <v>9.9253629142700625E-2</v>
      </c>
      <c r="I315" s="1">
        <v>0</v>
      </c>
      <c r="J315" s="1">
        <v>2</v>
      </c>
      <c r="K315" s="1">
        <v>23</v>
      </c>
      <c r="L315" s="1">
        <v>49</v>
      </c>
      <c r="M315" s="1">
        <v>20</v>
      </c>
      <c r="N315" s="1">
        <v>5</v>
      </c>
      <c r="O315" s="1">
        <v>1</v>
      </c>
      <c r="P315" s="1">
        <f xml:space="preserve"> (I315*1 + J315*2 + K315*3 + L315*4 + M315*5 + N315*6 + O315*10)*0.01</f>
        <v>4.09</v>
      </c>
      <c r="Q315">
        <f>SUM(I315:O315)</f>
        <v>100</v>
      </c>
    </row>
    <row r="316" spans="1:17" x14ac:dyDescent="0.2">
      <c r="A316" s="2">
        <v>44884</v>
      </c>
      <c r="B316" s="1">
        <v>0</v>
      </c>
      <c r="C316" s="1">
        <v>518</v>
      </c>
      <c r="D316" s="1" t="s">
        <v>39</v>
      </c>
      <c r="E316" s="1"/>
      <c r="F316" s="1">
        <v>24749</v>
      </c>
      <c r="G316" s="1">
        <v>2400</v>
      </c>
      <c r="H316" s="1">
        <f xml:space="preserve"> G316/F316</f>
        <v>9.6973615095559421E-2</v>
      </c>
      <c r="I316" s="1">
        <v>0</v>
      </c>
      <c r="J316" s="1">
        <v>7</v>
      </c>
      <c r="K316" s="1">
        <v>26</v>
      </c>
      <c r="L316" s="1">
        <v>35</v>
      </c>
      <c r="M316" s="1">
        <v>22</v>
      </c>
      <c r="N316" s="1">
        <v>9</v>
      </c>
      <c r="O316" s="1">
        <v>1</v>
      </c>
      <c r="P316" s="1">
        <f xml:space="preserve"> (I316*1 + J316*2 + K316*3 + L316*4 + M316*5 + N316*6 + O316*10)*0.01</f>
        <v>4.0600000000000005</v>
      </c>
      <c r="Q316">
        <f>SUM(I316:O316)</f>
        <v>100</v>
      </c>
    </row>
    <row r="317" spans="1:17" x14ac:dyDescent="0.2">
      <c r="A317" s="2">
        <v>44885</v>
      </c>
      <c r="B317" s="1">
        <v>0</v>
      </c>
      <c r="C317" s="1">
        <v>519</v>
      </c>
      <c r="D317" s="1" t="s">
        <v>57</v>
      </c>
      <c r="E317" s="1"/>
      <c r="F317" s="1">
        <v>24991</v>
      </c>
      <c r="G317" s="1">
        <v>2396</v>
      </c>
      <c r="H317" s="1">
        <f xml:space="preserve"> G317/F317</f>
        <v>9.5874514825337126E-2</v>
      </c>
      <c r="I317" s="1">
        <v>1</v>
      </c>
      <c r="J317" s="1">
        <v>6</v>
      </c>
      <c r="K317" s="1">
        <v>17</v>
      </c>
      <c r="L317" s="1">
        <v>27</v>
      </c>
      <c r="M317" s="1">
        <v>27</v>
      </c>
      <c r="N317" s="1">
        <v>18</v>
      </c>
      <c r="O317" s="1">
        <v>5</v>
      </c>
      <c r="P317" s="1">
        <f xml:space="preserve"> (I317*1 + J317*2 + K317*3 + L317*4 + M317*5 + N317*6 + O317*10)*0.01</f>
        <v>4.6500000000000004</v>
      </c>
      <c r="Q317">
        <f>SUM(I317:O317)</f>
        <v>101</v>
      </c>
    </row>
    <row r="318" spans="1:17" x14ac:dyDescent="0.2">
      <c r="A318" s="2">
        <v>44886</v>
      </c>
      <c r="B318" s="1">
        <v>1</v>
      </c>
      <c r="C318" s="1">
        <v>520</v>
      </c>
      <c r="D318" s="1" t="s">
        <v>41</v>
      </c>
      <c r="E318" s="1"/>
      <c r="F318" s="1">
        <v>24288</v>
      </c>
      <c r="G318" s="1">
        <v>2382</v>
      </c>
      <c r="H318" s="1">
        <f xml:space="preserve"> G318/F318</f>
        <v>9.8073122529644272E-2</v>
      </c>
      <c r="I318" s="1">
        <v>0</v>
      </c>
      <c r="J318" s="1">
        <v>5</v>
      </c>
      <c r="K318" s="1">
        <v>19</v>
      </c>
      <c r="L318" s="1">
        <v>33</v>
      </c>
      <c r="M318" s="1">
        <v>27</v>
      </c>
      <c r="N318" s="1">
        <v>13</v>
      </c>
      <c r="O318" s="1">
        <v>3</v>
      </c>
      <c r="P318" s="1">
        <f xml:space="preserve"> (I318*1 + J318*2 + K318*3 + L318*4 + M318*5 + N318*6 + O318*10)*0.01</f>
        <v>4.42</v>
      </c>
      <c r="Q318">
        <f>SUM(I318:O318)</f>
        <v>100</v>
      </c>
    </row>
    <row r="319" spans="1:17" x14ac:dyDescent="0.2">
      <c r="A319" s="2">
        <v>44887</v>
      </c>
      <c r="B319" s="1">
        <v>1</v>
      </c>
      <c r="C319" s="1">
        <v>521</v>
      </c>
      <c r="D319" s="1" t="s">
        <v>241</v>
      </c>
      <c r="E319" s="1"/>
      <c r="F319" s="1">
        <v>27437</v>
      </c>
      <c r="G319" s="1">
        <v>2534</v>
      </c>
      <c r="H319" s="1">
        <f xml:space="preserve"> G319/F319</f>
        <v>9.2357036119109226E-2</v>
      </c>
      <c r="I319" s="1">
        <v>1</v>
      </c>
      <c r="J319" s="1">
        <v>10</v>
      </c>
      <c r="K319" s="1">
        <v>26</v>
      </c>
      <c r="L319" s="1">
        <v>32</v>
      </c>
      <c r="M319" s="1">
        <v>21</v>
      </c>
      <c r="N319" s="1">
        <v>9</v>
      </c>
      <c r="O319" s="1">
        <v>1</v>
      </c>
      <c r="P319" s="1">
        <f xml:space="preserve"> (I319*1 + J319*2 + K319*3 + L319*4 + M319*5 + N319*6 + O319*10)*0.01</f>
        <v>3.96</v>
      </c>
      <c r="Q319">
        <f>SUM(I319:O319)</f>
        <v>100</v>
      </c>
    </row>
    <row r="320" spans="1:17" x14ac:dyDescent="0.2">
      <c r="A320" s="2">
        <v>44888</v>
      </c>
      <c r="B320" s="1">
        <v>1</v>
      </c>
      <c r="C320" s="1">
        <v>522</v>
      </c>
      <c r="D320" s="1" t="s">
        <v>104</v>
      </c>
      <c r="E320" s="1"/>
      <c r="F320" s="1">
        <v>26663</v>
      </c>
      <c r="G320" s="1">
        <v>2451</v>
      </c>
      <c r="H320" s="1">
        <f xml:space="preserve"> G320/F320</f>
        <v>9.1925139706709666E-2</v>
      </c>
      <c r="I320" s="1">
        <v>1</v>
      </c>
      <c r="J320" s="1">
        <v>12</v>
      </c>
      <c r="K320" s="1">
        <v>32</v>
      </c>
      <c r="L320" s="1">
        <v>30</v>
      </c>
      <c r="M320" s="1">
        <v>18</v>
      </c>
      <c r="N320" s="1">
        <v>6</v>
      </c>
      <c r="O320" s="1">
        <v>1</v>
      </c>
      <c r="P320" s="1">
        <f xml:space="preserve"> (I320*1 + J320*2 + K320*3 + L320*4 + M320*5 + N320*6 + O320*10)*0.01</f>
        <v>3.77</v>
      </c>
      <c r="Q320">
        <f>SUM(I320:O320)</f>
        <v>100</v>
      </c>
    </row>
    <row r="321" spans="1:17" x14ac:dyDescent="0.2">
      <c r="A321" s="2">
        <v>44889</v>
      </c>
      <c r="B321" s="1">
        <v>0</v>
      </c>
      <c r="C321" s="1">
        <v>523</v>
      </c>
      <c r="D321" s="1" t="s">
        <v>119</v>
      </c>
      <c r="E321" s="1"/>
      <c r="F321" s="1">
        <v>27705</v>
      </c>
      <c r="G321" s="1">
        <v>2725</v>
      </c>
      <c r="H321" s="1">
        <f xml:space="preserve"> G321/F321</f>
        <v>9.8357697166576427E-2</v>
      </c>
      <c r="I321" s="1">
        <v>5</v>
      </c>
      <c r="J321" s="1">
        <v>13</v>
      </c>
      <c r="K321" s="1">
        <v>25</v>
      </c>
      <c r="L321" s="1">
        <v>27</v>
      </c>
      <c r="M321" s="1">
        <v>19</v>
      </c>
      <c r="N321" s="1">
        <v>10</v>
      </c>
      <c r="O321" s="1">
        <v>2</v>
      </c>
      <c r="P321" s="1">
        <f xml:space="preserve"> (I321*1 + J321*2 + K321*3 + L321*4 + M321*5 + N321*6 + O321*10)*0.01</f>
        <v>3.89</v>
      </c>
      <c r="Q321">
        <f>SUM(I321:O321)</f>
        <v>101</v>
      </c>
    </row>
    <row r="322" spans="1:17" x14ac:dyDescent="0.2">
      <c r="A322" s="2">
        <v>44890</v>
      </c>
      <c r="B322" s="1">
        <v>1</v>
      </c>
      <c r="C322" s="1">
        <v>524</v>
      </c>
      <c r="D322" s="1" t="s">
        <v>175</v>
      </c>
      <c r="E322" s="1"/>
      <c r="F322" s="1">
        <v>24197</v>
      </c>
      <c r="G322" s="1">
        <v>2329</v>
      </c>
      <c r="H322" s="1">
        <f xml:space="preserve"> G322/F322</f>
        <v>9.625160143819482E-2</v>
      </c>
      <c r="I322" s="1">
        <v>0</v>
      </c>
      <c r="J322" s="1">
        <v>8</v>
      </c>
      <c r="K322" s="1">
        <v>28</v>
      </c>
      <c r="L322" s="1">
        <v>40</v>
      </c>
      <c r="M322" s="1">
        <v>18</v>
      </c>
      <c r="N322" s="1">
        <v>5</v>
      </c>
      <c r="O322" s="1">
        <v>1</v>
      </c>
      <c r="P322" s="1">
        <f xml:space="preserve"> (I322*1 + J322*2 + K322*3 + L322*4 + M322*5 + N322*6 + O322*10)*0.01</f>
        <v>3.9</v>
      </c>
      <c r="Q322">
        <f>SUM(I322:O322)</f>
        <v>100</v>
      </c>
    </row>
    <row r="323" spans="1:17" x14ac:dyDescent="0.2">
      <c r="A323" s="2">
        <v>44892</v>
      </c>
      <c r="B323" s="1">
        <v>0</v>
      </c>
      <c r="C323" s="1">
        <v>526</v>
      </c>
      <c r="D323" s="1" t="s">
        <v>156</v>
      </c>
      <c r="E323" s="1"/>
      <c r="F323" s="1">
        <v>25206</v>
      </c>
      <c r="G323" s="1">
        <v>2356</v>
      </c>
      <c r="H323" s="1">
        <f xml:space="preserve"> G323/F323</f>
        <v>9.3469808775688334E-2</v>
      </c>
      <c r="I323" s="1">
        <v>0</v>
      </c>
      <c r="J323" s="1">
        <v>6</v>
      </c>
      <c r="K323" s="1">
        <v>28</v>
      </c>
      <c r="L323" s="1">
        <v>39</v>
      </c>
      <c r="M323" s="1">
        <v>19</v>
      </c>
      <c r="N323" s="1">
        <v>6</v>
      </c>
      <c r="O323" s="1">
        <v>1</v>
      </c>
      <c r="P323" s="1">
        <f xml:space="preserve"> (I323*1 + J323*2 + K323*3 + L323*4 + M323*5 + N323*6 + O323*10)*0.01</f>
        <v>3.93</v>
      </c>
      <c r="Q323">
        <f>SUM(I323:O323)</f>
        <v>99</v>
      </c>
    </row>
    <row r="324" spans="1:17" x14ac:dyDescent="0.2">
      <c r="A324" s="2">
        <v>44893</v>
      </c>
      <c r="B324" s="1">
        <v>1</v>
      </c>
      <c r="C324" s="1">
        <v>527</v>
      </c>
      <c r="D324" s="1" t="s">
        <v>316</v>
      </c>
      <c r="E324" s="1"/>
      <c r="F324" s="1">
        <v>26051</v>
      </c>
      <c r="G324" s="1">
        <v>2484</v>
      </c>
      <c r="H324" s="1">
        <f xml:space="preserve"> G324/F324</f>
        <v>9.5351426048904078E-2</v>
      </c>
      <c r="I324" s="1">
        <v>0</v>
      </c>
      <c r="J324" s="1">
        <v>10</v>
      </c>
      <c r="K324" s="1">
        <v>38</v>
      </c>
      <c r="L324" s="1">
        <v>35</v>
      </c>
      <c r="M324" s="1">
        <v>13</v>
      </c>
      <c r="N324" s="1">
        <v>3</v>
      </c>
      <c r="O324" s="1">
        <v>0</v>
      </c>
      <c r="P324" s="1">
        <f xml:space="preserve"> (I324*1 + J324*2 + K324*3 + L324*4 + M324*5 + N324*6 + O324*10)*0.01</f>
        <v>3.5700000000000003</v>
      </c>
      <c r="Q324">
        <f>SUM(I324:O324)</f>
        <v>99</v>
      </c>
    </row>
    <row r="325" spans="1:17" x14ac:dyDescent="0.2">
      <c r="A325" s="2">
        <v>44894</v>
      </c>
      <c r="B325" s="1">
        <v>1</v>
      </c>
      <c r="C325" s="1">
        <v>528</v>
      </c>
      <c r="D325" s="1" t="s">
        <v>342</v>
      </c>
      <c r="E325" s="1"/>
      <c r="F325" s="1">
        <v>23739</v>
      </c>
      <c r="G325" s="1">
        <v>2316</v>
      </c>
      <c r="H325" s="1">
        <f xml:space="preserve"> G325/F325</f>
        <v>9.7560975609756101E-2</v>
      </c>
      <c r="I325" s="1">
        <v>0</v>
      </c>
      <c r="J325" s="1">
        <v>3</v>
      </c>
      <c r="K325" s="1">
        <v>19</v>
      </c>
      <c r="L325" s="1">
        <v>35</v>
      </c>
      <c r="M325" s="1">
        <v>29</v>
      </c>
      <c r="N325" s="1">
        <v>13</v>
      </c>
      <c r="O325" s="1">
        <v>2</v>
      </c>
      <c r="P325" s="1">
        <f xml:space="preserve"> (I325*1 + J325*2 + K325*3 + L325*4 + M325*5 + N325*6 + O325*10)*0.01</f>
        <v>4.46</v>
      </c>
      <c r="Q325">
        <f>SUM(I325:O325)</f>
        <v>101</v>
      </c>
    </row>
    <row r="326" spans="1:17" x14ac:dyDescent="0.2">
      <c r="A326" s="2">
        <v>44896</v>
      </c>
      <c r="B326" s="1">
        <v>1</v>
      </c>
      <c r="C326" s="1">
        <v>530</v>
      </c>
      <c r="D326" s="1" t="s">
        <v>107</v>
      </c>
      <c r="E326" s="1"/>
      <c r="F326" s="1">
        <v>22628</v>
      </c>
      <c r="G326" s="1">
        <v>2200</v>
      </c>
      <c r="H326" s="1">
        <f xml:space="preserve"> G326/F326</f>
        <v>9.72246773908432E-2</v>
      </c>
      <c r="I326" s="1">
        <v>0</v>
      </c>
      <c r="J326" s="1">
        <v>2</v>
      </c>
      <c r="K326" s="1">
        <v>11</v>
      </c>
      <c r="L326" s="1">
        <v>35</v>
      </c>
      <c r="M326" s="1">
        <v>36</v>
      </c>
      <c r="N326" s="1">
        <v>14</v>
      </c>
      <c r="O326" s="1">
        <v>2</v>
      </c>
      <c r="P326" s="1">
        <f xml:space="preserve"> (I326*1 + J326*2 + K326*3 + L326*4 + M326*5 + N326*6 + O326*10)*0.01</f>
        <v>4.6100000000000003</v>
      </c>
      <c r="Q326">
        <f>SUM(I326:O326)</f>
        <v>100</v>
      </c>
    </row>
    <row r="327" spans="1:17" x14ac:dyDescent="0.2">
      <c r="A327" s="2">
        <v>44897</v>
      </c>
      <c r="B327" s="1">
        <v>1</v>
      </c>
      <c r="C327" s="1">
        <v>531</v>
      </c>
      <c r="D327" s="1" t="s">
        <v>69</v>
      </c>
      <c r="E327" s="1"/>
      <c r="F327" s="1">
        <v>24646</v>
      </c>
      <c r="G327" s="1">
        <v>2343</v>
      </c>
      <c r="H327" s="1">
        <f xml:space="preserve"> G327/F327</f>
        <v>9.5066136492737152E-2</v>
      </c>
      <c r="I327" s="1">
        <v>0</v>
      </c>
      <c r="J327" s="1">
        <v>6</v>
      </c>
      <c r="K327" s="1">
        <v>30</v>
      </c>
      <c r="L327" s="1">
        <v>33</v>
      </c>
      <c r="M327" s="1">
        <v>19</v>
      </c>
      <c r="N327" s="1">
        <v>9</v>
      </c>
      <c r="O327" s="1">
        <v>2</v>
      </c>
      <c r="P327" s="1">
        <f xml:space="preserve"> (I327*1 + J327*2 + K327*3 + L327*4 + M327*5 + N327*6 + O327*10)*0.01</f>
        <v>4.03</v>
      </c>
      <c r="Q327">
        <f>SUM(I327:O327)</f>
        <v>99</v>
      </c>
    </row>
    <row r="328" spans="1:17" x14ac:dyDescent="0.2">
      <c r="A328" s="2">
        <v>44898</v>
      </c>
      <c r="B328" s="1">
        <v>0</v>
      </c>
      <c r="C328" s="1">
        <v>532</v>
      </c>
      <c r="D328" s="1" t="s">
        <v>328</v>
      </c>
      <c r="E328" s="1"/>
      <c r="F328" s="1">
        <v>23873</v>
      </c>
      <c r="G328" s="1">
        <v>2260</v>
      </c>
      <c r="H328" s="1">
        <f xml:space="preserve"> G328/F328</f>
        <v>9.4667616135383062E-2</v>
      </c>
      <c r="I328" s="1">
        <v>0</v>
      </c>
      <c r="J328" s="1">
        <v>4</v>
      </c>
      <c r="K328" s="1">
        <v>35</v>
      </c>
      <c r="L328" s="1">
        <v>36</v>
      </c>
      <c r="M328" s="1">
        <v>17</v>
      </c>
      <c r="N328" s="1">
        <v>6</v>
      </c>
      <c r="O328" s="1">
        <v>1</v>
      </c>
      <c r="P328" s="1">
        <f xml:space="preserve"> (I328*1 + J328*2 + K328*3 + L328*4 + M328*5 + N328*6 + O328*10)*0.01</f>
        <v>3.88</v>
      </c>
      <c r="Q328">
        <f>SUM(I328:O328)</f>
        <v>99</v>
      </c>
    </row>
    <row r="329" spans="1:17" x14ac:dyDescent="0.2">
      <c r="A329" s="2">
        <v>44899</v>
      </c>
      <c r="B329" s="1">
        <v>0</v>
      </c>
      <c r="C329" s="1">
        <v>533</v>
      </c>
      <c r="D329" s="1" t="s">
        <v>16</v>
      </c>
      <c r="E329" s="1"/>
      <c r="F329" s="1">
        <v>25577</v>
      </c>
      <c r="G329" s="1">
        <v>2398</v>
      </c>
      <c r="H329" s="1">
        <f xml:space="preserve"> G329/F329</f>
        <v>9.3756109004183449E-2</v>
      </c>
      <c r="I329" s="1">
        <v>2</v>
      </c>
      <c r="J329" s="1">
        <v>17</v>
      </c>
      <c r="K329" s="1">
        <v>32</v>
      </c>
      <c r="L329" s="1">
        <v>29</v>
      </c>
      <c r="M329" s="1">
        <v>15</v>
      </c>
      <c r="N329" s="1">
        <v>5</v>
      </c>
      <c r="O329" s="1">
        <v>1</v>
      </c>
      <c r="P329" s="1">
        <f xml:space="preserve"> (I329*1 + J329*2 + K329*3 + L329*4 + M329*5 + N329*6 + O329*10)*0.01</f>
        <v>3.63</v>
      </c>
      <c r="Q329">
        <f>SUM(I329:O329)</f>
        <v>101</v>
      </c>
    </row>
    <row r="330" spans="1:17" x14ac:dyDescent="0.2">
      <c r="A330" s="2">
        <v>44900</v>
      </c>
      <c r="B330" s="1">
        <v>1</v>
      </c>
      <c r="C330" s="1">
        <v>534</v>
      </c>
      <c r="D330" s="1" t="s">
        <v>362</v>
      </c>
      <c r="E330" s="1"/>
      <c r="F330" s="1">
        <v>23153</v>
      </c>
      <c r="G330" s="1">
        <v>2200</v>
      </c>
      <c r="H330" s="1">
        <f xml:space="preserve"> G330/F330</f>
        <v>9.5020083790437526E-2</v>
      </c>
      <c r="I330" s="1">
        <v>0</v>
      </c>
      <c r="J330" s="1">
        <v>2</v>
      </c>
      <c r="K330" s="1">
        <v>10</v>
      </c>
      <c r="L330" s="1">
        <v>25</v>
      </c>
      <c r="M330" s="1">
        <v>36</v>
      </c>
      <c r="N330" s="1">
        <v>23</v>
      </c>
      <c r="O330" s="1">
        <v>4</v>
      </c>
      <c r="P330" s="1">
        <f xml:space="preserve"> (I330*1 + J330*2 + K330*3 + L330*4 + M330*5 + N330*6 + O330*10)*0.01</f>
        <v>4.92</v>
      </c>
      <c r="Q330">
        <f>SUM(I330:O330)</f>
        <v>100</v>
      </c>
    </row>
    <row r="331" spans="1:17" x14ac:dyDescent="0.2">
      <c r="A331" s="2">
        <v>44901</v>
      </c>
      <c r="B331" s="1">
        <v>1</v>
      </c>
      <c r="C331" s="1">
        <v>535</v>
      </c>
      <c r="D331" s="1" t="s">
        <v>26</v>
      </c>
      <c r="E331" s="1"/>
      <c r="F331" s="1">
        <v>23509</v>
      </c>
      <c r="G331" s="1">
        <v>2261</v>
      </c>
      <c r="H331" s="1">
        <f xml:space="preserve"> G331/F331</f>
        <v>9.6175932621549193E-2</v>
      </c>
      <c r="I331" s="1">
        <v>0</v>
      </c>
      <c r="J331" s="1">
        <v>6</v>
      </c>
      <c r="K331" s="1">
        <v>22</v>
      </c>
      <c r="L331" s="1">
        <v>33</v>
      </c>
      <c r="M331" s="1">
        <v>24</v>
      </c>
      <c r="N331" s="1">
        <v>12</v>
      </c>
      <c r="O331" s="1">
        <v>3</v>
      </c>
      <c r="P331" s="1">
        <f xml:space="preserve"> (I331*1 + J331*2 + K331*3 + L331*4 + M331*5 + N331*6 + O331*10)*0.01</f>
        <v>4.32</v>
      </c>
      <c r="Q331">
        <f>SUM(I331:O331)</f>
        <v>100</v>
      </c>
    </row>
    <row r="332" spans="1:17" x14ac:dyDescent="0.2">
      <c r="A332" s="2">
        <v>44902</v>
      </c>
      <c r="B332" s="1">
        <v>1</v>
      </c>
      <c r="C332" s="1">
        <v>536</v>
      </c>
      <c r="D332" s="1" t="s">
        <v>176</v>
      </c>
      <c r="E332" s="1"/>
      <c r="F332" s="1">
        <v>24899</v>
      </c>
      <c r="G332" s="1">
        <v>2388</v>
      </c>
      <c r="H332" s="1">
        <f xml:space="preserve"> G332/F332</f>
        <v>9.5907466163299732E-2</v>
      </c>
      <c r="I332" s="1">
        <v>0</v>
      </c>
      <c r="J332" s="1">
        <v>6</v>
      </c>
      <c r="K332" s="1">
        <v>29</v>
      </c>
      <c r="L332" s="1">
        <v>34</v>
      </c>
      <c r="M332" s="1">
        <v>21</v>
      </c>
      <c r="N332" s="1">
        <v>8</v>
      </c>
      <c r="O332" s="1">
        <v>2</v>
      </c>
      <c r="P332" s="1">
        <f xml:space="preserve"> (I332*1 + J332*2 + K332*3 + L332*4 + M332*5 + N332*6 + O332*10)*0.01</f>
        <v>4.08</v>
      </c>
      <c r="Q332">
        <f>SUM(I332:O332)</f>
        <v>100</v>
      </c>
    </row>
    <row r="333" spans="1:17" x14ac:dyDescent="0.2">
      <c r="A333" s="2">
        <v>44903</v>
      </c>
      <c r="B333" s="1">
        <v>1</v>
      </c>
      <c r="C333" s="1">
        <v>537</v>
      </c>
      <c r="D333" s="1" t="s">
        <v>170</v>
      </c>
      <c r="E333" s="1"/>
      <c r="F333" s="1">
        <v>21199</v>
      </c>
      <c r="G333" s="1">
        <v>1863</v>
      </c>
      <c r="H333" s="1">
        <f xml:space="preserve"> G333/F333</f>
        <v>8.7881503844520967E-2</v>
      </c>
      <c r="I333" s="1">
        <v>0</v>
      </c>
      <c r="J333" s="1">
        <v>3</v>
      </c>
      <c r="K333" s="1">
        <v>19</v>
      </c>
      <c r="L333" s="1">
        <v>33</v>
      </c>
      <c r="M333" s="1">
        <v>26</v>
      </c>
      <c r="N333" s="1">
        <v>14</v>
      </c>
      <c r="O333" s="1">
        <v>3</v>
      </c>
      <c r="P333" s="1">
        <f xml:space="preserve"> (I333*1 + J333*2 + K333*3 + L333*4 + M333*5 + N333*6 + O333*10)*0.01</f>
        <v>4.3899999999999997</v>
      </c>
      <c r="Q333">
        <f>SUM(I333:O333)</f>
        <v>98</v>
      </c>
    </row>
    <row r="334" spans="1:17" x14ac:dyDescent="0.2">
      <c r="A334" s="2">
        <v>44904</v>
      </c>
      <c r="B334" s="1">
        <v>1</v>
      </c>
      <c r="C334" s="1">
        <v>538</v>
      </c>
      <c r="D334" s="1" t="s">
        <v>56</v>
      </c>
      <c r="E334" s="1"/>
      <c r="F334" s="1">
        <v>23640</v>
      </c>
      <c r="G334" s="1">
        <v>2165</v>
      </c>
      <c r="H334" s="1">
        <f xml:space="preserve"> G334/F334</f>
        <v>9.1582064297800345E-2</v>
      </c>
      <c r="I334" s="1">
        <v>0</v>
      </c>
      <c r="J334" s="1">
        <v>10</v>
      </c>
      <c r="K334" s="1">
        <v>36</v>
      </c>
      <c r="L334" s="1">
        <v>35</v>
      </c>
      <c r="M334" s="1">
        <v>14</v>
      </c>
      <c r="N334" s="1">
        <v>3</v>
      </c>
      <c r="O334" s="1">
        <v>0</v>
      </c>
      <c r="P334" s="1">
        <f xml:space="preserve"> (I334*1 + J334*2 + K334*3 + L334*4 + M334*5 + N334*6 + O334*10)*0.01</f>
        <v>3.56</v>
      </c>
      <c r="Q334">
        <f>SUM(I334:O334)</f>
        <v>98</v>
      </c>
    </row>
    <row r="335" spans="1:17" x14ac:dyDescent="0.2">
      <c r="A335" s="2">
        <v>44905</v>
      </c>
      <c r="B335" s="1">
        <v>0</v>
      </c>
      <c r="C335" s="1">
        <v>539</v>
      </c>
      <c r="D335" s="1" t="s">
        <v>179</v>
      </c>
      <c r="E335" s="1"/>
      <c r="F335" s="1">
        <v>21157</v>
      </c>
      <c r="G335" s="1">
        <v>2041</v>
      </c>
      <c r="H335" s="1">
        <f xml:space="preserve"> G335/F335</f>
        <v>9.6469253674906649E-2</v>
      </c>
      <c r="I335" s="1">
        <v>0</v>
      </c>
      <c r="J335" s="1">
        <v>3</v>
      </c>
      <c r="K335" s="1">
        <v>18</v>
      </c>
      <c r="L335" s="1">
        <v>43</v>
      </c>
      <c r="M335" s="1">
        <v>27</v>
      </c>
      <c r="N335" s="1">
        <v>8</v>
      </c>
      <c r="O335" s="1">
        <v>1</v>
      </c>
      <c r="P335" s="1">
        <f xml:space="preserve"> (I335*1 + J335*2 + K335*3 + L335*4 + M335*5 + N335*6 + O335*10)*0.01</f>
        <v>4.25</v>
      </c>
      <c r="Q335">
        <f>SUM(I335:O335)</f>
        <v>100</v>
      </c>
    </row>
    <row r="336" spans="1:17" x14ac:dyDescent="0.2">
      <c r="A336" s="2">
        <v>44906</v>
      </c>
      <c r="B336" s="1">
        <v>0</v>
      </c>
      <c r="C336" s="1">
        <v>540</v>
      </c>
      <c r="D336" s="1" t="s">
        <v>450</v>
      </c>
      <c r="E336" s="1"/>
      <c r="F336" s="1">
        <v>21947</v>
      </c>
      <c r="G336" s="1">
        <v>2075</v>
      </c>
      <c r="H336" s="1">
        <f xml:space="preserve"> G336/F336</f>
        <v>9.4545951610698495E-2</v>
      </c>
      <c r="I336" s="1">
        <v>1</v>
      </c>
      <c r="J336" s="1">
        <v>7</v>
      </c>
      <c r="K336" s="1">
        <v>24</v>
      </c>
      <c r="L336" s="1">
        <v>32</v>
      </c>
      <c r="M336" s="1">
        <v>24</v>
      </c>
      <c r="N336" s="1">
        <v>11</v>
      </c>
      <c r="O336" s="1">
        <v>1</v>
      </c>
      <c r="P336" s="1">
        <f xml:space="preserve"> (I336*1 + J336*2 + K336*3 + L336*4 + M336*5 + N336*6 + O336*10)*0.01</f>
        <v>4.1100000000000003</v>
      </c>
      <c r="Q336">
        <f>SUM(I336:O336)</f>
        <v>100</v>
      </c>
    </row>
    <row r="337" spans="1:17" x14ac:dyDescent="0.2">
      <c r="A337" s="2">
        <v>44907</v>
      </c>
      <c r="B337" s="1">
        <v>1</v>
      </c>
      <c r="C337" s="1">
        <v>541</v>
      </c>
      <c r="D337" s="1" t="s">
        <v>31</v>
      </c>
      <c r="E337" s="1"/>
      <c r="F337" s="1">
        <v>22873</v>
      </c>
      <c r="G337" s="1">
        <v>2150</v>
      </c>
      <c r="H337" s="1">
        <f xml:space="preserve"> G337/F337</f>
        <v>9.3997289380492288E-2</v>
      </c>
      <c r="I337" s="1">
        <v>0</v>
      </c>
      <c r="J337" s="1">
        <v>5</v>
      </c>
      <c r="K337" s="1">
        <v>28</v>
      </c>
      <c r="L337" s="1">
        <v>38</v>
      </c>
      <c r="M337" s="1">
        <v>22</v>
      </c>
      <c r="N337" s="1">
        <v>7</v>
      </c>
      <c r="O337" s="1">
        <v>1</v>
      </c>
      <c r="P337" s="1">
        <f xml:space="preserve"> (I337*1 + J337*2 + K337*3 + L337*4 + M337*5 + N337*6 + O337*10)*0.01</f>
        <v>4.08</v>
      </c>
      <c r="Q337">
        <f>SUM(I337:O337)</f>
        <v>101</v>
      </c>
    </row>
    <row r="338" spans="1:17" x14ac:dyDescent="0.2">
      <c r="A338" s="2">
        <v>44908</v>
      </c>
      <c r="B338" s="1">
        <v>1</v>
      </c>
      <c r="C338" s="1">
        <v>542</v>
      </c>
      <c r="D338" s="1" t="s">
        <v>297</v>
      </c>
      <c r="E338" s="1"/>
      <c r="F338" s="1">
        <v>24101</v>
      </c>
      <c r="G338" s="1">
        <v>2224</v>
      </c>
      <c r="H338" s="1">
        <f xml:space="preserve"> G338/F338</f>
        <v>9.2278328700053938E-2</v>
      </c>
      <c r="I338" s="1">
        <v>0</v>
      </c>
      <c r="J338" s="1">
        <v>6</v>
      </c>
      <c r="K338" s="1">
        <v>31</v>
      </c>
      <c r="L338" s="1">
        <v>38</v>
      </c>
      <c r="M338" s="1">
        <v>19</v>
      </c>
      <c r="N338" s="1">
        <v>5</v>
      </c>
      <c r="O338" s="1">
        <v>0</v>
      </c>
      <c r="P338" s="1">
        <f xml:space="preserve"> (I338*1 + J338*2 + K338*3 + L338*4 + M338*5 + N338*6 + O338*10)*0.01</f>
        <v>3.8200000000000003</v>
      </c>
      <c r="Q338">
        <f>SUM(I338:O338)</f>
        <v>99</v>
      </c>
    </row>
    <row r="339" spans="1:17" x14ac:dyDescent="0.2">
      <c r="A339" s="2">
        <v>44909</v>
      </c>
      <c r="B339" s="1">
        <v>1</v>
      </c>
      <c r="C339" s="1">
        <v>543</v>
      </c>
      <c r="D339" s="1" t="s">
        <v>346</v>
      </c>
      <c r="E339" s="1"/>
      <c r="F339" s="1">
        <v>20824</v>
      </c>
      <c r="G339" s="1">
        <v>2048</v>
      </c>
      <c r="H339" s="1">
        <f xml:space="preserve"> G339/F339</f>
        <v>9.8348059930849024E-2</v>
      </c>
      <c r="I339" s="1">
        <v>0</v>
      </c>
      <c r="J339" s="1">
        <v>3</v>
      </c>
      <c r="K339" s="1">
        <v>20</v>
      </c>
      <c r="L339" s="1">
        <v>39</v>
      </c>
      <c r="M339" s="1">
        <v>27</v>
      </c>
      <c r="N339" s="1">
        <v>10</v>
      </c>
      <c r="O339" s="1">
        <v>1</v>
      </c>
      <c r="P339" s="1">
        <f xml:space="preserve"> (I339*1 + J339*2 + K339*3 + L339*4 + M339*5 + N339*6 + O339*10)*0.01</f>
        <v>4.2700000000000005</v>
      </c>
      <c r="Q339">
        <f>SUM(I339:O339)</f>
        <v>100</v>
      </c>
    </row>
    <row r="340" spans="1:17" x14ac:dyDescent="0.2">
      <c r="A340" s="2">
        <v>44910</v>
      </c>
      <c r="B340" s="1">
        <v>1</v>
      </c>
      <c r="C340" s="1">
        <v>544</v>
      </c>
      <c r="D340" s="1" t="s">
        <v>254</v>
      </c>
      <c r="E340" s="1"/>
      <c r="F340" s="1">
        <v>22176</v>
      </c>
      <c r="G340" s="1">
        <v>2127</v>
      </c>
      <c r="H340" s="1">
        <f xml:space="preserve"> G340/F340</f>
        <v>9.5914502164502161E-2</v>
      </c>
      <c r="I340" s="1">
        <v>0</v>
      </c>
      <c r="J340" s="1">
        <v>7</v>
      </c>
      <c r="K340" s="1">
        <v>27</v>
      </c>
      <c r="L340" s="1">
        <v>35</v>
      </c>
      <c r="M340" s="1">
        <v>22</v>
      </c>
      <c r="N340" s="1">
        <v>8</v>
      </c>
      <c r="O340" s="1">
        <v>1</v>
      </c>
      <c r="P340" s="1">
        <f xml:space="preserve"> (I340*1 + J340*2 + K340*3 + L340*4 + M340*5 + N340*6 + O340*10)*0.01</f>
        <v>4.03</v>
      </c>
      <c r="Q340">
        <f>SUM(I340:O340)</f>
        <v>100</v>
      </c>
    </row>
    <row r="341" spans="1:17" x14ac:dyDescent="0.2">
      <c r="A341" s="2">
        <v>44912</v>
      </c>
      <c r="B341" s="1">
        <v>0</v>
      </c>
      <c r="C341" s="1">
        <v>546</v>
      </c>
      <c r="D341" s="1" t="s">
        <v>76</v>
      </c>
      <c r="E341" s="1"/>
      <c r="F341" s="1">
        <v>22336</v>
      </c>
      <c r="G341" s="1">
        <v>2088</v>
      </c>
      <c r="H341" s="1">
        <f xml:space="preserve"> G341/F341</f>
        <v>9.3481375358166183E-2</v>
      </c>
      <c r="I341" s="1">
        <v>0</v>
      </c>
      <c r="J341" s="1">
        <v>7</v>
      </c>
      <c r="K341" s="1">
        <v>39</v>
      </c>
      <c r="L341" s="1">
        <v>38</v>
      </c>
      <c r="M341" s="1">
        <v>13</v>
      </c>
      <c r="N341" s="1">
        <v>3</v>
      </c>
      <c r="O341" s="1">
        <v>0</v>
      </c>
      <c r="P341" s="1">
        <f xml:space="preserve"> (I341*1 + J341*2 + K341*3 + L341*4 + M341*5 + N341*6 + O341*10)*0.01</f>
        <v>3.66</v>
      </c>
      <c r="Q341">
        <f>SUM(I341:O341)</f>
        <v>100</v>
      </c>
    </row>
    <row r="342" spans="1:17" x14ac:dyDescent="0.2">
      <c r="A342" s="2">
        <v>44913</v>
      </c>
      <c r="B342" s="1">
        <v>0</v>
      </c>
      <c r="C342" s="1">
        <v>547</v>
      </c>
      <c r="D342" s="1" t="s">
        <v>313</v>
      </c>
      <c r="E342" s="1"/>
      <c r="F342" s="1">
        <v>22166</v>
      </c>
      <c r="G342" s="1">
        <v>2108</v>
      </c>
      <c r="H342" s="1">
        <f xml:space="preserve"> G342/F342</f>
        <v>9.5100604529459537E-2</v>
      </c>
      <c r="I342" s="1">
        <v>0</v>
      </c>
      <c r="J342" s="1">
        <v>8</v>
      </c>
      <c r="K342" s="1">
        <v>28</v>
      </c>
      <c r="L342" s="1">
        <v>30</v>
      </c>
      <c r="M342" s="1">
        <v>20</v>
      </c>
      <c r="N342" s="1">
        <v>11</v>
      </c>
      <c r="O342" s="1">
        <v>3</v>
      </c>
      <c r="P342" s="1">
        <f xml:space="preserve"> (I342*1 + J342*2 + K342*3 + L342*4 + M342*5 + N342*6 + O342*10)*0.01</f>
        <v>4.16</v>
      </c>
      <c r="Q342">
        <f>SUM(I342:O342)</f>
        <v>100</v>
      </c>
    </row>
    <row r="343" spans="1:17" x14ac:dyDescent="0.2">
      <c r="A343" s="2">
        <v>44914</v>
      </c>
      <c r="B343" s="1">
        <v>1</v>
      </c>
      <c r="C343" s="1">
        <v>548</v>
      </c>
      <c r="D343" s="1" t="s">
        <v>280</v>
      </c>
      <c r="E343" s="1"/>
      <c r="F343" s="1">
        <v>26010</v>
      </c>
      <c r="G343" s="1">
        <v>2422</v>
      </c>
      <c r="H343" s="1">
        <f xml:space="preserve"> G343/F343</f>
        <v>9.311803152633602E-2</v>
      </c>
      <c r="I343" s="1">
        <v>6</v>
      </c>
      <c r="J343" s="1">
        <v>14</v>
      </c>
      <c r="K343" s="1">
        <v>33</v>
      </c>
      <c r="L343" s="1">
        <v>27</v>
      </c>
      <c r="M343" s="1">
        <v>13</v>
      </c>
      <c r="N343" s="1">
        <v>5</v>
      </c>
      <c r="O343" s="1">
        <v>1</v>
      </c>
      <c r="P343" s="1">
        <f xml:space="preserve"> (I343*1 + J343*2 + K343*3 + L343*4 + M343*5 + N343*6 + O343*10)*0.01</f>
        <v>3.46</v>
      </c>
      <c r="Q343">
        <f>SUM(I343:O343)</f>
        <v>99</v>
      </c>
    </row>
    <row r="344" spans="1:17" x14ac:dyDescent="0.2">
      <c r="A344" s="2">
        <v>44915</v>
      </c>
      <c r="B344" s="1">
        <v>1</v>
      </c>
      <c r="C344" s="1">
        <v>549</v>
      </c>
      <c r="D344" s="1" t="s">
        <v>320</v>
      </c>
      <c r="E344" s="1"/>
      <c r="F344" s="1">
        <v>24137</v>
      </c>
      <c r="G344" s="1">
        <v>2261</v>
      </c>
      <c r="H344" s="1">
        <f xml:space="preserve"> G344/F344</f>
        <v>9.3673613125077687E-2</v>
      </c>
      <c r="I344" s="1">
        <v>1</v>
      </c>
      <c r="J344" s="1">
        <v>10</v>
      </c>
      <c r="K344" s="1">
        <v>47</v>
      </c>
      <c r="L344" s="1">
        <v>32</v>
      </c>
      <c r="M344" s="1">
        <v>9</v>
      </c>
      <c r="N344" s="1">
        <v>2</v>
      </c>
      <c r="O344" s="1">
        <v>0</v>
      </c>
      <c r="P344" s="1">
        <f xml:space="preserve"> (I344*1 + J344*2 + K344*3 + L344*4 + M344*5 + N344*6 + O344*10)*0.01</f>
        <v>3.47</v>
      </c>
      <c r="Q344">
        <f>SUM(I344:O344)</f>
        <v>101</v>
      </c>
    </row>
    <row r="345" spans="1:17" x14ac:dyDescent="0.2">
      <c r="A345" s="2">
        <v>44916</v>
      </c>
      <c r="B345" s="1">
        <v>1</v>
      </c>
      <c r="C345" s="1">
        <v>550</v>
      </c>
      <c r="D345" s="1" t="s">
        <v>193</v>
      </c>
      <c r="E345" s="1"/>
      <c r="F345" s="1">
        <v>22180</v>
      </c>
      <c r="G345" s="1">
        <v>2036</v>
      </c>
      <c r="H345" s="1">
        <f xml:space="preserve"> G345/F345</f>
        <v>9.1794409377817854E-2</v>
      </c>
      <c r="I345" s="1">
        <v>0</v>
      </c>
      <c r="J345" s="1">
        <v>5</v>
      </c>
      <c r="K345" s="1">
        <v>32</v>
      </c>
      <c r="L345" s="1">
        <v>40</v>
      </c>
      <c r="M345" s="1">
        <v>17</v>
      </c>
      <c r="N345" s="1">
        <v>4</v>
      </c>
      <c r="O345" s="1">
        <v>0</v>
      </c>
      <c r="P345" s="1">
        <f xml:space="preserve"> (I345*1 + J345*2 + K345*3 + L345*4 + M345*5 + N345*6 + O345*10)*0.01</f>
        <v>3.75</v>
      </c>
      <c r="Q345">
        <f>SUM(I345:O345)</f>
        <v>98</v>
      </c>
    </row>
    <row r="346" spans="1:17" x14ac:dyDescent="0.2">
      <c r="A346" s="2">
        <v>44917</v>
      </c>
      <c r="B346" s="1">
        <v>1</v>
      </c>
      <c r="C346" s="1">
        <v>551</v>
      </c>
      <c r="D346" s="1" t="s">
        <v>113</v>
      </c>
      <c r="E346" s="1"/>
      <c r="F346" s="1">
        <v>20490</v>
      </c>
      <c r="G346" s="1">
        <v>2034</v>
      </c>
      <c r="H346" s="1">
        <f xml:space="preserve"> G346/F346</f>
        <v>9.9267935578330899E-2</v>
      </c>
      <c r="I346" s="1">
        <v>0</v>
      </c>
      <c r="J346" s="1">
        <v>1</v>
      </c>
      <c r="K346" s="1">
        <v>13</v>
      </c>
      <c r="L346" s="1">
        <v>34</v>
      </c>
      <c r="M346" s="1">
        <v>34</v>
      </c>
      <c r="N346" s="1">
        <v>15</v>
      </c>
      <c r="O346" s="1">
        <v>2</v>
      </c>
      <c r="P346" s="1">
        <f xml:space="preserve"> (I346*1 + J346*2 + K346*3 + L346*4 + M346*5 + N346*6 + O346*10)*0.01</f>
        <v>4.57</v>
      </c>
      <c r="Q346">
        <f>SUM(I346:O346)</f>
        <v>99</v>
      </c>
    </row>
    <row r="347" spans="1:17" x14ac:dyDescent="0.2">
      <c r="A347" s="2">
        <v>44918</v>
      </c>
      <c r="B347" s="1">
        <v>1</v>
      </c>
      <c r="C347" s="1">
        <v>552</v>
      </c>
      <c r="D347" s="1" t="s">
        <v>29</v>
      </c>
      <c r="E347" s="1"/>
      <c r="F347" s="1">
        <v>21937</v>
      </c>
      <c r="G347" s="1">
        <v>2112</v>
      </c>
      <c r="H347" s="1">
        <f xml:space="preserve"> G347/F347</f>
        <v>9.6275698591420891E-2</v>
      </c>
      <c r="I347" s="1">
        <v>0</v>
      </c>
      <c r="J347" s="1">
        <v>7</v>
      </c>
      <c r="K347" s="1">
        <v>26</v>
      </c>
      <c r="L347" s="1">
        <v>35</v>
      </c>
      <c r="M347" s="1">
        <v>20</v>
      </c>
      <c r="N347" s="1">
        <v>10</v>
      </c>
      <c r="O347" s="1">
        <v>3</v>
      </c>
      <c r="P347" s="1">
        <f xml:space="preserve"> (I347*1 + J347*2 + K347*3 + L347*4 + M347*5 + N347*6 + O347*10)*0.01</f>
        <v>4.22</v>
      </c>
      <c r="Q347">
        <f>SUM(I347:O347)</f>
        <v>101</v>
      </c>
    </row>
    <row r="348" spans="1:17" x14ac:dyDescent="0.2">
      <c r="A348" s="2">
        <v>44919</v>
      </c>
      <c r="B348" s="1">
        <v>0</v>
      </c>
      <c r="C348" s="1">
        <v>553</v>
      </c>
      <c r="D348" s="1" t="s">
        <v>237</v>
      </c>
      <c r="E348" s="1"/>
      <c r="F348" s="1">
        <v>20281</v>
      </c>
      <c r="G348" s="1">
        <v>1911</v>
      </c>
      <c r="H348" s="1">
        <f xml:space="preserve"> G348/F348</f>
        <v>9.4226122972240034E-2</v>
      </c>
      <c r="I348" s="1">
        <v>2</v>
      </c>
      <c r="J348" s="1">
        <v>11</v>
      </c>
      <c r="K348" s="1">
        <v>34</v>
      </c>
      <c r="L348" s="1">
        <v>32</v>
      </c>
      <c r="M348" s="1">
        <v>15</v>
      </c>
      <c r="N348" s="1">
        <v>6</v>
      </c>
      <c r="O348" s="1">
        <v>1</v>
      </c>
      <c r="P348" s="1">
        <f xml:space="preserve"> (I348*1 + J348*2 + K348*3 + L348*4 + M348*5 + N348*6 + O348*10)*0.01</f>
        <v>3.75</v>
      </c>
      <c r="Q348">
        <f>SUM(I348:O348)</f>
        <v>101</v>
      </c>
    </row>
    <row r="349" spans="1:17" x14ac:dyDescent="0.2">
      <c r="A349" s="2">
        <v>44920</v>
      </c>
      <c r="B349" s="1">
        <v>0</v>
      </c>
      <c r="C349" s="1">
        <v>554</v>
      </c>
      <c r="D349" s="1" t="s">
        <v>115</v>
      </c>
      <c r="E349" s="1"/>
      <c r="F349" s="1">
        <v>15554</v>
      </c>
      <c r="G349" s="1">
        <v>1562</v>
      </c>
      <c r="H349" s="1">
        <f xml:space="preserve"> G349/F349</f>
        <v>0.10042432814710042</v>
      </c>
      <c r="I349" s="1">
        <v>1</v>
      </c>
      <c r="J349" s="1">
        <v>5</v>
      </c>
      <c r="K349" s="1">
        <v>20</v>
      </c>
      <c r="L349" s="1">
        <v>35</v>
      </c>
      <c r="M349" s="1">
        <v>28</v>
      </c>
      <c r="N349" s="1">
        <v>10</v>
      </c>
      <c r="O349" s="1">
        <v>1</v>
      </c>
      <c r="P349" s="1">
        <f xml:space="preserve"> (I349*1 + J349*2 + K349*3 + L349*4 + M349*5 + N349*6 + O349*10)*0.01</f>
        <v>4.21</v>
      </c>
      <c r="Q349">
        <f>SUM(I349:O349)</f>
        <v>100</v>
      </c>
    </row>
    <row r="350" spans="1:17" x14ac:dyDescent="0.2">
      <c r="A350" s="2">
        <v>44921</v>
      </c>
      <c r="B350" s="1">
        <v>0</v>
      </c>
      <c r="C350" s="1">
        <v>555</v>
      </c>
      <c r="D350" s="1" t="s">
        <v>177</v>
      </c>
      <c r="E350" s="1"/>
      <c r="F350" s="1">
        <v>20011</v>
      </c>
      <c r="G350" s="1">
        <v>2043</v>
      </c>
      <c r="H350" s="1">
        <f xml:space="preserve"> G350/F350</f>
        <v>0.10209384838338914</v>
      </c>
      <c r="I350" s="1">
        <v>0</v>
      </c>
      <c r="J350" s="1">
        <v>2</v>
      </c>
      <c r="K350" s="1">
        <v>8</v>
      </c>
      <c r="L350" s="1">
        <v>16</v>
      </c>
      <c r="M350" s="1">
        <v>26</v>
      </c>
      <c r="N350" s="1">
        <v>33</v>
      </c>
      <c r="O350" s="1">
        <v>14</v>
      </c>
      <c r="P350" s="1">
        <f xml:space="preserve"> (I350*1 + J350*2 + K350*3 + L350*4 + M350*5 + N350*6 + O350*10)*0.01</f>
        <v>5.6000000000000005</v>
      </c>
      <c r="Q350">
        <f>SUM(I350:O350)</f>
        <v>99</v>
      </c>
    </row>
    <row r="351" spans="1:17" x14ac:dyDescent="0.2">
      <c r="A351" s="2">
        <v>44922</v>
      </c>
      <c r="B351" s="1">
        <v>1</v>
      </c>
      <c r="C351" s="1">
        <v>556</v>
      </c>
      <c r="D351" s="1" t="s">
        <v>85</v>
      </c>
      <c r="E351" s="1"/>
      <c r="F351" s="1">
        <v>20879</v>
      </c>
      <c r="G351" s="1">
        <v>2012</v>
      </c>
      <c r="H351" s="1">
        <f xml:space="preserve"> G351/F351</f>
        <v>9.636476842760669E-2</v>
      </c>
      <c r="I351" s="1">
        <v>0</v>
      </c>
      <c r="J351" s="1">
        <v>2</v>
      </c>
      <c r="K351" s="1">
        <v>17</v>
      </c>
      <c r="L351" s="1">
        <v>35</v>
      </c>
      <c r="M351" s="1">
        <v>29</v>
      </c>
      <c r="N351" s="1">
        <v>14</v>
      </c>
      <c r="O351" s="1">
        <v>3</v>
      </c>
      <c r="P351" s="1">
        <f xml:space="preserve"> (I351*1 + J351*2 + K351*3 + L351*4 + M351*5 + N351*6 + O351*10)*0.01</f>
        <v>4.54</v>
      </c>
      <c r="Q351">
        <f>SUM(I351:O351)</f>
        <v>100</v>
      </c>
    </row>
    <row r="352" spans="1:17" x14ac:dyDescent="0.2">
      <c r="A352" s="2">
        <v>44923</v>
      </c>
      <c r="B352" s="1">
        <v>1</v>
      </c>
      <c r="C352" s="1">
        <v>557</v>
      </c>
      <c r="D352" s="1" t="s">
        <v>166</v>
      </c>
      <c r="E352" s="1"/>
      <c r="F352" s="1">
        <v>20160</v>
      </c>
      <c r="G352" s="1">
        <v>1937</v>
      </c>
      <c r="H352" s="1">
        <f xml:space="preserve"> G352/F352</f>
        <v>9.6081349206349212E-2</v>
      </c>
      <c r="I352" s="1">
        <v>0</v>
      </c>
      <c r="J352" s="1">
        <v>3</v>
      </c>
      <c r="K352" s="1">
        <v>21</v>
      </c>
      <c r="L352" s="1">
        <v>40</v>
      </c>
      <c r="M352" s="1">
        <v>25</v>
      </c>
      <c r="N352" s="1">
        <v>9</v>
      </c>
      <c r="O352" s="1">
        <v>1</v>
      </c>
      <c r="P352" s="1">
        <f xml:space="preserve"> (I352*1 + J352*2 + K352*3 + L352*4 + M352*5 + N352*6 + O352*10)*0.01</f>
        <v>4.18</v>
      </c>
      <c r="Q352">
        <f>SUM(I352:O352)</f>
        <v>99</v>
      </c>
    </row>
    <row r="353" spans="1:17" x14ac:dyDescent="0.2">
      <c r="A353" s="2">
        <v>44924</v>
      </c>
      <c r="B353" s="1">
        <v>1</v>
      </c>
      <c r="C353" s="1">
        <v>558</v>
      </c>
      <c r="D353" s="1" t="s">
        <v>157</v>
      </c>
      <c r="E353" s="1"/>
      <c r="F353" s="1">
        <v>20001</v>
      </c>
      <c r="G353" s="1">
        <v>1919</v>
      </c>
      <c r="H353" s="1">
        <f xml:space="preserve"> G353/F353</f>
        <v>9.5945202739863011E-2</v>
      </c>
      <c r="I353" s="1">
        <v>0</v>
      </c>
      <c r="J353" s="1">
        <v>2</v>
      </c>
      <c r="K353" s="1">
        <v>16</v>
      </c>
      <c r="L353" s="1">
        <v>38</v>
      </c>
      <c r="M353" s="1">
        <v>30</v>
      </c>
      <c r="N353" s="1">
        <v>12</v>
      </c>
      <c r="O353" s="1">
        <v>2</v>
      </c>
      <c r="P353" s="1">
        <f xml:space="preserve"> (I353*1 + J353*2 + K353*3 + L353*4 + M353*5 + N353*6 + O353*10)*0.01</f>
        <v>4.46</v>
      </c>
      <c r="Q353">
        <f>SUM(I353:O353)</f>
        <v>100</v>
      </c>
    </row>
    <row r="354" spans="1:17" x14ac:dyDescent="0.2">
      <c r="A354" s="2">
        <v>44925</v>
      </c>
      <c r="B354" s="1">
        <v>1</v>
      </c>
      <c r="C354" s="1">
        <v>559</v>
      </c>
      <c r="D354" s="1" t="s">
        <v>206</v>
      </c>
      <c r="E354" s="1"/>
      <c r="F354" s="1">
        <v>21204</v>
      </c>
      <c r="G354" s="1">
        <v>1973</v>
      </c>
      <c r="H354" s="1">
        <f xml:space="preserve"> G354/F354</f>
        <v>9.3048481418600268E-2</v>
      </c>
      <c r="I354" s="1">
        <v>0</v>
      </c>
      <c r="J354" s="1">
        <v>4</v>
      </c>
      <c r="K354" s="1">
        <v>21</v>
      </c>
      <c r="L354" s="1">
        <v>38</v>
      </c>
      <c r="M354" s="1">
        <v>26</v>
      </c>
      <c r="N354" s="1">
        <v>9</v>
      </c>
      <c r="O354" s="1">
        <v>1</v>
      </c>
      <c r="P354" s="1">
        <f xml:space="preserve"> (I354*1 + J354*2 + K354*3 + L354*4 + M354*5 + N354*6 + O354*10)*0.01</f>
        <v>4.17</v>
      </c>
      <c r="Q354">
        <f>SUM(I354:O354)</f>
        <v>99</v>
      </c>
    </row>
    <row r="355" spans="1:17" x14ac:dyDescent="0.2">
      <c r="A355" s="2">
        <v>44926</v>
      </c>
      <c r="B355" s="1">
        <v>0</v>
      </c>
      <c r="C355" s="1">
        <v>560</v>
      </c>
      <c r="D355" s="1" t="s">
        <v>195</v>
      </c>
      <c r="E355" s="1"/>
      <c r="F355" s="1">
        <v>20380</v>
      </c>
      <c r="G355" s="1">
        <v>1899</v>
      </c>
      <c r="H355" s="1">
        <f xml:space="preserve"> G355/F355</f>
        <v>9.317958783120707E-2</v>
      </c>
      <c r="I355" s="1">
        <v>0</v>
      </c>
      <c r="J355" s="1">
        <v>2</v>
      </c>
      <c r="K355" s="1">
        <v>17</v>
      </c>
      <c r="L355" s="1">
        <v>37</v>
      </c>
      <c r="M355" s="1">
        <v>29</v>
      </c>
      <c r="N355" s="1">
        <v>12</v>
      </c>
      <c r="O355" s="1">
        <v>2</v>
      </c>
      <c r="P355" s="1">
        <f xml:space="preserve"> (I355*1 + J355*2 + K355*3 + L355*4 + M355*5 + N355*6 + O355*10)*0.01</f>
        <v>4.4000000000000004</v>
      </c>
      <c r="Q355">
        <f>SUM(I355:O355)</f>
        <v>99</v>
      </c>
    </row>
  </sheetData>
  <autoFilter ref="A1:Q1" xr:uid="{00000000-0001-0000-0000-000000000000}">
    <sortState xmlns:xlrd2="http://schemas.microsoft.com/office/spreadsheetml/2017/richdata2" ref="A2:Q355">
      <sortCondition ref="A1"/>
    </sortState>
  </autoFilter>
  <sortState xmlns:xlrd2="http://schemas.microsoft.com/office/spreadsheetml/2017/richdata2" ref="A2:P355">
    <sortCondition ref="D2:D355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9902F-EA0F-421A-961B-2A8EC10A0DAB}">
  <dimension ref="A1:G358"/>
  <sheetViews>
    <sheetView workbookViewId="0">
      <selection activeCell="H2" sqref="H2"/>
    </sheetView>
  </sheetViews>
  <sheetFormatPr defaultRowHeight="14.25" x14ac:dyDescent="0.2"/>
  <cols>
    <col min="1" max="1" width="10.25" customWidth="1"/>
    <col min="3" max="3" width="15.25" customWidth="1"/>
    <col min="5" max="5" width="11" customWidth="1"/>
  </cols>
  <sheetData>
    <row r="1" spans="1:7" ht="28.5" x14ac:dyDescent="0.2">
      <c r="A1" s="3" t="s">
        <v>0</v>
      </c>
      <c r="B1" s="3" t="s">
        <v>2</v>
      </c>
      <c r="C1" s="3" t="s">
        <v>3</v>
      </c>
      <c r="D1" s="3" t="s">
        <v>390</v>
      </c>
      <c r="E1" s="3" t="s">
        <v>442</v>
      </c>
      <c r="F1" s="3" t="s">
        <v>443</v>
      </c>
      <c r="G1" s="3" t="s">
        <v>444</v>
      </c>
    </row>
    <row r="2" spans="1:7" x14ac:dyDescent="0.2">
      <c r="A2" s="2">
        <v>44568</v>
      </c>
      <c r="B2" s="1" t="s">
        <v>283</v>
      </c>
      <c r="C2" s="1">
        <v>80630</v>
      </c>
      <c r="D2" s="8" t="s">
        <v>391</v>
      </c>
      <c r="E2" s="8">
        <f>MAX(C2:C8)</f>
        <v>153880</v>
      </c>
      <c r="F2" s="8">
        <f>AVERAGE(C2:C8)</f>
        <v>114990.85714285714</v>
      </c>
      <c r="G2" s="8">
        <f>MIN(C2:C8)</f>
        <v>80630</v>
      </c>
    </row>
    <row r="3" spans="1:7" x14ac:dyDescent="0.2">
      <c r="A3" s="2">
        <v>44569</v>
      </c>
      <c r="B3" s="1" t="s">
        <v>89</v>
      </c>
      <c r="C3" s="1">
        <v>101503</v>
      </c>
      <c r="D3" s="8"/>
      <c r="E3" s="8"/>
      <c r="F3" s="8"/>
      <c r="G3" s="8"/>
    </row>
    <row r="4" spans="1:7" x14ac:dyDescent="0.2">
      <c r="A4" s="2">
        <v>44570</v>
      </c>
      <c r="B4" s="1" t="s">
        <v>150</v>
      </c>
      <c r="C4" s="1">
        <v>91477</v>
      </c>
      <c r="D4" s="8"/>
      <c r="E4" s="8"/>
      <c r="F4" s="8"/>
      <c r="G4" s="8"/>
    </row>
    <row r="5" spans="1:7" x14ac:dyDescent="0.2">
      <c r="A5" s="2">
        <v>44571</v>
      </c>
      <c r="B5" s="1" t="s">
        <v>247</v>
      </c>
      <c r="C5" s="1">
        <v>107134</v>
      </c>
      <c r="D5" s="8"/>
      <c r="E5" s="8"/>
      <c r="F5" s="8"/>
      <c r="G5" s="8"/>
    </row>
    <row r="6" spans="1:7" x14ac:dyDescent="0.2">
      <c r="A6" s="2">
        <v>44572</v>
      </c>
      <c r="B6" s="1" t="s">
        <v>103</v>
      </c>
      <c r="C6" s="1">
        <v>153880</v>
      </c>
      <c r="D6" s="8"/>
      <c r="E6" s="8"/>
      <c r="F6" s="8"/>
      <c r="G6" s="8"/>
    </row>
    <row r="7" spans="1:7" x14ac:dyDescent="0.2">
      <c r="A7" s="2">
        <v>44573</v>
      </c>
      <c r="B7" s="1" t="s">
        <v>118</v>
      </c>
      <c r="C7" s="1">
        <v>137586</v>
      </c>
      <c r="D7" s="8"/>
      <c r="E7" s="8"/>
      <c r="F7" s="8"/>
      <c r="G7" s="8"/>
    </row>
    <row r="8" spans="1:7" x14ac:dyDescent="0.2">
      <c r="A8" s="2">
        <v>44574</v>
      </c>
      <c r="B8" s="1" t="s">
        <v>14</v>
      </c>
      <c r="C8" s="1">
        <v>132726</v>
      </c>
      <c r="D8" s="8"/>
      <c r="E8" s="8"/>
      <c r="F8" s="8"/>
      <c r="G8" s="8"/>
    </row>
    <row r="9" spans="1:7" x14ac:dyDescent="0.2">
      <c r="A9" s="2">
        <v>44575</v>
      </c>
      <c r="B9" s="1" t="s">
        <v>312</v>
      </c>
      <c r="C9" s="1">
        <v>169484</v>
      </c>
      <c r="D9" s="8" t="s">
        <v>392</v>
      </c>
      <c r="E9" s="8">
        <f t="shared" ref="E9" si="0">MAX(C9:C15)</f>
        <v>280622</v>
      </c>
      <c r="F9" s="8">
        <f t="shared" ref="F9" si="1">AVERAGE(C9:C15)</f>
        <v>221815.14285714287</v>
      </c>
      <c r="G9" s="8">
        <f t="shared" ref="G9" si="2">MIN(C9:C15)</f>
        <v>169484</v>
      </c>
    </row>
    <row r="10" spans="1:7" x14ac:dyDescent="0.2">
      <c r="A10" s="2">
        <v>44576</v>
      </c>
      <c r="B10" s="1" t="s">
        <v>224</v>
      </c>
      <c r="C10" s="1">
        <v>205880</v>
      </c>
      <c r="D10" s="8"/>
      <c r="E10" s="8"/>
      <c r="F10" s="8"/>
      <c r="G10" s="8"/>
    </row>
    <row r="11" spans="1:7" x14ac:dyDescent="0.2">
      <c r="A11" s="2">
        <v>44577</v>
      </c>
      <c r="B11" s="1" t="s">
        <v>292</v>
      </c>
      <c r="C11" s="1">
        <v>209609</v>
      </c>
      <c r="D11" s="8"/>
      <c r="E11" s="8"/>
      <c r="F11" s="8"/>
      <c r="G11" s="8"/>
    </row>
    <row r="12" spans="1:7" x14ac:dyDescent="0.2">
      <c r="A12" s="2">
        <v>44578</v>
      </c>
      <c r="B12" s="1" t="s">
        <v>275</v>
      </c>
      <c r="C12" s="1">
        <v>222197</v>
      </c>
      <c r="D12" s="8"/>
      <c r="E12" s="8"/>
      <c r="F12" s="8"/>
      <c r="G12" s="8"/>
    </row>
    <row r="13" spans="1:7" x14ac:dyDescent="0.2">
      <c r="A13" s="2">
        <v>44579</v>
      </c>
      <c r="B13" s="1" t="s">
        <v>244</v>
      </c>
      <c r="C13" s="1">
        <v>220950</v>
      </c>
      <c r="D13" s="8"/>
      <c r="E13" s="8"/>
      <c r="F13" s="8"/>
      <c r="G13" s="8"/>
    </row>
    <row r="14" spans="1:7" x14ac:dyDescent="0.2">
      <c r="A14" s="2">
        <v>44580</v>
      </c>
      <c r="B14" s="1" t="s">
        <v>236</v>
      </c>
      <c r="C14" s="1">
        <v>280622</v>
      </c>
      <c r="D14" s="8"/>
      <c r="E14" s="8"/>
      <c r="F14" s="8"/>
      <c r="G14" s="8"/>
    </row>
    <row r="15" spans="1:7" x14ac:dyDescent="0.2">
      <c r="A15" s="2">
        <v>44581</v>
      </c>
      <c r="B15" s="1" t="s">
        <v>255</v>
      </c>
      <c r="C15" s="1">
        <v>243964</v>
      </c>
      <c r="D15" s="8"/>
      <c r="E15" s="8"/>
      <c r="F15" s="8"/>
      <c r="G15" s="8"/>
    </row>
    <row r="16" spans="1:7" x14ac:dyDescent="0.2">
      <c r="A16" s="2">
        <v>44582</v>
      </c>
      <c r="B16" s="1" t="s">
        <v>240</v>
      </c>
      <c r="C16" s="1">
        <v>273727</v>
      </c>
      <c r="D16" s="8" t="s">
        <v>393</v>
      </c>
      <c r="E16" s="8">
        <f t="shared" ref="E16" si="3">MAX(C16:C22)</f>
        <v>331844</v>
      </c>
      <c r="F16" s="8">
        <f t="shared" ref="F16" si="4">AVERAGE(C16:C22)</f>
        <v>279111.28571428574</v>
      </c>
      <c r="G16" s="8">
        <f t="shared" ref="G16" si="5">MIN(C16:C22)</f>
        <v>241489</v>
      </c>
    </row>
    <row r="17" spans="1:7" x14ac:dyDescent="0.2">
      <c r="A17" s="2">
        <v>44583</v>
      </c>
      <c r="B17" s="1" t="s">
        <v>361</v>
      </c>
      <c r="C17" s="1">
        <v>241489</v>
      </c>
      <c r="D17" s="8"/>
      <c r="E17" s="8"/>
      <c r="F17" s="8"/>
      <c r="G17" s="8"/>
    </row>
    <row r="18" spans="1:7" x14ac:dyDescent="0.2">
      <c r="A18" s="2">
        <v>44584</v>
      </c>
      <c r="B18" s="1" t="s">
        <v>92</v>
      </c>
      <c r="C18" s="1">
        <v>269929</v>
      </c>
      <c r="D18" s="8"/>
      <c r="E18" s="8"/>
      <c r="F18" s="8"/>
      <c r="G18" s="8"/>
    </row>
    <row r="19" spans="1:7" x14ac:dyDescent="0.2">
      <c r="A19" s="2">
        <v>44585</v>
      </c>
      <c r="B19" s="1" t="s">
        <v>180</v>
      </c>
      <c r="C19" s="1">
        <v>258038</v>
      </c>
      <c r="D19" s="8"/>
      <c r="E19" s="8"/>
      <c r="F19" s="8"/>
      <c r="G19" s="8"/>
    </row>
    <row r="20" spans="1:7" x14ac:dyDescent="0.2">
      <c r="A20" s="2">
        <v>44586</v>
      </c>
      <c r="B20" s="1" t="s">
        <v>308</v>
      </c>
      <c r="C20" s="1">
        <v>276404</v>
      </c>
      <c r="D20" s="8"/>
      <c r="E20" s="8"/>
      <c r="F20" s="8"/>
      <c r="G20" s="8"/>
    </row>
    <row r="21" spans="1:7" x14ac:dyDescent="0.2">
      <c r="A21" s="2">
        <v>44587</v>
      </c>
      <c r="B21" s="1" t="s">
        <v>359</v>
      </c>
      <c r="C21" s="1">
        <v>302348</v>
      </c>
      <c r="D21" s="8"/>
      <c r="E21" s="8"/>
      <c r="F21" s="8"/>
      <c r="G21" s="8"/>
    </row>
    <row r="22" spans="1:7" x14ac:dyDescent="0.2">
      <c r="A22" s="2">
        <v>44588</v>
      </c>
      <c r="B22" s="1" t="s">
        <v>210</v>
      </c>
      <c r="C22" s="1">
        <v>331844</v>
      </c>
      <c r="D22" s="8"/>
      <c r="E22" s="8"/>
      <c r="F22" s="8"/>
      <c r="G22" s="8"/>
    </row>
    <row r="23" spans="1:7" x14ac:dyDescent="0.2">
      <c r="A23" s="2">
        <v>44589</v>
      </c>
      <c r="B23" s="1" t="s">
        <v>229</v>
      </c>
      <c r="C23" s="1">
        <v>296968</v>
      </c>
      <c r="D23" s="8" t="s">
        <v>394</v>
      </c>
      <c r="E23" s="8">
        <f t="shared" ref="E23" si="6">MAX(C23:C29)</f>
        <v>361908</v>
      </c>
      <c r="F23" s="8">
        <f t="shared" ref="F23" si="7">AVERAGE(C23:C29)</f>
        <v>331133.71428571426</v>
      </c>
      <c r="G23" s="8">
        <f t="shared" ref="G23" si="8">MIN(C23:C29)</f>
        <v>294687</v>
      </c>
    </row>
    <row r="24" spans="1:7" x14ac:dyDescent="0.2">
      <c r="A24" s="2">
        <v>44590</v>
      </c>
      <c r="B24" s="1" t="s">
        <v>86</v>
      </c>
      <c r="C24" s="1">
        <v>313220</v>
      </c>
      <c r="D24" s="8"/>
      <c r="E24" s="8"/>
      <c r="F24" s="8"/>
      <c r="G24" s="8"/>
    </row>
    <row r="25" spans="1:7" x14ac:dyDescent="0.2">
      <c r="A25" s="2">
        <v>44591</v>
      </c>
      <c r="B25" s="1" t="s">
        <v>364</v>
      </c>
      <c r="C25" s="1">
        <v>294687</v>
      </c>
      <c r="D25" s="8"/>
      <c r="E25" s="8"/>
      <c r="F25" s="8"/>
      <c r="G25" s="8"/>
    </row>
    <row r="26" spans="1:7" x14ac:dyDescent="0.2">
      <c r="A26" s="2">
        <v>44592</v>
      </c>
      <c r="B26" s="1" t="s">
        <v>187</v>
      </c>
      <c r="C26" s="1">
        <v>341314</v>
      </c>
      <c r="D26" s="8"/>
      <c r="E26" s="8"/>
      <c r="F26" s="8"/>
      <c r="G26" s="8"/>
    </row>
    <row r="27" spans="1:7" x14ac:dyDescent="0.2">
      <c r="A27" s="2">
        <v>44593</v>
      </c>
      <c r="B27" s="1" t="s">
        <v>322</v>
      </c>
      <c r="C27" s="1">
        <v>351663</v>
      </c>
      <c r="D27" s="8"/>
      <c r="E27" s="8"/>
      <c r="F27" s="8"/>
      <c r="G27" s="8"/>
    </row>
    <row r="28" spans="1:7" x14ac:dyDescent="0.2">
      <c r="A28" s="2">
        <v>44594</v>
      </c>
      <c r="B28" s="1" t="s">
        <v>205</v>
      </c>
      <c r="C28" s="1">
        <v>361908</v>
      </c>
      <c r="D28" s="8"/>
      <c r="E28" s="8"/>
      <c r="F28" s="8"/>
      <c r="G28" s="8"/>
    </row>
    <row r="29" spans="1:7" x14ac:dyDescent="0.2">
      <c r="A29" s="2">
        <v>44595</v>
      </c>
      <c r="B29" s="1" t="s">
        <v>272</v>
      </c>
      <c r="C29" s="1">
        <v>358176</v>
      </c>
      <c r="D29" s="8"/>
      <c r="E29" s="8"/>
      <c r="F29" s="8"/>
      <c r="G29" s="8"/>
    </row>
    <row r="30" spans="1:7" x14ac:dyDescent="0.2">
      <c r="A30" s="2">
        <v>44596</v>
      </c>
      <c r="B30" s="1" t="s">
        <v>235</v>
      </c>
      <c r="C30" s="1">
        <v>359679</v>
      </c>
      <c r="D30" s="8" t="s">
        <v>395</v>
      </c>
      <c r="E30" s="8">
        <f t="shared" ref="E30" si="9">MAX(C30:C36)</f>
        <v>359679</v>
      </c>
      <c r="F30" s="8">
        <f t="shared" ref="F30" si="10">AVERAGE(C30:C36)</f>
        <v>317865.85714285716</v>
      </c>
      <c r="G30" s="8">
        <f t="shared" ref="G30" si="11">MIN(C30:C36)</f>
        <v>288228</v>
      </c>
    </row>
    <row r="31" spans="1:7" x14ac:dyDescent="0.2">
      <c r="A31" s="2">
        <v>44597</v>
      </c>
      <c r="B31" s="1" t="s">
        <v>23</v>
      </c>
      <c r="C31" s="1">
        <v>319698</v>
      </c>
      <c r="D31" s="8"/>
      <c r="E31" s="8"/>
      <c r="F31" s="8"/>
      <c r="G31" s="8"/>
    </row>
    <row r="32" spans="1:7" x14ac:dyDescent="0.2">
      <c r="A32" s="2">
        <v>44598</v>
      </c>
      <c r="B32" s="1" t="s">
        <v>279</v>
      </c>
      <c r="C32" s="1">
        <v>311018</v>
      </c>
      <c r="D32" s="8"/>
      <c r="E32" s="8"/>
      <c r="F32" s="8"/>
      <c r="G32" s="8"/>
    </row>
    <row r="33" spans="1:7" x14ac:dyDescent="0.2">
      <c r="A33" s="2">
        <v>44599</v>
      </c>
      <c r="B33" s="1" t="s">
        <v>108</v>
      </c>
      <c r="C33" s="1">
        <v>288228</v>
      </c>
      <c r="D33" s="8"/>
      <c r="E33" s="8"/>
      <c r="F33" s="8"/>
      <c r="G33" s="8"/>
    </row>
    <row r="34" spans="1:7" x14ac:dyDescent="0.2">
      <c r="A34" s="2">
        <v>44600</v>
      </c>
      <c r="B34" s="1" t="s">
        <v>135</v>
      </c>
      <c r="C34" s="1">
        <v>336236</v>
      </c>
      <c r="D34" s="8"/>
      <c r="E34" s="8"/>
      <c r="F34" s="8"/>
      <c r="G34" s="8"/>
    </row>
    <row r="35" spans="1:7" x14ac:dyDescent="0.2">
      <c r="A35" s="2">
        <v>44601</v>
      </c>
      <c r="B35" s="1" t="s">
        <v>163</v>
      </c>
      <c r="C35" s="1">
        <v>305372</v>
      </c>
      <c r="D35" s="8"/>
      <c r="E35" s="8"/>
      <c r="F35" s="8"/>
      <c r="G35" s="8"/>
    </row>
    <row r="36" spans="1:7" x14ac:dyDescent="0.2">
      <c r="A36" s="2">
        <v>44602</v>
      </c>
      <c r="B36" s="1" t="s">
        <v>227</v>
      </c>
      <c r="C36" s="1">
        <v>304830</v>
      </c>
      <c r="D36" s="8"/>
      <c r="E36" s="8"/>
      <c r="F36" s="8"/>
      <c r="G36" s="8"/>
    </row>
    <row r="37" spans="1:7" x14ac:dyDescent="0.2">
      <c r="A37" s="2">
        <v>44603</v>
      </c>
      <c r="B37" s="1" t="s">
        <v>340</v>
      </c>
      <c r="C37" s="1">
        <v>278826</v>
      </c>
      <c r="D37" s="8" t="s">
        <v>396</v>
      </c>
      <c r="E37" s="8">
        <f t="shared" ref="E37" si="12">MAX(C37:C43)</f>
        <v>342003</v>
      </c>
      <c r="F37" s="8">
        <f t="shared" ref="F37" si="13">AVERAGE(C37:C43)</f>
        <v>285004.28571428574</v>
      </c>
      <c r="G37" s="8">
        <f t="shared" ref="G37" si="14">MIN(C37:C43)</f>
        <v>261521</v>
      </c>
    </row>
    <row r="38" spans="1:7" x14ac:dyDescent="0.2">
      <c r="A38" s="2">
        <v>44604</v>
      </c>
      <c r="B38" s="1" t="s">
        <v>341</v>
      </c>
      <c r="C38" s="1">
        <v>269885</v>
      </c>
      <c r="D38" s="8"/>
      <c r="E38" s="8"/>
      <c r="F38" s="8"/>
      <c r="G38" s="8"/>
    </row>
    <row r="39" spans="1:7" x14ac:dyDescent="0.2">
      <c r="A39" s="2">
        <v>44606</v>
      </c>
      <c r="B39" s="1" t="s">
        <v>93</v>
      </c>
      <c r="C39" s="1">
        <v>261521</v>
      </c>
      <c r="D39" s="8"/>
      <c r="E39" s="8"/>
      <c r="F39" s="8"/>
      <c r="G39" s="8"/>
    </row>
    <row r="40" spans="1:7" x14ac:dyDescent="0.2">
      <c r="A40" s="2">
        <v>44607</v>
      </c>
      <c r="B40" s="1" t="s">
        <v>34</v>
      </c>
      <c r="C40" s="1">
        <v>287836</v>
      </c>
      <c r="D40" s="8"/>
      <c r="E40" s="8"/>
      <c r="F40" s="8"/>
      <c r="G40" s="8"/>
    </row>
    <row r="41" spans="1:7" x14ac:dyDescent="0.2">
      <c r="A41" s="2">
        <v>44608</v>
      </c>
      <c r="B41" s="1" t="s">
        <v>68</v>
      </c>
      <c r="C41" s="1">
        <v>289721</v>
      </c>
      <c r="D41" s="8"/>
      <c r="E41" s="8"/>
      <c r="F41" s="8"/>
      <c r="G41" s="8"/>
    </row>
    <row r="42" spans="1:7" x14ac:dyDescent="0.2">
      <c r="A42" s="2">
        <v>44609</v>
      </c>
      <c r="B42" s="1" t="s">
        <v>269</v>
      </c>
      <c r="C42" s="1">
        <v>342003</v>
      </c>
      <c r="D42" s="8"/>
      <c r="E42" s="8"/>
      <c r="F42" s="8"/>
      <c r="G42" s="8"/>
    </row>
    <row r="43" spans="1:7" x14ac:dyDescent="0.2">
      <c r="A43" s="2">
        <v>44610</v>
      </c>
      <c r="B43" s="1" t="s">
        <v>99</v>
      </c>
      <c r="C43" s="1">
        <v>265238</v>
      </c>
      <c r="D43" s="8"/>
      <c r="E43" s="8"/>
      <c r="F43" s="8"/>
      <c r="G43" s="8"/>
    </row>
    <row r="44" spans="1:7" x14ac:dyDescent="0.2">
      <c r="A44" s="2">
        <v>44611</v>
      </c>
      <c r="B44" s="1" t="s">
        <v>310</v>
      </c>
      <c r="C44" s="1">
        <v>282327</v>
      </c>
      <c r="D44" s="8" t="s">
        <v>397</v>
      </c>
      <c r="E44" s="8">
        <f t="shared" ref="E44" si="15">MAX(C44:C50)</f>
        <v>306356</v>
      </c>
      <c r="F44" s="8">
        <f t="shared" ref="F44" si="16">AVERAGE(C44:C50)</f>
        <v>274982.42857142858</v>
      </c>
      <c r="G44" s="8">
        <f t="shared" ref="G44" si="17">MIN(C44:C50)</f>
        <v>250674</v>
      </c>
    </row>
    <row r="45" spans="1:7" x14ac:dyDescent="0.2">
      <c r="A45" s="2">
        <v>44612</v>
      </c>
      <c r="B45" s="1" t="s">
        <v>311</v>
      </c>
      <c r="C45" s="1">
        <v>273306</v>
      </c>
      <c r="D45" s="8"/>
      <c r="E45" s="8"/>
      <c r="F45" s="8"/>
      <c r="G45" s="8"/>
    </row>
    <row r="46" spans="1:7" x14ac:dyDescent="0.2">
      <c r="A46" s="2">
        <v>44613</v>
      </c>
      <c r="B46" s="1" t="s">
        <v>222</v>
      </c>
      <c r="C46" s="1">
        <v>278731</v>
      </c>
      <c r="D46" s="8"/>
      <c r="E46" s="8"/>
      <c r="F46" s="8"/>
      <c r="G46" s="8"/>
    </row>
    <row r="47" spans="1:7" x14ac:dyDescent="0.2">
      <c r="A47" s="2">
        <v>44614</v>
      </c>
      <c r="B47" s="1" t="s">
        <v>321</v>
      </c>
      <c r="C47" s="1">
        <v>306356</v>
      </c>
      <c r="D47" s="8"/>
      <c r="E47" s="8"/>
      <c r="F47" s="8"/>
      <c r="G47" s="8"/>
    </row>
    <row r="48" spans="1:7" x14ac:dyDescent="0.2">
      <c r="A48" s="2">
        <v>44615</v>
      </c>
      <c r="B48" s="1" t="s">
        <v>335</v>
      </c>
      <c r="C48" s="1">
        <v>277576</v>
      </c>
      <c r="D48" s="8"/>
      <c r="E48" s="8"/>
      <c r="F48" s="8"/>
      <c r="G48" s="8"/>
    </row>
    <row r="49" spans="1:7" x14ac:dyDescent="0.2">
      <c r="A49" s="2">
        <v>44616</v>
      </c>
      <c r="B49" s="1" t="s">
        <v>51</v>
      </c>
      <c r="C49" s="1">
        <v>250674</v>
      </c>
      <c r="D49" s="8"/>
      <c r="E49" s="8"/>
      <c r="F49" s="8"/>
      <c r="G49" s="8"/>
    </row>
    <row r="50" spans="1:7" x14ac:dyDescent="0.2">
      <c r="A50" s="2">
        <v>44617</v>
      </c>
      <c r="B50" s="1" t="s">
        <v>351</v>
      </c>
      <c r="C50" s="1">
        <v>255907</v>
      </c>
      <c r="D50" s="8"/>
      <c r="E50" s="8"/>
      <c r="F50" s="8"/>
      <c r="G50" s="8"/>
    </row>
    <row r="51" spans="1:7" x14ac:dyDescent="0.2">
      <c r="A51" s="2">
        <v>44618</v>
      </c>
      <c r="B51" s="1" t="s">
        <v>296</v>
      </c>
      <c r="C51" s="1">
        <v>248363</v>
      </c>
      <c r="D51" s="8" t="s">
        <v>398</v>
      </c>
      <c r="E51" s="8">
        <f t="shared" ref="E51" si="18">MAX(C51:C57)</f>
        <v>257304</v>
      </c>
      <c r="F51" s="8">
        <f t="shared" ref="F51" si="19">AVERAGE(C51:C57)</f>
        <v>241579.85714285713</v>
      </c>
      <c r="G51" s="8">
        <f t="shared" ref="G51" si="20">MIN(C51:C57)</f>
        <v>203730</v>
      </c>
    </row>
    <row r="52" spans="1:7" x14ac:dyDescent="0.2">
      <c r="A52" s="2">
        <v>44619</v>
      </c>
      <c r="B52" s="1" t="s">
        <v>70</v>
      </c>
      <c r="C52" s="1">
        <v>250413</v>
      </c>
      <c r="D52" s="8"/>
      <c r="E52" s="8"/>
      <c r="F52" s="8"/>
      <c r="G52" s="8"/>
    </row>
    <row r="53" spans="1:7" x14ac:dyDescent="0.2">
      <c r="A53" s="2">
        <v>44620</v>
      </c>
      <c r="B53" s="1" t="s">
        <v>75</v>
      </c>
      <c r="C53" s="1">
        <v>251094</v>
      </c>
      <c r="D53" s="8"/>
      <c r="E53" s="8"/>
      <c r="F53" s="8"/>
      <c r="G53" s="8"/>
    </row>
    <row r="54" spans="1:7" x14ac:dyDescent="0.2">
      <c r="A54" s="2">
        <v>44621</v>
      </c>
      <c r="B54" s="1" t="s">
        <v>259</v>
      </c>
      <c r="C54" s="1">
        <v>240137</v>
      </c>
      <c r="D54" s="8"/>
      <c r="E54" s="8"/>
      <c r="F54" s="8"/>
      <c r="G54" s="8"/>
    </row>
    <row r="55" spans="1:7" x14ac:dyDescent="0.2">
      <c r="A55" s="2">
        <v>44622</v>
      </c>
      <c r="B55" s="1" t="s">
        <v>215</v>
      </c>
      <c r="C55" s="1">
        <v>257304</v>
      </c>
      <c r="D55" s="8"/>
      <c r="E55" s="8"/>
      <c r="F55" s="8"/>
      <c r="G55" s="8"/>
    </row>
    <row r="56" spans="1:7" x14ac:dyDescent="0.2">
      <c r="A56" s="2">
        <v>44623</v>
      </c>
      <c r="B56" s="1" t="s">
        <v>211</v>
      </c>
      <c r="C56" s="1">
        <v>240018</v>
      </c>
      <c r="D56" s="8"/>
      <c r="E56" s="8"/>
      <c r="F56" s="8"/>
      <c r="G56" s="8"/>
    </row>
    <row r="57" spans="1:7" x14ac:dyDescent="0.2">
      <c r="A57" s="2">
        <v>44624</v>
      </c>
      <c r="B57" s="1" t="s">
        <v>18</v>
      </c>
      <c r="C57" s="1">
        <v>203730</v>
      </c>
      <c r="D57" s="8"/>
      <c r="E57" s="8"/>
      <c r="F57" s="8"/>
      <c r="G57" s="8"/>
    </row>
    <row r="58" spans="1:7" x14ac:dyDescent="0.2">
      <c r="A58" s="2">
        <v>44625</v>
      </c>
      <c r="B58" s="1" t="s">
        <v>58</v>
      </c>
      <c r="C58" s="1">
        <v>229895</v>
      </c>
      <c r="D58" s="8" t="s">
        <v>399</v>
      </c>
      <c r="E58" s="8">
        <f t="shared" ref="E58" si="21">MAX(C58:C64)</f>
        <v>229895</v>
      </c>
      <c r="F58" s="8">
        <f t="shared" ref="F58" si="22">AVERAGE(C58:C64)</f>
        <v>215941.42857142858</v>
      </c>
      <c r="G58" s="8">
        <f t="shared" ref="G58" si="23">MIN(C58:C64)</f>
        <v>201799</v>
      </c>
    </row>
    <row r="59" spans="1:7" x14ac:dyDescent="0.2">
      <c r="A59" s="2">
        <v>44626</v>
      </c>
      <c r="B59" s="1" t="s">
        <v>82</v>
      </c>
      <c r="C59" s="1">
        <v>218595</v>
      </c>
      <c r="D59" s="8"/>
      <c r="E59" s="8"/>
      <c r="F59" s="8"/>
      <c r="G59" s="8"/>
    </row>
    <row r="60" spans="1:7" x14ac:dyDescent="0.2">
      <c r="A60" s="2">
        <v>44627</v>
      </c>
      <c r="B60" s="1" t="s">
        <v>160</v>
      </c>
      <c r="C60" s="1">
        <v>218595</v>
      </c>
      <c r="D60" s="8"/>
      <c r="E60" s="8"/>
      <c r="F60" s="8"/>
      <c r="G60" s="8"/>
    </row>
    <row r="61" spans="1:7" x14ac:dyDescent="0.2">
      <c r="A61" s="2">
        <v>44628</v>
      </c>
      <c r="B61" s="1" t="s">
        <v>309</v>
      </c>
      <c r="C61" s="1">
        <v>207473</v>
      </c>
      <c r="D61" s="8"/>
      <c r="E61" s="8"/>
      <c r="F61" s="8"/>
      <c r="G61" s="8"/>
    </row>
    <row r="62" spans="1:7" x14ac:dyDescent="0.2">
      <c r="A62" s="2">
        <v>44629</v>
      </c>
      <c r="B62" s="1" t="s">
        <v>208</v>
      </c>
      <c r="C62" s="1">
        <v>201799</v>
      </c>
      <c r="D62" s="8"/>
      <c r="E62" s="8"/>
      <c r="F62" s="8"/>
      <c r="G62" s="8"/>
    </row>
    <row r="63" spans="1:7" x14ac:dyDescent="0.2">
      <c r="A63" s="2">
        <v>44630</v>
      </c>
      <c r="B63" s="1" t="s">
        <v>182</v>
      </c>
      <c r="C63" s="1">
        <v>208884</v>
      </c>
      <c r="D63" s="8"/>
      <c r="E63" s="8"/>
      <c r="F63" s="8"/>
      <c r="G63" s="8"/>
    </row>
    <row r="64" spans="1:7" x14ac:dyDescent="0.2">
      <c r="A64" s="2">
        <v>44631</v>
      </c>
      <c r="B64" s="1" t="s">
        <v>357</v>
      </c>
      <c r="C64" s="1">
        <v>226349</v>
      </c>
      <c r="D64" s="8"/>
      <c r="E64" s="8"/>
      <c r="F64" s="8"/>
      <c r="G64" s="8"/>
    </row>
    <row r="65" spans="1:7" x14ac:dyDescent="0.2">
      <c r="A65" s="2">
        <v>44632</v>
      </c>
      <c r="B65" s="1" t="s">
        <v>327</v>
      </c>
      <c r="C65" s="1">
        <v>192049</v>
      </c>
      <c r="D65" s="8" t="s">
        <v>400</v>
      </c>
      <c r="E65" s="8">
        <f t="shared" ref="E65" si="24">MAX(C65:C71)</f>
        <v>217856</v>
      </c>
      <c r="F65" s="8">
        <f t="shared" ref="F65" si="25">AVERAGE(C65:C71)</f>
        <v>189500.42857142858</v>
      </c>
      <c r="G65" s="8">
        <f t="shared" ref="G65" si="26">MIN(C65:C71)</f>
        <v>169071</v>
      </c>
    </row>
    <row r="66" spans="1:7" x14ac:dyDescent="0.2">
      <c r="A66" s="2">
        <v>44633</v>
      </c>
      <c r="B66" s="1" t="s">
        <v>129</v>
      </c>
      <c r="C66" s="1">
        <v>179436</v>
      </c>
      <c r="D66" s="8"/>
      <c r="E66" s="8"/>
      <c r="F66" s="8"/>
      <c r="G66" s="8"/>
    </row>
    <row r="67" spans="1:7" x14ac:dyDescent="0.2">
      <c r="A67" s="2">
        <v>44634</v>
      </c>
      <c r="B67" s="1" t="s">
        <v>286</v>
      </c>
      <c r="C67" s="1">
        <v>185406</v>
      </c>
      <c r="D67" s="8"/>
      <c r="E67" s="8"/>
      <c r="F67" s="8"/>
      <c r="G67" s="8"/>
    </row>
    <row r="68" spans="1:7" x14ac:dyDescent="0.2">
      <c r="A68" s="2">
        <v>44635</v>
      </c>
      <c r="B68" s="1" t="s">
        <v>315</v>
      </c>
      <c r="C68" s="1">
        <v>202855</v>
      </c>
      <c r="D68" s="8"/>
      <c r="E68" s="8"/>
      <c r="F68" s="8"/>
      <c r="G68" s="8"/>
    </row>
    <row r="69" spans="1:7" x14ac:dyDescent="0.2">
      <c r="A69" s="2">
        <v>44636</v>
      </c>
      <c r="B69" s="1" t="s">
        <v>67</v>
      </c>
      <c r="C69" s="1">
        <v>217856</v>
      </c>
      <c r="D69" s="8"/>
      <c r="E69" s="8"/>
      <c r="F69" s="8"/>
      <c r="G69" s="8"/>
    </row>
    <row r="70" spans="1:7" x14ac:dyDescent="0.2">
      <c r="A70" s="2">
        <v>44637</v>
      </c>
      <c r="B70" s="1" t="s">
        <v>212</v>
      </c>
      <c r="C70" s="1">
        <v>169071</v>
      </c>
      <c r="D70" s="8"/>
      <c r="E70" s="8"/>
      <c r="F70" s="8"/>
      <c r="G70" s="8"/>
    </row>
    <row r="71" spans="1:7" x14ac:dyDescent="0.2">
      <c r="A71" s="2">
        <v>44638</v>
      </c>
      <c r="B71" s="1" t="s">
        <v>262</v>
      </c>
      <c r="C71" s="1">
        <v>179830</v>
      </c>
      <c r="D71" s="8"/>
      <c r="E71" s="8"/>
      <c r="F71" s="8"/>
      <c r="G71" s="8"/>
    </row>
    <row r="72" spans="1:7" x14ac:dyDescent="0.2">
      <c r="A72" s="2">
        <v>44639</v>
      </c>
      <c r="B72" s="1" t="s">
        <v>22</v>
      </c>
      <c r="C72" s="1">
        <v>156311</v>
      </c>
      <c r="D72" s="8" t="s">
        <v>401</v>
      </c>
      <c r="E72" s="8">
        <f t="shared" ref="E72" si="27">MAX(C72:C78)</f>
        <v>173636</v>
      </c>
      <c r="F72" s="8">
        <f t="shared" ref="F72" si="28">AVERAGE(C72:C78)</f>
        <v>160163.28571428571</v>
      </c>
      <c r="G72" s="8">
        <f t="shared" ref="G72" si="29">MIN(C72:C78)</f>
        <v>150197</v>
      </c>
    </row>
    <row r="73" spans="1:7" x14ac:dyDescent="0.2">
      <c r="A73" s="2">
        <v>44640</v>
      </c>
      <c r="B73" s="1" t="s">
        <v>251</v>
      </c>
      <c r="C73" s="1">
        <v>154987</v>
      </c>
      <c r="D73" s="8"/>
      <c r="E73" s="8"/>
      <c r="F73" s="8"/>
      <c r="G73" s="8"/>
    </row>
    <row r="74" spans="1:7" x14ac:dyDescent="0.2">
      <c r="A74" s="2">
        <v>44641</v>
      </c>
      <c r="B74" s="1" t="s">
        <v>317</v>
      </c>
      <c r="C74" s="1">
        <v>173636</v>
      </c>
      <c r="D74" s="8"/>
      <c r="E74" s="8"/>
      <c r="F74" s="8"/>
      <c r="G74" s="8"/>
    </row>
    <row r="75" spans="1:7" x14ac:dyDescent="0.2">
      <c r="A75" s="2">
        <v>44642</v>
      </c>
      <c r="B75" s="1" t="s">
        <v>281</v>
      </c>
      <c r="C75" s="1">
        <v>160161</v>
      </c>
      <c r="D75" s="8"/>
      <c r="E75" s="8"/>
      <c r="F75" s="8"/>
      <c r="G75" s="8"/>
    </row>
    <row r="76" spans="1:7" x14ac:dyDescent="0.2">
      <c r="A76" s="2">
        <v>44643</v>
      </c>
      <c r="B76" s="1" t="s">
        <v>245</v>
      </c>
      <c r="C76" s="1">
        <v>156785</v>
      </c>
      <c r="D76" s="8"/>
      <c r="E76" s="8"/>
      <c r="F76" s="8"/>
      <c r="G76" s="8"/>
    </row>
    <row r="77" spans="1:7" x14ac:dyDescent="0.2">
      <c r="A77" s="2">
        <v>44644</v>
      </c>
      <c r="B77" s="1" t="s">
        <v>73</v>
      </c>
      <c r="C77" s="1">
        <v>169066</v>
      </c>
      <c r="D77" s="8"/>
      <c r="E77" s="8"/>
      <c r="F77" s="8"/>
      <c r="G77" s="8"/>
    </row>
    <row r="78" spans="1:7" x14ac:dyDescent="0.2">
      <c r="A78" s="2">
        <v>44645</v>
      </c>
      <c r="B78" s="1" t="s">
        <v>97</v>
      </c>
      <c r="C78" s="1">
        <v>150197</v>
      </c>
      <c r="D78" s="8"/>
      <c r="E78" s="8"/>
      <c r="F78" s="8"/>
      <c r="G78" s="8"/>
    </row>
    <row r="79" spans="1:7" x14ac:dyDescent="0.2">
      <c r="A79" s="2">
        <v>44646</v>
      </c>
      <c r="B79" s="1" t="s">
        <v>111</v>
      </c>
      <c r="C79" s="1">
        <v>149507</v>
      </c>
      <c r="D79" s="8" t="s">
        <v>402</v>
      </c>
      <c r="E79" s="8">
        <f t="shared" ref="E79" si="30">MAX(C79:C85)</f>
        <v>173696</v>
      </c>
      <c r="F79" s="8">
        <f t="shared" ref="F79" si="31">AVERAGE(C79:C85)</f>
        <v>153678.14285714287</v>
      </c>
      <c r="G79" s="8">
        <f t="shared" ref="G79" si="32">MIN(C79:C85)</f>
        <v>135219</v>
      </c>
    </row>
    <row r="80" spans="1:7" x14ac:dyDescent="0.2">
      <c r="A80" s="2">
        <v>44647</v>
      </c>
      <c r="B80" s="1" t="s">
        <v>219</v>
      </c>
      <c r="C80" s="1">
        <v>165468</v>
      </c>
      <c r="D80" s="8"/>
      <c r="E80" s="8"/>
      <c r="F80" s="8"/>
      <c r="G80" s="8"/>
    </row>
    <row r="81" spans="1:7" x14ac:dyDescent="0.2">
      <c r="A81" s="2">
        <v>44648</v>
      </c>
      <c r="B81" s="1" t="s">
        <v>133</v>
      </c>
      <c r="C81" s="1">
        <v>173696</v>
      </c>
      <c r="D81" s="8"/>
      <c r="E81" s="8"/>
      <c r="F81" s="8"/>
      <c r="G81" s="8"/>
    </row>
    <row r="82" spans="1:7" x14ac:dyDescent="0.2">
      <c r="A82" s="2">
        <v>44649</v>
      </c>
      <c r="B82" s="1" t="s">
        <v>270</v>
      </c>
      <c r="C82" s="1">
        <v>149070</v>
      </c>
      <c r="D82" s="8"/>
      <c r="E82" s="8"/>
      <c r="F82" s="8"/>
      <c r="G82" s="8"/>
    </row>
    <row r="83" spans="1:7" x14ac:dyDescent="0.2">
      <c r="A83" s="2">
        <v>44650</v>
      </c>
      <c r="B83" s="1" t="s">
        <v>307</v>
      </c>
      <c r="C83" s="1">
        <v>158139</v>
      </c>
      <c r="D83" s="8"/>
      <c r="E83" s="8"/>
      <c r="F83" s="8"/>
      <c r="G83" s="8"/>
    </row>
    <row r="84" spans="1:7" x14ac:dyDescent="0.2">
      <c r="A84" s="2">
        <v>44651</v>
      </c>
      <c r="B84" s="1" t="s">
        <v>192</v>
      </c>
      <c r="C84" s="1">
        <v>135219</v>
      </c>
      <c r="D84" s="8"/>
      <c r="E84" s="8"/>
      <c r="F84" s="8"/>
      <c r="G84" s="8"/>
    </row>
    <row r="85" spans="1:7" x14ac:dyDescent="0.2">
      <c r="A85" s="2">
        <v>44652</v>
      </c>
      <c r="B85" s="1" t="s">
        <v>290</v>
      </c>
      <c r="C85" s="1">
        <v>144648</v>
      </c>
      <c r="D85" s="8"/>
      <c r="E85" s="8"/>
      <c r="F85" s="8"/>
      <c r="G85" s="8"/>
    </row>
    <row r="86" spans="1:7" x14ac:dyDescent="0.2">
      <c r="A86" s="2">
        <v>44653</v>
      </c>
      <c r="B86" s="1" t="s">
        <v>334</v>
      </c>
      <c r="C86" s="1">
        <v>155079</v>
      </c>
      <c r="D86" s="8" t="s">
        <v>403</v>
      </c>
      <c r="E86" s="8">
        <f t="shared" ref="E86" si="33">MAX(C86:C92)</f>
        <v>155079</v>
      </c>
      <c r="F86" s="8">
        <f t="shared" ref="F86" si="34">AVERAGE(C86:C92)</f>
        <v>129627.57142857143</v>
      </c>
      <c r="G86" s="8">
        <f t="shared" ref="G86" si="35">MIN(C86:C92)</f>
        <v>117761</v>
      </c>
    </row>
    <row r="87" spans="1:7" x14ac:dyDescent="0.2">
      <c r="A87" s="2">
        <v>44654</v>
      </c>
      <c r="B87" s="1" t="s">
        <v>120</v>
      </c>
      <c r="C87" s="1">
        <v>124532</v>
      </c>
      <c r="D87" s="8"/>
      <c r="E87" s="8"/>
      <c r="F87" s="8"/>
      <c r="G87" s="8"/>
    </row>
    <row r="88" spans="1:7" x14ac:dyDescent="0.2">
      <c r="A88" s="2">
        <v>44655</v>
      </c>
      <c r="B88" s="1" t="s">
        <v>273</v>
      </c>
      <c r="C88" s="1">
        <v>129651</v>
      </c>
      <c r="D88" s="8"/>
      <c r="E88" s="8"/>
      <c r="F88" s="8"/>
      <c r="G88" s="8"/>
    </row>
    <row r="89" spans="1:7" x14ac:dyDescent="0.2">
      <c r="A89" s="2">
        <v>44656</v>
      </c>
      <c r="B89" s="1" t="s">
        <v>216</v>
      </c>
      <c r="C89" s="1">
        <v>121356</v>
      </c>
      <c r="D89" s="8"/>
      <c r="E89" s="8"/>
      <c r="F89" s="8"/>
      <c r="G89" s="8"/>
    </row>
    <row r="90" spans="1:7" x14ac:dyDescent="0.2">
      <c r="A90" s="2">
        <v>44657</v>
      </c>
      <c r="B90" s="1" t="s">
        <v>84</v>
      </c>
      <c r="C90" s="1">
        <v>117856</v>
      </c>
      <c r="D90" s="8"/>
      <c r="E90" s="8"/>
      <c r="F90" s="8"/>
      <c r="G90" s="8"/>
    </row>
    <row r="91" spans="1:7" x14ac:dyDescent="0.2">
      <c r="A91" s="2">
        <v>44658</v>
      </c>
      <c r="B91" s="1" t="s">
        <v>131</v>
      </c>
      <c r="C91" s="1">
        <v>117761</v>
      </c>
      <c r="D91" s="8"/>
      <c r="E91" s="8"/>
      <c r="F91" s="8"/>
      <c r="G91" s="8"/>
    </row>
    <row r="92" spans="1:7" x14ac:dyDescent="0.2">
      <c r="A92" s="2">
        <v>44659</v>
      </c>
      <c r="B92" s="1" t="s">
        <v>264</v>
      </c>
      <c r="C92" s="1">
        <v>141158</v>
      </c>
      <c r="D92" s="8"/>
      <c r="E92" s="8"/>
      <c r="F92" s="8"/>
      <c r="G92" s="8"/>
    </row>
    <row r="93" spans="1:7" x14ac:dyDescent="0.2">
      <c r="A93" s="2">
        <v>44660</v>
      </c>
      <c r="B93" s="1" t="s">
        <v>299</v>
      </c>
      <c r="C93" s="1">
        <v>134210</v>
      </c>
      <c r="D93" s="8" t="s">
        <v>404</v>
      </c>
      <c r="E93" s="8">
        <f t="shared" ref="E93" si="36">MAX(C93:C99)</f>
        <v>134210</v>
      </c>
      <c r="F93" s="8">
        <f t="shared" ref="F93" si="37">AVERAGE(C93:C99)</f>
        <v>121697.14285714286</v>
      </c>
      <c r="G93" s="8">
        <f t="shared" ref="G93" si="38">MIN(C93:C99)</f>
        <v>109828</v>
      </c>
    </row>
    <row r="94" spans="1:7" x14ac:dyDescent="0.2">
      <c r="A94" s="2">
        <v>44661</v>
      </c>
      <c r="B94" s="1" t="s">
        <v>49</v>
      </c>
      <c r="C94" s="1">
        <v>126241</v>
      </c>
      <c r="D94" s="8"/>
      <c r="E94" s="8"/>
      <c r="F94" s="8"/>
      <c r="G94" s="8"/>
    </row>
    <row r="95" spans="1:7" x14ac:dyDescent="0.2">
      <c r="A95" s="2">
        <v>44662</v>
      </c>
      <c r="B95" s="1" t="s">
        <v>298</v>
      </c>
      <c r="C95" s="1">
        <v>109828</v>
      </c>
      <c r="D95" s="8"/>
      <c r="E95" s="8"/>
      <c r="F95" s="8"/>
      <c r="G95" s="8"/>
    </row>
    <row r="96" spans="1:7" x14ac:dyDescent="0.2">
      <c r="A96" s="2">
        <v>44663</v>
      </c>
      <c r="B96" s="1" t="s">
        <v>257</v>
      </c>
      <c r="C96" s="1">
        <v>114907</v>
      </c>
      <c r="D96" s="8"/>
      <c r="E96" s="8"/>
      <c r="F96" s="8"/>
      <c r="G96" s="8"/>
    </row>
    <row r="97" spans="1:7" x14ac:dyDescent="0.2">
      <c r="A97" s="2">
        <v>44664</v>
      </c>
      <c r="B97" s="1" t="s">
        <v>77</v>
      </c>
      <c r="C97" s="1">
        <v>123255</v>
      </c>
      <c r="D97" s="8"/>
      <c r="E97" s="8"/>
      <c r="F97" s="8"/>
      <c r="G97" s="8"/>
    </row>
    <row r="98" spans="1:7" x14ac:dyDescent="0.2">
      <c r="A98" s="2">
        <v>44665</v>
      </c>
      <c r="B98" s="1" t="s">
        <v>204</v>
      </c>
      <c r="C98" s="1">
        <v>113448</v>
      </c>
      <c r="D98" s="8"/>
      <c r="E98" s="8"/>
      <c r="F98" s="8"/>
      <c r="G98" s="8"/>
    </row>
    <row r="99" spans="1:7" x14ac:dyDescent="0.2">
      <c r="A99" s="2">
        <v>44666</v>
      </c>
      <c r="B99" s="1" t="s">
        <v>271</v>
      </c>
      <c r="C99" s="1">
        <v>129991</v>
      </c>
      <c r="D99" s="8"/>
      <c r="E99" s="8"/>
      <c r="F99" s="8"/>
      <c r="G99" s="8"/>
    </row>
    <row r="100" spans="1:7" x14ac:dyDescent="0.2">
      <c r="A100" s="2">
        <v>44667</v>
      </c>
      <c r="B100" s="1" t="s">
        <v>72</v>
      </c>
      <c r="C100" s="1">
        <v>107987</v>
      </c>
      <c r="D100" s="8" t="s">
        <v>405</v>
      </c>
      <c r="E100" s="8">
        <f t="shared" ref="E100" si="39">MAX(C100:C106)</f>
        <v>119232</v>
      </c>
      <c r="F100" s="8">
        <f t="shared" ref="F100" si="40">AVERAGE(C100:C106)</f>
        <v>107877.71428571429</v>
      </c>
      <c r="G100" s="8">
        <f t="shared" ref="G100" si="41">MIN(C100:C106)</f>
        <v>97955</v>
      </c>
    </row>
    <row r="101" spans="1:7" x14ac:dyDescent="0.2">
      <c r="A101" s="2">
        <v>44668</v>
      </c>
      <c r="B101" s="1" t="s">
        <v>27</v>
      </c>
      <c r="C101" s="1">
        <v>106681</v>
      </c>
      <c r="D101" s="8"/>
      <c r="E101" s="8"/>
      <c r="F101" s="8"/>
      <c r="G101" s="8"/>
    </row>
    <row r="102" spans="1:7" x14ac:dyDescent="0.2">
      <c r="A102" s="2">
        <v>44669</v>
      </c>
      <c r="B102" s="1" t="s">
        <v>122</v>
      </c>
      <c r="C102" s="1">
        <v>112383</v>
      </c>
      <c r="D102" s="8"/>
      <c r="E102" s="8"/>
      <c r="F102" s="8"/>
      <c r="G102" s="8"/>
    </row>
    <row r="103" spans="1:7" x14ac:dyDescent="0.2">
      <c r="A103" s="2">
        <v>44670</v>
      </c>
      <c r="B103" s="1" t="s">
        <v>134</v>
      </c>
      <c r="C103" s="1">
        <v>108899</v>
      </c>
      <c r="D103" s="8"/>
      <c r="E103" s="8"/>
      <c r="F103" s="8"/>
      <c r="G103" s="8"/>
    </row>
    <row r="104" spans="1:7" x14ac:dyDescent="0.2">
      <c r="A104" s="2">
        <v>44671</v>
      </c>
      <c r="B104" s="1" t="s">
        <v>64</v>
      </c>
      <c r="C104" s="1">
        <v>102007</v>
      </c>
      <c r="D104" s="8"/>
      <c r="E104" s="8"/>
      <c r="F104" s="8"/>
      <c r="G104" s="8"/>
    </row>
    <row r="105" spans="1:7" x14ac:dyDescent="0.2">
      <c r="A105" s="2">
        <v>44672</v>
      </c>
      <c r="B105" s="1" t="s">
        <v>223</v>
      </c>
      <c r="C105" s="1">
        <v>97955</v>
      </c>
      <c r="D105" s="8"/>
      <c r="E105" s="8"/>
      <c r="F105" s="8"/>
      <c r="G105" s="8"/>
    </row>
    <row r="106" spans="1:7" x14ac:dyDescent="0.2">
      <c r="A106" s="2">
        <v>44673</v>
      </c>
      <c r="B106" s="1" t="s">
        <v>234</v>
      </c>
      <c r="C106" s="1">
        <v>119232</v>
      </c>
      <c r="D106" s="8"/>
      <c r="E106" s="8"/>
      <c r="F106" s="8"/>
      <c r="G106" s="8"/>
    </row>
    <row r="107" spans="1:7" x14ac:dyDescent="0.2">
      <c r="A107" s="2">
        <v>44674</v>
      </c>
      <c r="B107" s="1" t="s">
        <v>220</v>
      </c>
      <c r="C107" s="1">
        <v>95562</v>
      </c>
      <c r="D107" s="8" t="s">
        <v>406</v>
      </c>
      <c r="E107" s="8">
        <f t="shared" ref="E107" si="42">MAX(C107:C113)</f>
        <v>103153</v>
      </c>
      <c r="F107" s="8">
        <f t="shared" ref="F107" si="43">AVERAGE(C107:C113)</f>
        <v>93378.142857142855</v>
      </c>
      <c r="G107" s="8">
        <f t="shared" ref="G107" si="44">MIN(C107:C113)</f>
        <v>77991</v>
      </c>
    </row>
    <row r="108" spans="1:7" x14ac:dyDescent="0.2">
      <c r="A108" s="2">
        <v>44675</v>
      </c>
      <c r="B108" s="1" t="s">
        <v>169</v>
      </c>
      <c r="C108" s="1">
        <v>97452</v>
      </c>
      <c r="D108" s="8"/>
      <c r="E108" s="8"/>
      <c r="F108" s="8"/>
      <c r="G108" s="8"/>
    </row>
    <row r="109" spans="1:7" x14ac:dyDescent="0.2">
      <c r="A109" s="2">
        <v>44676</v>
      </c>
      <c r="B109" s="1" t="s">
        <v>35</v>
      </c>
      <c r="C109" s="1">
        <v>91548</v>
      </c>
      <c r="D109" s="8"/>
      <c r="E109" s="8"/>
      <c r="F109" s="8"/>
      <c r="G109" s="8"/>
    </row>
    <row r="110" spans="1:7" x14ac:dyDescent="0.2">
      <c r="A110" s="2">
        <v>44677</v>
      </c>
      <c r="B110" s="1" t="s">
        <v>158</v>
      </c>
      <c r="C110" s="1">
        <v>103153</v>
      </c>
      <c r="D110" s="8"/>
      <c r="E110" s="8"/>
      <c r="F110" s="8"/>
      <c r="G110" s="8"/>
    </row>
    <row r="111" spans="1:7" x14ac:dyDescent="0.2">
      <c r="A111" s="2">
        <v>44678</v>
      </c>
      <c r="B111" s="1" t="s">
        <v>276</v>
      </c>
      <c r="C111" s="1">
        <v>98967</v>
      </c>
      <c r="D111" s="8"/>
      <c r="E111" s="8"/>
      <c r="F111" s="8"/>
      <c r="G111" s="8"/>
    </row>
    <row r="112" spans="1:7" x14ac:dyDescent="0.2">
      <c r="A112" s="2">
        <v>44679</v>
      </c>
      <c r="B112" s="1" t="s">
        <v>367</v>
      </c>
      <c r="C112" s="1">
        <v>88974</v>
      </c>
      <c r="D112" s="8"/>
      <c r="E112" s="8"/>
      <c r="F112" s="8"/>
      <c r="G112" s="8"/>
    </row>
    <row r="113" spans="1:7" x14ac:dyDescent="0.2">
      <c r="A113" s="2">
        <v>44681</v>
      </c>
      <c r="B113" s="1" t="s">
        <v>183</v>
      </c>
      <c r="C113" s="1">
        <v>77991</v>
      </c>
      <c r="D113" s="8"/>
      <c r="E113" s="8"/>
      <c r="F113" s="8"/>
      <c r="G113" s="8"/>
    </row>
    <row r="114" spans="1:7" x14ac:dyDescent="0.2">
      <c r="A114" s="2">
        <v>44682</v>
      </c>
      <c r="B114" s="1" t="s">
        <v>132</v>
      </c>
      <c r="C114" s="1">
        <v>77658</v>
      </c>
      <c r="D114" s="8" t="s">
        <v>407</v>
      </c>
      <c r="E114" s="8">
        <f t="shared" ref="E114" si="45">MAX(C114:C120)</f>
        <v>107750</v>
      </c>
      <c r="F114" s="8">
        <f t="shared" ref="F114" si="46">AVERAGE(C114:C120)</f>
        <v>86228.142857142855</v>
      </c>
      <c r="G114" s="8">
        <f t="shared" ref="G114" si="47">MIN(C114:C120)</f>
        <v>74458</v>
      </c>
    </row>
    <row r="115" spans="1:7" x14ac:dyDescent="0.2">
      <c r="A115" s="2">
        <v>44683</v>
      </c>
      <c r="B115" s="1" t="s">
        <v>306</v>
      </c>
      <c r="C115" s="1">
        <v>95643</v>
      </c>
      <c r="D115" s="8"/>
      <c r="E115" s="8"/>
      <c r="F115" s="8"/>
      <c r="G115" s="8"/>
    </row>
    <row r="116" spans="1:7" x14ac:dyDescent="0.2">
      <c r="A116" s="2">
        <v>44684</v>
      </c>
      <c r="B116" s="1" t="s">
        <v>155</v>
      </c>
      <c r="C116" s="1">
        <v>85817</v>
      </c>
      <c r="D116" s="8"/>
      <c r="E116" s="8"/>
      <c r="F116" s="8"/>
      <c r="G116" s="8"/>
    </row>
    <row r="117" spans="1:7" x14ac:dyDescent="0.2">
      <c r="A117" s="2">
        <v>44685</v>
      </c>
      <c r="B117" s="1" t="s">
        <v>329</v>
      </c>
      <c r="C117" s="1">
        <v>107750</v>
      </c>
      <c r="D117" s="8"/>
      <c r="E117" s="8"/>
      <c r="F117" s="8"/>
      <c r="G117" s="8"/>
    </row>
    <row r="118" spans="1:7" x14ac:dyDescent="0.2">
      <c r="A118" s="2">
        <v>44686</v>
      </c>
      <c r="B118" s="1" t="s">
        <v>161</v>
      </c>
      <c r="C118" s="1">
        <v>85979</v>
      </c>
      <c r="D118" s="8"/>
      <c r="E118" s="8"/>
      <c r="F118" s="8"/>
      <c r="G118" s="8"/>
    </row>
    <row r="119" spans="1:7" x14ac:dyDescent="0.2">
      <c r="A119" s="2">
        <v>44687</v>
      </c>
      <c r="B119" s="1" t="s">
        <v>42</v>
      </c>
      <c r="C119" s="1">
        <v>76292</v>
      </c>
      <c r="D119" s="8"/>
      <c r="E119" s="8"/>
      <c r="F119" s="8"/>
      <c r="G119" s="8"/>
    </row>
    <row r="120" spans="1:7" x14ac:dyDescent="0.2">
      <c r="A120" s="2">
        <v>44688</v>
      </c>
      <c r="B120" s="1" t="s">
        <v>203</v>
      </c>
      <c r="C120" s="1">
        <v>74458</v>
      </c>
      <c r="D120" s="8"/>
      <c r="E120" s="8"/>
      <c r="F120" s="8"/>
      <c r="G120" s="8"/>
    </row>
    <row r="121" spans="1:7" x14ac:dyDescent="0.2">
      <c r="A121" s="2">
        <v>44689</v>
      </c>
      <c r="B121" s="1" t="s">
        <v>63</v>
      </c>
      <c r="C121" s="1">
        <v>72518</v>
      </c>
      <c r="D121" s="8" t="s">
        <v>408</v>
      </c>
      <c r="E121" s="8">
        <f t="shared" ref="E121" si="48">MAX(C121:C127)</f>
        <v>88932</v>
      </c>
      <c r="F121" s="8">
        <f t="shared" ref="F121" si="49">AVERAGE(C121:C127)</f>
        <v>77398.71428571429</v>
      </c>
      <c r="G121" s="8">
        <f t="shared" ref="G121" si="50">MIN(C121:C127)</f>
        <v>72518</v>
      </c>
    </row>
    <row r="122" spans="1:7" x14ac:dyDescent="0.2">
      <c r="A122" s="2">
        <v>44690</v>
      </c>
      <c r="B122" s="1" t="s">
        <v>274</v>
      </c>
      <c r="C122" s="1">
        <v>88932</v>
      </c>
      <c r="D122" s="8"/>
      <c r="E122" s="8"/>
      <c r="F122" s="8"/>
      <c r="G122" s="8"/>
    </row>
    <row r="123" spans="1:7" x14ac:dyDescent="0.2">
      <c r="A123" s="2">
        <v>44691</v>
      </c>
      <c r="B123" s="1" t="s">
        <v>141</v>
      </c>
      <c r="C123" s="1">
        <v>74412</v>
      </c>
      <c r="D123" s="8"/>
      <c r="E123" s="8"/>
      <c r="F123" s="8"/>
      <c r="G123" s="8"/>
    </row>
    <row r="124" spans="1:7" x14ac:dyDescent="0.2">
      <c r="A124" s="2">
        <v>44692</v>
      </c>
      <c r="B124" s="1" t="s">
        <v>116</v>
      </c>
      <c r="C124" s="1">
        <v>79446</v>
      </c>
      <c r="D124" s="8"/>
      <c r="E124" s="8"/>
      <c r="F124" s="8"/>
      <c r="G124" s="8"/>
    </row>
    <row r="125" spans="1:7" x14ac:dyDescent="0.2">
      <c r="A125" s="2">
        <v>44693</v>
      </c>
      <c r="B125" s="1" t="s">
        <v>284</v>
      </c>
      <c r="C125" s="1">
        <v>75673</v>
      </c>
      <c r="D125" s="8"/>
      <c r="E125" s="8"/>
      <c r="F125" s="8"/>
      <c r="G125" s="8"/>
    </row>
    <row r="126" spans="1:7" x14ac:dyDescent="0.2">
      <c r="A126" s="2">
        <v>44694</v>
      </c>
      <c r="B126" s="1" t="s">
        <v>326</v>
      </c>
      <c r="C126" s="1">
        <v>77585</v>
      </c>
      <c r="D126" s="8"/>
      <c r="E126" s="8"/>
      <c r="F126" s="8"/>
      <c r="G126" s="8"/>
    </row>
    <row r="127" spans="1:7" x14ac:dyDescent="0.2">
      <c r="A127" s="2">
        <v>44695</v>
      </c>
      <c r="B127" s="1" t="s">
        <v>201</v>
      </c>
      <c r="C127" s="1">
        <v>73225</v>
      </c>
      <c r="D127" s="8"/>
      <c r="E127" s="8"/>
      <c r="F127" s="8"/>
      <c r="G127" s="8"/>
    </row>
    <row r="128" spans="1:7" x14ac:dyDescent="0.2">
      <c r="A128" s="2">
        <v>44696</v>
      </c>
      <c r="B128" s="1" t="s">
        <v>365</v>
      </c>
      <c r="C128" s="1">
        <v>67115</v>
      </c>
      <c r="D128" s="8" t="s">
        <v>409</v>
      </c>
      <c r="E128" s="8">
        <f t="shared" ref="E128" si="51">MAX(C128:C134)</f>
        <v>73933</v>
      </c>
      <c r="F128" s="8">
        <f t="shared" ref="F128" si="52">AVERAGE(C128:C134)</f>
        <v>69676.71428571429</v>
      </c>
      <c r="G128" s="8">
        <f t="shared" ref="G128" si="53">MIN(C128:C134)</f>
        <v>66814</v>
      </c>
    </row>
    <row r="129" spans="1:7" x14ac:dyDescent="0.2">
      <c r="A129" s="2">
        <v>44697</v>
      </c>
      <c r="B129" s="1" t="s">
        <v>95</v>
      </c>
      <c r="C129" s="1">
        <v>68349</v>
      </c>
      <c r="D129" s="8"/>
      <c r="E129" s="8"/>
      <c r="F129" s="8"/>
      <c r="G129" s="8"/>
    </row>
    <row r="130" spans="1:7" x14ac:dyDescent="0.2">
      <c r="A130" s="2">
        <v>44698</v>
      </c>
      <c r="B130" s="1" t="s">
        <v>47</v>
      </c>
      <c r="C130" s="1">
        <v>70722</v>
      </c>
      <c r="D130" s="8"/>
      <c r="E130" s="8"/>
      <c r="F130" s="8"/>
      <c r="G130" s="8"/>
    </row>
    <row r="131" spans="1:7" x14ac:dyDescent="0.2">
      <c r="A131" s="2">
        <v>44699</v>
      </c>
      <c r="B131" s="1" t="s">
        <v>266</v>
      </c>
      <c r="C131" s="1">
        <v>73933</v>
      </c>
      <c r="D131" s="8"/>
      <c r="E131" s="8"/>
      <c r="F131" s="8"/>
      <c r="G131" s="8"/>
    </row>
    <row r="132" spans="1:7" x14ac:dyDescent="0.2">
      <c r="A132" s="2">
        <v>44700</v>
      </c>
      <c r="B132" s="1" t="s">
        <v>143</v>
      </c>
      <c r="C132" s="1">
        <v>70920</v>
      </c>
      <c r="D132" s="8"/>
      <c r="E132" s="8"/>
      <c r="F132" s="8"/>
      <c r="G132" s="8"/>
    </row>
    <row r="133" spans="1:7" x14ac:dyDescent="0.2">
      <c r="A133" s="2">
        <v>44701</v>
      </c>
      <c r="B133" s="1" t="s">
        <v>138</v>
      </c>
      <c r="C133" s="1">
        <v>69884</v>
      </c>
      <c r="D133" s="8"/>
      <c r="E133" s="8"/>
      <c r="F133" s="8"/>
      <c r="G133" s="8"/>
    </row>
    <row r="134" spans="1:7" x14ac:dyDescent="0.2">
      <c r="A134" s="2">
        <v>44702</v>
      </c>
      <c r="B134" s="1" t="s">
        <v>267</v>
      </c>
      <c r="C134" s="1">
        <v>66814</v>
      </c>
      <c r="D134" s="8"/>
      <c r="E134" s="8"/>
      <c r="F134" s="8"/>
      <c r="G134" s="8"/>
    </row>
    <row r="135" spans="1:7" x14ac:dyDescent="0.2">
      <c r="A135" s="2">
        <v>44703</v>
      </c>
      <c r="B135" s="1" t="s">
        <v>207</v>
      </c>
      <c r="C135" s="1">
        <v>67909</v>
      </c>
      <c r="D135" s="8" t="s">
        <v>410</v>
      </c>
      <c r="E135" s="8">
        <f t="shared" ref="E135" si="54">MAX(C135:C141)</f>
        <v>67909</v>
      </c>
      <c r="F135" s="8">
        <f t="shared" ref="F135" si="55">AVERAGE(C135:C141)</f>
        <v>63935.142857142855</v>
      </c>
      <c r="G135" s="8">
        <f t="shared" ref="G135" si="56">MIN(C135:C141)</f>
        <v>60069</v>
      </c>
    </row>
    <row r="136" spans="1:7" x14ac:dyDescent="0.2">
      <c r="A136" s="2">
        <v>44704</v>
      </c>
      <c r="B136" s="1" t="s">
        <v>159</v>
      </c>
      <c r="C136" s="1">
        <v>66431</v>
      </c>
      <c r="D136" s="8"/>
      <c r="E136" s="8"/>
      <c r="F136" s="8"/>
      <c r="G136" s="8"/>
    </row>
    <row r="137" spans="1:7" x14ac:dyDescent="0.2">
      <c r="A137" s="2">
        <v>44705</v>
      </c>
      <c r="B137" s="1" t="s">
        <v>19</v>
      </c>
      <c r="C137" s="1">
        <v>63380</v>
      </c>
      <c r="D137" s="8"/>
      <c r="E137" s="8"/>
      <c r="F137" s="8"/>
      <c r="G137" s="8"/>
    </row>
    <row r="138" spans="1:7" x14ac:dyDescent="0.2">
      <c r="A138" s="2">
        <v>44706</v>
      </c>
      <c r="B138" s="1" t="s">
        <v>353</v>
      </c>
      <c r="C138" s="1">
        <v>62723</v>
      </c>
      <c r="D138" s="8"/>
      <c r="E138" s="8"/>
      <c r="F138" s="8"/>
      <c r="G138" s="8"/>
    </row>
    <row r="139" spans="1:7" x14ac:dyDescent="0.2">
      <c r="A139" s="2">
        <v>44707</v>
      </c>
      <c r="B139" s="1" t="s">
        <v>36</v>
      </c>
      <c r="C139" s="1">
        <v>63188</v>
      </c>
      <c r="D139" s="8"/>
      <c r="E139" s="8"/>
      <c r="F139" s="8"/>
      <c r="G139" s="8"/>
    </row>
    <row r="140" spans="1:7" x14ac:dyDescent="0.2">
      <c r="A140" s="2">
        <v>44708</v>
      </c>
      <c r="B140" s="1" t="s">
        <v>324</v>
      </c>
      <c r="C140" s="1">
        <v>63846</v>
      </c>
      <c r="D140" s="8"/>
      <c r="E140" s="8"/>
      <c r="F140" s="8"/>
      <c r="G140" s="8"/>
    </row>
    <row r="141" spans="1:7" x14ac:dyDescent="0.2">
      <c r="A141" s="2">
        <v>44709</v>
      </c>
      <c r="B141" s="1" t="s">
        <v>91</v>
      </c>
      <c r="C141" s="1">
        <v>60069</v>
      </c>
      <c r="D141" s="8"/>
      <c r="E141" s="8"/>
      <c r="F141" s="8"/>
      <c r="G141" s="8"/>
    </row>
    <row r="142" spans="1:7" x14ac:dyDescent="0.2">
      <c r="A142" s="2">
        <v>44710</v>
      </c>
      <c r="B142" s="1" t="s">
        <v>44</v>
      </c>
      <c r="C142" s="1">
        <v>56839</v>
      </c>
      <c r="D142" s="8" t="s">
        <v>411</v>
      </c>
      <c r="E142" s="8">
        <f t="shared" ref="E142" si="57">MAX(C142:C148)</f>
        <v>65431</v>
      </c>
      <c r="F142" s="8">
        <f t="shared" ref="F142" si="58">AVERAGE(C142:C148)</f>
        <v>61255.571428571428</v>
      </c>
      <c r="G142" s="8">
        <f t="shared" ref="G142" si="59">MIN(C142:C148)</f>
        <v>56839</v>
      </c>
    </row>
    <row r="143" spans="1:7" x14ac:dyDescent="0.2">
      <c r="A143" s="2">
        <v>44711</v>
      </c>
      <c r="B143" s="1" t="s">
        <v>37</v>
      </c>
      <c r="C143" s="1">
        <v>60969</v>
      </c>
      <c r="D143" s="8"/>
      <c r="E143" s="8"/>
      <c r="F143" s="8"/>
      <c r="G143" s="8"/>
    </row>
    <row r="144" spans="1:7" x14ac:dyDescent="0.2">
      <c r="A144" s="2">
        <v>44712</v>
      </c>
      <c r="B144" s="1" t="s">
        <v>196</v>
      </c>
      <c r="C144" s="1">
        <v>62768</v>
      </c>
      <c r="D144" s="8"/>
      <c r="E144" s="8"/>
      <c r="F144" s="8"/>
      <c r="G144" s="8"/>
    </row>
    <row r="145" spans="1:7" x14ac:dyDescent="0.2">
      <c r="A145" s="2">
        <v>44713</v>
      </c>
      <c r="B145" s="1" t="s">
        <v>90</v>
      </c>
      <c r="C145" s="1">
        <v>63241</v>
      </c>
      <c r="D145" s="8"/>
      <c r="E145" s="8"/>
      <c r="F145" s="8"/>
      <c r="G145" s="8"/>
    </row>
    <row r="146" spans="1:7" x14ac:dyDescent="0.2">
      <c r="A146" s="2">
        <v>44714</v>
      </c>
      <c r="B146" s="1" t="s">
        <v>277</v>
      </c>
      <c r="C146" s="1">
        <v>61278</v>
      </c>
      <c r="D146" s="8"/>
      <c r="E146" s="8"/>
      <c r="F146" s="8"/>
      <c r="G146" s="8"/>
    </row>
    <row r="147" spans="1:7" x14ac:dyDescent="0.2">
      <c r="A147" s="2">
        <v>44715</v>
      </c>
      <c r="B147" s="1" t="s">
        <v>228</v>
      </c>
      <c r="C147" s="1">
        <v>65431</v>
      </c>
      <c r="D147" s="8"/>
      <c r="E147" s="8"/>
      <c r="F147" s="8"/>
      <c r="G147" s="8"/>
    </row>
    <row r="148" spans="1:7" x14ac:dyDescent="0.2">
      <c r="A148" s="2">
        <v>44716</v>
      </c>
      <c r="B148" s="1" t="s">
        <v>136</v>
      </c>
      <c r="C148" s="1">
        <v>58263</v>
      </c>
      <c r="D148" s="8"/>
      <c r="E148" s="8"/>
      <c r="F148" s="8"/>
      <c r="G148" s="8"/>
    </row>
    <row r="149" spans="1:7" x14ac:dyDescent="0.2">
      <c r="A149" s="2">
        <v>44717</v>
      </c>
      <c r="B149" s="1" t="s">
        <v>98</v>
      </c>
      <c r="C149" s="1">
        <v>56738</v>
      </c>
      <c r="D149" s="8" t="s">
        <v>412</v>
      </c>
      <c r="E149" s="8">
        <f t="shared" ref="E149" si="60">MAX(C149:C155)</f>
        <v>61026</v>
      </c>
      <c r="F149" s="8">
        <f t="shared" ref="F149" si="61">AVERAGE(C149:C155)</f>
        <v>57512.428571428572</v>
      </c>
      <c r="G149" s="8">
        <f t="shared" ref="G149" si="62">MIN(C149:C155)</f>
        <v>51958</v>
      </c>
    </row>
    <row r="150" spans="1:7" x14ac:dyDescent="0.2">
      <c r="A150" s="2">
        <v>44718</v>
      </c>
      <c r="B150" s="1" t="s">
        <v>146</v>
      </c>
      <c r="C150" s="1">
        <v>58478</v>
      </c>
      <c r="D150" s="8"/>
      <c r="E150" s="8"/>
      <c r="F150" s="8"/>
      <c r="G150" s="8"/>
    </row>
    <row r="151" spans="1:7" x14ac:dyDescent="0.2">
      <c r="A151" s="2">
        <v>44719</v>
      </c>
      <c r="B151" s="1" t="s">
        <v>125</v>
      </c>
      <c r="C151" s="1">
        <v>58991</v>
      </c>
      <c r="D151" s="8"/>
      <c r="E151" s="8"/>
      <c r="F151" s="8"/>
      <c r="G151" s="8"/>
    </row>
    <row r="152" spans="1:7" x14ac:dyDescent="0.2">
      <c r="A152" s="2">
        <v>44720</v>
      </c>
      <c r="B152" s="1" t="s">
        <v>330</v>
      </c>
      <c r="C152" s="1">
        <v>61026</v>
      </c>
      <c r="D152" s="8"/>
      <c r="E152" s="8"/>
      <c r="F152" s="8"/>
      <c r="G152" s="8"/>
    </row>
    <row r="153" spans="1:7" x14ac:dyDescent="0.2">
      <c r="A153" s="2">
        <v>44721</v>
      </c>
      <c r="B153" s="1" t="s">
        <v>142</v>
      </c>
      <c r="C153" s="1">
        <v>60020</v>
      </c>
      <c r="D153" s="8"/>
      <c r="E153" s="8"/>
      <c r="F153" s="8"/>
      <c r="G153" s="8"/>
    </row>
    <row r="154" spans="1:7" x14ac:dyDescent="0.2">
      <c r="A154" s="2">
        <v>44722</v>
      </c>
      <c r="B154" s="1" t="s">
        <v>231</v>
      </c>
      <c r="C154" s="1">
        <v>55376</v>
      </c>
      <c r="D154" s="8"/>
      <c r="E154" s="8"/>
      <c r="F154" s="8"/>
      <c r="G154" s="8"/>
    </row>
    <row r="155" spans="1:7" x14ac:dyDescent="0.2">
      <c r="A155" s="2">
        <v>44723</v>
      </c>
      <c r="B155" s="1" t="s">
        <v>149</v>
      </c>
      <c r="C155" s="1">
        <v>51958</v>
      </c>
      <c r="D155" s="8"/>
      <c r="E155" s="8"/>
      <c r="F155" s="8"/>
      <c r="G155" s="8"/>
    </row>
    <row r="156" spans="1:7" x14ac:dyDescent="0.2">
      <c r="A156" s="2">
        <v>44724</v>
      </c>
      <c r="B156" s="1" t="s">
        <v>123</v>
      </c>
      <c r="C156" s="1">
        <v>56684</v>
      </c>
      <c r="D156" s="8" t="s">
        <v>413</v>
      </c>
      <c r="E156" s="8">
        <f t="shared" ref="E156" si="63">MAX(C156:C162)</f>
        <v>59968</v>
      </c>
      <c r="F156" s="8">
        <f t="shared" ref="F156" si="64">AVERAGE(C156:C162)</f>
        <v>54534.714285714283</v>
      </c>
      <c r="G156" s="8">
        <f t="shared" ref="G156" si="65">MIN(C156:C162)</f>
        <v>47205</v>
      </c>
    </row>
    <row r="157" spans="1:7" x14ac:dyDescent="0.2">
      <c r="A157" s="2">
        <v>44725</v>
      </c>
      <c r="B157" s="1" t="s">
        <v>100</v>
      </c>
      <c r="C157" s="1">
        <v>53802</v>
      </c>
      <c r="D157" s="8"/>
      <c r="E157" s="8"/>
      <c r="F157" s="8"/>
      <c r="G157" s="8"/>
    </row>
    <row r="158" spans="1:7" x14ac:dyDescent="0.2">
      <c r="A158" s="2">
        <v>44726</v>
      </c>
      <c r="B158" s="1" t="s">
        <v>38</v>
      </c>
      <c r="C158" s="1">
        <v>59968</v>
      </c>
      <c r="D158" s="8"/>
      <c r="E158" s="8"/>
      <c r="F158" s="8"/>
      <c r="G158" s="8"/>
    </row>
    <row r="159" spans="1:7" x14ac:dyDescent="0.2">
      <c r="A159" s="2">
        <v>44727</v>
      </c>
      <c r="B159" s="1" t="s">
        <v>242</v>
      </c>
      <c r="C159" s="1">
        <v>55989</v>
      </c>
      <c r="D159" s="8"/>
      <c r="E159" s="8"/>
      <c r="F159" s="8"/>
      <c r="G159" s="8"/>
    </row>
    <row r="160" spans="1:7" x14ac:dyDescent="0.2">
      <c r="A160" s="2">
        <v>44728</v>
      </c>
      <c r="B160" s="1" t="s">
        <v>32</v>
      </c>
      <c r="C160" s="1">
        <v>53430</v>
      </c>
      <c r="D160" s="8"/>
      <c r="E160" s="8"/>
      <c r="F160" s="8"/>
      <c r="G160" s="8"/>
    </row>
    <row r="161" spans="1:7" x14ac:dyDescent="0.2">
      <c r="A161" s="2">
        <v>44729</v>
      </c>
      <c r="B161" s="1" t="s">
        <v>52</v>
      </c>
      <c r="C161" s="1">
        <v>54665</v>
      </c>
      <c r="D161" s="8"/>
      <c r="E161" s="8"/>
      <c r="F161" s="8"/>
      <c r="G161" s="8"/>
    </row>
    <row r="162" spans="1:7" x14ac:dyDescent="0.2">
      <c r="A162" s="2">
        <v>44730</v>
      </c>
      <c r="B162" s="1" t="s">
        <v>62</v>
      </c>
      <c r="C162" s="1">
        <v>47205</v>
      </c>
      <c r="D162" s="8"/>
      <c r="E162" s="8"/>
      <c r="F162" s="8"/>
      <c r="G162" s="8"/>
    </row>
    <row r="163" spans="1:7" x14ac:dyDescent="0.2">
      <c r="A163" s="2">
        <v>44731</v>
      </c>
      <c r="B163" s="1" t="s">
        <v>191</v>
      </c>
      <c r="C163" s="1">
        <v>55359</v>
      </c>
      <c r="D163" s="8" t="s">
        <v>414</v>
      </c>
      <c r="E163" s="8">
        <f t="shared" ref="E163" si="66">MAX(C163:C169)</f>
        <v>55359</v>
      </c>
      <c r="F163" s="8">
        <f t="shared" ref="F163" si="67">AVERAGE(C163:C169)</f>
        <v>50949.571428571428</v>
      </c>
      <c r="G163" s="8">
        <f t="shared" ref="G163" si="68">MIN(C163:C169)</f>
        <v>46089</v>
      </c>
    </row>
    <row r="164" spans="1:7" x14ac:dyDescent="0.2">
      <c r="A164" s="2">
        <v>44732</v>
      </c>
      <c r="B164" s="1" t="s">
        <v>171</v>
      </c>
      <c r="C164" s="1">
        <v>50484</v>
      </c>
      <c r="D164" s="8"/>
      <c r="E164" s="8"/>
      <c r="F164" s="8"/>
      <c r="G164" s="8"/>
    </row>
    <row r="165" spans="1:7" x14ac:dyDescent="0.2">
      <c r="A165" s="2">
        <v>44733</v>
      </c>
      <c r="B165" s="1" t="s">
        <v>145</v>
      </c>
      <c r="C165" s="1">
        <v>53342</v>
      </c>
      <c r="D165" s="8"/>
      <c r="E165" s="8"/>
      <c r="F165" s="8"/>
      <c r="G165" s="8"/>
    </row>
    <row r="166" spans="1:7" x14ac:dyDescent="0.2">
      <c r="A166" s="2">
        <v>44734</v>
      </c>
      <c r="B166" s="1" t="s">
        <v>40</v>
      </c>
      <c r="C166" s="1">
        <v>47645</v>
      </c>
      <c r="D166" s="8"/>
      <c r="E166" s="8"/>
      <c r="F166" s="8"/>
      <c r="G166" s="8"/>
    </row>
    <row r="167" spans="1:7" x14ac:dyDescent="0.2">
      <c r="A167" s="2">
        <v>44735</v>
      </c>
      <c r="B167" s="1" t="s">
        <v>59</v>
      </c>
      <c r="C167" s="1">
        <v>53111</v>
      </c>
      <c r="D167" s="8"/>
      <c r="E167" s="8"/>
      <c r="F167" s="8"/>
      <c r="G167" s="8"/>
    </row>
    <row r="168" spans="1:7" x14ac:dyDescent="0.2">
      <c r="A168" s="2">
        <v>44736</v>
      </c>
      <c r="B168" s="1" t="s">
        <v>287</v>
      </c>
      <c r="C168" s="1">
        <v>50617</v>
      </c>
      <c r="D168" s="8"/>
      <c r="E168" s="8"/>
      <c r="F168" s="8"/>
      <c r="G168" s="8"/>
    </row>
    <row r="169" spans="1:7" x14ac:dyDescent="0.2">
      <c r="A169" s="2">
        <v>44737</v>
      </c>
      <c r="B169" s="1" t="s">
        <v>45</v>
      </c>
      <c r="C169" s="1">
        <v>46089</v>
      </c>
      <c r="D169" s="8"/>
      <c r="E169" s="8"/>
      <c r="F169" s="8"/>
      <c r="G169" s="8"/>
    </row>
    <row r="170" spans="1:7" x14ac:dyDescent="0.2">
      <c r="A170" s="2">
        <v>44738</v>
      </c>
      <c r="B170" s="1" t="s">
        <v>260</v>
      </c>
      <c r="C170" s="1">
        <v>50450</v>
      </c>
      <c r="D170" s="8" t="s">
        <v>415</v>
      </c>
      <c r="E170" s="8">
        <f t="shared" ref="E170" si="69">MAX(C170:C176)</f>
        <v>50450</v>
      </c>
      <c r="F170" s="8">
        <f t="shared" ref="F170" si="70">AVERAGE(C170:C176)</f>
        <v>46374</v>
      </c>
      <c r="G170" s="8">
        <f t="shared" ref="G170" si="71">MIN(C170:C176)</f>
        <v>41765</v>
      </c>
    </row>
    <row r="171" spans="1:7" x14ac:dyDescent="0.2">
      <c r="A171" s="2">
        <v>44739</v>
      </c>
      <c r="B171" s="1" t="s">
        <v>252</v>
      </c>
      <c r="C171" s="1">
        <v>47986</v>
      </c>
      <c r="D171" s="8"/>
      <c r="E171" s="8"/>
      <c r="F171" s="8"/>
      <c r="G171" s="8"/>
    </row>
    <row r="172" spans="1:7" x14ac:dyDescent="0.2">
      <c r="A172" s="2">
        <v>44740</v>
      </c>
      <c r="B172" s="1" t="s">
        <v>105</v>
      </c>
      <c r="C172" s="1">
        <v>47312</v>
      </c>
      <c r="D172" s="8"/>
      <c r="E172" s="8"/>
      <c r="F172" s="8"/>
      <c r="G172" s="8"/>
    </row>
    <row r="173" spans="1:7" x14ac:dyDescent="0.2">
      <c r="A173" s="2">
        <v>44741</v>
      </c>
      <c r="B173" s="1" t="s">
        <v>140</v>
      </c>
      <c r="C173" s="1">
        <v>45645</v>
      </c>
      <c r="D173" s="8"/>
      <c r="E173" s="8"/>
      <c r="F173" s="8"/>
      <c r="G173" s="8"/>
    </row>
    <row r="174" spans="1:7" x14ac:dyDescent="0.2">
      <c r="A174" s="2">
        <v>44742</v>
      </c>
      <c r="B174" s="1" t="s">
        <v>165</v>
      </c>
      <c r="C174" s="1">
        <v>44212</v>
      </c>
      <c r="D174" s="8"/>
      <c r="E174" s="8"/>
      <c r="F174" s="8"/>
      <c r="G174" s="8"/>
    </row>
    <row r="175" spans="1:7" x14ac:dyDescent="0.2">
      <c r="A175" s="2">
        <v>44743</v>
      </c>
      <c r="B175" s="1" t="s">
        <v>233</v>
      </c>
      <c r="C175" s="1">
        <v>47248</v>
      </c>
      <c r="D175" s="8"/>
      <c r="E175" s="8"/>
      <c r="F175" s="8"/>
      <c r="G175" s="8"/>
    </row>
    <row r="176" spans="1:7" x14ac:dyDescent="0.2">
      <c r="A176" s="2">
        <v>44744</v>
      </c>
      <c r="B176" s="1" t="s">
        <v>106</v>
      </c>
      <c r="C176" s="1">
        <v>41765</v>
      </c>
      <c r="D176" s="8"/>
      <c r="E176" s="8"/>
      <c r="F176" s="8"/>
      <c r="G176" s="8"/>
    </row>
    <row r="177" spans="1:7" x14ac:dyDescent="0.2">
      <c r="A177" s="2">
        <v>44745</v>
      </c>
      <c r="B177" s="1" t="s">
        <v>188</v>
      </c>
      <c r="C177" s="1">
        <v>40486</v>
      </c>
      <c r="D177" s="8" t="s">
        <v>416</v>
      </c>
      <c r="E177" s="8">
        <f t="shared" ref="E177" si="72">MAX(C177:C183)</f>
        <v>47344</v>
      </c>
      <c r="F177" s="8">
        <f t="shared" ref="F177" si="73">AVERAGE(C177:C183)</f>
        <v>44051.428571428572</v>
      </c>
      <c r="G177" s="8">
        <f t="shared" ref="G177" si="74">MIN(C177:C183)</f>
        <v>40486</v>
      </c>
    </row>
    <row r="178" spans="1:7" x14ac:dyDescent="0.2">
      <c r="A178" s="2">
        <v>44746</v>
      </c>
      <c r="B178" s="1" t="s">
        <v>268</v>
      </c>
      <c r="C178" s="1">
        <v>42645</v>
      </c>
      <c r="D178" s="8"/>
      <c r="E178" s="8"/>
      <c r="F178" s="8"/>
      <c r="G178" s="8"/>
    </row>
    <row r="179" spans="1:7" x14ac:dyDescent="0.2">
      <c r="A179" s="2">
        <v>44747</v>
      </c>
      <c r="B179" s="1" t="s">
        <v>121</v>
      </c>
      <c r="C179" s="1">
        <v>44578</v>
      </c>
      <c r="D179" s="8"/>
      <c r="E179" s="8"/>
      <c r="F179" s="8"/>
      <c r="G179" s="8"/>
    </row>
    <row r="180" spans="1:7" x14ac:dyDescent="0.2">
      <c r="A180" s="2">
        <v>44748</v>
      </c>
      <c r="B180" s="1" t="s">
        <v>128</v>
      </c>
      <c r="C180" s="1">
        <v>47344</v>
      </c>
      <c r="D180" s="8"/>
      <c r="E180" s="8"/>
      <c r="F180" s="8"/>
      <c r="G180" s="8"/>
    </row>
    <row r="181" spans="1:7" x14ac:dyDescent="0.2">
      <c r="A181" s="2">
        <v>44749</v>
      </c>
      <c r="B181" s="1" t="s">
        <v>17</v>
      </c>
      <c r="C181" s="1">
        <v>43407</v>
      </c>
      <c r="D181" s="8"/>
      <c r="E181" s="8"/>
      <c r="F181" s="8"/>
      <c r="G181" s="8"/>
    </row>
    <row r="182" spans="1:7" x14ac:dyDescent="0.2">
      <c r="A182" s="2">
        <v>44750</v>
      </c>
      <c r="B182" s="1" t="s">
        <v>352</v>
      </c>
      <c r="C182" s="1">
        <v>42806</v>
      </c>
      <c r="D182" s="8"/>
      <c r="E182" s="8"/>
      <c r="F182" s="8"/>
      <c r="G182" s="8"/>
    </row>
    <row r="183" spans="1:7" x14ac:dyDescent="0.2">
      <c r="A183" s="2">
        <v>44751</v>
      </c>
      <c r="B183" s="1" t="s">
        <v>301</v>
      </c>
      <c r="C183" s="1">
        <v>47094</v>
      </c>
      <c r="D183" s="8"/>
      <c r="E183" s="8"/>
      <c r="F183" s="8"/>
      <c r="G183" s="8"/>
    </row>
    <row r="184" spans="1:7" x14ac:dyDescent="0.2">
      <c r="A184" s="2">
        <v>44752</v>
      </c>
      <c r="B184" s="1" t="s">
        <v>48</v>
      </c>
      <c r="C184" s="1">
        <v>41785</v>
      </c>
      <c r="D184" s="8" t="s">
        <v>417</v>
      </c>
      <c r="E184" s="8">
        <f t="shared" ref="E184" si="75">MAX(C184:C190)</f>
        <v>46910</v>
      </c>
      <c r="F184" s="8">
        <f t="shared" ref="F184" si="76">AVERAGE(C184:C190)</f>
        <v>42005.428571428572</v>
      </c>
      <c r="G184" s="8">
        <f t="shared" ref="G184" si="77">MIN(C184:C190)</f>
        <v>38769</v>
      </c>
    </row>
    <row r="185" spans="1:7" x14ac:dyDescent="0.2">
      <c r="A185" s="2">
        <v>44753</v>
      </c>
      <c r="B185" s="1" t="s">
        <v>194</v>
      </c>
      <c r="C185" s="1">
        <v>40545</v>
      </c>
      <c r="D185" s="8"/>
      <c r="E185" s="8"/>
      <c r="F185" s="8"/>
      <c r="G185" s="8"/>
    </row>
    <row r="186" spans="1:7" x14ac:dyDescent="0.2">
      <c r="A186" s="2">
        <v>44754</v>
      </c>
      <c r="B186" s="1" t="s">
        <v>218</v>
      </c>
      <c r="C186" s="1">
        <v>46910</v>
      </c>
      <c r="D186" s="8"/>
      <c r="E186" s="8"/>
      <c r="F186" s="8"/>
      <c r="G186" s="8"/>
    </row>
    <row r="187" spans="1:7" x14ac:dyDescent="0.2">
      <c r="A187" s="2">
        <v>44755</v>
      </c>
      <c r="B187" s="1" t="s">
        <v>50</v>
      </c>
      <c r="C187" s="1">
        <v>46246</v>
      </c>
      <c r="D187" s="8"/>
      <c r="E187" s="8"/>
      <c r="F187" s="8"/>
      <c r="G187" s="8"/>
    </row>
    <row r="188" spans="1:7" x14ac:dyDescent="0.2">
      <c r="A188" s="2">
        <v>44756</v>
      </c>
      <c r="B188" s="1" t="s">
        <v>189</v>
      </c>
      <c r="C188" s="1">
        <v>40549</v>
      </c>
      <c r="D188" s="8"/>
      <c r="E188" s="8"/>
      <c r="F188" s="8"/>
      <c r="G188" s="8"/>
    </row>
    <row r="189" spans="1:7" x14ac:dyDescent="0.2">
      <c r="A189" s="2">
        <v>44757</v>
      </c>
      <c r="B189" s="1" t="s">
        <v>358</v>
      </c>
      <c r="C189" s="1">
        <v>39234</v>
      </c>
      <c r="D189" s="8"/>
      <c r="E189" s="8"/>
      <c r="F189" s="8"/>
      <c r="G189" s="8"/>
    </row>
    <row r="190" spans="1:7" x14ac:dyDescent="0.2">
      <c r="A190" s="2">
        <v>44758</v>
      </c>
      <c r="B190" s="1" t="s">
        <v>256</v>
      </c>
      <c r="C190" s="1">
        <v>38769</v>
      </c>
      <c r="D190" s="8"/>
      <c r="E190" s="8"/>
      <c r="F190" s="8"/>
      <c r="G190" s="8"/>
    </row>
    <row r="191" spans="1:7" x14ac:dyDescent="0.2">
      <c r="A191" s="2">
        <v>44759</v>
      </c>
      <c r="B191" s="1" t="s">
        <v>354</v>
      </c>
      <c r="C191" s="1">
        <v>39611</v>
      </c>
      <c r="D191" s="8" t="s">
        <v>418</v>
      </c>
      <c r="E191" s="8">
        <f t="shared" ref="E191" si="78">MAX(C191:C197)</f>
        <v>43099</v>
      </c>
      <c r="F191" s="8">
        <f t="shared" ref="F191" si="79">AVERAGE(C191:C197)</f>
        <v>40434.714285714283</v>
      </c>
      <c r="G191" s="8">
        <f t="shared" ref="G191" si="80">MIN(C191:C197)</f>
        <v>36769</v>
      </c>
    </row>
    <row r="192" spans="1:7" x14ac:dyDescent="0.2">
      <c r="A192" s="2">
        <v>44760</v>
      </c>
      <c r="B192" s="1" t="s">
        <v>124</v>
      </c>
      <c r="C192" s="1">
        <v>42574</v>
      </c>
      <c r="D192" s="8"/>
      <c r="E192" s="8"/>
      <c r="F192" s="8"/>
      <c r="G192" s="8"/>
    </row>
    <row r="193" spans="1:7" x14ac:dyDescent="0.2">
      <c r="A193" s="2">
        <v>44761</v>
      </c>
      <c r="B193" s="1" t="s">
        <v>28</v>
      </c>
      <c r="C193" s="1">
        <v>39667</v>
      </c>
      <c r="D193" s="8"/>
      <c r="E193" s="8"/>
      <c r="F193" s="8"/>
      <c r="G193" s="8"/>
    </row>
    <row r="194" spans="1:7" x14ac:dyDescent="0.2">
      <c r="A194" s="2">
        <v>44762</v>
      </c>
      <c r="B194" s="1" t="s">
        <v>333</v>
      </c>
      <c r="C194" s="1">
        <v>42237</v>
      </c>
      <c r="D194" s="8"/>
      <c r="E194" s="8"/>
      <c r="F194" s="8"/>
      <c r="G194" s="8"/>
    </row>
    <row r="195" spans="1:7" x14ac:dyDescent="0.2">
      <c r="A195" s="2">
        <v>44763</v>
      </c>
      <c r="B195" s="1" t="s">
        <v>30</v>
      </c>
      <c r="C195" s="1">
        <v>39086</v>
      </c>
      <c r="D195" s="8"/>
      <c r="E195" s="8"/>
      <c r="F195" s="8"/>
      <c r="G195" s="8"/>
    </row>
    <row r="196" spans="1:7" x14ac:dyDescent="0.2">
      <c r="A196" s="2">
        <v>44764</v>
      </c>
      <c r="B196" s="1" t="s">
        <v>336</v>
      </c>
      <c r="C196" s="1">
        <v>43099</v>
      </c>
      <c r="D196" s="8"/>
      <c r="E196" s="8"/>
      <c r="F196" s="8"/>
      <c r="G196" s="8"/>
    </row>
    <row r="197" spans="1:7" x14ac:dyDescent="0.2">
      <c r="A197" s="2">
        <v>44765</v>
      </c>
      <c r="B197" s="1" t="s">
        <v>202</v>
      </c>
      <c r="C197" s="1">
        <v>36769</v>
      </c>
      <c r="D197" s="8"/>
      <c r="E197" s="8"/>
      <c r="F197" s="8"/>
      <c r="G197" s="8"/>
    </row>
    <row r="198" spans="1:7" x14ac:dyDescent="0.2">
      <c r="A198" s="2">
        <v>44766</v>
      </c>
      <c r="B198" s="1" t="s">
        <v>239</v>
      </c>
      <c r="C198" s="1">
        <v>39813</v>
      </c>
      <c r="D198" s="8" t="s">
        <v>419</v>
      </c>
      <c r="E198" s="8">
        <f t="shared" ref="E198" si="81">MAX(C198:C204)</f>
        <v>40650</v>
      </c>
      <c r="F198" s="8">
        <f t="shared" ref="F198" si="82">AVERAGE(C198:C204)</f>
        <v>38912.857142857145</v>
      </c>
      <c r="G198" s="8">
        <f t="shared" ref="G198" si="83">MIN(C198:C204)</f>
        <v>37353</v>
      </c>
    </row>
    <row r="199" spans="1:7" x14ac:dyDescent="0.2">
      <c r="A199" s="2">
        <v>44767</v>
      </c>
      <c r="B199" s="1" t="s">
        <v>109</v>
      </c>
      <c r="C199" s="1">
        <v>39228</v>
      </c>
      <c r="D199" s="8"/>
      <c r="E199" s="8"/>
      <c r="F199" s="8"/>
      <c r="G199" s="8"/>
    </row>
    <row r="200" spans="1:7" x14ac:dyDescent="0.2">
      <c r="A200" s="2">
        <v>44768</v>
      </c>
      <c r="B200" s="1" t="s">
        <v>79</v>
      </c>
      <c r="C200" s="1">
        <v>39171</v>
      </c>
      <c r="D200" s="8"/>
      <c r="E200" s="8"/>
      <c r="F200" s="8"/>
      <c r="G200" s="8"/>
    </row>
    <row r="201" spans="1:7" x14ac:dyDescent="0.2">
      <c r="A201" s="2">
        <v>44769</v>
      </c>
      <c r="B201" s="1" t="s">
        <v>209</v>
      </c>
      <c r="C201" s="1">
        <v>38384</v>
      </c>
      <c r="D201" s="8"/>
      <c r="E201" s="8"/>
      <c r="F201" s="8"/>
      <c r="G201" s="8"/>
    </row>
    <row r="202" spans="1:7" x14ac:dyDescent="0.2">
      <c r="A202" s="2">
        <v>44770</v>
      </c>
      <c r="B202" s="1" t="s">
        <v>305</v>
      </c>
      <c r="C202" s="1">
        <v>40650</v>
      </c>
      <c r="D202" s="8"/>
      <c r="E202" s="8"/>
      <c r="F202" s="8"/>
      <c r="G202" s="8"/>
    </row>
    <row r="203" spans="1:7" x14ac:dyDescent="0.2">
      <c r="A203" s="2">
        <v>44771</v>
      </c>
      <c r="B203" s="1" t="s">
        <v>345</v>
      </c>
      <c r="C203" s="1">
        <v>37791</v>
      </c>
      <c r="D203" s="8"/>
      <c r="E203" s="8"/>
      <c r="F203" s="8"/>
      <c r="G203" s="8"/>
    </row>
    <row r="204" spans="1:7" x14ac:dyDescent="0.2">
      <c r="A204" s="2">
        <v>44772</v>
      </c>
      <c r="B204" s="1" t="s">
        <v>53</v>
      </c>
      <c r="C204" s="1">
        <v>37353</v>
      </c>
      <c r="D204" s="8"/>
      <c r="E204" s="8"/>
      <c r="F204" s="8"/>
      <c r="G204" s="8"/>
    </row>
    <row r="205" spans="1:7" x14ac:dyDescent="0.2">
      <c r="A205" s="2">
        <v>44773</v>
      </c>
      <c r="B205" s="1" t="s">
        <v>88</v>
      </c>
      <c r="C205" s="1">
        <v>39250</v>
      </c>
      <c r="D205" s="8" t="s">
        <v>420</v>
      </c>
      <c r="E205" s="8">
        <f t="shared" ref="E205" si="84">MAX(C205:C211)</f>
        <v>39250</v>
      </c>
      <c r="F205" s="8">
        <f t="shared" ref="F205" si="85">AVERAGE(C205:C211)</f>
        <v>37517.428571428572</v>
      </c>
      <c r="G205" s="8">
        <f t="shared" ref="G205" si="86">MIN(C205:C211)</f>
        <v>34909</v>
      </c>
    </row>
    <row r="206" spans="1:7" x14ac:dyDescent="0.2">
      <c r="A206" s="2">
        <v>44774</v>
      </c>
      <c r="B206" s="1" t="s">
        <v>246</v>
      </c>
      <c r="C206" s="1">
        <v>36662</v>
      </c>
      <c r="D206" s="8"/>
      <c r="E206" s="8"/>
      <c r="F206" s="8"/>
      <c r="G206" s="8"/>
    </row>
    <row r="207" spans="1:7" x14ac:dyDescent="0.2">
      <c r="A207" s="2">
        <v>44775</v>
      </c>
      <c r="B207" s="1" t="s">
        <v>87</v>
      </c>
      <c r="C207" s="1">
        <v>34909</v>
      </c>
      <c r="D207" s="8"/>
      <c r="E207" s="8"/>
      <c r="F207" s="8"/>
      <c r="G207" s="8"/>
    </row>
    <row r="208" spans="1:7" x14ac:dyDescent="0.2">
      <c r="A208" s="2">
        <v>44776</v>
      </c>
      <c r="B208" s="1" t="s">
        <v>366</v>
      </c>
      <c r="C208" s="1">
        <v>38381</v>
      </c>
      <c r="D208" s="8"/>
      <c r="E208" s="8"/>
      <c r="F208" s="8"/>
      <c r="G208" s="8"/>
    </row>
    <row r="209" spans="1:7" x14ac:dyDescent="0.2">
      <c r="A209" s="2">
        <v>44777</v>
      </c>
      <c r="B209" s="1" t="s">
        <v>253</v>
      </c>
      <c r="C209" s="1">
        <v>37229</v>
      </c>
      <c r="D209" s="8"/>
      <c r="E209" s="8"/>
      <c r="F209" s="8"/>
      <c r="G209" s="8"/>
    </row>
    <row r="210" spans="1:7" x14ac:dyDescent="0.2">
      <c r="A210" s="2">
        <v>44778</v>
      </c>
      <c r="B210" s="1" t="s">
        <v>61</v>
      </c>
      <c r="C210" s="1">
        <v>37350</v>
      </c>
      <c r="D210" s="8"/>
      <c r="E210" s="8"/>
      <c r="F210" s="8"/>
      <c r="G210" s="8"/>
    </row>
    <row r="211" spans="1:7" x14ac:dyDescent="0.2">
      <c r="A211" s="2">
        <v>44779</v>
      </c>
      <c r="B211" s="1" t="s">
        <v>20</v>
      </c>
      <c r="C211" s="1">
        <v>38841</v>
      </c>
      <c r="D211" s="8"/>
      <c r="E211" s="8"/>
      <c r="F211" s="8"/>
      <c r="G211" s="8"/>
    </row>
    <row r="212" spans="1:7" x14ac:dyDescent="0.2">
      <c r="A212" s="2">
        <v>44780</v>
      </c>
      <c r="B212" s="1" t="s">
        <v>285</v>
      </c>
      <c r="C212" s="1">
        <v>36223</v>
      </c>
      <c r="D212" s="8" t="s">
        <v>421</v>
      </c>
      <c r="E212" s="8">
        <f t="shared" ref="E212" si="87">MAX(C212:C218)</f>
        <v>37654</v>
      </c>
      <c r="F212" s="8">
        <f t="shared" ref="F212" si="88">AVERAGE(C212:C218)</f>
        <v>36055.857142857145</v>
      </c>
      <c r="G212" s="8">
        <f t="shared" ref="G212" si="89">MIN(C212:C218)</f>
        <v>34198</v>
      </c>
    </row>
    <row r="213" spans="1:7" x14ac:dyDescent="0.2">
      <c r="A213" s="2">
        <v>44781</v>
      </c>
      <c r="B213" s="1" t="s">
        <v>343</v>
      </c>
      <c r="C213" s="1">
        <v>35516</v>
      </c>
      <c r="D213" s="8"/>
      <c r="E213" s="8"/>
      <c r="F213" s="8"/>
      <c r="G213" s="8"/>
    </row>
    <row r="214" spans="1:7" x14ac:dyDescent="0.2">
      <c r="A214" s="2">
        <v>44782</v>
      </c>
      <c r="B214" s="1" t="s">
        <v>226</v>
      </c>
      <c r="C214" s="1">
        <v>36223</v>
      </c>
      <c r="D214" s="8"/>
      <c r="E214" s="8"/>
      <c r="F214" s="8"/>
      <c r="G214" s="8"/>
    </row>
    <row r="215" spans="1:7" x14ac:dyDescent="0.2">
      <c r="A215" s="2">
        <v>44783</v>
      </c>
      <c r="B215" s="1" t="s">
        <v>81</v>
      </c>
      <c r="C215" s="1">
        <v>37654</v>
      </c>
      <c r="D215" s="8"/>
      <c r="E215" s="8"/>
      <c r="F215" s="8"/>
      <c r="G215" s="8"/>
    </row>
    <row r="216" spans="1:7" x14ac:dyDescent="0.2">
      <c r="A216" s="2">
        <v>44784</v>
      </c>
      <c r="B216" s="1" t="s">
        <v>144</v>
      </c>
      <c r="C216" s="1">
        <v>37301</v>
      </c>
      <c r="D216" s="8"/>
      <c r="E216" s="8"/>
      <c r="F216" s="8"/>
      <c r="G216" s="8"/>
    </row>
    <row r="217" spans="1:7" x14ac:dyDescent="0.2">
      <c r="A217" s="2">
        <v>44785</v>
      </c>
      <c r="B217" s="1" t="s">
        <v>181</v>
      </c>
      <c r="C217" s="1">
        <v>34198</v>
      </c>
      <c r="D217" s="8"/>
      <c r="E217" s="8"/>
      <c r="F217" s="8"/>
      <c r="G217" s="8"/>
    </row>
    <row r="218" spans="1:7" x14ac:dyDescent="0.2">
      <c r="A218" s="2">
        <v>44786</v>
      </c>
      <c r="B218" s="1" t="s">
        <v>164</v>
      </c>
      <c r="C218" s="1">
        <v>35276</v>
      </c>
      <c r="D218" s="8"/>
      <c r="E218" s="8"/>
      <c r="F218" s="8"/>
      <c r="G218" s="8"/>
    </row>
    <row r="219" spans="1:7" x14ac:dyDescent="0.2">
      <c r="A219" s="2">
        <v>44787</v>
      </c>
      <c r="B219" s="1" t="s">
        <v>178</v>
      </c>
      <c r="C219" s="1">
        <v>31652</v>
      </c>
      <c r="D219" s="8" t="s">
        <v>422</v>
      </c>
      <c r="E219" s="8">
        <f t="shared" ref="E219" si="90">MAX(C219:C225)</f>
        <v>38245</v>
      </c>
      <c r="F219" s="8">
        <f t="shared" ref="F219" si="91">AVERAGE(C219:C225)</f>
        <v>35013.714285714283</v>
      </c>
      <c r="G219" s="8">
        <f t="shared" ref="G219" si="92">MIN(C219:C225)</f>
        <v>31652</v>
      </c>
    </row>
    <row r="220" spans="1:7" x14ac:dyDescent="0.2">
      <c r="A220" s="2">
        <v>44788</v>
      </c>
      <c r="B220" s="1" t="s">
        <v>238</v>
      </c>
      <c r="C220" s="1">
        <v>35376</v>
      </c>
      <c r="D220" s="8"/>
      <c r="E220" s="8"/>
      <c r="F220" s="8"/>
      <c r="G220" s="8"/>
    </row>
    <row r="221" spans="1:7" x14ac:dyDescent="0.2">
      <c r="A221" s="2">
        <v>44789</v>
      </c>
      <c r="B221" s="1" t="s">
        <v>153</v>
      </c>
      <c r="C221" s="1">
        <v>35105</v>
      </c>
      <c r="D221" s="8"/>
      <c r="E221" s="8"/>
      <c r="F221" s="8"/>
      <c r="G221" s="8"/>
    </row>
    <row r="222" spans="1:7" x14ac:dyDescent="0.2">
      <c r="A222" s="2">
        <v>44790</v>
      </c>
      <c r="B222" s="1" t="s">
        <v>338</v>
      </c>
      <c r="C222" s="1">
        <v>35815</v>
      </c>
      <c r="D222" s="8"/>
      <c r="E222" s="8"/>
      <c r="F222" s="8"/>
      <c r="G222" s="8"/>
    </row>
    <row r="223" spans="1:7" x14ac:dyDescent="0.2">
      <c r="A223" s="2">
        <v>44791</v>
      </c>
      <c r="B223" s="1" t="s">
        <v>337</v>
      </c>
      <c r="C223" s="1">
        <v>34938</v>
      </c>
      <c r="D223" s="8"/>
      <c r="E223" s="8"/>
      <c r="F223" s="8"/>
      <c r="G223" s="8"/>
    </row>
    <row r="224" spans="1:7" x14ac:dyDescent="0.2">
      <c r="A224" s="2">
        <v>44792</v>
      </c>
      <c r="B224" s="1" t="s">
        <v>278</v>
      </c>
      <c r="C224" s="1">
        <v>33965</v>
      </c>
      <c r="D224" s="8"/>
      <c r="E224" s="8"/>
      <c r="F224" s="8"/>
      <c r="G224" s="8"/>
    </row>
    <row r="225" spans="1:7" x14ac:dyDescent="0.2">
      <c r="A225" s="2">
        <v>44793</v>
      </c>
      <c r="B225" s="1" t="s">
        <v>331</v>
      </c>
      <c r="C225" s="1">
        <v>38245</v>
      </c>
      <c r="D225" s="8"/>
      <c r="E225" s="8"/>
      <c r="F225" s="8"/>
      <c r="G225" s="8"/>
    </row>
    <row r="226" spans="1:7" x14ac:dyDescent="0.2">
      <c r="A226" s="2">
        <v>44794</v>
      </c>
      <c r="B226" s="1" t="s">
        <v>356</v>
      </c>
      <c r="C226" s="1">
        <v>35617</v>
      </c>
      <c r="D226" s="8" t="s">
        <v>423</v>
      </c>
      <c r="E226" s="8">
        <f t="shared" ref="E226" si="93">MAX(C226:C232)</f>
        <v>36737</v>
      </c>
      <c r="F226" s="8">
        <f t="shared" ref="F226" si="94">AVERAGE(C226:C232)</f>
        <v>34492.571428571428</v>
      </c>
      <c r="G226" s="8">
        <f t="shared" ref="G226" si="95">MIN(C226:C232)</f>
        <v>31241</v>
      </c>
    </row>
    <row r="227" spans="1:7" x14ac:dyDescent="0.2">
      <c r="A227" s="2">
        <v>44795</v>
      </c>
      <c r="B227" s="1" t="s">
        <v>200</v>
      </c>
      <c r="C227" s="1">
        <v>35888</v>
      </c>
      <c r="D227" s="8"/>
      <c r="E227" s="8"/>
      <c r="F227" s="8"/>
      <c r="G227" s="8"/>
    </row>
    <row r="228" spans="1:7" x14ac:dyDescent="0.2">
      <c r="A228" s="2">
        <v>44796</v>
      </c>
      <c r="B228" s="1" t="s">
        <v>363</v>
      </c>
      <c r="C228" s="1">
        <v>33549</v>
      </c>
      <c r="D228" s="8"/>
      <c r="E228" s="8"/>
      <c r="F228" s="8"/>
      <c r="G228" s="8"/>
    </row>
    <row r="229" spans="1:7" x14ac:dyDescent="0.2">
      <c r="A229" s="2">
        <v>44797</v>
      </c>
      <c r="B229" s="1" t="s">
        <v>217</v>
      </c>
      <c r="C229" s="1">
        <v>33700</v>
      </c>
      <c r="D229" s="8"/>
      <c r="E229" s="8"/>
      <c r="F229" s="8"/>
      <c r="G229" s="8"/>
    </row>
    <row r="230" spans="1:7" x14ac:dyDescent="0.2">
      <c r="A230" s="2">
        <v>44798</v>
      </c>
      <c r="B230" s="1" t="s">
        <v>83</v>
      </c>
      <c r="C230" s="1">
        <v>36737</v>
      </c>
      <c r="D230" s="8"/>
      <c r="E230" s="8"/>
      <c r="F230" s="8"/>
      <c r="G230" s="8"/>
    </row>
    <row r="231" spans="1:7" x14ac:dyDescent="0.2">
      <c r="A231" s="2">
        <v>44799</v>
      </c>
      <c r="B231" s="1" t="s">
        <v>174</v>
      </c>
      <c r="C231" s="1">
        <v>34716</v>
      </c>
      <c r="D231" s="8"/>
      <c r="E231" s="8"/>
      <c r="F231" s="8"/>
      <c r="G231" s="8"/>
    </row>
    <row r="232" spans="1:7" x14ac:dyDescent="0.2">
      <c r="A232" s="2">
        <v>44800</v>
      </c>
      <c r="B232" s="1" t="s">
        <v>258</v>
      </c>
      <c r="C232" s="1">
        <v>31241</v>
      </c>
      <c r="D232" s="8"/>
      <c r="E232" s="8"/>
      <c r="F232" s="8"/>
      <c r="G232" s="8"/>
    </row>
    <row r="233" spans="1:7" x14ac:dyDescent="0.2">
      <c r="A233" s="2">
        <v>44801</v>
      </c>
      <c r="B233" s="1" t="s">
        <v>139</v>
      </c>
      <c r="C233" s="1">
        <v>30214</v>
      </c>
      <c r="D233" s="8" t="s">
        <v>424</v>
      </c>
      <c r="E233" s="8">
        <f t="shared" ref="E233" si="96">MAX(C233:C239)</f>
        <v>35724</v>
      </c>
      <c r="F233" s="8">
        <f t="shared" ref="F233" si="97">AVERAGE(C233:C239)</f>
        <v>33188</v>
      </c>
      <c r="G233" s="8">
        <f t="shared" ref="G233" si="98">MIN(C233:C239)</f>
        <v>30214</v>
      </c>
    </row>
    <row r="234" spans="1:7" x14ac:dyDescent="0.2">
      <c r="A234" s="2">
        <v>44802</v>
      </c>
      <c r="B234" s="1" t="s">
        <v>74</v>
      </c>
      <c r="C234" s="1">
        <v>34281</v>
      </c>
      <c r="D234" s="8"/>
      <c r="E234" s="8"/>
      <c r="F234" s="8"/>
      <c r="G234" s="8"/>
    </row>
    <row r="235" spans="1:7" x14ac:dyDescent="0.2">
      <c r="A235" s="2">
        <v>44803</v>
      </c>
      <c r="B235" s="1" t="s">
        <v>221</v>
      </c>
      <c r="C235" s="1">
        <v>33660</v>
      </c>
      <c r="D235" s="8"/>
      <c r="E235" s="8"/>
      <c r="F235" s="8"/>
      <c r="G235" s="8"/>
    </row>
    <row r="236" spans="1:7" x14ac:dyDescent="0.2">
      <c r="A236" s="2">
        <v>44804</v>
      </c>
      <c r="B236" s="1" t="s">
        <v>243</v>
      </c>
      <c r="C236" s="1">
        <v>35343</v>
      </c>
      <c r="D236" s="8"/>
      <c r="E236" s="8"/>
      <c r="F236" s="8"/>
      <c r="G236" s="8"/>
    </row>
    <row r="237" spans="1:7" x14ac:dyDescent="0.2">
      <c r="A237" s="2">
        <v>44805</v>
      </c>
      <c r="B237" s="1" t="s">
        <v>137</v>
      </c>
      <c r="C237" s="1">
        <v>31903</v>
      </c>
      <c r="D237" s="8"/>
      <c r="E237" s="8"/>
      <c r="F237" s="8"/>
      <c r="G237" s="8"/>
    </row>
    <row r="238" spans="1:7" x14ac:dyDescent="0.2">
      <c r="A238" s="2">
        <v>44806</v>
      </c>
      <c r="B238" s="1" t="s">
        <v>71</v>
      </c>
      <c r="C238" s="1">
        <v>35724</v>
      </c>
      <c r="D238" s="8"/>
      <c r="E238" s="8"/>
      <c r="F238" s="8"/>
      <c r="G238" s="8"/>
    </row>
    <row r="239" spans="1:7" x14ac:dyDescent="0.2">
      <c r="A239" s="2">
        <v>44807</v>
      </c>
      <c r="B239" s="1" t="s">
        <v>154</v>
      </c>
      <c r="C239" s="1">
        <v>31191</v>
      </c>
      <c r="D239" s="8"/>
      <c r="E239" s="8"/>
      <c r="F239" s="8"/>
      <c r="G239" s="8"/>
    </row>
    <row r="240" spans="1:7" x14ac:dyDescent="0.2">
      <c r="A240" s="2">
        <v>44808</v>
      </c>
      <c r="B240" s="1" t="s">
        <v>172</v>
      </c>
      <c r="C240" s="1">
        <v>32018</v>
      </c>
      <c r="D240" s="8" t="s">
        <v>425</v>
      </c>
      <c r="E240" s="8">
        <f t="shared" ref="E240" si="99">MAX(C240:C246)</f>
        <v>32734</v>
      </c>
      <c r="F240" s="8">
        <f t="shared" ref="F240" si="100">AVERAGE(C240:C246)</f>
        <v>31692.571428571428</v>
      </c>
      <c r="G240" s="8">
        <f t="shared" ref="G240" si="101">MIN(C240:C246)</f>
        <v>29237</v>
      </c>
    </row>
    <row r="241" spans="1:7" x14ac:dyDescent="0.2">
      <c r="A241" s="2">
        <v>44809</v>
      </c>
      <c r="B241" s="1" t="s">
        <v>360</v>
      </c>
      <c r="C241" s="1">
        <v>32733</v>
      </c>
      <c r="D241" s="8"/>
      <c r="E241" s="8"/>
      <c r="F241" s="8"/>
      <c r="G241" s="8"/>
    </row>
    <row r="242" spans="1:7" x14ac:dyDescent="0.2">
      <c r="A242" s="2">
        <v>44810</v>
      </c>
      <c r="B242" s="1" t="s">
        <v>314</v>
      </c>
      <c r="C242" s="1">
        <v>32734</v>
      </c>
      <c r="D242" s="8"/>
      <c r="E242" s="8"/>
      <c r="F242" s="8"/>
      <c r="G242" s="8"/>
    </row>
    <row r="243" spans="1:7" x14ac:dyDescent="0.2">
      <c r="A243" s="2">
        <v>44811</v>
      </c>
      <c r="B243" s="1" t="s">
        <v>185</v>
      </c>
      <c r="C243" s="1">
        <v>30992</v>
      </c>
      <c r="D243" s="8"/>
      <c r="E243" s="8"/>
      <c r="F243" s="8"/>
      <c r="G243" s="8"/>
    </row>
    <row r="244" spans="1:7" x14ac:dyDescent="0.2">
      <c r="A244" s="2">
        <v>44812</v>
      </c>
      <c r="B244" s="1" t="s">
        <v>80</v>
      </c>
      <c r="C244" s="1">
        <v>31962</v>
      </c>
      <c r="D244" s="8"/>
      <c r="E244" s="8"/>
      <c r="F244" s="8"/>
      <c r="G244" s="8"/>
    </row>
    <row r="245" spans="1:7" x14ac:dyDescent="0.2">
      <c r="A245" s="2">
        <v>44813</v>
      </c>
      <c r="B245" s="1" t="s">
        <v>318</v>
      </c>
      <c r="C245" s="1">
        <v>32172</v>
      </c>
      <c r="D245" s="8"/>
      <c r="E245" s="8"/>
      <c r="F245" s="8"/>
      <c r="G245" s="8"/>
    </row>
    <row r="246" spans="1:7" x14ac:dyDescent="0.2">
      <c r="A246" s="2">
        <v>44814</v>
      </c>
      <c r="B246" s="1" t="s">
        <v>190</v>
      </c>
      <c r="C246" s="1">
        <v>29237</v>
      </c>
      <c r="D246" s="8"/>
      <c r="E246" s="8"/>
      <c r="F246" s="8"/>
      <c r="G246" s="8"/>
    </row>
    <row r="247" spans="1:7" x14ac:dyDescent="0.2">
      <c r="A247" s="2">
        <v>44815</v>
      </c>
      <c r="B247" s="1" t="s">
        <v>325</v>
      </c>
      <c r="C247" s="1">
        <v>27887</v>
      </c>
      <c r="D247" s="8" t="s">
        <v>426</v>
      </c>
      <c r="E247" s="8">
        <f t="shared" ref="E247" si="102">MAX(C247:C253)</f>
        <v>37309</v>
      </c>
      <c r="F247" s="8">
        <f t="shared" ref="F247" si="103">AVERAGE(C247:C253)</f>
        <v>31820.571428571428</v>
      </c>
      <c r="G247" s="8">
        <f t="shared" ref="G247" si="104">MIN(C247:C253)</f>
        <v>27887</v>
      </c>
    </row>
    <row r="248" spans="1:7" x14ac:dyDescent="0.2">
      <c r="A248" s="2">
        <v>44816</v>
      </c>
      <c r="B248" s="1" t="s">
        <v>54</v>
      </c>
      <c r="C248" s="1">
        <v>29147</v>
      </c>
      <c r="D248" s="8"/>
      <c r="E248" s="8"/>
      <c r="F248" s="8"/>
      <c r="G248" s="8"/>
    </row>
    <row r="249" spans="1:7" x14ac:dyDescent="0.2">
      <c r="A249" s="2">
        <v>44817</v>
      </c>
      <c r="B249" s="1" t="s">
        <v>25</v>
      </c>
      <c r="C249" s="1">
        <v>29497</v>
      </c>
      <c r="D249" s="8"/>
      <c r="E249" s="8"/>
      <c r="F249" s="8"/>
      <c r="G249" s="8"/>
    </row>
    <row r="250" spans="1:7" x14ac:dyDescent="0.2">
      <c r="A250" s="2">
        <v>44818</v>
      </c>
      <c r="B250" s="1" t="s">
        <v>323</v>
      </c>
      <c r="C250" s="1">
        <v>32142</v>
      </c>
      <c r="D250" s="8"/>
      <c r="E250" s="8"/>
      <c r="F250" s="8"/>
      <c r="G250" s="8"/>
    </row>
    <row r="251" spans="1:7" x14ac:dyDescent="0.2">
      <c r="A251" s="2">
        <v>44819</v>
      </c>
      <c r="B251" s="1" t="s">
        <v>101</v>
      </c>
      <c r="C251" s="1">
        <v>33344</v>
      </c>
      <c r="D251" s="8"/>
      <c r="E251" s="8"/>
      <c r="F251" s="8"/>
      <c r="G251" s="8"/>
    </row>
    <row r="252" spans="1:7" x14ac:dyDescent="0.2">
      <c r="A252" s="2">
        <v>44820</v>
      </c>
      <c r="B252" s="1" t="s">
        <v>225</v>
      </c>
      <c r="C252" s="1">
        <v>37309</v>
      </c>
      <c r="D252" s="8"/>
      <c r="E252" s="8"/>
      <c r="F252" s="8"/>
      <c r="G252" s="8"/>
    </row>
    <row r="253" spans="1:7" x14ac:dyDescent="0.2">
      <c r="A253" s="2">
        <v>44821</v>
      </c>
      <c r="B253" s="1" t="s">
        <v>78</v>
      </c>
      <c r="C253" s="1">
        <v>33418</v>
      </c>
      <c r="D253" s="8"/>
      <c r="E253" s="8"/>
      <c r="F253" s="8"/>
      <c r="G253" s="8"/>
    </row>
    <row r="254" spans="1:7" x14ac:dyDescent="0.2">
      <c r="A254" s="2">
        <v>44822</v>
      </c>
      <c r="B254" s="1" t="s">
        <v>303</v>
      </c>
      <c r="C254" s="1">
        <v>33102</v>
      </c>
      <c r="D254" s="8" t="s">
        <v>427</v>
      </c>
      <c r="E254" s="8">
        <f t="shared" ref="E254" si="105">MAX(C254:C260)</f>
        <v>35050</v>
      </c>
      <c r="F254" s="8">
        <f t="shared" ref="F254" si="106">AVERAGE(C254:C260)</f>
        <v>32878</v>
      </c>
      <c r="G254" s="8">
        <f t="shared" ref="G254" si="107">MIN(C254:C260)</f>
        <v>31277</v>
      </c>
    </row>
    <row r="255" spans="1:7" x14ac:dyDescent="0.2">
      <c r="A255" s="2">
        <v>44823</v>
      </c>
      <c r="B255" s="1" t="s">
        <v>332</v>
      </c>
      <c r="C255" s="1">
        <v>35050</v>
      </c>
      <c r="D255" s="8"/>
      <c r="E255" s="8"/>
      <c r="F255" s="8"/>
      <c r="G255" s="8"/>
    </row>
    <row r="256" spans="1:7" x14ac:dyDescent="0.2">
      <c r="A256" s="2">
        <v>44824</v>
      </c>
      <c r="B256" s="1" t="s">
        <v>21</v>
      </c>
      <c r="C256" s="1">
        <v>31277</v>
      </c>
      <c r="D256" s="8"/>
      <c r="E256" s="8"/>
      <c r="F256" s="8"/>
      <c r="G256" s="8"/>
    </row>
    <row r="257" spans="1:7" x14ac:dyDescent="0.2">
      <c r="A257" s="2">
        <v>44825</v>
      </c>
      <c r="B257" s="1" t="s">
        <v>250</v>
      </c>
      <c r="C257" s="1">
        <v>31976</v>
      </c>
      <c r="D257" s="8"/>
      <c r="E257" s="8"/>
      <c r="F257" s="8"/>
      <c r="G257" s="8"/>
    </row>
    <row r="258" spans="1:7" x14ac:dyDescent="0.2">
      <c r="A258" s="2">
        <v>44826</v>
      </c>
      <c r="B258" s="1" t="s">
        <v>261</v>
      </c>
      <c r="C258" s="1">
        <v>34455</v>
      </c>
      <c r="D258" s="8"/>
      <c r="E258" s="8"/>
      <c r="F258" s="8"/>
      <c r="G258" s="8"/>
    </row>
    <row r="259" spans="1:7" x14ac:dyDescent="0.2">
      <c r="A259" s="2">
        <v>44827</v>
      </c>
      <c r="B259" s="1" t="s">
        <v>147</v>
      </c>
      <c r="C259" s="1">
        <v>31509</v>
      </c>
      <c r="D259" s="8"/>
      <c r="E259" s="8"/>
      <c r="F259" s="8"/>
      <c r="G259" s="8"/>
    </row>
    <row r="260" spans="1:7" x14ac:dyDescent="0.2">
      <c r="A260" s="2">
        <v>44828</v>
      </c>
      <c r="B260" s="1" t="s">
        <v>151</v>
      </c>
      <c r="C260" s="1">
        <v>32777</v>
      </c>
      <c r="D260" s="8"/>
      <c r="E260" s="8"/>
      <c r="F260" s="8"/>
      <c r="G260" s="8"/>
    </row>
    <row r="261" spans="1:7" x14ac:dyDescent="0.2">
      <c r="A261" s="2">
        <v>44829</v>
      </c>
      <c r="B261" s="1" t="s">
        <v>15</v>
      </c>
      <c r="C261" s="1">
        <v>28994</v>
      </c>
      <c r="D261" s="8" t="s">
        <v>428</v>
      </c>
      <c r="E261" s="8">
        <f t="shared" ref="E261" si="108">MAX(C261:C267)</f>
        <v>31706</v>
      </c>
      <c r="F261" s="8">
        <f t="shared" ref="F261" si="109">AVERAGE(C261:C267)</f>
        <v>30420.285714285714</v>
      </c>
      <c r="G261" s="8">
        <f t="shared" ref="G261" si="110">MIN(C261:C267)</f>
        <v>28202</v>
      </c>
    </row>
    <row r="262" spans="1:7" x14ac:dyDescent="0.2">
      <c r="A262" s="2">
        <v>44830</v>
      </c>
      <c r="B262" s="1" t="s">
        <v>60</v>
      </c>
      <c r="C262" s="1">
        <v>31706</v>
      </c>
      <c r="D262" s="8"/>
      <c r="E262" s="8"/>
      <c r="F262" s="8"/>
      <c r="G262" s="8"/>
    </row>
    <row r="263" spans="1:7" x14ac:dyDescent="0.2">
      <c r="A263" s="2">
        <v>44831</v>
      </c>
      <c r="B263" s="1" t="s">
        <v>291</v>
      </c>
      <c r="C263" s="1">
        <v>30985</v>
      </c>
      <c r="D263" s="8"/>
      <c r="E263" s="8"/>
      <c r="F263" s="8"/>
      <c r="G263" s="8"/>
    </row>
    <row r="264" spans="1:7" x14ac:dyDescent="0.2">
      <c r="A264" s="2">
        <v>44832</v>
      </c>
      <c r="B264" s="1" t="s">
        <v>347</v>
      </c>
      <c r="C264" s="1">
        <v>31355</v>
      </c>
      <c r="D264" s="8"/>
      <c r="E264" s="8"/>
      <c r="F264" s="8"/>
      <c r="G264" s="8"/>
    </row>
    <row r="265" spans="1:7" x14ac:dyDescent="0.2">
      <c r="A265" s="2">
        <v>44833</v>
      </c>
      <c r="B265" s="1" t="s">
        <v>263</v>
      </c>
      <c r="C265" s="1">
        <v>30477</v>
      </c>
      <c r="D265" s="8"/>
      <c r="E265" s="8"/>
      <c r="F265" s="8"/>
      <c r="G265" s="8"/>
    </row>
    <row r="266" spans="1:7" x14ac:dyDescent="0.2">
      <c r="A266" s="2">
        <v>44834</v>
      </c>
      <c r="B266" s="1" t="s">
        <v>265</v>
      </c>
      <c r="C266" s="1">
        <v>31223</v>
      </c>
      <c r="D266" s="8"/>
      <c r="E266" s="8"/>
      <c r="F266" s="8"/>
      <c r="G266" s="8"/>
    </row>
    <row r="267" spans="1:7" x14ac:dyDescent="0.2">
      <c r="A267" s="2">
        <v>44835</v>
      </c>
      <c r="B267" s="1" t="s">
        <v>184</v>
      </c>
      <c r="C267" s="1">
        <v>28202</v>
      </c>
      <c r="D267" s="8"/>
      <c r="E267" s="8"/>
      <c r="F267" s="8"/>
      <c r="G267" s="8"/>
    </row>
    <row r="268" spans="1:7" x14ac:dyDescent="0.2">
      <c r="A268" s="2">
        <v>44836</v>
      </c>
      <c r="B268" s="1" t="s">
        <v>339</v>
      </c>
      <c r="C268" s="1">
        <v>30088</v>
      </c>
      <c r="D268" s="8" t="s">
        <v>429</v>
      </c>
      <c r="E268" s="8">
        <f t="shared" ref="E268" si="111">MAX(C268:C274)</f>
        <v>32522</v>
      </c>
      <c r="F268" s="8">
        <f t="shared" ref="F268" si="112">AVERAGE(C268:C274)</f>
        <v>30539.714285714286</v>
      </c>
      <c r="G268" s="8">
        <f t="shared" ref="G268" si="113">MIN(C268:C274)</f>
        <v>26905</v>
      </c>
    </row>
    <row r="269" spans="1:7" x14ac:dyDescent="0.2">
      <c r="A269" s="2">
        <v>44837</v>
      </c>
      <c r="B269" s="1" t="s">
        <v>304</v>
      </c>
      <c r="C269" s="1">
        <v>32288</v>
      </c>
      <c r="D269" s="8"/>
      <c r="E269" s="8"/>
      <c r="F269" s="8"/>
      <c r="G269" s="8"/>
    </row>
    <row r="270" spans="1:7" x14ac:dyDescent="0.2">
      <c r="A270" s="2">
        <v>44838</v>
      </c>
      <c r="B270" s="1" t="s">
        <v>55</v>
      </c>
      <c r="C270" s="1">
        <v>32014</v>
      </c>
      <c r="D270" s="8"/>
      <c r="E270" s="8"/>
      <c r="F270" s="8"/>
      <c r="G270" s="8"/>
    </row>
    <row r="271" spans="1:7" x14ac:dyDescent="0.2">
      <c r="A271" s="2">
        <v>44839</v>
      </c>
      <c r="B271" s="1" t="s">
        <v>198</v>
      </c>
      <c r="C271" s="1">
        <v>30935</v>
      </c>
      <c r="D271" s="8"/>
      <c r="E271" s="8"/>
      <c r="F271" s="8"/>
      <c r="G271" s="8"/>
    </row>
    <row r="272" spans="1:7" x14ac:dyDescent="0.2">
      <c r="A272" s="2">
        <v>44840</v>
      </c>
      <c r="B272" s="1" t="s">
        <v>282</v>
      </c>
      <c r="C272" s="1">
        <v>32522</v>
      </c>
      <c r="D272" s="8"/>
      <c r="E272" s="8"/>
      <c r="F272" s="8"/>
      <c r="G272" s="8"/>
    </row>
    <row r="273" spans="1:7" x14ac:dyDescent="0.2">
      <c r="A273" s="2">
        <v>44841</v>
      </c>
      <c r="B273" s="1" t="s">
        <v>94</v>
      </c>
      <c r="C273" s="1">
        <v>29026</v>
      </c>
      <c r="D273" s="8"/>
      <c r="E273" s="8"/>
      <c r="F273" s="8"/>
      <c r="G273" s="8"/>
    </row>
    <row r="274" spans="1:7" x14ac:dyDescent="0.2">
      <c r="A274" s="2">
        <v>44842</v>
      </c>
      <c r="B274" s="1" t="s">
        <v>350</v>
      </c>
      <c r="C274" s="1">
        <v>26905</v>
      </c>
      <c r="D274" s="8"/>
      <c r="E274" s="8"/>
      <c r="F274" s="8"/>
      <c r="G274" s="8"/>
    </row>
    <row r="275" spans="1:7" x14ac:dyDescent="0.2">
      <c r="A275" s="2">
        <v>44843</v>
      </c>
      <c r="B275" s="1" t="s">
        <v>162</v>
      </c>
      <c r="C275" s="1">
        <v>28408</v>
      </c>
      <c r="D275" s="8" t="s">
        <v>430</v>
      </c>
      <c r="E275" s="8">
        <f t="shared" ref="E275" si="114">MAX(C275:C281)</f>
        <v>30403</v>
      </c>
      <c r="F275" s="8">
        <f t="shared" ref="F275" si="115">AVERAGE(C275:C281)</f>
        <v>28502.571428571428</v>
      </c>
      <c r="G275" s="8">
        <f t="shared" ref="G275" si="116">MIN(C275:C281)</f>
        <v>26878</v>
      </c>
    </row>
    <row r="276" spans="1:7" x14ac:dyDescent="0.2">
      <c r="A276" s="2">
        <v>44844</v>
      </c>
      <c r="B276" s="1" t="s">
        <v>110</v>
      </c>
      <c r="C276" s="1">
        <v>26878</v>
      </c>
      <c r="D276" s="8"/>
      <c r="E276" s="8"/>
      <c r="F276" s="8"/>
      <c r="G276" s="8"/>
    </row>
    <row r="277" spans="1:7" x14ac:dyDescent="0.2">
      <c r="A277" s="2">
        <v>44845</v>
      </c>
      <c r="B277" s="1" t="s">
        <v>349</v>
      </c>
      <c r="C277" s="1">
        <v>28575</v>
      </c>
      <c r="D277" s="8"/>
      <c r="E277" s="8"/>
      <c r="F277" s="8"/>
      <c r="G277" s="8"/>
    </row>
    <row r="278" spans="1:7" x14ac:dyDescent="0.2">
      <c r="A278" s="2">
        <v>44846</v>
      </c>
      <c r="B278" s="1" t="s">
        <v>173</v>
      </c>
      <c r="C278" s="1">
        <v>29151</v>
      </c>
      <c r="D278" s="8"/>
      <c r="E278" s="8"/>
      <c r="F278" s="8"/>
      <c r="G278" s="8"/>
    </row>
    <row r="279" spans="1:7" x14ac:dyDescent="0.2">
      <c r="A279" s="2">
        <v>44847</v>
      </c>
      <c r="B279" s="1" t="s">
        <v>112</v>
      </c>
      <c r="C279" s="1">
        <v>27197</v>
      </c>
      <c r="D279" s="8"/>
      <c r="E279" s="8"/>
      <c r="F279" s="8"/>
      <c r="G279" s="8"/>
    </row>
    <row r="280" spans="1:7" x14ac:dyDescent="0.2">
      <c r="A280" s="2">
        <v>44848</v>
      </c>
      <c r="B280" s="1" t="s">
        <v>126</v>
      </c>
      <c r="C280" s="1">
        <v>28906</v>
      </c>
      <c r="D280" s="8"/>
      <c r="E280" s="8"/>
      <c r="F280" s="8"/>
      <c r="G280" s="8"/>
    </row>
    <row r="281" spans="1:7" x14ac:dyDescent="0.2">
      <c r="A281" s="2">
        <v>44849</v>
      </c>
      <c r="B281" s="1" t="s">
        <v>66</v>
      </c>
      <c r="C281" s="1">
        <v>30403</v>
      </c>
      <c r="D281" s="8"/>
      <c r="E281" s="8"/>
      <c r="F281" s="8"/>
      <c r="G281" s="8"/>
    </row>
    <row r="282" spans="1:7" x14ac:dyDescent="0.2">
      <c r="A282" s="2">
        <v>44850</v>
      </c>
      <c r="B282" s="1" t="s">
        <v>293</v>
      </c>
      <c r="C282" s="1">
        <v>30459</v>
      </c>
      <c r="D282" s="8" t="s">
        <v>431</v>
      </c>
      <c r="E282" s="8">
        <f t="shared" ref="E282" si="117">MAX(C282:C288)</f>
        <v>31269</v>
      </c>
      <c r="F282" s="8">
        <f t="shared" ref="F282" si="118">AVERAGE(C282:C288)</f>
        <v>29303.428571428572</v>
      </c>
      <c r="G282" s="8">
        <f t="shared" ref="G282" si="119">MIN(C282:C288)</f>
        <v>28322</v>
      </c>
    </row>
    <row r="283" spans="1:7" x14ac:dyDescent="0.2">
      <c r="A283" s="2">
        <v>44851</v>
      </c>
      <c r="B283" s="1" t="s">
        <v>302</v>
      </c>
      <c r="C283" s="1">
        <v>31269</v>
      </c>
      <c r="D283" s="8"/>
      <c r="E283" s="8"/>
      <c r="F283" s="8"/>
      <c r="G283" s="8"/>
    </row>
    <row r="284" spans="1:7" x14ac:dyDescent="0.2">
      <c r="A284" s="2">
        <v>44852</v>
      </c>
      <c r="B284" s="1" t="s">
        <v>114</v>
      </c>
      <c r="C284" s="1">
        <v>28612</v>
      </c>
      <c r="D284" s="8"/>
      <c r="E284" s="8"/>
      <c r="F284" s="8"/>
      <c r="G284" s="8"/>
    </row>
    <row r="285" spans="1:7" x14ac:dyDescent="0.2">
      <c r="A285" s="2">
        <v>44853</v>
      </c>
      <c r="B285" s="1" t="s">
        <v>248</v>
      </c>
      <c r="C285" s="1">
        <v>28322</v>
      </c>
      <c r="D285" s="8"/>
      <c r="E285" s="8"/>
      <c r="F285" s="8"/>
      <c r="G285" s="8"/>
    </row>
    <row r="286" spans="1:7" x14ac:dyDescent="0.2">
      <c r="A286" s="2">
        <v>44854</v>
      </c>
      <c r="B286" s="1" t="s">
        <v>96</v>
      </c>
      <c r="C286" s="1">
        <v>28741</v>
      </c>
      <c r="D286" s="8"/>
      <c r="E286" s="8"/>
      <c r="F286" s="8"/>
      <c r="G286" s="8"/>
    </row>
    <row r="287" spans="1:7" x14ac:dyDescent="0.2">
      <c r="A287" s="2">
        <v>44855</v>
      </c>
      <c r="B287" s="1" t="s">
        <v>152</v>
      </c>
      <c r="C287" s="1">
        <v>28637</v>
      </c>
      <c r="D287" s="8"/>
      <c r="E287" s="8"/>
      <c r="F287" s="8"/>
      <c r="G287" s="8"/>
    </row>
    <row r="288" spans="1:7" x14ac:dyDescent="0.2">
      <c r="A288" s="2">
        <v>44856</v>
      </c>
      <c r="B288" s="1" t="s">
        <v>295</v>
      </c>
      <c r="C288" s="1">
        <v>29084</v>
      </c>
      <c r="D288" s="8"/>
      <c r="E288" s="8"/>
      <c r="F288" s="8"/>
      <c r="G288" s="8"/>
    </row>
    <row r="289" spans="1:7" x14ac:dyDescent="0.2">
      <c r="A289" s="2">
        <v>44857</v>
      </c>
      <c r="B289" s="1" t="s">
        <v>213</v>
      </c>
      <c r="C289" s="1">
        <v>29279</v>
      </c>
      <c r="D289" s="8" t="s">
        <v>432</v>
      </c>
      <c r="E289" s="8">
        <f t="shared" ref="E289" si="120">MAX(C289:C295)</f>
        <v>30063</v>
      </c>
      <c r="F289" s="8">
        <f t="shared" ref="F289" si="121">AVERAGE(C289:C295)</f>
        <v>28273.142857142859</v>
      </c>
      <c r="G289" s="8">
        <f t="shared" ref="G289" si="122">MIN(C289:C295)</f>
        <v>25156</v>
      </c>
    </row>
    <row r="290" spans="1:7" x14ac:dyDescent="0.2">
      <c r="A290" s="2">
        <v>44858</v>
      </c>
      <c r="B290" s="1" t="s">
        <v>117</v>
      </c>
      <c r="C290" s="1">
        <v>28947</v>
      </c>
      <c r="D290" s="8"/>
      <c r="E290" s="8"/>
      <c r="F290" s="8"/>
      <c r="G290" s="8"/>
    </row>
    <row r="291" spans="1:7" x14ac:dyDescent="0.2">
      <c r="A291" s="2">
        <v>44859</v>
      </c>
      <c r="B291" s="1" t="s">
        <v>130</v>
      </c>
      <c r="C291" s="1">
        <v>28953</v>
      </c>
      <c r="D291" s="8"/>
      <c r="E291" s="8"/>
      <c r="F291" s="8"/>
      <c r="G291" s="8"/>
    </row>
    <row r="292" spans="1:7" x14ac:dyDescent="0.2">
      <c r="A292" s="2">
        <v>44860</v>
      </c>
      <c r="B292" s="1" t="s">
        <v>127</v>
      </c>
      <c r="C292" s="1">
        <v>30063</v>
      </c>
      <c r="D292" s="8"/>
      <c r="E292" s="8"/>
      <c r="F292" s="8"/>
      <c r="G292" s="8"/>
    </row>
    <row r="293" spans="1:7" x14ac:dyDescent="0.2">
      <c r="A293" s="2">
        <v>44861</v>
      </c>
      <c r="B293" s="1" t="s">
        <v>65</v>
      </c>
      <c r="C293" s="1">
        <v>27609</v>
      </c>
      <c r="D293" s="8"/>
      <c r="E293" s="8"/>
      <c r="F293" s="8"/>
      <c r="G293" s="8"/>
    </row>
    <row r="294" spans="1:7" x14ac:dyDescent="0.2">
      <c r="A294" s="2">
        <v>44862</v>
      </c>
      <c r="B294" s="1" t="s">
        <v>289</v>
      </c>
      <c r="C294" s="1">
        <v>27905</v>
      </c>
      <c r="D294" s="8"/>
      <c r="E294" s="8"/>
      <c r="F294" s="8"/>
      <c r="G294" s="8"/>
    </row>
    <row r="295" spans="1:7" x14ac:dyDescent="0.2">
      <c r="A295" s="2">
        <v>44863</v>
      </c>
      <c r="B295" s="1" t="s">
        <v>186</v>
      </c>
      <c r="C295" s="1">
        <v>25156</v>
      </c>
      <c r="D295" s="8"/>
      <c r="E295" s="8"/>
      <c r="F295" s="8"/>
      <c r="G295" s="8"/>
    </row>
    <row r="296" spans="1:7" x14ac:dyDescent="0.2">
      <c r="A296" s="2">
        <v>44864</v>
      </c>
      <c r="B296" s="1" t="s">
        <v>355</v>
      </c>
      <c r="C296" s="1">
        <v>24672</v>
      </c>
      <c r="D296" s="8" t="s">
        <v>433</v>
      </c>
      <c r="E296" s="8">
        <f t="shared" ref="E296" si="123">MAX(C296:C302)</f>
        <v>29743</v>
      </c>
      <c r="F296" s="8">
        <f t="shared" ref="F296" si="124">AVERAGE(C296:C302)</f>
        <v>27567</v>
      </c>
      <c r="G296" s="8">
        <f t="shared" ref="G296" si="125">MIN(C296:C302)</f>
        <v>24672</v>
      </c>
    </row>
    <row r="297" spans="1:7" x14ac:dyDescent="0.2">
      <c r="A297" s="2">
        <v>44865</v>
      </c>
      <c r="B297" s="1" t="s">
        <v>33</v>
      </c>
      <c r="C297" s="1">
        <v>26498</v>
      </c>
      <c r="D297" s="8"/>
      <c r="E297" s="8"/>
      <c r="F297" s="8"/>
      <c r="G297" s="8"/>
    </row>
    <row r="298" spans="1:7" x14ac:dyDescent="0.2">
      <c r="A298" s="2">
        <v>44866</v>
      </c>
      <c r="B298" s="1" t="s">
        <v>232</v>
      </c>
      <c r="C298" s="1">
        <v>27502</v>
      </c>
      <c r="D298" s="8"/>
      <c r="E298" s="8"/>
      <c r="F298" s="8"/>
      <c r="G298" s="8"/>
    </row>
    <row r="299" spans="1:7" x14ac:dyDescent="0.2">
      <c r="A299" s="2">
        <v>44867</v>
      </c>
      <c r="B299" s="1" t="s">
        <v>168</v>
      </c>
      <c r="C299" s="1">
        <v>27670</v>
      </c>
      <c r="D299" s="8"/>
      <c r="E299" s="8"/>
      <c r="F299" s="8"/>
      <c r="G299" s="8"/>
    </row>
    <row r="300" spans="1:7" x14ac:dyDescent="0.2">
      <c r="A300" s="2">
        <v>44868</v>
      </c>
      <c r="B300" s="1" t="s">
        <v>24</v>
      </c>
      <c r="C300" s="1">
        <v>29554</v>
      </c>
      <c r="D300" s="8"/>
      <c r="E300" s="8"/>
      <c r="F300" s="8"/>
      <c r="G300" s="8"/>
    </row>
    <row r="301" spans="1:7" x14ac:dyDescent="0.2">
      <c r="A301" s="2">
        <v>44869</v>
      </c>
      <c r="B301" s="1" t="s">
        <v>230</v>
      </c>
      <c r="C301" s="1">
        <v>27330</v>
      </c>
      <c r="D301" s="8"/>
      <c r="E301" s="8"/>
      <c r="F301" s="8"/>
      <c r="G301" s="8"/>
    </row>
    <row r="302" spans="1:7" x14ac:dyDescent="0.2">
      <c r="A302" s="2">
        <v>44870</v>
      </c>
      <c r="B302" s="1" t="s">
        <v>102</v>
      </c>
      <c r="C302" s="1">
        <v>29743</v>
      </c>
      <c r="D302" s="8"/>
      <c r="E302" s="8"/>
      <c r="F302" s="8"/>
      <c r="G302" s="8"/>
    </row>
    <row r="303" spans="1:7" x14ac:dyDescent="0.2">
      <c r="A303" s="2">
        <v>44871</v>
      </c>
      <c r="B303" s="1" t="s">
        <v>300</v>
      </c>
      <c r="C303" s="1">
        <v>31068</v>
      </c>
      <c r="D303" s="8" t="s">
        <v>434</v>
      </c>
      <c r="E303" s="8">
        <f t="shared" ref="E303" si="126">MAX(C303:C309)</f>
        <v>31068</v>
      </c>
      <c r="F303" s="8">
        <f t="shared" ref="F303" si="127">AVERAGE(C303:C309)</f>
        <v>27354.428571428572</v>
      </c>
      <c r="G303" s="8">
        <f t="shared" ref="G303" si="128">MIN(C303:C309)</f>
        <v>24660</v>
      </c>
    </row>
    <row r="304" spans="1:7" x14ac:dyDescent="0.2">
      <c r="A304" s="2">
        <v>44872</v>
      </c>
      <c r="B304" s="1" t="s">
        <v>46</v>
      </c>
      <c r="C304" s="1">
        <v>26096</v>
      </c>
      <c r="D304" s="8"/>
      <c r="E304" s="8"/>
      <c r="F304" s="8"/>
      <c r="G304" s="8"/>
    </row>
    <row r="305" spans="1:7" x14ac:dyDescent="0.2">
      <c r="A305" s="2">
        <v>44873</v>
      </c>
      <c r="B305" s="1" t="s">
        <v>294</v>
      </c>
      <c r="C305" s="1">
        <v>27213</v>
      </c>
      <c r="D305" s="8"/>
      <c r="E305" s="8"/>
      <c r="F305" s="8"/>
      <c r="G305" s="8"/>
    </row>
    <row r="306" spans="1:7" x14ac:dyDescent="0.2">
      <c r="A306" s="2">
        <v>44874</v>
      </c>
      <c r="B306" s="1" t="s">
        <v>249</v>
      </c>
      <c r="C306" s="1">
        <v>28984</v>
      </c>
      <c r="D306" s="8"/>
      <c r="E306" s="8"/>
      <c r="F306" s="8"/>
      <c r="G306" s="8"/>
    </row>
    <row r="307" spans="1:7" x14ac:dyDescent="0.2">
      <c r="A307" s="2">
        <v>44875</v>
      </c>
      <c r="B307" s="1" t="s">
        <v>344</v>
      </c>
      <c r="C307" s="1">
        <v>27467</v>
      </c>
      <c r="D307" s="8"/>
      <c r="E307" s="8"/>
      <c r="F307" s="8"/>
      <c r="G307" s="8"/>
    </row>
    <row r="308" spans="1:7" x14ac:dyDescent="0.2">
      <c r="A308" s="2">
        <v>44876</v>
      </c>
      <c r="B308" s="1" t="s">
        <v>199</v>
      </c>
      <c r="C308" s="1">
        <v>25993</v>
      </c>
      <c r="D308" s="8"/>
      <c r="E308" s="8"/>
      <c r="F308" s="8"/>
      <c r="G308" s="8"/>
    </row>
    <row r="309" spans="1:7" x14ac:dyDescent="0.2">
      <c r="A309" s="2">
        <v>44877</v>
      </c>
      <c r="B309" s="1" t="s">
        <v>348</v>
      </c>
      <c r="C309" s="1">
        <v>24660</v>
      </c>
      <c r="D309" s="8"/>
      <c r="E309" s="8"/>
      <c r="F309" s="8"/>
      <c r="G309" s="8"/>
    </row>
    <row r="310" spans="1:7" x14ac:dyDescent="0.2">
      <c r="A310" s="2">
        <v>44878</v>
      </c>
      <c r="B310" s="1" t="s">
        <v>167</v>
      </c>
      <c r="C310" s="1">
        <v>25085</v>
      </c>
      <c r="D310" s="8" t="s">
        <v>435</v>
      </c>
      <c r="E310" s="8">
        <f t="shared" ref="E310" si="129">MAX(C310:C316)</f>
        <v>29208</v>
      </c>
      <c r="F310" s="8">
        <f t="shared" ref="F310" si="130">AVERAGE(C310:C316)</f>
        <v>26584.857142857141</v>
      </c>
      <c r="G310" s="8">
        <f t="shared" ref="G310" si="131">MIN(C310:C316)</f>
        <v>24749</v>
      </c>
    </row>
    <row r="311" spans="1:7" x14ac:dyDescent="0.2">
      <c r="A311" s="2">
        <v>44879</v>
      </c>
      <c r="B311" s="1" t="s">
        <v>197</v>
      </c>
      <c r="C311" s="1">
        <v>26536</v>
      </c>
      <c r="D311" s="8"/>
      <c r="E311" s="8"/>
      <c r="F311" s="8"/>
      <c r="G311" s="8"/>
    </row>
    <row r="312" spans="1:7" x14ac:dyDescent="0.2">
      <c r="A312" s="2">
        <v>44880</v>
      </c>
      <c r="B312" s="1" t="s">
        <v>288</v>
      </c>
      <c r="C312" s="1">
        <v>27475</v>
      </c>
      <c r="D312" s="8"/>
      <c r="E312" s="8"/>
      <c r="F312" s="8"/>
      <c r="G312" s="8"/>
    </row>
    <row r="313" spans="1:7" x14ac:dyDescent="0.2">
      <c r="A313" s="2">
        <v>44881</v>
      </c>
      <c r="B313" s="1" t="s">
        <v>43</v>
      </c>
      <c r="C313" s="1">
        <v>25576</v>
      </c>
      <c r="D313" s="8"/>
      <c r="E313" s="8"/>
      <c r="F313" s="8"/>
      <c r="G313" s="8"/>
    </row>
    <row r="314" spans="1:7" x14ac:dyDescent="0.2">
      <c r="A314" s="2">
        <v>44882</v>
      </c>
      <c r="B314" s="1" t="s">
        <v>319</v>
      </c>
      <c r="C314" s="1">
        <v>27465</v>
      </c>
      <c r="D314" s="8"/>
      <c r="E314" s="8"/>
      <c r="F314" s="8"/>
      <c r="G314" s="8"/>
    </row>
    <row r="315" spans="1:7" x14ac:dyDescent="0.2">
      <c r="A315" s="2">
        <v>44883</v>
      </c>
      <c r="B315" s="1" t="s">
        <v>148</v>
      </c>
      <c r="C315" s="1">
        <v>29208</v>
      </c>
      <c r="D315" s="8"/>
      <c r="E315" s="8"/>
      <c r="F315" s="8"/>
      <c r="G315" s="8"/>
    </row>
    <row r="316" spans="1:7" x14ac:dyDescent="0.2">
      <c r="A316" s="2">
        <v>44884</v>
      </c>
      <c r="B316" s="1" t="s">
        <v>39</v>
      </c>
      <c r="C316" s="1">
        <v>24749</v>
      </c>
      <c r="D316" s="8"/>
      <c r="E316" s="8"/>
      <c r="F316" s="8"/>
      <c r="G316" s="8"/>
    </row>
    <row r="317" spans="1:7" x14ac:dyDescent="0.2">
      <c r="A317" s="2">
        <v>44885</v>
      </c>
      <c r="B317" s="1" t="s">
        <v>57</v>
      </c>
      <c r="C317" s="1">
        <v>24991</v>
      </c>
      <c r="D317" s="8" t="s">
        <v>436</v>
      </c>
      <c r="E317" s="8">
        <f t="shared" ref="E317" si="132">MAX(C317:C323)</f>
        <v>27705</v>
      </c>
      <c r="F317" s="8">
        <f t="shared" ref="F317" si="133">AVERAGE(C317:C323)</f>
        <v>25783.857142857141</v>
      </c>
      <c r="G317" s="8">
        <f t="shared" ref="G317" si="134">MIN(C317:C323)</f>
        <v>24197</v>
      </c>
    </row>
    <row r="318" spans="1:7" x14ac:dyDescent="0.2">
      <c r="A318" s="2">
        <v>44886</v>
      </c>
      <c r="B318" s="1" t="s">
        <v>41</v>
      </c>
      <c r="C318" s="1">
        <v>24288</v>
      </c>
      <c r="D318" s="8"/>
      <c r="E318" s="8"/>
      <c r="F318" s="8"/>
      <c r="G318" s="8"/>
    </row>
    <row r="319" spans="1:7" x14ac:dyDescent="0.2">
      <c r="A319" s="2">
        <v>44887</v>
      </c>
      <c r="B319" s="1" t="s">
        <v>241</v>
      </c>
      <c r="C319" s="1">
        <v>27437</v>
      </c>
      <c r="D319" s="8"/>
      <c r="E319" s="8"/>
      <c r="F319" s="8"/>
      <c r="G319" s="8"/>
    </row>
    <row r="320" spans="1:7" x14ac:dyDescent="0.2">
      <c r="A320" s="2">
        <v>44888</v>
      </c>
      <c r="B320" s="1" t="s">
        <v>104</v>
      </c>
      <c r="C320" s="1">
        <v>26663</v>
      </c>
      <c r="D320" s="8"/>
      <c r="E320" s="8"/>
      <c r="F320" s="8"/>
      <c r="G320" s="8"/>
    </row>
    <row r="321" spans="1:7" x14ac:dyDescent="0.2">
      <c r="A321" s="2">
        <v>44889</v>
      </c>
      <c r="B321" s="1" t="s">
        <v>119</v>
      </c>
      <c r="C321" s="1">
        <v>27705</v>
      </c>
      <c r="D321" s="8"/>
      <c r="E321" s="8"/>
      <c r="F321" s="8"/>
      <c r="G321" s="8"/>
    </row>
    <row r="322" spans="1:7" x14ac:dyDescent="0.2">
      <c r="A322" s="2">
        <v>44890</v>
      </c>
      <c r="B322" s="1" t="s">
        <v>175</v>
      </c>
      <c r="C322" s="1">
        <v>24197</v>
      </c>
      <c r="D322" s="8"/>
      <c r="E322" s="8"/>
      <c r="F322" s="8"/>
      <c r="G322" s="8"/>
    </row>
    <row r="323" spans="1:7" x14ac:dyDescent="0.2">
      <c r="A323" s="2">
        <v>44892</v>
      </c>
      <c r="B323" s="1" t="s">
        <v>156</v>
      </c>
      <c r="C323" s="1">
        <v>25206</v>
      </c>
      <c r="D323" s="8"/>
      <c r="E323" s="8"/>
      <c r="F323" s="8"/>
      <c r="G323" s="8"/>
    </row>
    <row r="324" spans="1:7" x14ac:dyDescent="0.2">
      <c r="A324" s="2">
        <v>44893</v>
      </c>
      <c r="B324" s="1" t="s">
        <v>316</v>
      </c>
      <c r="C324" s="1">
        <v>26051</v>
      </c>
      <c r="D324" s="8" t="s">
        <v>437</v>
      </c>
      <c r="E324" s="8">
        <f t="shared" ref="E324" si="135">MAX(C324:C330)</f>
        <v>26051</v>
      </c>
      <c r="F324" s="8">
        <f t="shared" ref="F324" si="136">AVERAGE(C324:C330)</f>
        <v>24238.142857142859</v>
      </c>
      <c r="G324" s="8">
        <f t="shared" ref="G324" si="137">MIN(C324:C330)</f>
        <v>22628</v>
      </c>
    </row>
    <row r="325" spans="1:7" x14ac:dyDescent="0.2">
      <c r="A325" s="2">
        <v>44894</v>
      </c>
      <c r="B325" s="1" t="s">
        <v>342</v>
      </c>
      <c r="C325" s="1">
        <v>23739</v>
      </c>
      <c r="D325" s="8"/>
      <c r="E325" s="8"/>
      <c r="F325" s="8"/>
      <c r="G325" s="8"/>
    </row>
    <row r="326" spans="1:7" x14ac:dyDescent="0.2">
      <c r="A326" s="2">
        <v>44896</v>
      </c>
      <c r="B326" s="1" t="s">
        <v>107</v>
      </c>
      <c r="C326" s="1">
        <v>22628</v>
      </c>
      <c r="D326" s="8"/>
      <c r="E326" s="8"/>
      <c r="F326" s="8"/>
      <c r="G326" s="8"/>
    </row>
    <row r="327" spans="1:7" x14ac:dyDescent="0.2">
      <c r="A327" s="2">
        <v>44897</v>
      </c>
      <c r="B327" s="1" t="s">
        <v>69</v>
      </c>
      <c r="C327" s="1">
        <v>24646</v>
      </c>
      <c r="D327" s="8"/>
      <c r="E327" s="8"/>
      <c r="F327" s="8"/>
      <c r="G327" s="8"/>
    </row>
    <row r="328" spans="1:7" x14ac:dyDescent="0.2">
      <c r="A328" s="2">
        <v>44898</v>
      </c>
      <c r="B328" s="1" t="s">
        <v>328</v>
      </c>
      <c r="C328" s="1">
        <v>23873</v>
      </c>
      <c r="D328" s="8"/>
      <c r="E328" s="8"/>
      <c r="F328" s="8"/>
      <c r="G328" s="8"/>
    </row>
    <row r="329" spans="1:7" x14ac:dyDescent="0.2">
      <c r="A329" s="2">
        <v>44899</v>
      </c>
      <c r="B329" s="1" t="s">
        <v>16</v>
      </c>
      <c r="C329" s="1">
        <v>25577</v>
      </c>
      <c r="D329" s="8"/>
      <c r="E329" s="8"/>
      <c r="F329" s="8"/>
      <c r="G329" s="8"/>
    </row>
    <row r="330" spans="1:7" x14ac:dyDescent="0.2">
      <c r="A330" s="2">
        <v>44900</v>
      </c>
      <c r="B330" s="1" t="s">
        <v>362</v>
      </c>
      <c r="C330" s="1">
        <v>23153</v>
      </c>
      <c r="D330" s="8"/>
      <c r="E330" s="8"/>
      <c r="F330" s="8"/>
      <c r="G330" s="8"/>
    </row>
    <row r="331" spans="1:7" x14ac:dyDescent="0.2">
      <c r="A331" s="2">
        <v>44901</v>
      </c>
      <c r="B331" s="1" t="s">
        <v>26</v>
      </c>
      <c r="C331" s="1">
        <v>23509</v>
      </c>
      <c r="D331" s="8" t="s">
        <v>438</v>
      </c>
      <c r="E331" s="8">
        <f t="shared" ref="E331" si="138">MAX(C331:C337)</f>
        <v>24899</v>
      </c>
      <c r="F331" s="8">
        <f t="shared" ref="F331" si="139">AVERAGE(C331:C337)</f>
        <v>22746.285714285714</v>
      </c>
      <c r="G331" s="8">
        <f t="shared" ref="G331" si="140">MIN(C331:C337)</f>
        <v>21157</v>
      </c>
    </row>
    <row r="332" spans="1:7" x14ac:dyDescent="0.2">
      <c r="A332" s="2">
        <v>44902</v>
      </c>
      <c r="B332" s="1" t="s">
        <v>176</v>
      </c>
      <c r="C332" s="1">
        <v>24899</v>
      </c>
      <c r="D332" s="8"/>
      <c r="E332" s="8"/>
      <c r="F332" s="8"/>
      <c r="G332" s="8"/>
    </row>
    <row r="333" spans="1:7" x14ac:dyDescent="0.2">
      <c r="A333" s="2">
        <v>44903</v>
      </c>
      <c r="B333" s="1" t="s">
        <v>170</v>
      </c>
      <c r="C333" s="1">
        <v>21199</v>
      </c>
      <c r="D333" s="8"/>
      <c r="E333" s="8"/>
      <c r="F333" s="8"/>
      <c r="G333" s="8"/>
    </row>
    <row r="334" spans="1:7" x14ac:dyDescent="0.2">
      <c r="A334" s="2">
        <v>44904</v>
      </c>
      <c r="B334" s="1" t="s">
        <v>56</v>
      </c>
      <c r="C334" s="1">
        <v>23640</v>
      </c>
      <c r="D334" s="8"/>
      <c r="E334" s="8"/>
      <c r="F334" s="8"/>
      <c r="G334" s="8"/>
    </row>
    <row r="335" spans="1:7" x14ac:dyDescent="0.2">
      <c r="A335" s="2">
        <v>44905</v>
      </c>
      <c r="B335" s="1" t="s">
        <v>179</v>
      </c>
      <c r="C335" s="1">
        <v>21157</v>
      </c>
      <c r="D335" s="8"/>
      <c r="E335" s="8"/>
      <c r="F335" s="8"/>
      <c r="G335" s="8"/>
    </row>
    <row r="336" spans="1:7" x14ac:dyDescent="0.2">
      <c r="A336" s="2">
        <v>44906</v>
      </c>
      <c r="B336" s="1" t="s">
        <v>214</v>
      </c>
      <c r="C336" s="1">
        <v>21947</v>
      </c>
      <c r="D336" s="8"/>
      <c r="E336" s="8"/>
      <c r="F336" s="8"/>
      <c r="G336" s="8"/>
    </row>
    <row r="337" spans="1:7" x14ac:dyDescent="0.2">
      <c r="A337" s="2">
        <v>44907</v>
      </c>
      <c r="B337" s="1" t="s">
        <v>31</v>
      </c>
      <c r="C337" s="1">
        <v>22873</v>
      </c>
      <c r="D337" s="8"/>
      <c r="E337" s="8"/>
      <c r="F337" s="8"/>
      <c r="G337" s="8"/>
    </row>
    <row r="338" spans="1:7" x14ac:dyDescent="0.2">
      <c r="A338" s="2">
        <v>44908</v>
      </c>
      <c r="B338" s="1" t="s">
        <v>297</v>
      </c>
      <c r="C338" s="1">
        <v>24101</v>
      </c>
      <c r="D338" s="8" t="s">
        <v>439</v>
      </c>
      <c r="E338" s="8">
        <f t="shared" ref="E338" si="141">MAX(C338:C344)</f>
        <v>26010</v>
      </c>
      <c r="F338" s="8">
        <f t="shared" ref="F338" si="142">AVERAGE(C338:C344)</f>
        <v>23107.142857142859</v>
      </c>
      <c r="G338" s="8">
        <f t="shared" ref="G338" si="143">MIN(C338:C344)</f>
        <v>20824</v>
      </c>
    </row>
    <row r="339" spans="1:7" x14ac:dyDescent="0.2">
      <c r="A339" s="2">
        <v>44909</v>
      </c>
      <c r="B339" s="1" t="s">
        <v>346</v>
      </c>
      <c r="C339" s="1">
        <v>20824</v>
      </c>
      <c r="D339" s="8"/>
      <c r="E339" s="8"/>
      <c r="F339" s="8"/>
      <c r="G339" s="8"/>
    </row>
    <row r="340" spans="1:7" x14ac:dyDescent="0.2">
      <c r="A340" s="2">
        <v>44910</v>
      </c>
      <c r="B340" s="1" t="s">
        <v>254</v>
      </c>
      <c r="C340" s="1">
        <v>22176</v>
      </c>
      <c r="D340" s="8"/>
      <c r="E340" s="8"/>
      <c r="F340" s="8"/>
      <c r="G340" s="8"/>
    </row>
    <row r="341" spans="1:7" x14ac:dyDescent="0.2">
      <c r="A341" s="2">
        <v>44912</v>
      </c>
      <c r="B341" s="1" t="s">
        <v>76</v>
      </c>
      <c r="C341" s="1">
        <v>22336</v>
      </c>
      <c r="D341" s="8"/>
      <c r="E341" s="8"/>
      <c r="F341" s="8"/>
      <c r="G341" s="8"/>
    </row>
    <row r="342" spans="1:7" x14ac:dyDescent="0.2">
      <c r="A342" s="2">
        <v>44913</v>
      </c>
      <c r="B342" s="1" t="s">
        <v>313</v>
      </c>
      <c r="C342" s="1">
        <v>22166</v>
      </c>
      <c r="D342" s="8"/>
      <c r="E342" s="8"/>
      <c r="F342" s="8"/>
      <c r="G342" s="8"/>
    </row>
    <row r="343" spans="1:7" x14ac:dyDescent="0.2">
      <c r="A343" s="2">
        <v>44914</v>
      </c>
      <c r="B343" s="1" t="s">
        <v>280</v>
      </c>
      <c r="C343" s="1">
        <v>26010</v>
      </c>
      <c r="D343" s="8"/>
      <c r="E343" s="8"/>
      <c r="F343" s="8"/>
      <c r="G343" s="8"/>
    </row>
    <row r="344" spans="1:7" x14ac:dyDescent="0.2">
      <c r="A344" s="2">
        <v>44915</v>
      </c>
      <c r="B344" s="1" t="s">
        <v>320</v>
      </c>
      <c r="C344" s="1">
        <v>24137</v>
      </c>
      <c r="D344" s="8"/>
      <c r="E344" s="8"/>
      <c r="F344" s="8"/>
      <c r="G344" s="8"/>
    </row>
    <row r="345" spans="1:7" x14ac:dyDescent="0.2">
      <c r="A345" s="2">
        <v>44916</v>
      </c>
      <c r="B345" s="1" t="s">
        <v>193</v>
      </c>
      <c r="C345" s="1">
        <v>22180</v>
      </c>
      <c r="D345" s="8" t="s">
        <v>440</v>
      </c>
      <c r="E345" s="8">
        <f t="shared" ref="E345" si="144">MAX(C345:C351)</f>
        <v>22180</v>
      </c>
      <c r="F345" s="8">
        <f t="shared" ref="F345" si="145">AVERAGE(C345:C351)</f>
        <v>20190.285714285714</v>
      </c>
      <c r="G345" s="8">
        <f t="shared" ref="G345" si="146">MIN(C345:C351)</f>
        <v>15554</v>
      </c>
    </row>
    <row r="346" spans="1:7" x14ac:dyDescent="0.2">
      <c r="A346" s="2">
        <v>44917</v>
      </c>
      <c r="B346" s="1" t="s">
        <v>113</v>
      </c>
      <c r="C346" s="1">
        <v>20490</v>
      </c>
      <c r="D346" s="8"/>
      <c r="E346" s="8"/>
      <c r="F346" s="8"/>
      <c r="G346" s="8"/>
    </row>
    <row r="347" spans="1:7" x14ac:dyDescent="0.2">
      <c r="A347" s="2">
        <v>44918</v>
      </c>
      <c r="B347" s="1" t="s">
        <v>29</v>
      </c>
      <c r="C347" s="1">
        <v>21937</v>
      </c>
      <c r="D347" s="8"/>
      <c r="E347" s="8"/>
      <c r="F347" s="8"/>
      <c r="G347" s="8"/>
    </row>
    <row r="348" spans="1:7" x14ac:dyDescent="0.2">
      <c r="A348" s="2">
        <v>44919</v>
      </c>
      <c r="B348" s="1" t="s">
        <v>237</v>
      </c>
      <c r="C348" s="1">
        <v>20281</v>
      </c>
      <c r="D348" s="8"/>
      <c r="E348" s="8"/>
      <c r="F348" s="8"/>
      <c r="G348" s="8"/>
    </row>
    <row r="349" spans="1:7" x14ac:dyDescent="0.2">
      <c r="A349" s="2">
        <v>44920</v>
      </c>
      <c r="B349" s="1" t="s">
        <v>115</v>
      </c>
      <c r="C349" s="1">
        <v>15554</v>
      </c>
      <c r="D349" s="8"/>
      <c r="E349" s="8"/>
      <c r="F349" s="8"/>
      <c r="G349" s="8"/>
    </row>
    <row r="350" spans="1:7" x14ac:dyDescent="0.2">
      <c r="A350" s="2">
        <v>44921</v>
      </c>
      <c r="B350" s="1" t="s">
        <v>177</v>
      </c>
      <c r="C350" s="1">
        <v>20011</v>
      </c>
      <c r="D350" s="8"/>
      <c r="E350" s="8"/>
      <c r="F350" s="8"/>
      <c r="G350" s="8"/>
    </row>
    <row r="351" spans="1:7" x14ac:dyDescent="0.2">
      <c r="A351" s="2">
        <v>44922</v>
      </c>
      <c r="B351" s="1" t="s">
        <v>85</v>
      </c>
      <c r="C351" s="1">
        <v>20879</v>
      </c>
      <c r="D351" s="8"/>
      <c r="E351" s="8"/>
      <c r="F351" s="8"/>
      <c r="G351" s="8"/>
    </row>
    <row r="352" spans="1:7" x14ac:dyDescent="0.2">
      <c r="A352" s="2">
        <v>44923</v>
      </c>
      <c r="B352" s="1" t="s">
        <v>166</v>
      </c>
      <c r="C352" s="1">
        <v>20160</v>
      </c>
      <c r="D352" s="8" t="s">
        <v>441</v>
      </c>
      <c r="E352" s="8">
        <f t="shared" ref="E352" si="147">MAX(C352:C358)</f>
        <v>21204</v>
      </c>
      <c r="F352" s="8">
        <f t="shared" ref="F352" si="148">AVERAGE(C352:C358)</f>
        <v>20436.25</v>
      </c>
      <c r="G352" s="8">
        <f t="shared" ref="G352" si="149">MIN(C352:C358)</f>
        <v>20001</v>
      </c>
    </row>
    <row r="353" spans="1:7" x14ac:dyDescent="0.2">
      <c r="A353" s="2">
        <v>44924</v>
      </c>
      <c r="B353" s="1" t="s">
        <v>157</v>
      </c>
      <c r="C353" s="1">
        <v>20001</v>
      </c>
      <c r="D353" s="8"/>
      <c r="E353" s="8"/>
      <c r="F353" s="8"/>
      <c r="G353" s="8"/>
    </row>
    <row r="354" spans="1:7" x14ac:dyDescent="0.2">
      <c r="A354" s="2">
        <v>44925</v>
      </c>
      <c r="B354" s="1" t="s">
        <v>206</v>
      </c>
      <c r="C354" s="1">
        <v>21204</v>
      </c>
      <c r="D354" s="8"/>
      <c r="E354" s="8"/>
      <c r="F354" s="8"/>
      <c r="G354" s="8"/>
    </row>
    <row r="355" spans="1:7" x14ac:dyDescent="0.2">
      <c r="A355" s="2">
        <v>44926</v>
      </c>
      <c r="B355" s="1" t="s">
        <v>195</v>
      </c>
      <c r="C355" s="1">
        <v>20380</v>
      </c>
      <c r="D355" s="8"/>
      <c r="E355" s="8"/>
      <c r="F355" s="8"/>
      <c r="G355" s="8"/>
    </row>
    <row r="356" spans="1:7" x14ac:dyDescent="0.2">
      <c r="D356" s="8"/>
      <c r="E356" s="8"/>
      <c r="F356" s="8"/>
      <c r="G356" s="8"/>
    </row>
    <row r="357" spans="1:7" x14ac:dyDescent="0.2">
      <c r="D357" s="8"/>
      <c r="E357" s="8"/>
      <c r="F357" s="8"/>
      <c r="G357" s="8"/>
    </row>
    <row r="358" spans="1:7" x14ac:dyDescent="0.2">
      <c r="D358" s="8"/>
      <c r="E358" s="8"/>
      <c r="F358" s="8"/>
      <c r="G358" s="8"/>
    </row>
  </sheetData>
  <sortState xmlns:xlrd2="http://schemas.microsoft.com/office/spreadsheetml/2017/richdata2" ref="A2:C355">
    <sortCondition ref="A1:A355"/>
  </sortState>
  <mergeCells count="204">
    <mergeCell ref="G352:G358"/>
    <mergeCell ref="G310:G316"/>
    <mergeCell ref="G317:G323"/>
    <mergeCell ref="G324:G330"/>
    <mergeCell ref="G331:G337"/>
    <mergeCell ref="G338:G344"/>
    <mergeCell ref="G345:G351"/>
    <mergeCell ref="G268:G274"/>
    <mergeCell ref="G275:G281"/>
    <mergeCell ref="G282:G288"/>
    <mergeCell ref="G289:G295"/>
    <mergeCell ref="G296:G302"/>
    <mergeCell ref="G303:G309"/>
    <mergeCell ref="G226:G232"/>
    <mergeCell ref="G233:G239"/>
    <mergeCell ref="G240:G246"/>
    <mergeCell ref="G247:G253"/>
    <mergeCell ref="G254:G260"/>
    <mergeCell ref="G261:G267"/>
    <mergeCell ref="G184:G190"/>
    <mergeCell ref="G191:G197"/>
    <mergeCell ref="G198:G204"/>
    <mergeCell ref="G205:G211"/>
    <mergeCell ref="G212:G218"/>
    <mergeCell ref="G219:G225"/>
    <mergeCell ref="G142:G148"/>
    <mergeCell ref="G149:G155"/>
    <mergeCell ref="G156:G162"/>
    <mergeCell ref="G163:G169"/>
    <mergeCell ref="G170:G176"/>
    <mergeCell ref="G177:G183"/>
    <mergeCell ref="G100:G106"/>
    <mergeCell ref="G107:G113"/>
    <mergeCell ref="G114:G120"/>
    <mergeCell ref="G121:G127"/>
    <mergeCell ref="G128:G134"/>
    <mergeCell ref="G135:G141"/>
    <mergeCell ref="G58:G64"/>
    <mergeCell ref="G65:G71"/>
    <mergeCell ref="G72:G78"/>
    <mergeCell ref="G79:G85"/>
    <mergeCell ref="G86:G92"/>
    <mergeCell ref="G93:G99"/>
    <mergeCell ref="F338:F344"/>
    <mergeCell ref="F345:F351"/>
    <mergeCell ref="F352:F358"/>
    <mergeCell ref="G9:G15"/>
    <mergeCell ref="G16:G22"/>
    <mergeCell ref="G23:G29"/>
    <mergeCell ref="G30:G36"/>
    <mergeCell ref="G37:G43"/>
    <mergeCell ref="G44:G50"/>
    <mergeCell ref="G51:G57"/>
    <mergeCell ref="F296:F302"/>
    <mergeCell ref="F303:F309"/>
    <mergeCell ref="F310:F316"/>
    <mergeCell ref="F317:F323"/>
    <mergeCell ref="F324:F330"/>
    <mergeCell ref="F331:F337"/>
    <mergeCell ref="F254:F260"/>
    <mergeCell ref="F261:F267"/>
    <mergeCell ref="F268:F274"/>
    <mergeCell ref="F275:F281"/>
    <mergeCell ref="F282:F288"/>
    <mergeCell ref="F289:F295"/>
    <mergeCell ref="F212:F218"/>
    <mergeCell ref="F219:F225"/>
    <mergeCell ref="F226:F232"/>
    <mergeCell ref="F233:F239"/>
    <mergeCell ref="F240:F246"/>
    <mergeCell ref="F247:F253"/>
    <mergeCell ref="F170:F176"/>
    <mergeCell ref="F177:F183"/>
    <mergeCell ref="F184:F190"/>
    <mergeCell ref="F191:F197"/>
    <mergeCell ref="F198:F204"/>
    <mergeCell ref="F205:F211"/>
    <mergeCell ref="F128:F134"/>
    <mergeCell ref="F135:F141"/>
    <mergeCell ref="F142:F148"/>
    <mergeCell ref="F149:F155"/>
    <mergeCell ref="F156:F162"/>
    <mergeCell ref="F163:F169"/>
    <mergeCell ref="F86:F92"/>
    <mergeCell ref="F93:F99"/>
    <mergeCell ref="F100:F106"/>
    <mergeCell ref="F107:F113"/>
    <mergeCell ref="F114:F120"/>
    <mergeCell ref="F121:F127"/>
    <mergeCell ref="F44:F50"/>
    <mergeCell ref="F51:F57"/>
    <mergeCell ref="F58:F64"/>
    <mergeCell ref="F65:F71"/>
    <mergeCell ref="F72:F78"/>
    <mergeCell ref="F79:F85"/>
    <mergeCell ref="E324:E330"/>
    <mergeCell ref="E331:E337"/>
    <mergeCell ref="E338:E344"/>
    <mergeCell ref="E345:E351"/>
    <mergeCell ref="E352:E358"/>
    <mergeCell ref="F9:F15"/>
    <mergeCell ref="F16:F22"/>
    <mergeCell ref="F23:F29"/>
    <mergeCell ref="F30:F36"/>
    <mergeCell ref="F37:F43"/>
    <mergeCell ref="E282:E288"/>
    <mergeCell ref="E289:E295"/>
    <mergeCell ref="E296:E302"/>
    <mergeCell ref="E303:E309"/>
    <mergeCell ref="E310:E316"/>
    <mergeCell ref="E317:E323"/>
    <mergeCell ref="E240:E246"/>
    <mergeCell ref="E247:E253"/>
    <mergeCell ref="E254:E260"/>
    <mergeCell ref="E261:E267"/>
    <mergeCell ref="E268:E274"/>
    <mergeCell ref="E275:E281"/>
    <mergeCell ref="E198:E204"/>
    <mergeCell ref="E205:E211"/>
    <mergeCell ref="E212:E218"/>
    <mergeCell ref="E219:E225"/>
    <mergeCell ref="E226:E232"/>
    <mergeCell ref="E233:E239"/>
    <mergeCell ref="E156:E162"/>
    <mergeCell ref="E163:E169"/>
    <mergeCell ref="E170:E176"/>
    <mergeCell ref="E177:E183"/>
    <mergeCell ref="E184:E190"/>
    <mergeCell ref="E191:E197"/>
    <mergeCell ref="E114:E120"/>
    <mergeCell ref="E121:E127"/>
    <mergeCell ref="E128:E134"/>
    <mergeCell ref="E135:E141"/>
    <mergeCell ref="E142:E148"/>
    <mergeCell ref="E149:E155"/>
    <mergeCell ref="E72:E78"/>
    <mergeCell ref="E79:E85"/>
    <mergeCell ref="E86:E92"/>
    <mergeCell ref="E93:E99"/>
    <mergeCell ref="E100:E106"/>
    <mergeCell ref="E107:E113"/>
    <mergeCell ref="G2:G8"/>
    <mergeCell ref="E9:E15"/>
    <mergeCell ref="E16:E22"/>
    <mergeCell ref="E23:E29"/>
    <mergeCell ref="E30:E36"/>
    <mergeCell ref="E37:E43"/>
    <mergeCell ref="D338:D344"/>
    <mergeCell ref="D345:D351"/>
    <mergeCell ref="D352:D358"/>
    <mergeCell ref="E2:E8"/>
    <mergeCell ref="F2:F8"/>
    <mergeCell ref="E44:E50"/>
    <mergeCell ref="E51:E57"/>
    <mergeCell ref="E58:E64"/>
    <mergeCell ref="E65:E71"/>
    <mergeCell ref="D296:D302"/>
    <mergeCell ref="D303:D309"/>
    <mergeCell ref="D310:D316"/>
    <mergeCell ref="D317:D323"/>
    <mergeCell ref="D324:D330"/>
    <mergeCell ref="D331:D337"/>
    <mergeCell ref="D254:D260"/>
    <mergeCell ref="D261:D267"/>
    <mergeCell ref="D268:D274"/>
    <mergeCell ref="D275:D281"/>
    <mergeCell ref="D282:D288"/>
    <mergeCell ref="D289:D295"/>
    <mergeCell ref="D212:D218"/>
    <mergeCell ref="D219:D225"/>
    <mergeCell ref="D226:D232"/>
    <mergeCell ref="D233:D239"/>
    <mergeCell ref="D240:D246"/>
    <mergeCell ref="D247:D253"/>
    <mergeCell ref="D170:D176"/>
    <mergeCell ref="D177:D183"/>
    <mergeCell ref="D184:D190"/>
    <mergeCell ref="D191:D197"/>
    <mergeCell ref="D198:D204"/>
    <mergeCell ref="D205:D211"/>
    <mergeCell ref="D128:D134"/>
    <mergeCell ref="D135:D141"/>
    <mergeCell ref="D142:D148"/>
    <mergeCell ref="D149:D155"/>
    <mergeCell ref="D156:D162"/>
    <mergeCell ref="D163:D169"/>
    <mergeCell ref="D86:D92"/>
    <mergeCell ref="D93:D99"/>
    <mergeCell ref="D100:D106"/>
    <mergeCell ref="D107:D113"/>
    <mergeCell ref="D114:D120"/>
    <mergeCell ref="D121:D127"/>
    <mergeCell ref="D44:D50"/>
    <mergeCell ref="D51:D57"/>
    <mergeCell ref="D58:D64"/>
    <mergeCell ref="D65:D71"/>
    <mergeCell ref="D72:D78"/>
    <mergeCell ref="D79:D85"/>
    <mergeCell ref="D2:D8"/>
    <mergeCell ref="D9:D15"/>
    <mergeCell ref="D16:D22"/>
    <mergeCell ref="D23:D29"/>
    <mergeCell ref="D30:D36"/>
    <mergeCell ref="D37:D43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55"/>
  <sheetViews>
    <sheetView zoomScale="115" zoomScaleNormal="115" workbookViewId="0">
      <selection activeCell="A302" sqref="A302"/>
    </sheetView>
  </sheetViews>
  <sheetFormatPr defaultRowHeight="14.25" x14ac:dyDescent="0.2"/>
  <cols>
    <col min="3" max="3" width="13.75" customWidth="1"/>
    <col min="7" max="7" width="13.75" customWidth="1"/>
    <col min="9" max="9" width="13.75" customWidth="1"/>
    <col min="10" max="10" width="11.375" customWidth="1"/>
  </cols>
  <sheetData>
    <row r="1" spans="1:11" ht="58.7" customHeight="1" x14ac:dyDescent="0.2">
      <c r="A1" s="3" t="s">
        <v>2</v>
      </c>
      <c r="B1" s="3" t="s">
        <v>368</v>
      </c>
      <c r="C1" s="3" t="s">
        <v>369</v>
      </c>
      <c r="D1" s="3" t="s">
        <v>370</v>
      </c>
      <c r="E1" s="3" t="s">
        <v>371</v>
      </c>
      <c r="F1" s="3" t="s">
        <v>372</v>
      </c>
      <c r="G1" s="3" t="s">
        <v>373</v>
      </c>
      <c r="H1" s="3" t="s">
        <v>374</v>
      </c>
      <c r="I1" s="3" t="s">
        <v>375</v>
      </c>
      <c r="J1" s="4" t="s">
        <v>5</v>
      </c>
      <c r="K1" s="4" t="s">
        <v>13</v>
      </c>
    </row>
    <row r="2" spans="1:11" x14ac:dyDescent="0.2">
      <c r="A2" s="1" t="s">
        <v>14</v>
      </c>
      <c r="B2" s="1">
        <v>1</v>
      </c>
      <c r="C2" s="1">
        <v>1</v>
      </c>
      <c r="D2" s="1">
        <v>1</v>
      </c>
      <c r="E2" s="1">
        <v>0</v>
      </c>
      <c r="F2" s="1">
        <v>2</v>
      </c>
      <c r="G2" s="1">
        <v>0</v>
      </c>
      <c r="H2" s="1">
        <v>3</v>
      </c>
      <c r="I2" s="1">
        <v>0</v>
      </c>
      <c r="J2" s="1">
        <v>2.5202296460377017E-2</v>
      </c>
      <c r="K2" s="1">
        <v>4.6500000000000004</v>
      </c>
    </row>
    <row r="3" spans="1:11" x14ac:dyDescent="0.2">
      <c r="A3" s="1" t="s">
        <v>15</v>
      </c>
      <c r="B3" s="1">
        <v>1</v>
      </c>
      <c r="C3" s="1">
        <v>0</v>
      </c>
      <c r="D3" s="1">
        <v>1</v>
      </c>
      <c r="E3" s="1">
        <v>0</v>
      </c>
      <c r="F3" s="1">
        <v>2</v>
      </c>
      <c r="G3" s="1">
        <v>0</v>
      </c>
      <c r="H3" s="1">
        <v>3</v>
      </c>
      <c r="I3" s="1">
        <v>0</v>
      </c>
      <c r="J3" s="1">
        <v>9.232944747189073E-2</v>
      </c>
      <c r="K3" s="1">
        <v>3.99</v>
      </c>
    </row>
    <row r="4" spans="1:11" x14ac:dyDescent="0.2">
      <c r="A4" s="1" t="s">
        <v>16</v>
      </c>
      <c r="B4" s="1">
        <v>1</v>
      </c>
      <c r="C4" s="1">
        <v>0</v>
      </c>
      <c r="D4" s="1">
        <v>1</v>
      </c>
      <c r="E4" s="1">
        <v>1</v>
      </c>
      <c r="F4" s="1">
        <v>3</v>
      </c>
      <c r="G4" s="1">
        <v>0</v>
      </c>
      <c r="H4" s="1">
        <v>2</v>
      </c>
      <c r="I4" s="1">
        <v>0</v>
      </c>
      <c r="J4" s="1">
        <v>9.3756109004183449E-2</v>
      </c>
      <c r="K4" s="1">
        <v>3.63</v>
      </c>
    </row>
    <row r="5" spans="1:11" x14ac:dyDescent="0.2">
      <c r="A5" s="1" t="s">
        <v>17</v>
      </c>
      <c r="B5" s="1">
        <v>2</v>
      </c>
      <c r="C5" s="1">
        <v>0</v>
      </c>
      <c r="D5" s="1">
        <v>1</v>
      </c>
      <c r="E5" s="1">
        <v>1</v>
      </c>
      <c r="F5" s="1">
        <v>3</v>
      </c>
      <c r="G5" s="1">
        <v>0</v>
      </c>
      <c r="H5" s="1">
        <v>2</v>
      </c>
      <c r="I5" s="1">
        <v>0</v>
      </c>
      <c r="J5" s="1">
        <v>8.4571612873499666E-2</v>
      </c>
      <c r="K5" s="1">
        <v>4.57</v>
      </c>
    </row>
    <row r="6" spans="1:11" x14ac:dyDescent="0.2">
      <c r="A6" s="1" t="s">
        <v>18</v>
      </c>
      <c r="B6" s="1">
        <v>2</v>
      </c>
      <c r="C6" s="1">
        <v>0</v>
      </c>
      <c r="D6" s="1">
        <v>1</v>
      </c>
      <c r="E6" s="1">
        <v>0</v>
      </c>
      <c r="F6" s="1">
        <v>3</v>
      </c>
      <c r="G6" s="1">
        <v>0</v>
      </c>
      <c r="H6" s="1">
        <v>2</v>
      </c>
      <c r="I6" s="1">
        <v>0</v>
      </c>
      <c r="J6" s="1">
        <v>4.6119864526579298E-2</v>
      </c>
      <c r="K6" s="1">
        <v>4.33</v>
      </c>
    </row>
    <row r="7" spans="1:11" x14ac:dyDescent="0.2">
      <c r="A7" s="1" t="s">
        <v>19</v>
      </c>
      <c r="B7" s="1">
        <v>1</v>
      </c>
      <c r="C7" s="1">
        <v>0</v>
      </c>
      <c r="D7" s="1">
        <v>1</v>
      </c>
      <c r="E7" s="1">
        <v>0</v>
      </c>
      <c r="F7" s="1">
        <v>2</v>
      </c>
      <c r="G7" s="1">
        <v>0</v>
      </c>
      <c r="H7" s="1">
        <v>3</v>
      </c>
      <c r="I7" s="1">
        <v>0</v>
      </c>
      <c r="J7" s="1">
        <v>7.5875670558535821E-2</v>
      </c>
      <c r="K7" s="1">
        <v>4.12</v>
      </c>
    </row>
    <row r="8" spans="1:11" x14ac:dyDescent="0.2">
      <c r="A8" s="1" t="s">
        <v>20</v>
      </c>
      <c r="B8" s="1">
        <v>1</v>
      </c>
      <c r="C8" s="1">
        <v>0</v>
      </c>
      <c r="D8" s="1">
        <v>1</v>
      </c>
      <c r="E8" s="1">
        <v>0</v>
      </c>
      <c r="F8" s="1">
        <v>3</v>
      </c>
      <c r="G8" s="1">
        <v>0</v>
      </c>
      <c r="H8" s="1">
        <v>2</v>
      </c>
      <c r="I8" s="1">
        <v>0</v>
      </c>
      <c r="J8" s="1">
        <v>8.7407636260652399E-2</v>
      </c>
      <c r="K8" s="1">
        <v>3.45</v>
      </c>
    </row>
    <row r="9" spans="1:11" x14ac:dyDescent="0.2">
      <c r="A9" s="1" t="s">
        <v>21</v>
      </c>
      <c r="B9" s="1">
        <v>1</v>
      </c>
      <c r="C9" s="1">
        <v>0</v>
      </c>
      <c r="D9" s="1">
        <v>1</v>
      </c>
      <c r="E9" s="1">
        <v>1</v>
      </c>
      <c r="F9" s="1">
        <v>3</v>
      </c>
      <c r="G9" s="1">
        <v>0</v>
      </c>
      <c r="H9" s="1">
        <v>2</v>
      </c>
      <c r="I9" s="1">
        <v>0</v>
      </c>
      <c r="J9" s="1">
        <v>9.0897464590593724E-2</v>
      </c>
      <c r="K9" s="1">
        <v>4.3100000000000005</v>
      </c>
    </row>
    <row r="10" spans="1:11" x14ac:dyDescent="0.2">
      <c r="A10" s="1" t="s">
        <v>22</v>
      </c>
      <c r="B10" s="1">
        <v>1</v>
      </c>
      <c r="C10" s="1">
        <v>1</v>
      </c>
      <c r="D10" s="1">
        <v>1</v>
      </c>
      <c r="E10" s="1">
        <v>0</v>
      </c>
      <c r="F10" s="1">
        <v>2</v>
      </c>
      <c r="G10" s="1">
        <v>0</v>
      </c>
      <c r="H10" s="1">
        <v>3</v>
      </c>
      <c r="I10" s="1">
        <v>0</v>
      </c>
      <c r="J10" s="1">
        <v>5.4474733064211731E-2</v>
      </c>
      <c r="K10" s="1">
        <v>4.45</v>
      </c>
    </row>
    <row r="11" spans="1:11" x14ac:dyDescent="0.2">
      <c r="A11" s="1" t="s">
        <v>23</v>
      </c>
      <c r="B11" s="1">
        <v>1</v>
      </c>
      <c r="C11" s="1">
        <v>0</v>
      </c>
      <c r="D11" s="1">
        <v>1</v>
      </c>
      <c r="E11" s="1">
        <v>0</v>
      </c>
      <c r="F11" s="1">
        <v>2</v>
      </c>
      <c r="G11" s="1">
        <v>0</v>
      </c>
      <c r="H11" s="1">
        <v>3</v>
      </c>
      <c r="I11" s="1">
        <v>0</v>
      </c>
      <c r="J11" s="1">
        <v>4.287796608048846E-2</v>
      </c>
      <c r="K11" s="1">
        <v>4.3</v>
      </c>
    </row>
    <row r="12" spans="1:11" x14ac:dyDescent="0.2">
      <c r="A12" s="1" t="s">
        <v>24</v>
      </c>
      <c r="B12" s="1">
        <v>1</v>
      </c>
      <c r="C12" s="1">
        <v>0</v>
      </c>
      <c r="D12" s="1">
        <v>1</v>
      </c>
      <c r="E12" s="1">
        <v>0</v>
      </c>
      <c r="F12" s="1">
        <v>3</v>
      </c>
      <c r="G12" s="1">
        <v>0</v>
      </c>
      <c r="H12" s="1">
        <v>2</v>
      </c>
      <c r="I12" s="1">
        <v>0</v>
      </c>
      <c r="J12" s="1">
        <v>9.538471949651485E-2</v>
      </c>
      <c r="K12" s="1">
        <v>3.59</v>
      </c>
    </row>
    <row r="13" spans="1:11" x14ac:dyDescent="0.2">
      <c r="A13" s="1" t="s">
        <v>25</v>
      </c>
      <c r="B13" s="1">
        <v>2</v>
      </c>
      <c r="C13" s="1">
        <v>0</v>
      </c>
      <c r="D13" s="1">
        <v>1</v>
      </c>
      <c r="E13" s="1">
        <v>1</v>
      </c>
      <c r="F13" s="1">
        <v>2</v>
      </c>
      <c r="G13" s="1">
        <v>0</v>
      </c>
      <c r="H13" s="1">
        <v>3</v>
      </c>
      <c r="I13" s="1">
        <v>0</v>
      </c>
      <c r="J13" s="1">
        <v>9.1738142861985963E-2</v>
      </c>
      <c r="K13" s="1">
        <v>4.2700000000000005</v>
      </c>
    </row>
    <row r="14" spans="1:11" x14ac:dyDescent="0.2">
      <c r="A14" s="1" t="s">
        <v>26</v>
      </c>
      <c r="B14" s="1">
        <v>1</v>
      </c>
      <c r="C14" s="1">
        <v>0</v>
      </c>
      <c r="D14" s="1">
        <v>1</v>
      </c>
      <c r="E14" s="1">
        <v>0</v>
      </c>
      <c r="F14" s="1">
        <v>2</v>
      </c>
      <c r="G14" s="1">
        <v>0</v>
      </c>
      <c r="H14" s="1">
        <v>3</v>
      </c>
      <c r="I14" s="1">
        <v>0</v>
      </c>
      <c r="J14" s="1">
        <v>9.6175932621549193E-2</v>
      </c>
      <c r="K14" s="1">
        <v>4.32</v>
      </c>
    </row>
    <row r="15" spans="1:11" x14ac:dyDescent="0.2">
      <c r="A15" s="1" t="s">
        <v>27</v>
      </c>
      <c r="B15" s="1">
        <v>1</v>
      </c>
      <c r="C15" s="1">
        <v>0</v>
      </c>
      <c r="D15" s="1">
        <v>1</v>
      </c>
      <c r="E15" s="1">
        <v>1</v>
      </c>
      <c r="F15" s="1">
        <v>2</v>
      </c>
      <c r="G15" s="1">
        <v>1</v>
      </c>
      <c r="H15" s="1">
        <v>3</v>
      </c>
      <c r="I15" s="1">
        <v>0</v>
      </c>
      <c r="J15" s="1">
        <v>6.5691172748661902E-2</v>
      </c>
      <c r="K15" s="1">
        <v>4.29</v>
      </c>
    </row>
    <row r="16" spans="1:11" x14ac:dyDescent="0.2">
      <c r="A16" s="1" t="s">
        <v>28</v>
      </c>
      <c r="B16" s="1">
        <v>1</v>
      </c>
      <c r="C16" s="1">
        <v>0</v>
      </c>
      <c r="D16" s="1">
        <v>1</v>
      </c>
      <c r="E16" s="1">
        <v>0</v>
      </c>
      <c r="F16" s="1">
        <v>1</v>
      </c>
      <c r="G16" s="1">
        <v>0</v>
      </c>
      <c r="H16" s="1">
        <v>4</v>
      </c>
      <c r="I16" s="1">
        <v>0</v>
      </c>
      <c r="J16" s="1">
        <v>8.4654750800413445E-2</v>
      </c>
      <c r="K16" s="1">
        <v>4</v>
      </c>
    </row>
    <row r="17" spans="1:11" x14ac:dyDescent="0.2">
      <c r="A17" s="1" t="s">
        <v>29</v>
      </c>
      <c r="B17" s="1">
        <v>2</v>
      </c>
      <c r="C17" s="1">
        <v>0</v>
      </c>
      <c r="D17" s="1">
        <v>1</v>
      </c>
      <c r="E17" s="1">
        <v>1</v>
      </c>
      <c r="F17" s="1">
        <v>3</v>
      </c>
      <c r="G17" s="1">
        <v>0</v>
      </c>
      <c r="H17" s="1">
        <v>2</v>
      </c>
      <c r="I17" s="1">
        <v>0</v>
      </c>
      <c r="J17" s="1">
        <v>9.6275698591420891E-2</v>
      </c>
      <c r="K17" s="1">
        <v>4.22</v>
      </c>
    </row>
    <row r="18" spans="1:11" x14ac:dyDescent="0.2">
      <c r="A18" s="1" t="s">
        <v>30</v>
      </c>
      <c r="B18" s="1">
        <v>1</v>
      </c>
      <c r="C18" s="1">
        <v>0</v>
      </c>
      <c r="D18" s="1">
        <v>1</v>
      </c>
      <c r="E18" s="1">
        <v>0</v>
      </c>
      <c r="F18" s="1">
        <v>2</v>
      </c>
      <c r="G18" s="1">
        <v>0</v>
      </c>
      <c r="H18" s="1">
        <v>3</v>
      </c>
      <c r="I18" s="1">
        <v>0</v>
      </c>
      <c r="J18" s="1">
        <v>8.6143376144911216E-2</v>
      </c>
      <c r="K18" s="1">
        <v>4.17</v>
      </c>
    </row>
    <row r="19" spans="1:11" x14ac:dyDescent="0.2">
      <c r="A19" s="1" t="s">
        <v>31</v>
      </c>
      <c r="B19" s="1">
        <v>1</v>
      </c>
      <c r="C19" s="1">
        <v>1</v>
      </c>
      <c r="D19" s="1">
        <v>1</v>
      </c>
      <c r="E19" s="1">
        <v>0</v>
      </c>
      <c r="F19" s="1">
        <v>1</v>
      </c>
      <c r="G19" s="1">
        <v>1</v>
      </c>
      <c r="H19" s="1">
        <v>4</v>
      </c>
      <c r="I19" s="1">
        <v>0</v>
      </c>
      <c r="J19" s="1">
        <v>9.3997289380492288E-2</v>
      </c>
      <c r="K19" s="1">
        <v>4.08</v>
      </c>
    </row>
    <row r="20" spans="1:11" x14ac:dyDescent="0.2">
      <c r="A20" s="1" t="s">
        <v>32</v>
      </c>
      <c r="B20" s="1">
        <v>1</v>
      </c>
      <c r="C20" s="1">
        <v>0</v>
      </c>
      <c r="D20" s="1">
        <v>1</v>
      </c>
      <c r="E20" s="1">
        <v>0</v>
      </c>
      <c r="F20" s="1">
        <v>2</v>
      </c>
      <c r="G20" s="1">
        <v>0</v>
      </c>
      <c r="H20" s="1">
        <v>3</v>
      </c>
      <c r="I20" s="1">
        <v>0</v>
      </c>
      <c r="J20" s="1">
        <v>7.6960509077297401E-2</v>
      </c>
      <c r="K20" s="1">
        <v>3.91</v>
      </c>
    </row>
    <row r="21" spans="1:11" x14ac:dyDescent="0.2">
      <c r="A21" s="1" t="s">
        <v>33</v>
      </c>
      <c r="B21" s="1">
        <v>1</v>
      </c>
      <c r="C21" s="1">
        <v>0</v>
      </c>
      <c r="D21" s="1">
        <v>1</v>
      </c>
      <c r="E21" s="1">
        <v>0</v>
      </c>
      <c r="F21" s="1">
        <v>1</v>
      </c>
      <c r="G21" s="1">
        <v>1</v>
      </c>
      <c r="H21" s="1">
        <v>4</v>
      </c>
      <c r="I21" s="1">
        <v>0</v>
      </c>
      <c r="J21" s="1">
        <v>9.7063929353158732E-2</v>
      </c>
      <c r="K21" s="1">
        <v>4.1500000000000004</v>
      </c>
    </row>
    <row r="22" spans="1:11" x14ac:dyDescent="0.2">
      <c r="A22" s="1" t="s">
        <v>34</v>
      </c>
      <c r="B22" s="1">
        <v>2</v>
      </c>
      <c r="C22" s="1">
        <v>0</v>
      </c>
      <c r="D22" s="1">
        <v>1</v>
      </c>
      <c r="E22" s="1">
        <v>1</v>
      </c>
      <c r="F22" s="1">
        <v>3</v>
      </c>
      <c r="G22" s="1">
        <v>1</v>
      </c>
      <c r="H22" s="1">
        <v>2</v>
      </c>
      <c r="I22" s="1">
        <v>0</v>
      </c>
      <c r="J22" s="1">
        <v>3.5933656665601242E-2</v>
      </c>
      <c r="K22" s="1">
        <v>4.16</v>
      </c>
    </row>
    <row r="23" spans="1:11" x14ac:dyDescent="0.2">
      <c r="A23" s="1" t="s">
        <v>35</v>
      </c>
      <c r="B23" s="1">
        <v>1</v>
      </c>
      <c r="C23" s="1">
        <v>0</v>
      </c>
      <c r="D23" s="1">
        <v>1</v>
      </c>
      <c r="E23" s="1">
        <v>0</v>
      </c>
      <c r="F23" s="1">
        <v>2</v>
      </c>
      <c r="G23" s="1">
        <v>0</v>
      </c>
      <c r="H23" s="1">
        <v>3</v>
      </c>
      <c r="I23" s="1">
        <v>0</v>
      </c>
      <c r="J23" s="1">
        <v>7.1536243282212614E-2</v>
      </c>
      <c r="K23" s="1">
        <v>4.75</v>
      </c>
    </row>
    <row r="24" spans="1:11" x14ac:dyDescent="0.2">
      <c r="A24" s="1" t="s">
        <v>36</v>
      </c>
      <c r="B24" s="1">
        <v>1</v>
      </c>
      <c r="C24" s="1">
        <v>1</v>
      </c>
      <c r="D24" s="1">
        <v>1</v>
      </c>
      <c r="E24" s="1">
        <v>0</v>
      </c>
      <c r="F24" s="1">
        <v>2</v>
      </c>
      <c r="G24" s="1">
        <v>1</v>
      </c>
      <c r="H24" s="1">
        <v>3</v>
      </c>
      <c r="I24" s="1">
        <v>0</v>
      </c>
      <c r="J24" s="1">
        <v>7.4903462682787872E-2</v>
      </c>
      <c r="K24" s="1">
        <v>3.97</v>
      </c>
    </row>
    <row r="25" spans="1:11" x14ac:dyDescent="0.2">
      <c r="A25" s="1" t="s">
        <v>37</v>
      </c>
      <c r="B25" s="1">
        <v>1</v>
      </c>
      <c r="C25" s="1">
        <v>1</v>
      </c>
      <c r="D25" s="1">
        <v>1</v>
      </c>
      <c r="E25" s="1">
        <v>0</v>
      </c>
      <c r="F25" s="1">
        <v>2</v>
      </c>
      <c r="G25" s="1">
        <v>0</v>
      </c>
      <c r="H25" s="1">
        <v>3</v>
      </c>
      <c r="I25" s="1">
        <v>0</v>
      </c>
      <c r="J25" s="1">
        <v>7.7760829273893287E-2</v>
      </c>
      <c r="K25" s="1">
        <v>4.03</v>
      </c>
    </row>
    <row r="26" spans="1:11" x14ac:dyDescent="0.2">
      <c r="A26" s="1" t="s">
        <v>38</v>
      </c>
      <c r="B26" s="1">
        <v>1</v>
      </c>
      <c r="C26" s="1">
        <v>0</v>
      </c>
      <c r="D26" s="1">
        <v>1</v>
      </c>
      <c r="E26" s="1">
        <v>1</v>
      </c>
      <c r="F26" s="1">
        <v>3</v>
      </c>
      <c r="G26" s="1">
        <v>0</v>
      </c>
      <c r="H26" s="1">
        <v>2</v>
      </c>
      <c r="I26" s="1">
        <v>0</v>
      </c>
      <c r="J26" s="1">
        <v>7.9409018143009602E-2</v>
      </c>
      <c r="K26" s="1">
        <v>3.56</v>
      </c>
    </row>
    <row r="27" spans="1:11" x14ac:dyDescent="0.2">
      <c r="A27" s="1" t="s">
        <v>39</v>
      </c>
      <c r="B27" s="1">
        <v>1</v>
      </c>
      <c r="C27" s="1">
        <v>0</v>
      </c>
      <c r="D27" s="1">
        <v>1</v>
      </c>
      <c r="E27" s="1">
        <v>0</v>
      </c>
      <c r="F27" s="1">
        <v>2</v>
      </c>
      <c r="G27" s="1">
        <v>0</v>
      </c>
      <c r="H27" s="1">
        <v>3</v>
      </c>
      <c r="I27" s="1">
        <v>0</v>
      </c>
      <c r="J27" s="1">
        <v>9.6973615095559421E-2</v>
      </c>
      <c r="K27" s="1">
        <v>4.0600000000000005</v>
      </c>
    </row>
    <row r="28" spans="1:11" x14ac:dyDescent="0.2">
      <c r="A28" s="1" t="s">
        <v>40</v>
      </c>
      <c r="B28" s="1">
        <v>1</v>
      </c>
      <c r="C28" s="1">
        <v>0</v>
      </c>
      <c r="D28" s="1">
        <v>1</v>
      </c>
      <c r="E28" s="1">
        <v>0</v>
      </c>
      <c r="F28" s="1">
        <v>2</v>
      </c>
      <c r="G28" s="1">
        <v>0</v>
      </c>
      <c r="H28" s="1">
        <v>3</v>
      </c>
      <c r="I28" s="1">
        <v>0</v>
      </c>
      <c r="J28" s="1">
        <v>8.1036834924965898E-2</v>
      </c>
      <c r="K28" s="1">
        <v>4.32</v>
      </c>
    </row>
    <row r="29" spans="1:11" x14ac:dyDescent="0.2">
      <c r="A29" s="1" t="s">
        <v>41</v>
      </c>
      <c r="B29" s="1">
        <v>1</v>
      </c>
      <c r="C29" s="1">
        <v>0</v>
      </c>
      <c r="D29" s="1">
        <v>1</v>
      </c>
      <c r="E29" s="1">
        <v>0</v>
      </c>
      <c r="F29" s="1">
        <v>3</v>
      </c>
      <c r="G29" s="1">
        <v>0</v>
      </c>
      <c r="H29" s="1">
        <v>2</v>
      </c>
      <c r="I29" s="1">
        <v>1</v>
      </c>
      <c r="J29" s="1">
        <v>9.8073122529644272E-2</v>
      </c>
      <c r="K29" s="1">
        <v>4.42</v>
      </c>
    </row>
    <row r="30" spans="1:11" x14ac:dyDescent="0.2">
      <c r="A30" s="1" t="s">
        <v>42</v>
      </c>
      <c r="B30" s="1">
        <v>1</v>
      </c>
      <c r="C30" s="1">
        <v>0</v>
      </c>
      <c r="D30" s="1">
        <v>0</v>
      </c>
      <c r="E30" s="1">
        <v>1</v>
      </c>
      <c r="F30" s="1">
        <v>2</v>
      </c>
      <c r="G30" s="1">
        <v>0</v>
      </c>
      <c r="H30" s="1">
        <v>3</v>
      </c>
      <c r="I30" s="1">
        <v>0</v>
      </c>
      <c r="J30" s="1">
        <v>7.1855502542861632E-2</v>
      </c>
      <c r="K30" s="1">
        <v>4.3</v>
      </c>
    </row>
    <row r="31" spans="1:11" x14ac:dyDescent="0.2">
      <c r="A31" s="1" t="s">
        <v>43</v>
      </c>
      <c r="B31" s="1">
        <v>1</v>
      </c>
      <c r="C31" s="1">
        <v>0</v>
      </c>
      <c r="D31" s="1">
        <v>0</v>
      </c>
      <c r="E31" s="1">
        <v>0</v>
      </c>
      <c r="F31" s="1">
        <v>2</v>
      </c>
      <c r="G31" s="1">
        <v>1</v>
      </c>
      <c r="H31" s="1">
        <v>3</v>
      </c>
      <c r="I31" s="1">
        <v>0</v>
      </c>
      <c r="J31" s="1">
        <v>9.9350954019393187E-2</v>
      </c>
      <c r="K31" s="1">
        <v>5.0200000000000005</v>
      </c>
    </row>
    <row r="32" spans="1:11" x14ac:dyDescent="0.2">
      <c r="A32" s="1" t="s">
        <v>44</v>
      </c>
      <c r="B32" s="1">
        <v>1</v>
      </c>
      <c r="C32" s="1">
        <v>0</v>
      </c>
      <c r="D32" s="1">
        <v>0</v>
      </c>
      <c r="E32" s="1">
        <v>1</v>
      </c>
      <c r="F32" s="1">
        <v>3</v>
      </c>
      <c r="G32" s="1">
        <v>0</v>
      </c>
      <c r="H32" s="1">
        <v>2</v>
      </c>
      <c r="I32" s="1">
        <v>0</v>
      </c>
      <c r="J32" s="1">
        <v>7.8027410756698751E-2</v>
      </c>
      <c r="K32" s="1">
        <v>4.38</v>
      </c>
    </row>
    <row r="33" spans="1:11" x14ac:dyDescent="0.2">
      <c r="A33" s="1" t="s">
        <v>45</v>
      </c>
      <c r="B33" s="1">
        <v>1</v>
      </c>
      <c r="C33" s="1">
        <v>0</v>
      </c>
      <c r="D33" s="1">
        <v>0</v>
      </c>
      <c r="E33" s="1">
        <v>0</v>
      </c>
      <c r="F33" s="1">
        <v>2</v>
      </c>
      <c r="G33" s="1">
        <v>0</v>
      </c>
      <c r="H33" s="1">
        <v>3</v>
      </c>
      <c r="I33" s="1">
        <v>0</v>
      </c>
      <c r="J33" s="1">
        <v>7.962854477207143E-2</v>
      </c>
      <c r="K33" s="1">
        <v>4.34</v>
      </c>
    </row>
    <row r="34" spans="1:11" x14ac:dyDescent="0.2">
      <c r="A34" s="1" t="s">
        <v>46</v>
      </c>
      <c r="B34" s="1">
        <v>1</v>
      </c>
      <c r="C34" s="1">
        <v>0</v>
      </c>
      <c r="D34" s="1">
        <v>0</v>
      </c>
      <c r="E34" s="1">
        <v>0</v>
      </c>
      <c r="F34" s="1">
        <v>2</v>
      </c>
      <c r="G34" s="1">
        <v>0</v>
      </c>
      <c r="H34" s="1">
        <v>3</v>
      </c>
      <c r="I34" s="1">
        <v>0</v>
      </c>
      <c r="J34" s="1">
        <v>9.3462599632127524E-2</v>
      </c>
      <c r="K34" s="1">
        <v>4.01</v>
      </c>
    </row>
    <row r="35" spans="1:11" x14ac:dyDescent="0.2">
      <c r="A35" s="1" t="s">
        <v>47</v>
      </c>
      <c r="B35" s="1">
        <v>1</v>
      </c>
      <c r="C35" s="1">
        <v>0</v>
      </c>
      <c r="D35" s="1">
        <v>0</v>
      </c>
      <c r="E35" s="1">
        <v>0</v>
      </c>
      <c r="F35" s="1">
        <v>2</v>
      </c>
      <c r="G35" s="1">
        <v>1</v>
      </c>
      <c r="H35" s="1">
        <v>3</v>
      </c>
      <c r="I35" s="1">
        <v>0</v>
      </c>
      <c r="J35" s="1">
        <v>7.2707219818444052E-2</v>
      </c>
      <c r="K35" s="1">
        <v>4.22</v>
      </c>
    </row>
    <row r="36" spans="1:11" x14ac:dyDescent="0.2">
      <c r="A36" s="1" t="s">
        <v>48</v>
      </c>
      <c r="B36" s="1">
        <v>1</v>
      </c>
      <c r="C36" s="1">
        <v>0</v>
      </c>
      <c r="D36" s="1">
        <v>0</v>
      </c>
      <c r="E36" s="1">
        <v>0</v>
      </c>
      <c r="F36" s="1">
        <v>1</v>
      </c>
      <c r="G36" s="1">
        <v>0</v>
      </c>
      <c r="H36" s="1">
        <v>4</v>
      </c>
      <c r="I36" s="1">
        <v>0</v>
      </c>
      <c r="J36" s="1">
        <v>8.361852339356228E-2</v>
      </c>
      <c r="K36" s="1">
        <v>4.0999999999999996</v>
      </c>
    </row>
    <row r="37" spans="1:11" x14ac:dyDescent="0.2">
      <c r="A37" s="1" t="s">
        <v>49</v>
      </c>
      <c r="B37" s="1">
        <v>1</v>
      </c>
      <c r="C37" s="1">
        <v>0</v>
      </c>
      <c r="D37" s="1">
        <v>0</v>
      </c>
      <c r="E37" s="1">
        <v>0</v>
      </c>
      <c r="F37" s="1">
        <v>1</v>
      </c>
      <c r="G37" s="1">
        <v>0</v>
      </c>
      <c r="H37" s="1">
        <v>4</v>
      </c>
      <c r="I37" s="1">
        <v>0</v>
      </c>
      <c r="J37" s="1">
        <v>6.2531190342281828E-2</v>
      </c>
      <c r="K37" s="1">
        <v>3.86</v>
      </c>
    </row>
    <row r="38" spans="1:11" x14ac:dyDescent="0.2">
      <c r="A38" s="1" t="s">
        <v>50</v>
      </c>
      <c r="B38" s="1">
        <v>1</v>
      </c>
      <c r="C38" s="1">
        <v>0</v>
      </c>
      <c r="D38" s="1">
        <v>0</v>
      </c>
      <c r="E38" s="1">
        <v>0</v>
      </c>
      <c r="F38" s="1">
        <v>1</v>
      </c>
      <c r="G38" s="1">
        <v>0</v>
      </c>
      <c r="H38" s="1">
        <v>4</v>
      </c>
      <c r="I38" s="1">
        <v>0</v>
      </c>
      <c r="J38" s="1">
        <v>8.0590753794922809E-2</v>
      </c>
      <c r="K38" s="1">
        <v>3.73</v>
      </c>
    </row>
    <row r="39" spans="1:11" x14ac:dyDescent="0.2">
      <c r="A39" s="1" t="s">
        <v>51</v>
      </c>
      <c r="B39" s="1">
        <v>1</v>
      </c>
      <c r="C39" s="1">
        <v>0</v>
      </c>
      <c r="D39" s="1">
        <v>0</v>
      </c>
      <c r="E39" s="1">
        <v>1</v>
      </c>
      <c r="F39" s="1">
        <v>2</v>
      </c>
      <c r="G39" s="1">
        <v>0</v>
      </c>
      <c r="H39" s="1">
        <v>3</v>
      </c>
      <c r="I39" s="1">
        <v>0</v>
      </c>
      <c r="J39" s="1">
        <v>4.1508094178095853E-2</v>
      </c>
      <c r="K39" s="1">
        <v>4.21</v>
      </c>
    </row>
    <row r="40" spans="1:11" x14ac:dyDescent="0.2">
      <c r="A40" s="1" t="s">
        <v>52</v>
      </c>
      <c r="B40" s="1">
        <v>1</v>
      </c>
      <c r="C40" s="1">
        <v>0</v>
      </c>
      <c r="D40" s="1">
        <v>0</v>
      </c>
      <c r="E40" s="1">
        <v>0</v>
      </c>
      <c r="F40" s="1">
        <v>1</v>
      </c>
      <c r="G40" s="1">
        <v>0</v>
      </c>
      <c r="H40" s="1">
        <v>4</v>
      </c>
      <c r="I40" s="1">
        <v>0</v>
      </c>
      <c r="J40" s="1">
        <v>7.7764565992865631E-2</v>
      </c>
      <c r="K40" s="1">
        <v>4.21</v>
      </c>
    </row>
    <row r="41" spans="1:11" x14ac:dyDescent="0.2">
      <c r="A41" s="1" t="s">
        <v>53</v>
      </c>
      <c r="B41" s="1">
        <v>1</v>
      </c>
      <c r="C41" s="1">
        <v>1</v>
      </c>
      <c r="D41" s="1">
        <v>0</v>
      </c>
      <c r="E41" s="1">
        <v>0</v>
      </c>
      <c r="F41" s="1">
        <v>1</v>
      </c>
      <c r="G41" s="1">
        <v>0</v>
      </c>
      <c r="H41" s="1">
        <v>4</v>
      </c>
      <c r="I41" s="1">
        <v>0</v>
      </c>
      <c r="J41" s="1">
        <v>8.4892779696409931E-2</v>
      </c>
      <c r="K41" s="1">
        <v>4.3899999999999997</v>
      </c>
    </row>
    <row r="42" spans="1:11" x14ac:dyDescent="0.2">
      <c r="A42" s="1" t="s">
        <v>54</v>
      </c>
      <c r="B42" s="1">
        <v>1</v>
      </c>
      <c r="C42" s="1">
        <v>1</v>
      </c>
      <c r="D42" s="1">
        <v>0</v>
      </c>
      <c r="E42" s="1">
        <v>1</v>
      </c>
      <c r="F42" s="1">
        <v>3</v>
      </c>
      <c r="G42" s="1">
        <v>0</v>
      </c>
      <c r="H42" s="1">
        <v>2</v>
      </c>
      <c r="I42" s="1">
        <v>1</v>
      </c>
      <c r="J42" s="1">
        <v>9.8912409510412733E-2</v>
      </c>
      <c r="K42" s="1">
        <v>4.99</v>
      </c>
    </row>
    <row r="43" spans="1:11" x14ac:dyDescent="0.2">
      <c r="A43" s="1" t="s">
        <v>55</v>
      </c>
      <c r="B43" s="1">
        <v>1</v>
      </c>
      <c r="C43" s="1">
        <v>0</v>
      </c>
      <c r="D43" s="1">
        <v>0</v>
      </c>
      <c r="E43" s="1">
        <v>0</v>
      </c>
      <c r="F43" s="1">
        <v>2</v>
      </c>
      <c r="G43" s="1">
        <v>0</v>
      </c>
      <c r="H43" s="1">
        <v>3</v>
      </c>
      <c r="I43" s="1">
        <v>0</v>
      </c>
      <c r="J43" s="1">
        <v>9.5583182357718496E-2</v>
      </c>
      <c r="K43" s="1">
        <v>4.45</v>
      </c>
    </row>
    <row r="44" spans="1:11" x14ac:dyDescent="0.2">
      <c r="A44" s="1" t="s">
        <v>56</v>
      </c>
      <c r="B44" s="1">
        <v>1</v>
      </c>
      <c r="C44" s="1">
        <v>0</v>
      </c>
      <c r="D44" s="1">
        <v>0</v>
      </c>
      <c r="E44" s="1">
        <v>0</v>
      </c>
      <c r="F44" s="1">
        <v>2</v>
      </c>
      <c r="G44" s="1">
        <v>0</v>
      </c>
      <c r="H44" s="1">
        <v>3</v>
      </c>
      <c r="I44" s="1">
        <v>0</v>
      </c>
      <c r="J44" s="1">
        <v>9.1582064297800345E-2</v>
      </c>
      <c r="K44" s="1">
        <v>3.56</v>
      </c>
    </row>
    <row r="45" spans="1:11" x14ac:dyDescent="0.2">
      <c r="A45" s="1" t="s">
        <v>57</v>
      </c>
      <c r="B45" s="1">
        <v>1</v>
      </c>
      <c r="C45" s="1">
        <v>0</v>
      </c>
      <c r="D45" s="1">
        <v>0</v>
      </c>
      <c r="E45" s="1">
        <v>1</v>
      </c>
      <c r="F45" s="1">
        <v>2</v>
      </c>
      <c r="G45" s="1">
        <v>0</v>
      </c>
      <c r="H45" s="1">
        <v>3</v>
      </c>
      <c r="I45" s="1">
        <v>0</v>
      </c>
      <c r="J45" s="1">
        <v>9.5874514825337126E-2</v>
      </c>
      <c r="K45" s="1">
        <v>4.6500000000000004</v>
      </c>
    </row>
    <row r="46" spans="1:11" x14ac:dyDescent="0.2">
      <c r="A46" s="1" t="s">
        <v>58</v>
      </c>
      <c r="B46" s="1">
        <v>1</v>
      </c>
      <c r="C46" s="1">
        <v>0</v>
      </c>
      <c r="D46" s="1">
        <v>0</v>
      </c>
      <c r="E46" s="1">
        <v>1</v>
      </c>
      <c r="F46" s="1">
        <v>2</v>
      </c>
      <c r="G46" s="1">
        <v>0</v>
      </c>
      <c r="H46" s="1">
        <v>3</v>
      </c>
      <c r="I46" s="1">
        <v>0</v>
      </c>
      <c r="J46" s="1">
        <v>4.5259792513973773E-2</v>
      </c>
      <c r="K46" s="1">
        <v>4.22</v>
      </c>
    </row>
    <row r="47" spans="1:11" x14ac:dyDescent="0.2">
      <c r="A47" s="1" t="s">
        <v>59</v>
      </c>
      <c r="B47" s="1">
        <v>1</v>
      </c>
      <c r="C47" s="1">
        <v>0</v>
      </c>
      <c r="D47" s="1">
        <v>0</v>
      </c>
      <c r="E47" s="1">
        <v>0</v>
      </c>
      <c r="F47" s="1">
        <v>1</v>
      </c>
      <c r="G47" s="1">
        <v>0</v>
      </c>
      <c r="H47" s="1">
        <v>4</v>
      </c>
      <c r="I47" s="1">
        <v>0</v>
      </c>
      <c r="J47" s="1">
        <v>7.7535727062190501E-2</v>
      </c>
      <c r="K47" s="1">
        <v>4.0999999999999996</v>
      </c>
    </row>
    <row r="48" spans="1:11" x14ac:dyDescent="0.2">
      <c r="A48" s="1" t="s">
        <v>60</v>
      </c>
      <c r="B48" s="1">
        <v>1</v>
      </c>
      <c r="C48" s="1">
        <v>0</v>
      </c>
      <c r="D48" s="1">
        <v>0</v>
      </c>
      <c r="E48" s="1">
        <v>0</v>
      </c>
      <c r="F48" s="1">
        <v>1</v>
      </c>
      <c r="G48" s="1">
        <v>1</v>
      </c>
      <c r="H48" s="1">
        <v>4</v>
      </c>
      <c r="I48" s="1">
        <v>0</v>
      </c>
      <c r="J48" s="1">
        <v>9.0960701444521536E-2</v>
      </c>
      <c r="K48" s="1">
        <v>4.03</v>
      </c>
    </row>
    <row r="49" spans="1:11" x14ac:dyDescent="0.2">
      <c r="A49" s="1" t="s">
        <v>61</v>
      </c>
      <c r="B49" s="1">
        <v>1</v>
      </c>
      <c r="C49" s="1">
        <v>1</v>
      </c>
      <c r="D49" s="1">
        <v>0</v>
      </c>
      <c r="E49" s="1">
        <v>0</v>
      </c>
      <c r="F49" s="1">
        <v>1</v>
      </c>
      <c r="G49" s="1">
        <v>0</v>
      </c>
      <c r="H49" s="1">
        <v>4</v>
      </c>
      <c r="I49" s="1">
        <v>0</v>
      </c>
      <c r="J49" s="1">
        <v>9.1780455153949128E-2</v>
      </c>
      <c r="K49" s="1">
        <v>4.97</v>
      </c>
    </row>
    <row r="50" spans="1:11" x14ac:dyDescent="0.2">
      <c r="A50" s="1" t="s">
        <v>62</v>
      </c>
      <c r="B50" s="1">
        <v>2</v>
      </c>
      <c r="C50" s="1">
        <v>0</v>
      </c>
      <c r="D50" s="1">
        <v>0</v>
      </c>
      <c r="E50" s="1">
        <v>1</v>
      </c>
      <c r="F50" s="1">
        <v>3</v>
      </c>
      <c r="G50" s="1">
        <v>0</v>
      </c>
      <c r="H50" s="1">
        <v>2</v>
      </c>
      <c r="I50" s="1">
        <v>0</v>
      </c>
      <c r="J50" s="1">
        <v>8.6876390212901181E-2</v>
      </c>
      <c r="K50" s="1">
        <v>4.95</v>
      </c>
    </row>
    <row r="51" spans="1:11" x14ac:dyDescent="0.2">
      <c r="A51" s="1" t="s">
        <v>63</v>
      </c>
      <c r="B51" s="1">
        <v>1</v>
      </c>
      <c r="C51" s="1">
        <v>1</v>
      </c>
      <c r="D51" s="1">
        <v>0</v>
      </c>
      <c r="E51" s="1">
        <v>0</v>
      </c>
      <c r="F51" s="1">
        <v>1</v>
      </c>
      <c r="G51" s="1">
        <v>0</v>
      </c>
      <c r="H51" s="1">
        <v>4</v>
      </c>
      <c r="I51" s="1">
        <v>0</v>
      </c>
      <c r="J51" s="1">
        <v>7.2478557047905345E-2</v>
      </c>
      <c r="K51" s="1">
        <v>4.84</v>
      </c>
    </row>
    <row r="52" spans="1:11" x14ac:dyDescent="0.2">
      <c r="A52" s="1" t="s">
        <v>64</v>
      </c>
      <c r="B52" s="1">
        <v>1</v>
      </c>
      <c r="C52" s="1">
        <v>0</v>
      </c>
      <c r="D52" s="1">
        <v>0</v>
      </c>
      <c r="E52" s="1">
        <v>1</v>
      </c>
      <c r="F52" s="1">
        <v>2</v>
      </c>
      <c r="G52" s="1">
        <v>0</v>
      </c>
      <c r="H52" s="1">
        <v>3</v>
      </c>
      <c r="I52" s="1">
        <v>0</v>
      </c>
      <c r="J52" s="1">
        <v>6.6622878822041626E-2</v>
      </c>
      <c r="K52" s="1">
        <v>4.33</v>
      </c>
    </row>
    <row r="53" spans="1:11" x14ac:dyDescent="0.2">
      <c r="A53" s="1" t="s">
        <v>65</v>
      </c>
      <c r="B53" s="1">
        <v>1</v>
      </c>
      <c r="C53" s="1">
        <v>1</v>
      </c>
      <c r="D53" s="1">
        <v>0</v>
      </c>
      <c r="E53" s="1">
        <v>0</v>
      </c>
      <c r="F53" s="1">
        <v>1</v>
      </c>
      <c r="G53" s="1">
        <v>0</v>
      </c>
      <c r="H53" s="1">
        <v>4</v>
      </c>
      <c r="I53" s="1">
        <v>0</v>
      </c>
      <c r="J53" s="1">
        <v>9.4715491325292472E-2</v>
      </c>
      <c r="K53" s="1">
        <v>4.3600000000000003</v>
      </c>
    </row>
    <row r="54" spans="1:11" x14ac:dyDescent="0.2">
      <c r="A54" s="1" t="s">
        <v>66</v>
      </c>
      <c r="B54" s="1">
        <v>2</v>
      </c>
      <c r="C54" s="1">
        <v>0</v>
      </c>
      <c r="D54" s="1">
        <v>0</v>
      </c>
      <c r="E54" s="1">
        <v>0</v>
      </c>
      <c r="F54" s="1">
        <v>1</v>
      </c>
      <c r="G54" s="1">
        <v>0</v>
      </c>
      <c r="H54" s="1">
        <v>4</v>
      </c>
      <c r="I54" s="1">
        <v>0</v>
      </c>
      <c r="J54" s="1">
        <v>0.10272012630332533</v>
      </c>
      <c r="K54" s="1">
        <v>5.49</v>
      </c>
    </row>
    <row r="55" spans="1:11" x14ac:dyDescent="0.2">
      <c r="A55" s="1" t="s">
        <v>67</v>
      </c>
      <c r="B55" s="1">
        <v>1</v>
      </c>
      <c r="C55" s="1">
        <v>0</v>
      </c>
      <c r="D55" s="1">
        <v>0</v>
      </c>
      <c r="E55" s="1">
        <v>0</v>
      </c>
      <c r="F55" s="1">
        <v>2</v>
      </c>
      <c r="G55" s="1">
        <v>0</v>
      </c>
      <c r="H55" s="1">
        <v>3</v>
      </c>
      <c r="I55" s="1">
        <v>0</v>
      </c>
      <c r="J55" s="1">
        <v>5.1566172150411281E-2</v>
      </c>
      <c r="K55" s="1">
        <v>5.13</v>
      </c>
    </row>
    <row r="56" spans="1:11" x14ac:dyDescent="0.2">
      <c r="A56" s="1" t="s">
        <v>68</v>
      </c>
      <c r="B56" s="1">
        <v>1</v>
      </c>
      <c r="C56" s="1">
        <v>0</v>
      </c>
      <c r="D56" s="1">
        <v>0</v>
      </c>
      <c r="E56" s="1">
        <v>0</v>
      </c>
      <c r="F56" s="1">
        <v>2</v>
      </c>
      <c r="G56" s="1">
        <v>0</v>
      </c>
      <c r="H56" s="1">
        <v>3</v>
      </c>
      <c r="I56" s="1">
        <v>0</v>
      </c>
      <c r="J56" s="1">
        <v>3.7070146796400673E-2</v>
      </c>
      <c r="K56" s="1">
        <v>4.43</v>
      </c>
    </row>
    <row r="57" spans="1:11" x14ac:dyDescent="0.2">
      <c r="A57" s="1" t="s">
        <v>69</v>
      </c>
      <c r="B57" s="1">
        <v>1</v>
      </c>
      <c r="C57" s="1">
        <v>0</v>
      </c>
      <c r="D57" s="1">
        <v>0</v>
      </c>
      <c r="E57" s="1">
        <v>1</v>
      </c>
      <c r="F57" s="1">
        <v>2</v>
      </c>
      <c r="G57" s="1">
        <v>0</v>
      </c>
      <c r="H57" s="1">
        <v>3</v>
      </c>
      <c r="I57" s="1">
        <v>0</v>
      </c>
      <c r="J57" s="1">
        <v>9.5066136492737152E-2</v>
      </c>
      <c r="K57" s="1">
        <v>4.03</v>
      </c>
    </row>
    <row r="58" spans="1:11" x14ac:dyDescent="0.2">
      <c r="A58" s="1" t="s">
        <v>70</v>
      </c>
      <c r="B58" s="1">
        <v>1</v>
      </c>
      <c r="C58" s="1">
        <v>0</v>
      </c>
      <c r="D58" s="1">
        <v>0</v>
      </c>
      <c r="E58" s="1">
        <v>0</v>
      </c>
      <c r="F58" s="1">
        <v>1</v>
      </c>
      <c r="G58" s="1">
        <v>0</v>
      </c>
      <c r="H58" s="1">
        <v>4</v>
      </c>
      <c r="I58" s="1">
        <v>0</v>
      </c>
      <c r="J58" s="1">
        <v>4.1683139453622613E-2</v>
      </c>
      <c r="K58" s="1">
        <v>3.8200000000000003</v>
      </c>
    </row>
    <row r="59" spans="1:11" x14ac:dyDescent="0.2">
      <c r="A59" s="1" t="s">
        <v>71</v>
      </c>
      <c r="B59" s="1">
        <v>1</v>
      </c>
      <c r="C59" s="1">
        <v>0</v>
      </c>
      <c r="D59" s="1">
        <v>0</v>
      </c>
      <c r="E59" s="1">
        <v>0</v>
      </c>
      <c r="F59" s="1">
        <v>1</v>
      </c>
      <c r="G59" s="1">
        <v>0</v>
      </c>
      <c r="H59" s="1">
        <v>4</v>
      </c>
      <c r="I59" s="1">
        <v>0</v>
      </c>
      <c r="J59" s="1">
        <v>8.8148023737543393E-2</v>
      </c>
      <c r="K59" s="1">
        <v>3.77</v>
      </c>
    </row>
    <row r="60" spans="1:11" x14ac:dyDescent="0.2">
      <c r="A60" s="1" t="s">
        <v>72</v>
      </c>
      <c r="B60" s="1">
        <v>1</v>
      </c>
      <c r="C60" s="1">
        <v>1</v>
      </c>
      <c r="D60" s="1">
        <v>0</v>
      </c>
      <c r="E60" s="1">
        <v>0</v>
      </c>
      <c r="F60" s="1">
        <v>2</v>
      </c>
      <c r="G60" s="1">
        <v>0</v>
      </c>
      <c r="H60" s="1">
        <v>3</v>
      </c>
      <c r="I60" s="1">
        <v>0</v>
      </c>
      <c r="J60" s="1">
        <v>6.5146730624982635E-2</v>
      </c>
      <c r="K60" s="1">
        <v>4.2700000000000005</v>
      </c>
    </row>
    <row r="61" spans="1:11" x14ac:dyDescent="0.2">
      <c r="A61" s="1" t="s">
        <v>73</v>
      </c>
      <c r="B61" s="1">
        <v>1</v>
      </c>
      <c r="C61" s="1">
        <v>0</v>
      </c>
      <c r="D61" s="1">
        <v>0</v>
      </c>
      <c r="E61" s="1">
        <v>0</v>
      </c>
      <c r="F61" s="1">
        <v>1</v>
      </c>
      <c r="G61" s="1">
        <v>0</v>
      </c>
      <c r="H61" s="1">
        <v>4</v>
      </c>
      <c r="I61" s="1">
        <v>0</v>
      </c>
      <c r="J61" s="1">
        <v>5.5114570641051422E-2</v>
      </c>
      <c r="K61" s="1">
        <v>3.68</v>
      </c>
    </row>
    <row r="62" spans="1:11" x14ac:dyDescent="0.2">
      <c r="A62" s="1" t="s">
        <v>74</v>
      </c>
      <c r="B62" s="1">
        <v>1</v>
      </c>
      <c r="C62" s="1">
        <v>0</v>
      </c>
      <c r="D62" s="1">
        <v>0</v>
      </c>
      <c r="E62" s="1">
        <v>0</v>
      </c>
      <c r="F62" s="1">
        <v>2</v>
      </c>
      <c r="G62" s="1">
        <v>0</v>
      </c>
      <c r="H62" s="1">
        <v>3</v>
      </c>
      <c r="I62" s="1">
        <v>0</v>
      </c>
      <c r="J62" s="1">
        <v>8.9612321694232958E-2</v>
      </c>
      <c r="K62" s="1">
        <v>3.81</v>
      </c>
    </row>
    <row r="63" spans="1:11" x14ac:dyDescent="0.2">
      <c r="A63" s="1" t="s">
        <v>75</v>
      </c>
      <c r="B63" s="1">
        <v>1</v>
      </c>
      <c r="C63" s="1">
        <v>0</v>
      </c>
      <c r="D63" s="1">
        <v>0</v>
      </c>
      <c r="E63" s="1">
        <v>1</v>
      </c>
      <c r="F63" s="1">
        <v>2</v>
      </c>
      <c r="G63" s="1">
        <v>0</v>
      </c>
      <c r="H63" s="1">
        <v>3</v>
      </c>
      <c r="I63" s="1">
        <v>0</v>
      </c>
      <c r="J63" s="1">
        <v>4.1900642787163371E-2</v>
      </c>
      <c r="K63" s="1">
        <v>3.87</v>
      </c>
    </row>
    <row r="64" spans="1:11" x14ac:dyDescent="0.2">
      <c r="A64" s="1" t="s">
        <v>76</v>
      </c>
      <c r="B64" s="1">
        <v>1</v>
      </c>
      <c r="C64" s="1">
        <v>0</v>
      </c>
      <c r="D64" s="1">
        <v>0</v>
      </c>
      <c r="E64" s="1">
        <v>0</v>
      </c>
      <c r="F64" s="1">
        <v>1</v>
      </c>
      <c r="G64" s="1">
        <v>0</v>
      </c>
      <c r="H64" s="1">
        <v>4</v>
      </c>
      <c r="I64" s="1">
        <v>0</v>
      </c>
      <c r="J64" s="1">
        <v>9.3481375358166183E-2</v>
      </c>
      <c r="K64" s="1">
        <v>3.66</v>
      </c>
    </row>
    <row r="65" spans="1:11" x14ac:dyDescent="0.2">
      <c r="A65" s="1" t="s">
        <v>77</v>
      </c>
      <c r="B65" s="1">
        <v>1</v>
      </c>
      <c r="C65" s="1">
        <v>0</v>
      </c>
      <c r="D65" s="1">
        <v>0</v>
      </c>
      <c r="E65" s="1">
        <v>0</v>
      </c>
      <c r="F65" s="1">
        <v>1</v>
      </c>
      <c r="G65" s="1">
        <v>0</v>
      </c>
      <c r="H65" s="1">
        <v>4</v>
      </c>
      <c r="I65" s="1">
        <v>0</v>
      </c>
      <c r="J65" s="1">
        <v>6.3567400916798508E-2</v>
      </c>
      <c r="K65" s="1">
        <v>3.94</v>
      </c>
    </row>
    <row r="66" spans="1:11" x14ac:dyDescent="0.2">
      <c r="A66" s="1" t="s">
        <v>78</v>
      </c>
      <c r="B66" s="1">
        <v>1</v>
      </c>
      <c r="C66" s="1">
        <v>0</v>
      </c>
      <c r="D66" s="1">
        <v>0</v>
      </c>
      <c r="E66" s="1">
        <v>1</v>
      </c>
      <c r="F66" s="1">
        <v>2</v>
      </c>
      <c r="G66" s="1">
        <v>0</v>
      </c>
      <c r="H66" s="1">
        <v>3</v>
      </c>
      <c r="I66" s="1">
        <v>0</v>
      </c>
      <c r="J66" s="1">
        <v>9.1956430666108091E-2</v>
      </c>
      <c r="K66" s="1">
        <v>3.5500000000000003</v>
      </c>
    </row>
    <row r="67" spans="1:11" x14ac:dyDescent="0.2">
      <c r="A67" s="1" t="s">
        <v>79</v>
      </c>
      <c r="B67" s="1">
        <v>2</v>
      </c>
      <c r="C67" s="1">
        <v>0</v>
      </c>
      <c r="D67" s="1">
        <v>0</v>
      </c>
      <c r="E67" s="1">
        <v>0</v>
      </c>
      <c r="F67" s="1">
        <v>1</v>
      </c>
      <c r="G67" s="1">
        <v>0</v>
      </c>
      <c r="H67" s="1">
        <v>4</v>
      </c>
      <c r="I67" s="1">
        <v>0</v>
      </c>
      <c r="J67" s="1">
        <v>8.953052002757142E-2</v>
      </c>
      <c r="K67" s="1">
        <v>5.3500000000000005</v>
      </c>
    </row>
    <row r="68" spans="1:11" x14ac:dyDescent="0.2">
      <c r="A68" s="1" t="s">
        <v>80</v>
      </c>
      <c r="B68" s="1">
        <v>1</v>
      </c>
      <c r="C68" s="1">
        <v>1</v>
      </c>
      <c r="D68" s="1">
        <v>0</v>
      </c>
      <c r="E68" s="1">
        <v>0</v>
      </c>
      <c r="F68" s="1">
        <v>1</v>
      </c>
      <c r="G68" s="1">
        <v>0</v>
      </c>
      <c r="H68" s="1">
        <v>4</v>
      </c>
      <c r="I68" s="1">
        <v>0</v>
      </c>
      <c r="J68" s="1">
        <v>9.3892747637819907E-2</v>
      </c>
      <c r="K68" s="1">
        <v>4.57</v>
      </c>
    </row>
    <row r="69" spans="1:11" x14ac:dyDescent="0.2">
      <c r="A69" s="1" t="s">
        <v>81</v>
      </c>
      <c r="B69" s="1">
        <v>1</v>
      </c>
      <c r="C69" s="1">
        <v>0</v>
      </c>
      <c r="D69" s="1">
        <v>0</v>
      </c>
      <c r="E69" s="1">
        <v>0</v>
      </c>
      <c r="F69" s="1">
        <v>1</v>
      </c>
      <c r="G69" s="1">
        <v>0</v>
      </c>
      <c r="H69" s="1">
        <v>4</v>
      </c>
      <c r="I69" s="1">
        <v>0</v>
      </c>
      <c r="J69" s="1">
        <v>8.7958782599458218E-2</v>
      </c>
      <c r="K69" s="1">
        <v>4.37</v>
      </c>
    </row>
    <row r="70" spans="1:11" x14ac:dyDescent="0.2">
      <c r="A70" s="1" t="s">
        <v>82</v>
      </c>
      <c r="B70" s="1">
        <v>1</v>
      </c>
      <c r="C70" s="1">
        <v>0</v>
      </c>
      <c r="D70" s="1">
        <v>0</v>
      </c>
      <c r="E70" s="1">
        <v>0</v>
      </c>
      <c r="F70" s="1">
        <v>1</v>
      </c>
      <c r="G70" s="1">
        <v>0</v>
      </c>
      <c r="H70" s="1">
        <v>4</v>
      </c>
      <c r="I70" s="1">
        <v>0</v>
      </c>
      <c r="J70" s="1">
        <v>4.533955488460395E-2</v>
      </c>
      <c r="K70" s="1">
        <v>3.89</v>
      </c>
    </row>
    <row r="71" spans="1:11" x14ac:dyDescent="0.2">
      <c r="A71" s="1" t="s">
        <v>83</v>
      </c>
      <c r="B71" s="1">
        <v>1</v>
      </c>
      <c r="C71" s="1">
        <v>0</v>
      </c>
      <c r="D71" s="1">
        <v>0</v>
      </c>
      <c r="E71" s="1">
        <v>0</v>
      </c>
      <c r="F71" s="1">
        <v>1</v>
      </c>
      <c r="G71" s="1">
        <v>0</v>
      </c>
      <c r="H71" s="1">
        <v>4</v>
      </c>
      <c r="I71" s="1">
        <v>0</v>
      </c>
      <c r="J71" s="1">
        <v>8.642512997795139E-2</v>
      </c>
      <c r="K71" s="1">
        <v>3.94</v>
      </c>
    </row>
    <row r="72" spans="1:11" x14ac:dyDescent="0.2">
      <c r="A72" s="1" t="s">
        <v>84</v>
      </c>
      <c r="B72" s="1">
        <v>1</v>
      </c>
      <c r="C72" s="1">
        <v>1</v>
      </c>
      <c r="D72" s="1">
        <v>0</v>
      </c>
      <c r="E72" s="1">
        <v>1</v>
      </c>
      <c r="F72" s="1">
        <v>2</v>
      </c>
      <c r="G72" s="1">
        <v>0</v>
      </c>
      <c r="H72" s="1">
        <v>3</v>
      </c>
      <c r="I72" s="1">
        <v>0</v>
      </c>
      <c r="J72" s="1">
        <v>6.4146076568015201E-2</v>
      </c>
      <c r="K72" s="1">
        <v>4.72</v>
      </c>
    </row>
    <row r="73" spans="1:11" x14ac:dyDescent="0.2">
      <c r="A73" s="1" t="s">
        <v>85</v>
      </c>
      <c r="B73" s="1">
        <v>1</v>
      </c>
      <c r="C73" s="1">
        <v>0</v>
      </c>
      <c r="D73" s="1">
        <v>0</v>
      </c>
      <c r="E73" s="1">
        <v>1</v>
      </c>
      <c r="F73" s="1">
        <v>2</v>
      </c>
      <c r="G73" s="1">
        <v>0</v>
      </c>
      <c r="H73" s="1">
        <v>3</v>
      </c>
      <c r="I73" s="1">
        <v>0</v>
      </c>
      <c r="J73" s="1">
        <v>9.636476842760669E-2</v>
      </c>
      <c r="K73" s="1">
        <v>4.54</v>
      </c>
    </row>
    <row r="74" spans="1:11" x14ac:dyDescent="0.2">
      <c r="A74" s="1" t="s">
        <v>86</v>
      </c>
      <c r="B74" s="1">
        <v>1</v>
      </c>
      <c r="C74" s="1">
        <v>0</v>
      </c>
      <c r="D74" s="1">
        <v>0</v>
      </c>
      <c r="E74" s="1">
        <v>0</v>
      </c>
      <c r="F74" s="1">
        <v>2</v>
      </c>
      <c r="G74" s="1">
        <v>0</v>
      </c>
      <c r="H74" s="1">
        <v>3</v>
      </c>
      <c r="I74" s="1">
        <v>0</v>
      </c>
      <c r="J74" s="1">
        <v>3.7009130962262944E-2</v>
      </c>
      <c r="K74" s="1">
        <v>4</v>
      </c>
    </row>
    <row r="75" spans="1:11" x14ac:dyDescent="0.2">
      <c r="A75" s="1" t="s">
        <v>87</v>
      </c>
      <c r="B75" s="1">
        <v>1</v>
      </c>
      <c r="C75" s="1">
        <v>0</v>
      </c>
      <c r="D75" s="1">
        <v>0</v>
      </c>
      <c r="E75" s="1">
        <v>0</v>
      </c>
      <c r="F75" s="1">
        <v>1</v>
      </c>
      <c r="G75" s="1">
        <v>0</v>
      </c>
      <c r="H75" s="1">
        <v>4</v>
      </c>
      <c r="I75" s="1">
        <v>0</v>
      </c>
      <c r="J75" s="1">
        <v>9.6823168810335439E-2</v>
      </c>
      <c r="K75" s="1">
        <v>5.8</v>
      </c>
    </row>
    <row r="76" spans="1:11" x14ac:dyDescent="0.2">
      <c r="A76" s="1" t="s">
        <v>88</v>
      </c>
      <c r="B76" s="1">
        <v>1</v>
      </c>
      <c r="C76" s="1">
        <v>0</v>
      </c>
      <c r="D76" s="1">
        <v>0</v>
      </c>
      <c r="E76" s="1">
        <v>0</v>
      </c>
      <c r="F76" s="1">
        <v>1</v>
      </c>
      <c r="G76" s="1">
        <v>0</v>
      </c>
      <c r="H76" s="1">
        <v>4</v>
      </c>
      <c r="I76" s="1">
        <v>0</v>
      </c>
      <c r="J76" s="1">
        <v>8.58343949044586E-2</v>
      </c>
      <c r="K76" s="1">
        <v>4.0200000000000005</v>
      </c>
    </row>
    <row r="77" spans="1:11" x14ac:dyDescent="0.2">
      <c r="A77" s="1" t="s">
        <v>89</v>
      </c>
      <c r="B77" s="1">
        <v>1</v>
      </c>
      <c r="C77" s="1">
        <v>0</v>
      </c>
      <c r="D77" s="1">
        <v>0</v>
      </c>
      <c r="E77" s="1">
        <v>0</v>
      </c>
      <c r="F77" s="1">
        <v>1</v>
      </c>
      <c r="G77" s="1">
        <v>0</v>
      </c>
      <c r="H77" s="1">
        <v>4</v>
      </c>
      <c r="I77" s="1">
        <v>0</v>
      </c>
      <c r="J77" s="1">
        <v>1.7368944760253392E-2</v>
      </c>
      <c r="K77" s="1">
        <v>4.28</v>
      </c>
    </row>
    <row r="78" spans="1:11" x14ac:dyDescent="0.2">
      <c r="A78" s="1" t="s">
        <v>90</v>
      </c>
      <c r="B78" s="1">
        <v>1</v>
      </c>
      <c r="C78" s="1">
        <v>0</v>
      </c>
      <c r="D78" s="1">
        <v>0</v>
      </c>
      <c r="E78" s="1">
        <v>0</v>
      </c>
      <c r="F78" s="1">
        <v>2</v>
      </c>
      <c r="G78" s="1">
        <v>0</v>
      </c>
      <c r="H78" s="1">
        <v>3</v>
      </c>
      <c r="I78" s="1">
        <v>0</v>
      </c>
      <c r="J78" s="1">
        <v>7.5852690501415215E-2</v>
      </c>
      <c r="K78" s="1">
        <v>4.4000000000000004</v>
      </c>
    </row>
    <row r="79" spans="1:11" x14ac:dyDescent="0.2">
      <c r="A79" s="1" t="s">
        <v>91</v>
      </c>
      <c r="B79" s="1">
        <v>1</v>
      </c>
      <c r="C79" s="1">
        <v>0</v>
      </c>
      <c r="D79" s="1">
        <v>0</v>
      </c>
      <c r="E79" s="1">
        <v>0</v>
      </c>
      <c r="F79" s="1">
        <v>1</v>
      </c>
      <c r="G79" s="1">
        <v>0</v>
      </c>
      <c r="H79" s="1">
        <v>4</v>
      </c>
      <c r="I79" s="1">
        <v>0</v>
      </c>
      <c r="J79" s="1">
        <v>7.5945995438578967E-2</v>
      </c>
      <c r="K79" s="1">
        <v>4.03</v>
      </c>
    </row>
    <row r="80" spans="1:11" x14ac:dyDescent="0.2">
      <c r="A80" s="1" t="s">
        <v>92</v>
      </c>
      <c r="B80" s="1">
        <v>1</v>
      </c>
      <c r="C80" s="1">
        <v>0</v>
      </c>
      <c r="D80" s="1">
        <v>0</v>
      </c>
      <c r="E80" s="1">
        <v>0</v>
      </c>
      <c r="F80" s="1">
        <v>1</v>
      </c>
      <c r="G80" s="1">
        <v>0</v>
      </c>
      <c r="H80" s="1">
        <v>4</v>
      </c>
      <c r="I80" s="1">
        <v>0</v>
      </c>
      <c r="J80" s="1">
        <v>2.8266692352433419E-2</v>
      </c>
      <c r="K80" s="1">
        <v>3.99</v>
      </c>
    </row>
    <row r="81" spans="1:11" x14ac:dyDescent="0.2">
      <c r="A81" s="1" t="s">
        <v>93</v>
      </c>
      <c r="B81" s="1">
        <v>2</v>
      </c>
      <c r="C81" s="1">
        <v>0</v>
      </c>
      <c r="D81" s="1">
        <v>0</v>
      </c>
      <c r="E81" s="1">
        <v>0</v>
      </c>
      <c r="F81" s="1">
        <v>1</v>
      </c>
      <c r="G81" s="1">
        <v>0</v>
      </c>
      <c r="H81" s="1">
        <v>4</v>
      </c>
      <c r="I81" s="1">
        <v>0</v>
      </c>
      <c r="J81" s="1">
        <v>3.9549405210289039E-2</v>
      </c>
      <c r="K81" s="1">
        <v>4.16</v>
      </c>
    </row>
    <row r="82" spans="1:11" x14ac:dyDescent="0.2">
      <c r="A82" s="1" t="s">
        <v>94</v>
      </c>
      <c r="B82" s="1">
        <v>2</v>
      </c>
      <c r="C82" s="1">
        <v>0</v>
      </c>
      <c r="D82" s="1">
        <v>0</v>
      </c>
      <c r="E82" s="1">
        <v>0</v>
      </c>
      <c r="F82" s="1">
        <v>1</v>
      </c>
      <c r="G82" s="1">
        <v>1</v>
      </c>
      <c r="H82" s="1">
        <v>4</v>
      </c>
      <c r="I82" s="1">
        <v>0</v>
      </c>
      <c r="J82" s="1">
        <v>9.7843312891890036E-2</v>
      </c>
      <c r="K82" s="1">
        <v>5.28</v>
      </c>
    </row>
    <row r="83" spans="1:11" x14ac:dyDescent="0.2">
      <c r="A83" s="1" t="s">
        <v>95</v>
      </c>
      <c r="B83" s="1">
        <v>1</v>
      </c>
      <c r="C83" s="1">
        <v>0</v>
      </c>
      <c r="D83" s="1">
        <v>0</v>
      </c>
      <c r="E83" s="1">
        <v>1</v>
      </c>
      <c r="F83" s="1">
        <v>2</v>
      </c>
      <c r="G83" s="1">
        <v>1</v>
      </c>
      <c r="H83" s="1">
        <v>3</v>
      </c>
      <c r="I83" s="1">
        <v>0</v>
      </c>
      <c r="J83" s="1">
        <v>7.5772871585538928E-2</v>
      </c>
      <c r="K83" s="1">
        <v>4.55</v>
      </c>
    </row>
    <row r="84" spans="1:11" x14ac:dyDescent="0.2">
      <c r="A84" s="1" t="s">
        <v>96</v>
      </c>
      <c r="B84" s="1">
        <v>1</v>
      </c>
      <c r="C84" s="1">
        <v>0</v>
      </c>
      <c r="D84" s="1">
        <v>0</v>
      </c>
      <c r="E84" s="1">
        <v>0</v>
      </c>
      <c r="F84" s="1">
        <v>2</v>
      </c>
      <c r="G84" s="1">
        <v>0</v>
      </c>
      <c r="H84" s="1">
        <v>3</v>
      </c>
      <c r="I84" s="1">
        <v>0</v>
      </c>
      <c r="J84" s="1">
        <v>9.6343203089662849E-2</v>
      </c>
      <c r="K84" s="1">
        <v>3.87</v>
      </c>
    </row>
    <row r="85" spans="1:11" x14ac:dyDescent="0.2">
      <c r="A85" s="1" t="s">
        <v>97</v>
      </c>
      <c r="B85" s="1">
        <v>1</v>
      </c>
      <c r="C85" s="1">
        <v>0</v>
      </c>
      <c r="D85" s="1">
        <v>0</v>
      </c>
      <c r="E85" s="1">
        <v>0</v>
      </c>
      <c r="F85" s="1">
        <v>2</v>
      </c>
      <c r="G85" s="1">
        <v>0</v>
      </c>
      <c r="H85" s="1">
        <v>3</v>
      </c>
      <c r="I85" s="1">
        <v>0</v>
      </c>
      <c r="J85" s="1">
        <v>5.7005133258320739E-2</v>
      </c>
      <c r="K85" s="1">
        <v>3.93</v>
      </c>
    </row>
    <row r="86" spans="1:11" x14ac:dyDescent="0.2">
      <c r="A86" s="1" t="s">
        <v>98</v>
      </c>
      <c r="B86" s="1">
        <v>1</v>
      </c>
      <c r="C86" s="1">
        <v>0</v>
      </c>
      <c r="D86" s="1">
        <v>0</v>
      </c>
      <c r="E86" s="1">
        <v>0</v>
      </c>
      <c r="F86" s="1">
        <v>1</v>
      </c>
      <c r="G86" s="1">
        <v>0</v>
      </c>
      <c r="H86" s="1">
        <v>4</v>
      </c>
      <c r="I86" s="1">
        <v>0</v>
      </c>
      <c r="J86" s="1">
        <v>7.6298071838979173E-2</v>
      </c>
      <c r="K86" s="1">
        <v>3.98</v>
      </c>
    </row>
    <row r="87" spans="1:11" x14ac:dyDescent="0.2">
      <c r="A87" s="1" t="s">
        <v>99</v>
      </c>
      <c r="B87" s="1">
        <v>2</v>
      </c>
      <c r="C87" s="1">
        <v>0</v>
      </c>
      <c r="D87" s="1">
        <v>0</v>
      </c>
      <c r="E87" s="1">
        <v>1</v>
      </c>
      <c r="F87" s="1">
        <v>2</v>
      </c>
      <c r="G87" s="1">
        <v>0</v>
      </c>
      <c r="H87" s="1">
        <v>3</v>
      </c>
      <c r="I87" s="1">
        <v>0</v>
      </c>
      <c r="J87" s="1">
        <v>3.853143214773147E-2</v>
      </c>
      <c r="K87" s="1">
        <v>4.87</v>
      </c>
    </row>
    <row r="88" spans="1:11" x14ac:dyDescent="0.2">
      <c r="A88" s="1" t="s">
        <v>100</v>
      </c>
      <c r="B88" s="1">
        <v>1</v>
      </c>
      <c r="C88" s="1">
        <v>0</v>
      </c>
      <c r="D88" s="1">
        <v>0</v>
      </c>
      <c r="E88" s="1">
        <v>0</v>
      </c>
      <c r="F88" s="1">
        <v>2</v>
      </c>
      <c r="G88" s="1">
        <v>0</v>
      </c>
      <c r="H88" s="1">
        <v>3</v>
      </c>
      <c r="I88" s="1">
        <v>0</v>
      </c>
      <c r="J88" s="1">
        <v>7.6985985651091035E-2</v>
      </c>
      <c r="K88" s="1">
        <v>4.0600000000000005</v>
      </c>
    </row>
    <row r="89" spans="1:11" x14ac:dyDescent="0.2">
      <c r="A89" s="1" t="s">
        <v>101</v>
      </c>
      <c r="B89" s="1">
        <v>1</v>
      </c>
      <c r="C89" s="1">
        <v>0</v>
      </c>
      <c r="D89" s="1">
        <v>0</v>
      </c>
      <c r="E89" s="1">
        <v>0</v>
      </c>
      <c r="F89" s="1">
        <v>2</v>
      </c>
      <c r="G89" s="1">
        <v>1</v>
      </c>
      <c r="H89" s="1">
        <v>3</v>
      </c>
      <c r="I89" s="1">
        <v>0</v>
      </c>
      <c r="J89" s="1">
        <v>9.0301103646833011E-2</v>
      </c>
      <c r="K89" s="1">
        <v>3.61</v>
      </c>
    </row>
    <row r="90" spans="1:11" x14ac:dyDescent="0.2">
      <c r="A90" s="1" t="s">
        <v>102</v>
      </c>
      <c r="B90" s="1">
        <v>1</v>
      </c>
      <c r="C90" s="1">
        <v>0</v>
      </c>
      <c r="D90" s="1">
        <v>0</v>
      </c>
      <c r="E90" s="1">
        <v>0</v>
      </c>
      <c r="F90" s="1">
        <v>2</v>
      </c>
      <c r="G90" s="1">
        <v>0</v>
      </c>
      <c r="H90" s="1">
        <v>3</v>
      </c>
      <c r="I90" s="1">
        <v>0</v>
      </c>
      <c r="J90" s="1">
        <v>9.2492351141445051E-2</v>
      </c>
      <c r="K90" s="1">
        <v>3.5100000000000002</v>
      </c>
    </row>
    <row r="91" spans="1:11" x14ac:dyDescent="0.2">
      <c r="A91" s="1" t="s">
        <v>103</v>
      </c>
      <c r="B91" s="1">
        <v>1</v>
      </c>
      <c r="C91" s="1">
        <v>0</v>
      </c>
      <c r="D91" s="1">
        <v>0</v>
      </c>
      <c r="E91" s="1">
        <v>0</v>
      </c>
      <c r="F91" s="1">
        <v>1</v>
      </c>
      <c r="G91" s="1">
        <v>0</v>
      </c>
      <c r="H91" s="1">
        <v>4</v>
      </c>
      <c r="I91" s="1">
        <v>0</v>
      </c>
      <c r="J91" s="1">
        <v>1.9606186638939434E-2</v>
      </c>
      <c r="K91" s="1">
        <v>3.8000000000000003</v>
      </c>
    </row>
    <row r="92" spans="1:11" x14ac:dyDescent="0.2">
      <c r="A92" s="1" t="s">
        <v>104</v>
      </c>
      <c r="B92" s="1">
        <v>1</v>
      </c>
      <c r="C92" s="1">
        <v>0</v>
      </c>
      <c r="D92" s="1">
        <v>0</v>
      </c>
      <c r="E92" s="1">
        <v>1</v>
      </c>
      <c r="F92" s="1">
        <v>2</v>
      </c>
      <c r="G92" s="1">
        <v>0</v>
      </c>
      <c r="H92" s="1">
        <v>3</v>
      </c>
      <c r="I92" s="1">
        <v>0</v>
      </c>
      <c r="J92" s="1">
        <v>9.1925139706709666E-2</v>
      </c>
      <c r="K92" s="1">
        <v>3.77</v>
      </c>
    </row>
    <row r="93" spans="1:11" x14ac:dyDescent="0.2">
      <c r="A93" s="1" t="s">
        <v>105</v>
      </c>
      <c r="B93" s="1">
        <v>1</v>
      </c>
      <c r="C93" s="1">
        <v>1</v>
      </c>
      <c r="D93" s="1">
        <v>0</v>
      </c>
      <c r="E93" s="1">
        <v>0</v>
      </c>
      <c r="F93" s="1">
        <v>1</v>
      </c>
      <c r="G93" s="1">
        <v>1</v>
      </c>
      <c r="H93" s="1">
        <v>4</v>
      </c>
      <c r="I93" s="1">
        <v>0</v>
      </c>
      <c r="J93" s="1">
        <v>8.1247886371322284E-2</v>
      </c>
      <c r="K93" s="1">
        <v>4.63</v>
      </c>
    </row>
    <row r="94" spans="1:11" x14ac:dyDescent="0.2">
      <c r="A94" s="1" t="s">
        <v>106</v>
      </c>
      <c r="B94" s="1">
        <v>2</v>
      </c>
      <c r="C94" s="1">
        <v>0</v>
      </c>
      <c r="D94" s="1">
        <v>1</v>
      </c>
      <c r="E94" s="1">
        <v>0</v>
      </c>
      <c r="F94" s="1">
        <v>2</v>
      </c>
      <c r="G94" s="1">
        <v>0</v>
      </c>
      <c r="H94" s="1">
        <v>3</v>
      </c>
      <c r="I94" s="1">
        <v>0</v>
      </c>
      <c r="J94" s="1">
        <v>8.4161379145217291E-2</v>
      </c>
      <c r="K94" s="1">
        <v>4.55</v>
      </c>
    </row>
    <row r="95" spans="1:11" x14ac:dyDescent="0.2">
      <c r="A95" s="1" t="s">
        <v>107</v>
      </c>
      <c r="B95" s="1">
        <v>2</v>
      </c>
      <c r="C95" s="1">
        <v>0</v>
      </c>
      <c r="D95" s="1">
        <v>1</v>
      </c>
      <c r="E95" s="1">
        <v>0</v>
      </c>
      <c r="F95" s="1">
        <v>2</v>
      </c>
      <c r="G95" s="1">
        <v>1</v>
      </c>
      <c r="H95" s="1">
        <v>3</v>
      </c>
      <c r="I95" s="1">
        <v>0</v>
      </c>
      <c r="J95" s="1">
        <v>9.72246773908432E-2</v>
      </c>
      <c r="K95" s="1">
        <v>4.6100000000000003</v>
      </c>
    </row>
    <row r="96" spans="1:11" x14ac:dyDescent="0.2">
      <c r="A96" s="1" t="s">
        <v>108</v>
      </c>
      <c r="B96" s="1">
        <v>2</v>
      </c>
      <c r="C96" s="1">
        <v>0</v>
      </c>
      <c r="D96" s="1">
        <v>1</v>
      </c>
      <c r="E96" s="1">
        <v>0</v>
      </c>
      <c r="F96" s="1">
        <v>2</v>
      </c>
      <c r="G96" s="1">
        <v>0</v>
      </c>
      <c r="H96" s="1">
        <v>3</v>
      </c>
      <c r="I96" s="1">
        <v>0</v>
      </c>
      <c r="J96" s="1">
        <v>4.6282803891363779E-2</v>
      </c>
      <c r="K96" s="1">
        <v>4.8600000000000003</v>
      </c>
    </row>
    <row r="97" spans="1:11" x14ac:dyDescent="0.2">
      <c r="A97" s="1" t="s">
        <v>109</v>
      </c>
      <c r="B97" s="1">
        <v>2</v>
      </c>
      <c r="C97" s="1">
        <v>0</v>
      </c>
      <c r="D97" s="1">
        <v>1</v>
      </c>
      <c r="E97" s="1">
        <v>1</v>
      </c>
      <c r="F97" s="1">
        <v>3</v>
      </c>
      <c r="G97" s="1">
        <v>1</v>
      </c>
      <c r="H97" s="1">
        <v>2</v>
      </c>
      <c r="I97" s="1">
        <v>0</v>
      </c>
      <c r="J97" s="1">
        <v>8.5117773019271953E-2</v>
      </c>
      <c r="K97" s="1">
        <v>4.3</v>
      </c>
    </row>
    <row r="98" spans="1:11" x14ac:dyDescent="0.2">
      <c r="A98" s="1" t="s">
        <v>110</v>
      </c>
      <c r="B98" s="1">
        <v>1</v>
      </c>
      <c r="C98" s="1">
        <v>0</v>
      </c>
      <c r="D98" s="1">
        <v>1</v>
      </c>
      <c r="E98" s="1">
        <v>0</v>
      </c>
      <c r="F98" s="1">
        <v>2</v>
      </c>
      <c r="G98" s="1">
        <v>0</v>
      </c>
      <c r="H98" s="1">
        <v>3</v>
      </c>
      <c r="I98" s="1">
        <v>0</v>
      </c>
      <c r="J98" s="1">
        <v>9.8742465957288486E-2</v>
      </c>
      <c r="K98" s="1">
        <v>4.7300000000000004</v>
      </c>
    </row>
    <row r="99" spans="1:11" x14ac:dyDescent="0.2">
      <c r="A99" s="1" t="s">
        <v>111</v>
      </c>
      <c r="B99" s="1">
        <v>1</v>
      </c>
      <c r="C99" s="1">
        <v>0</v>
      </c>
      <c r="D99" s="1">
        <v>1</v>
      </c>
      <c r="E99" s="1">
        <v>0</v>
      </c>
      <c r="F99" s="1">
        <v>2</v>
      </c>
      <c r="G99" s="1">
        <v>1</v>
      </c>
      <c r="H99" s="1">
        <v>3</v>
      </c>
      <c r="I99" s="1">
        <v>1</v>
      </c>
      <c r="J99" s="1">
        <v>6.2712782679071877E-2</v>
      </c>
      <c r="K99" s="1">
        <v>4.7</v>
      </c>
    </row>
    <row r="100" spans="1:11" x14ac:dyDescent="0.2">
      <c r="A100" s="1" t="s">
        <v>112</v>
      </c>
      <c r="B100" s="1">
        <v>1</v>
      </c>
      <c r="C100" s="1">
        <v>0</v>
      </c>
      <c r="D100" s="1">
        <v>1</v>
      </c>
      <c r="E100" s="1">
        <v>0</v>
      </c>
      <c r="F100" s="1">
        <v>3</v>
      </c>
      <c r="G100" s="1">
        <v>1</v>
      </c>
      <c r="H100" s="1">
        <v>2</v>
      </c>
      <c r="I100" s="1">
        <v>1</v>
      </c>
      <c r="J100" s="1">
        <v>9.8429973894179498E-2</v>
      </c>
      <c r="K100" s="1">
        <v>4.3</v>
      </c>
    </row>
    <row r="101" spans="1:11" x14ac:dyDescent="0.2">
      <c r="A101" s="1" t="s">
        <v>113</v>
      </c>
      <c r="B101" s="1">
        <v>2</v>
      </c>
      <c r="C101" s="1">
        <v>0</v>
      </c>
      <c r="D101" s="1">
        <v>1</v>
      </c>
      <c r="E101" s="1">
        <v>0</v>
      </c>
      <c r="F101" s="1">
        <v>2</v>
      </c>
      <c r="G101" s="1">
        <v>1</v>
      </c>
      <c r="H101" s="1">
        <v>3</v>
      </c>
      <c r="I101" s="1">
        <v>1</v>
      </c>
      <c r="J101" s="1">
        <v>9.9267935578330899E-2</v>
      </c>
      <c r="K101" s="1">
        <v>4.57</v>
      </c>
    </row>
    <row r="102" spans="1:11" x14ac:dyDescent="0.2">
      <c r="A102" s="1" t="s">
        <v>114</v>
      </c>
      <c r="B102" s="1">
        <v>1</v>
      </c>
      <c r="C102" s="1">
        <v>0</v>
      </c>
      <c r="D102" s="1">
        <v>1</v>
      </c>
      <c r="E102" s="1">
        <v>0</v>
      </c>
      <c r="F102" s="1">
        <v>2</v>
      </c>
      <c r="G102" s="1">
        <v>0</v>
      </c>
      <c r="H102" s="1">
        <v>3</v>
      </c>
      <c r="I102" s="1">
        <v>1</v>
      </c>
      <c r="J102" s="1">
        <v>9.8035789179365299E-2</v>
      </c>
      <c r="K102" s="1">
        <v>4.07</v>
      </c>
    </row>
    <row r="103" spans="1:11" x14ac:dyDescent="0.2">
      <c r="A103" s="1" t="s">
        <v>115</v>
      </c>
      <c r="B103" s="1">
        <v>1</v>
      </c>
      <c r="C103" s="1">
        <v>0</v>
      </c>
      <c r="D103" s="1">
        <v>1</v>
      </c>
      <c r="E103" s="1">
        <v>1</v>
      </c>
      <c r="F103" s="1">
        <v>2</v>
      </c>
      <c r="G103" s="1">
        <v>0</v>
      </c>
      <c r="H103" s="1">
        <v>3</v>
      </c>
      <c r="I103" s="1">
        <v>1</v>
      </c>
      <c r="J103" s="1">
        <v>0.10042432814710042</v>
      </c>
      <c r="K103" s="1">
        <v>4.21</v>
      </c>
    </row>
    <row r="104" spans="1:11" x14ac:dyDescent="0.2">
      <c r="A104" s="1" t="s">
        <v>116</v>
      </c>
      <c r="B104" s="1">
        <v>1</v>
      </c>
      <c r="C104" s="1">
        <v>0</v>
      </c>
      <c r="D104" s="1">
        <v>0</v>
      </c>
      <c r="E104" s="1">
        <v>1</v>
      </c>
      <c r="F104" s="1">
        <v>2</v>
      </c>
      <c r="G104" s="1">
        <v>0</v>
      </c>
      <c r="H104" s="1">
        <v>3</v>
      </c>
      <c r="I104" s="1">
        <v>0</v>
      </c>
      <c r="J104" s="1">
        <v>7.1595800921380556E-2</v>
      </c>
      <c r="K104" s="1">
        <v>3.93</v>
      </c>
    </row>
    <row r="105" spans="1:11" x14ac:dyDescent="0.2">
      <c r="A105" s="1" t="s">
        <v>117</v>
      </c>
      <c r="B105" s="1">
        <v>1</v>
      </c>
      <c r="C105" s="1">
        <v>0</v>
      </c>
      <c r="D105" s="1">
        <v>0</v>
      </c>
      <c r="E105" s="1">
        <v>0</v>
      </c>
      <c r="F105" s="1">
        <v>2</v>
      </c>
      <c r="G105" s="1">
        <v>0</v>
      </c>
      <c r="H105" s="1">
        <v>3</v>
      </c>
      <c r="I105" s="1">
        <v>0</v>
      </c>
      <c r="J105" s="1">
        <v>9.5623035202266213E-2</v>
      </c>
      <c r="K105" s="1">
        <v>4.03</v>
      </c>
    </row>
    <row r="106" spans="1:11" x14ac:dyDescent="0.2">
      <c r="A106" s="1" t="s">
        <v>118</v>
      </c>
      <c r="B106" s="1">
        <v>1</v>
      </c>
      <c r="C106" s="1">
        <v>0</v>
      </c>
      <c r="D106" s="1">
        <v>0</v>
      </c>
      <c r="E106" s="1">
        <v>0</v>
      </c>
      <c r="F106" s="1">
        <v>2</v>
      </c>
      <c r="G106" s="1">
        <v>0</v>
      </c>
      <c r="H106" s="1">
        <v>4</v>
      </c>
      <c r="I106" s="1">
        <v>0</v>
      </c>
      <c r="J106" s="1">
        <v>2.2335121305946826E-2</v>
      </c>
      <c r="K106" s="1">
        <v>4.6900000000000004</v>
      </c>
    </row>
    <row r="107" spans="1:11" x14ac:dyDescent="0.2">
      <c r="A107" s="1" t="s">
        <v>119</v>
      </c>
      <c r="B107" s="1">
        <v>1</v>
      </c>
      <c r="C107" s="1">
        <v>0</v>
      </c>
      <c r="D107" s="1">
        <v>0</v>
      </c>
      <c r="E107" s="1">
        <v>0</v>
      </c>
      <c r="F107" s="1">
        <v>2</v>
      </c>
      <c r="G107" s="1">
        <v>1</v>
      </c>
      <c r="H107" s="1">
        <v>3</v>
      </c>
      <c r="I107" s="1">
        <v>0</v>
      </c>
      <c r="J107" s="1">
        <v>9.8357697166576427E-2</v>
      </c>
      <c r="K107" s="1">
        <v>3.89</v>
      </c>
    </row>
    <row r="108" spans="1:11" x14ac:dyDescent="0.2">
      <c r="A108" s="1" t="s">
        <v>120</v>
      </c>
      <c r="B108" s="1">
        <v>1</v>
      </c>
      <c r="C108" s="1">
        <v>0</v>
      </c>
      <c r="D108" s="1">
        <v>0</v>
      </c>
      <c r="E108" s="1">
        <v>0</v>
      </c>
      <c r="F108" s="1">
        <v>2</v>
      </c>
      <c r="G108" s="1">
        <v>0</v>
      </c>
      <c r="H108" s="1">
        <v>3</v>
      </c>
      <c r="I108" s="1">
        <v>0</v>
      </c>
      <c r="J108" s="1">
        <v>6.3686442038993998E-2</v>
      </c>
      <c r="K108" s="1">
        <v>5.0600000000000005</v>
      </c>
    </row>
    <row r="109" spans="1:11" x14ac:dyDescent="0.2">
      <c r="A109" s="1" t="s">
        <v>121</v>
      </c>
      <c r="B109" s="1">
        <v>1</v>
      </c>
      <c r="C109" s="1">
        <v>0</v>
      </c>
      <c r="D109" s="1">
        <v>0</v>
      </c>
      <c r="E109" s="1">
        <v>0</v>
      </c>
      <c r="F109" s="1">
        <v>2</v>
      </c>
      <c r="G109" s="1">
        <v>0</v>
      </c>
      <c r="H109" s="1">
        <v>3</v>
      </c>
      <c r="I109" s="1">
        <v>0</v>
      </c>
      <c r="J109" s="1">
        <v>8.0847054600924229E-2</v>
      </c>
      <c r="K109" s="1">
        <v>4.1100000000000003</v>
      </c>
    </row>
    <row r="110" spans="1:11" x14ac:dyDescent="0.2">
      <c r="A110" s="1" t="s">
        <v>122</v>
      </c>
      <c r="B110" s="1">
        <v>1</v>
      </c>
      <c r="C110" s="1">
        <v>0</v>
      </c>
      <c r="D110" s="1">
        <v>0</v>
      </c>
      <c r="E110" s="1">
        <v>0</v>
      </c>
      <c r="F110" s="1">
        <v>2</v>
      </c>
      <c r="G110" s="1">
        <v>0</v>
      </c>
      <c r="H110" s="1">
        <v>3</v>
      </c>
      <c r="I110" s="1">
        <v>0</v>
      </c>
      <c r="J110" s="1">
        <v>6.5321267451482881E-2</v>
      </c>
      <c r="K110" s="1">
        <v>3.87</v>
      </c>
    </row>
    <row r="111" spans="1:11" x14ac:dyDescent="0.2">
      <c r="A111" s="1" t="s">
        <v>123</v>
      </c>
      <c r="B111" s="1">
        <v>1</v>
      </c>
      <c r="C111" s="1">
        <v>0</v>
      </c>
      <c r="D111" s="1">
        <v>0</v>
      </c>
      <c r="E111" s="1">
        <v>0</v>
      </c>
      <c r="F111" s="1">
        <v>2</v>
      </c>
      <c r="G111" s="1">
        <v>0</v>
      </c>
      <c r="H111" s="1">
        <v>3</v>
      </c>
      <c r="I111" s="1">
        <v>0</v>
      </c>
      <c r="J111" s="1">
        <v>7.6264907204854987E-2</v>
      </c>
      <c r="K111" s="1">
        <v>3.79</v>
      </c>
    </row>
    <row r="112" spans="1:11" x14ac:dyDescent="0.2">
      <c r="A112" s="1" t="s">
        <v>124</v>
      </c>
      <c r="B112" s="1">
        <v>1</v>
      </c>
      <c r="C112" s="1">
        <v>0</v>
      </c>
      <c r="D112" s="1">
        <v>0</v>
      </c>
      <c r="E112" s="1">
        <v>0</v>
      </c>
      <c r="F112" s="1">
        <v>1</v>
      </c>
      <c r="G112" s="1">
        <v>0</v>
      </c>
      <c r="H112" s="1">
        <v>4</v>
      </c>
      <c r="I112" s="1">
        <v>0</v>
      </c>
      <c r="J112" s="1">
        <v>8.33372480856861E-2</v>
      </c>
      <c r="K112" s="1">
        <v>4.21</v>
      </c>
    </row>
    <row r="113" spans="1:11" x14ac:dyDescent="0.2">
      <c r="A113" s="1" t="s">
        <v>125</v>
      </c>
      <c r="B113" s="1">
        <v>1</v>
      </c>
      <c r="C113" s="1">
        <v>1</v>
      </c>
      <c r="D113" s="1">
        <v>0</v>
      </c>
      <c r="E113" s="1">
        <v>0</v>
      </c>
      <c r="F113" s="1">
        <v>2</v>
      </c>
      <c r="G113" s="1">
        <v>0</v>
      </c>
      <c r="H113" s="1">
        <v>3</v>
      </c>
      <c r="I113" s="1">
        <v>0</v>
      </c>
      <c r="J113" s="1">
        <v>7.5265718499432116E-2</v>
      </c>
      <c r="K113" s="1">
        <v>4.24</v>
      </c>
    </row>
    <row r="114" spans="1:11" x14ac:dyDescent="0.2">
      <c r="A114" s="1" t="s">
        <v>126</v>
      </c>
      <c r="B114" s="1">
        <v>1</v>
      </c>
      <c r="C114" s="1">
        <v>1</v>
      </c>
      <c r="D114" s="1">
        <v>0</v>
      </c>
      <c r="E114" s="1">
        <v>0</v>
      </c>
      <c r="F114" s="1">
        <v>2</v>
      </c>
      <c r="G114" s="1">
        <v>1</v>
      </c>
      <c r="H114" s="1">
        <v>3</v>
      </c>
      <c r="I114" s="1">
        <v>0</v>
      </c>
      <c r="J114" s="1">
        <v>9.5205147720196504E-2</v>
      </c>
      <c r="K114" s="1">
        <v>4.07</v>
      </c>
    </row>
    <row r="115" spans="1:11" x14ac:dyDescent="0.2">
      <c r="A115" s="1" t="s">
        <v>127</v>
      </c>
      <c r="B115" s="1">
        <v>1</v>
      </c>
      <c r="C115" s="1">
        <v>0</v>
      </c>
      <c r="D115" s="1">
        <v>0</v>
      </c>
      <c r="E115" s="1">
        <v>0</v>
      </c>
      <c r="F115" s="1">
        <v>2</v>
      </c>
      <c r="G115" s="1">
        <v>0</v>
      </c>
      <c r="H115" s="1">
        <v>3</v>
      </c>
      <c r="I115" s="1">
        <v>0</v>
      </c>
      <c r="J115" s="1">
        <v>9.6597145993413833E-2</v>
      </c>
      <c r="K115" s="1">
        <v>4.01</v>
      </c>
    </row>
    <row r="116" spans="1:11" x14ac:dyDescent="0.2">
      <c r="A116" s="1" t="s">
        <v>128</v>
      </c>
      <c r="B116" s="1">
        <v>3</v>
      </c>
      <c r="C116" s="1">
        <v>1</v>
      </c>
      <c r="D116" s="1">
        <v>0</v>
      </c>
      <c r="E116" s="1">
        <v>0</v>
      </c>
      <c r="F116" s="1">
        <v>1</v>
      </c>
      <c r="G116" s="1">
        <v>1</v>
      </c>
      <c r="H116" s="1">
        <v>4</v>
      </c>
      <c r="I116" s="1">
        <v>0</v>
      </c>
      <c r="J116" s="1">
        <v>8.5522980736735379E-2</v>
      </c>
      <c r="K116" s="1">
        <v>5.1000000000000005</v>
      </c>
    </row>
    <row r="117" spans="1:11" x14ac:dyDescent="0.2">
      <c r="A117" s="1" t="s">
        <v>129</v>
      </c>
      <c r="B117" s="1">
        <v>1</v>
      </c>
      <c r="C117" s="1">
        <v>0</v>
      </c>
      <c r="D117" s="1">
        <v>0</v>
      </c>
      <c r="E117" s="1">
        <v>0</v>
      </c>
      <c r="F117" s="1">
        <v>2</v>
      </c>
      <c r="G117" s="1">
        <v>1</v>
      </c>
      <c r="H117" s="1">
        <v>3</v>
      </c>
      <c r="I117" s="1">
        <v>0</v>
      </c>
      <c r="J117" s="1">
        <v>4.9806058984819102E-2</v>
      </c>
      <c r="K117" s="1">
        <v>4.12</v>
      </c>
    </row>
    <row r="118" spans="1:11" x14ac:dyDescent="0.2">
      <c r="A118" s="1" t="s">
        <v>130</v>
      </c>
      <c r="B118" s="1">
        <v>1</v>
      </c>
      <c r="C118" s="1">
        <v>1</v>
      </c>
      <c r="D118" s="1">
        <v>0</v>
      </c>
      <c r="E118" s="1">
        <v>0</v>
      </c>
      <c r="F118" s="1">
        <v>1</v>
      </c>
      <c r="G118" s="1">
        <v>1</v>
      </c>
      <c r="H118" s="1">
        <v>4</v>
      </c>
      <c r="I118" s="1">
        <v>0</v>
      </c>
      <c r="J118" s="1">
        <v>9.7295617034504192E-2</v>
      </c>
      <c r="K118" s="1">
        <v>4.63</v>
      </c>
    </row>
    <row r="119" spans="1:11" x14ac:dyDescent="0.2">
      <c r="A119" s="1" t="s">
        <v>131</v>
      </c>
      <c r="B119" s="1">
        <v>1</v>
      </c>
      <c r="C119" s="1">
        <v>0</v>
      </c>
      <c r="D119" s="1">
        <v>0</v>
      </c>
      <c r="E119" s="1">
        <v>0</v>
      </c>
      <c r="F119" s="1">
        <v>2</v>
      </c>
      <c r="G119" s="1">
        <v>1</v>
      </c>
      <c r="H119" s="1">
        <v>3</v>
      </c>
      <c r="I119" s="1">
        <v>0</v>
      </c>
      <c r="J119" s="1">
        <v>6.4325201042790062E-2</v>
      </c>
      <c r="K119" s="1">
        <v>4.79</v>
      </c>
    </row>
    <row r="120" spans="1:11" x14ac:dyDescent="0.2">
      <c r="A120" s="1" t="s">
        <v>132</v>
      </c>
      <c r="B120" s="1">
        <v>1</v>
      </c>
      <c r="C120" s="1">
        <v>0</v>
      </c>
      <c r="D120" s="1">
        <v>0</v>
      </c>
      <c r="E120" s="1">
        <v>1</v>
      </c>
      <c r="F120" s="1">
        <v>2</v>
      </c>
      <c r="G120" s="1">
        <v>1</v>
      </c>
      <c r="H120" s="1">
        <v>3</v>
      </c>
      <c r="I120" s="1">
        <v>0</v>
      </c>
      <c r="J120" s="1">
        <v>7.3385871384789719E-2</v>
      </c>
      <c r="K120" s="1">
        <v>4.8600000000000003</v>
      </c>
    </row>
    <row r="121" spans="1:11" x14ac:dyDescent="0.2">
      <c r="A121" s="1" t="s">
        <v>133</v>
      </c>
      <c r="B121" s="1">
        <v>1</v>
      </c>
      <c r="C121" s="1">
        <v>0</v>
      </c>
      <c r="D121" s="1">
        <v>0</v>
      </c>
      <c r="E121" s="1">
        <v>0</v>
      </c>
      <c r="F121" s="1">
        <v>2</v>
      </c>
      <c r="G121" s="1">
        <v>0</v>
      </c>
      <c r="H121" s="1">
        <v>3</v>
      </c>
      <c r="I121" s="1">
        <v>0</v>
      </c>
      <c r="J121" s="1">
        <v>6.1101004053058218E-2</v>
      </c>
      <c r="K121" s="1">
        <v>5.18</v>
      </c>
    </row>
    <row r="122" spans="1:11" x14ac:dyDescent="0.2">
      <c r="A122" s="1" t="s">
        <v>134</v>
      </c>
      <c r="B122" s="1">
        <v>1</v>
      </c>
      <c r="C122" s="1">
        <v>0</v>
      </c>
      <c r="D122" s="1">
        <v>0</v>
      </c>
      <c r="E122" s="1">
        <v>0</v>
      </c>
      <c r="F122" s="1">
        <v>2</v>
      </c>
      <c r="G122" s="1">
        <v>0</v>
      </c>
      <c r="H122" s="1">
        <v>3</v>
      </c>
      <c r="I122" s="1">
        <v>0</v>
      </c>
      <c r="J122" s="1">
        <v>7.5280764745314463E-2</v>
      </c>
      <c r="K122" s="1">
        <v>6.03</v>
      </c>
    </row>
    <row r="123" spans="1:11" x14ac:dyDescent="0.2">
      <c r="A123" s="1" t="s">
        <v>135</v>
      </c>
      <c r="B123" s="1">
        <v>1</v>
      </c>
      <c r="C123" s="1">
        <v>0</v>
      </c>
      <c r="D123" s="1">
        <v>0</v>
      </c>
      <c r="E123" s="1">
        <v>1</v>
      </c>
      <c r="F123" s="1">
        <v>2</v>
      </c>
      <c r="G123" s="1">
        <v>1</v>
      </c>
      <c r="H123" s="1">
        <v>3</v>
      </c>
      <c r="I123" s="1">
        <v>0</v>
      </c>
      <c r="J123" s="1">
        <v>4.5708966321274344E-2</v>
      </c>
      <c r="K123" s="1">
        <v>4.29</v>
      </c>
    </row>
    <row r="124" spans="1:11" x14ac:dyDescent="0.2">
      <c r="A124" s="1" t="s">
        <v>136</v>
      </c>
      <c r="B124" s="1">
        <v>1</v>
      </c>
      <c r="C124" s="1">
        <v>0</v>
      </c>
      <c r="D124" s="1">
        <v>0</v>
      </c>
      <c r="E124" s="1">
        <v>0</v>
      </c>
      <c r="F124" s="1">
        <v>1</v>
      </c>
      <c r="G124" s="1">
        <v>1</v>
      </c>
      <c r="H124" s="1">
        <v>4</v>
      </c>
      <c r="I124" s="1">
        <v>0</v>
      </c>
      <c r="J124" s="1">
        <v>7.6068860168546082E-2</v>
      </c>
      <c r="K124" s="1">
        <v>4.17</v>
      </c>
    </row>
    <row r="125" spans="1:11" x14ac:dyDescent="0.2">
      <c r="A125" s="1" t="s">
        <v>137</v>
      </c>
      <c r="B125" s="1">
        <v>1</v>
      </c>
      <c r="C125" s="1">
        <v>0</v>
      </c>
      <c r="D125" s="1">
        <v>0</v>
      </c>
      <c r="E125" s="1">
        <v>1</v>
      </c>
      <c r="F125" s="1">
        <v>2</v>
      </c>
      <c r="G125" s="1">
        <v>0</v>
      </c>
      <c r="H125" s="1">
        <v>3</v>
      </c>
      <c r="I125" s="1">
        <v>0</v>
      </c>
      <c r="J125" s="1">
        <v>9.1778202676864248E-2</v>
      </c>
      <c r="K125" s="1">
        <v>4.26</v>
      </c>
    </row>
    <row r="126" spans="1:11" x14ac:dyDescent="0.2">
      <c r="A126" s="1" t="s">
        <v>138</v>
      </c>
      <c r="B126" s="1">
        <v>1</v>
      </c>
      <c r="C126" s="1">
        <v>0</v>
      </c>
      <c r="D126" s="1">
        <v>0</v>
      </c>
      <c r="E126" s="1">
        <v>0</v>
      </c>
      <c r="F126" s="1">
        <v>2</v>
      </c>
      <c r="G126" s="1">
        <v>1</v>
      </c>
      <c r="H126" s="1">
        <v>3</v>
      </c>
      <c r="I126" s="1">
        <v>0</v>
      </c>
      <c r="J126" s="1">
        <v>7.4952778890733221E-2</v>
      </c>
      <c r="K126" s="1">
        <v>4.7</v>
      </c>
    </row>
    <row r="127" spans="1:11" x14ac:dyDescent="0.2">
      <c r="A127" s="1" t="s">
        <v>139</v>
      </c>
      <c r="B127" s="1">
        <v>1</v>
      </c>
      <c r="C127" s="1">
        <v>0</v>
      </c>
      <c r="D127" s="1">
        <v>0</v>
      </c>
      <c r="E127" s="1">
        <v>1</v>
      </c>
      <c r="F127" s="1">
        <v>3</v>
      </c>
      <c r="G127" s="1">
        <v>1</v>
      </c>
      <c r="H127" s="1">
        <v>2</v>
      </c>
      <c r="I127" s="1">
        <v>1</v>
      </c>
      <c r="J127" s="1">
        <v>9.4856688952141388E-2</v>
      </c>
      <c r="K127" s="1">
        <v>5.18</v>
      </c>
    </row>
    <row r="128" spans="1:11" x14ac:dyDescent="0.2">
      <c r="A128" s="1" t="s">
        <v>140</v>
      </c>
      <c r="B128" s="1">
        <v>1</v>
      </c>
      <c r="C128" s="1">
        <v>0</v>
      </c>
      <c r="D128" s="1">
        <v>0</v>
      </c>
      <c r="E128" s="1">
        <v>0</v>
      </c>
      <c r="F128" s="1">
        <v>1</v>
      </c>
      <c r="G128" s="1">
        <v>0</v>
      </c>
      <c r="H128" s="1">
        <v>4</v>
      </c>
      <c r="I128" s="1">
        <v>0</v>
      </c>
      <c r="J128" s="1">
        <v>8.6690765691751562E-2</v>
      </c>
      <c r="K128" s="1">
        <v>5.38</v>
      </c>
    </row>
    <row r="129" spans="1:11" x14ac:dyDescent="0.2">
      <c r="A129" s="1" t="s">
        <v>141</v>
      </c>
      <c r="B129" s="1">
        <v>1</v>
      </c>
      <c r="C129" s="1">
        <v>0</v>
      </c>
      <c r="D129" s="1">
        <v>0</v>
      </c>
      <c r="E129" s="1">
        <v>1</v>
      </c>
      <c r="F129" s="1">
        <v>2</v>
      </c>
      <c r="G129" s="1">
        <v>0</v>
      </c>
      <c r="H129" s="1">
        <v>3</v>
      </c>
      <c r="I129" s="1">
        <v>0</v>
      </c>
      <c r="J129" s="1">
        <v>7.3764984142342629E-2</v>
      </c>
      <c r="K129" s="1">
        <v>4.41</v>
      </c>
    </row>
    <row r="130" spans="1:11" x14ac:dyDescent="0.2">
      <c r="A130" s="1" t="s">
        <v>142</v>
      </c>
      <c r="B130" s="1">
        <v>1</v>
      </c>
      <c r="C130" s="1">
        <v>0</v>
      </c>
      <c r="D130" s="1">
        <v>0</v>
      </c>
      <c r="E130" s="1">
        <v>0</v>
      </c>
      <c r="F130" s="1">
        <v>1</v>
      </c>
      <c r="G130" s="1">
        <v>1</v>
      </c>
      <c r="H130" s="1">
        <v>4</v>
      </c>
      <c r="I130" s="1">
        <v>0</v>
      </c>
      <c r="J130" s="1">
        <v>7.7724091969343559E-2</v>
      </c>
      <c r="K130" s="1">
        <v>4.3</v>
      </c>
    </row>
    <row r="131" spans="1:11" x14ac:dyDescent="0.2">
      <c r="A131" s="1" t="s">
        <v>143</v>
      </c>
      <c r="B131" s="1">
        <v>1</v>
      </c>
      <c r="C131" s="1">
        <v>1</v>
      </c>
      <c r="D131" s="1">
        <v>0</v>
      </c>
      <c r="E131" s="1">
        <v>0</v>
      </c>
      <c r="F131" s="1">
        <v>1</v>
      </c>
      <c r="G131" s="1">
        <v>0</v>
      </c>
      <c r="H131" s="1">
        <v>4</v>
      </c>
      <c r="I131" s="1">
        <v>0</v>
      </c>
      <c r="J131" s="1">
        <v>7.2786238014664412E-2</v>
      </c>
      <c r="K131" s="1">
        <v>4.46</v>
      </c>
    </row>
    <row r="132" spans="1:11" x14ac:dyDescent="0.2">
      <c r="A132" s="1" t="s">
        <v>144</v>
      </c>
      <c r="B132" s="1">
        <v>1</v>
      </c>
      <c r="C132" s="1">
        <v>0</v>
      </c>
      <c r="D132" s="1">
        <v>0</v>
      </c>
      <c r="E132" s="1">
        <v>0</v>
      </c>
      <c r="F132" s="1">
        <v>2</v>
      </c>
      <c r="G132" s="1">
        <v>0</v>
      </c>
      <c r="H132" s="1">
        <v>3</v>
      </c>
      <c r="I132" s="1">
        <v>0</v>
      </c>
      <c r="J132" s="1">
        <v>8.6941368864105514E-2</v>
      </c>
      <c r="K132" s="1">
        <v>4.07</v>
      </c>
    </row>
    <row r="133" spans="1:11" x14ac:dyDescent="0.2">
      <c r="A133" s="1" t="s">
        <v>145</v>
      </c>
      <c r="B133" s="1">
        <v>1</v>
      </c>
      <c r="C133" s="1">
        <v>0</v>
      </c>
      <c r="D133" s="1">
        <v>0</v>
      </c>
      <c r="E133" s="1">
        <v>0</v>
      </c>
      <c r="F133" s="1">
        <v>2</v>
      </c>
      <c r="G133" s="1">
        <v>0</v>
      </c>
      <c r="H133" s="1">
        <v>3</v>
      </c>
      <c r="I133" s="1">
        <v>0</v>
      </c>
      <c r="J133" s="1">
        <v>7.86247234824341E-2</v>
      </c>
      <c r="K133" s="1">
        <v>4.25</v>
      </c>
    </row>
    <row r="134" spans="1:11" x14ac:dyDescent="0.2">
      <c r="A134" s="1" t="s">
        <v>146</v>
      </c>
      <c r="B134" s="1">
        <v>1</v>
      </c>
      <c r="C134" s="1">
        <v>1</v>
      </c>
      <c r="D134" s="1">
        <v>0</v>
      </c>
      <c r="E134" s="1">
        <v>0</v>
      </c>
      <c r="F134" s="1">
        <v>2</v>
      </c>
      <c r="G134" s="1">
        <v>1</v>
      </c>
      <c r="H134" s="1">
        <v>3</v>
      </c>
      <c r="I134" s="1">
        <v>0</v>
      </c>
      <c r="J134" s="1">
        <v>7.7772837648346388E-2</v>
      </c>
      <c r="K134" s="1">
        <v>4.49</v>
      </c>
    </row>
    <row r="135" spans="1:11" x14ac:dyDescent="0.2">
      <c r="A135" s="1" t="s">
        <v>147</v>
      </c>
      <c r="B135" s="1">
        <v>1</v>
      </c>
      <c r="C135" s="1">
        <v>0</v>
      </c>
      <c r="D135" s="1">
        <v>0</v>
      </c>
      <c r="E135" s="1">
        <v>0</v>
      </c>
      <c r="F135" s="1">
        <v>1</v>
      </c>
      <c r="G135" s="1">
        <v>0</v>
      </c>
      <c r="H135" s="1">
        <v>4</v>
      </c>
      <c r="I135" s="1">
        <v>0</v>
      </c>
      <c r="J135" s="1">
        <v>9.1815036973563108E-2</v>
      </c>
      <c r="K135" s="1">
        <v>3.83</v>
      </c>
    </row>
    <row r="136" spans="1:11" x14ac:dyDescent="0.2">
      <c r="A136" s="1" t="s">
        <v>148</v>
      </c>
      <c r="B136" s="1">
        <v>1</v>
      </c>
      <c r="C136" s="1">
        <v>0</v>
      </c>
      <c r="D136" s="1">
        <v>0</v>
      </c>
      <c r="E136" s="1">
        <v>0</v>
      </c>
      <c r="F136" s="1">
        <v>0</v>
      </c>
      <c r="G136" s="1">
        <v>1</v>
      </c>
      <c r="H136" s="1">
        <v>5</v>
      </c>
      <c r="I136" s="1">
        <v>0</v>
      </c>
      <c r="J136" s="1">
        <v>9.9253629142700625E-2</v>
      </c>
      <c r="K136" s="1">
        <v>4.09</v>
      </c>
    </row>
    <row r="137" spans="1:11" x14ac:dyDescent="0.2">
      <c r="A137" s="1" t="s">
        <v>149</v>
      </c>
      <c r="B137" s="1">
        <v>1</v>
      </c>
      <c r="C137" s="1">
        <v>1</v>
      </c>
      <c r="D137" s="1">
        <v>0</v>
      </c>
      <c r="E137" s="1">
        <v>1</v>
      </c>
      <c r="F137" s="1">
        <v>3</v>
      </c>
      <c r="G137" s="1">
        <v>0</v>
      </c>
      <c r="H137" s="1">
        <v>2</v>
      </c>
      <c r="I137" s="1">
        <v>0</v>
      </c>
      <c r="J137" s="1">
        <v>7.8659686670002699E-2</v>
      </c>
      <c r="K137" s="1">
        <v>4.88</v>
      </c>
    </row>
    <row r="138" spans="1:11" x14ac:dyDescent="0.2">
      <c r="A138" s="1" t="s">
        <v>150</v>
      </c>
      <c r="B138" s="1">
        <v>2</v>
      </c>
      <c r="C138" s="1">
        <v>0</v>
      </c>
      <c r="D138" s="1">
        <v>0</v>
      </c>
      <c r="E138" s="1">
        <v>1</v>
      </c>
      <c r="F138" s="1">
        <v>2</v>
      </c>
      <c r="G138" s="1">
        <v>0</v>
      </c>
      <c r="H138" s="1">
        <v>3</v>
      </c>
      <c r="I138" s="1">
        <v>0</v>
      </c>
      <c r="J138" s="1">
        <v>2.0912360484056102E-2</v>
      </c>
      <c r="K138" s="1">
        <v>4.76</v>
      </c>
    </row>
    <row r="139" spans="1:11" x14ac:dyDescent="0.2">
      <c r="A139" s="1" t="s">
        <v>151</v>
      </c>
      <c r="B139" s="1">
        <v>1</v>
      </c>
      <c r="C139" s="1">
        <v>0</v>
      </c>
      <c r="D139" s="1">
        <v>0</v>
      </c>
      <c r="E139" s="1">
        <v>1</v>
      </c>
      <c r="F139" s="1">
        <v>2</v>
      </c>
      <c r="G139" s="1">
        <v>0</v>
      </c>
      <c r="H139" s="1">
        <v>3</v>
      </c>
      <c r="I139" s="1">
        <v>0</v>
      </c>
      <c r="J139" s="1">
        <v>9.3876803856362698E-2</v>
      </c>
      <c r="K139" s="1">
        <v>3.86</v>
      </c>
    </row>
    <row r="140" spans="1:11" x14ac:dyDescent="0.2">
      <c r="A140" s="1" t="s">
        <v>152</v>
      </c>
      <c r="B140" s="1">
        <v>1</v>
      </c>
      <c r="C140" s="1">
        <v>0</v>
      </c>
      <c r="D140" s="1">
        <v>0</v>
      </c>
      <c r="E140" s="1">
        <v>1</v>
      </c>
      <c r="F140" s="1">
        <v>2</v>
      </c>
      <c r="G140" s="1">
        <v>0</v>
      </c>
      <c r="H140" s="1">
        <v>3</v>
      </c>
      <c r="I140" s="1">
        <v>0</v>
      </c>
      <c r="J140" s="1">
        <v>9.7566085833013239E-2</v>
      </c>
      <c r="K140" s="1">
        <v>4.54</v>
      </c>
    </row>
    <row r="141" spans="1:11" x14ac:dyDescent="0.2">
      <c r="A141" s="1" t="s">
        <v>153</v>
      </c>
      <c r="B141" s="1">
        <v>1</v>
      </c>
      <c r="C141" s="1">
        <v>0</v>
      </c>
      <c r="D141" s="1">
        <v>0</v>
      </c>
      <c r="E141" s="1">
        <v>0</v>
      </c>
      <c r="F141" s="1">
        <v>2</v>
      </c>
      <c r="G141" s="1">
        <v>1</v>
      </c>
      <c r="H141" s="1">
        <v>3</v>
      </c>
      <c r="I141" s="1">
        <v>0</v>
      </c>
      <c r="J141" s="1">
        <v>8.7936191425722829E-2</v>
      </c>
      <c r="K141" s="1">
        <v>4.28</v>
      </c>
    </row>
    <row r="142" spans="1:11" x14ac:dyDescent="0.2">
      <c r="A142" s="1" t="s">
        <v>154</v>
      </c>
      <c r="B142" s="1">
        <v>1</v>
      </c>
      <c r="C142" s="1">
        <v>1</v>
      </c>
      <c r="D142" s="1">
        <v>0</v>
      </c>
      <c r="E142" s="1">
        <v>0</v>
      </c>
      <c r="F142" s="1">
        <v>1</v>
      </c>
      <c r="G142" s="1">
        <v>0</v>
      </c>
      <c r="H142" s="1">
        <v>4</v>
      </c>
      <c r="I142" s="1">
        <v>0</v>
      </c>
      <c r="J142" s="1">
        <v>9.2238145618928541E-2</v>
      </c>
      <c r="K142" s="1">
        <v>5.12</v>
      </c>
    </row>
    <row r="143" spans="1:11" x14ac:dyDescent="0.2">
      <c r="A143" s="1" t="s">
        <v>155</v>
      </c>
      <c r="B143" s="1">
        <v>1</v>
      </c>
      <c r="C143" s="1">
        <v>0</v>
      </c>
      <c r="D143" s="1">
        <v>0</v>
      </c>
      <c r="E143" s="1">
        <v>0</v>
      </c>
      <c r="F143" s="1">
        <v>2</v>
      </c>
      <c r="G143" s="1">
        <v>1</v>
      </c>
      <c r="H143" s="1">
        <v>3</v>
      </c>
      <c r="I143" s="1">
        <v>0</v>
      </c>
      <c r="J143" s="1">
        <v>6.9228707598727526E-2</v>
      </c>
      <c r="K143" s="1">
        <v>4.0600000000000005</v>
      </c>
    </row>
    <row r="144" spans="1:11" x14ac:dyDescent="0.2">
      <c r="A144" s="1" t="s">
        <v>156</v>
      </c>
      <c r="B144" s="1">
        <v>1</v>
      </c>
      <c r="C144" s="1">
        <v>1</v>
      </c>
      <c r="D144" s="1">
        <v>0</v>
      </c>
      <c r="E144" s="1">
        <v>0</v>
      </c>
      <c r="F144" s="1">
        <v>1</v>
      </c>
      <c r="G144" s="1">
        <v>0</v>
      </c>
      <c r="H144" s="1">
        <v>4</v>
      </c>
      <c r="I144" s="1">
        <v>0</v>
      </c>
      <c r="J144" s="1">
        <v>9.3469808775688334E-2</v>
      </c>
      <c r="K144" s="1">
        <v>3.93</v>
      </c>
    </row>
    <row r="145" spans="1:11" x14ac:dyDescent="0.2">
      <c r="A145" s="1" t="s">
        <v>157</v>
      </c>
      <c r="B145" s="1">
        <v>1</v>
      </c>
      <c r="C145" s="1">
        <v>0</v>
      </c>
      <c r="D145" s="1">
        <v>0</v>
      </c>
      <c r="E145" s="1">
        <v>0</v>
      </c>
      <c r="F145" s="1">
        <v>2</v>
      </c>
      <c r="G145" s="1">
        <v>0</v>
      </c>
      <c r="H145" s="1">
        <v>3</v>
      </c>
      <c r="I145" s="1">
        <v>0</v>
      </c>
      <c r="J145" s="1">
        <v>9.5945202739863011E-2</v>
      </c>
      <c r="K145" s="1">
        <v>4.46</v>
      </c>
    </row>
    <row r="146" spans="1:11" x14ac:dyDescent="0.2">
      <c r="A146" s="1" t="s">
        <v>158</v>
      </c>
      <c r="B146" s="1">
        <v>1</v>
      </c>
      <c r="C146" s="1">
        <v>0</v>
      </c>
      <c r="D146" s="1">
        <v>0</v>
      </c>
      <c r="E146" s="1">
        <v>0</v>
      </c>
      <c r="F146" s="1">
        <v>2</v>
      </c>
      <c r="G146" s="1">
        <v>0</v>
      </c>
      <c r="H146" s="1">
        <v>3</v>
      </c>
      <c r="I146" s="1">
        <v>0</v>
      </c>
      <c r="J146" s="1">
        <v>6.6212325380745105E-2</v>
      </c>
      <c r="K146" s="1">
        <v>3.73</v>
      </c>
    </row>
    <row r="147" spans="1:11" x14ac:dyDescent="0.2">
      <c r="A147" s="1" t="s">
        <v>159</v>
      </c>
      <c r="B147" s="1">
        <v>1</v>
      </c>
      <c r="C147" s="1">
        <v>0</v>
      </c>
      <c r="D147" s="1">
        <v>0</v>
      </c>
      <c r="E147" s="1">
        <v>1</v>
      </c>
      <c r="F147" s="1">
        <v>2</v>
      </c>
      <c r="G147" s="1">
        <v>0</v>
      </c>
      <c r="H147" s="1">
        <v>3</v>
      </c>
      <c r="I147" s="1">
        <v>0</v>
      </c>
      <c r="J147" s="1">
        <v>7.3851063509506099E-2</v>
      </c>
      <c r="K147" s="1">
        <v>4.17</v>
      </c>
    </row>
    <row r="148" spans="1:11" x14ac:dyDescent="0.2">
      <c r="A148" s="1" t="s">
        <v>160</v>
      </c>
      <c r="B148" s="1">
        <v>1</v>
      </c>
      <c r="C148" s="1">
        <v>0</v>
      </c>
      <c r="D148" s="1">
        <v>0</v>
      </c>
      <c r="E148" s="1">
        <v>0</v>
      </c>
      <c r="F148" s="1">
        <v>2</v>
      </c>
      <c r="G148" s="1">
        <v>0</v>
      </c>
      <c r="H148" s="1">
        <v>3</v>
      </c>
      <c r="I148" s="1">
        <v>0</v>
      </c>
      <c r="J148" s="1">
        <v>4.493698392003477E-2</v>
      </c>
      <c r="K148" s="1">
        <v>3.92</v>
      </c>
    </row>
    <row r="149" spans="1:11" x14ac:dyDescent="0.2">
      <c r="A149" s="1" t="s">
        <v>161</v>
      </c>
      <c r="B149" s="1">
        <v>1</v>
      </c>
      <c r="C149" s="1">
        <v>0</v>
      </c>
      <c r="D149" s="1">
        <v>0</v>
      </c>
      <c r="E149" s="1">
        <v>0</v>
      </c>
      <c r="F149" s="1">
        <v>2</v>
      </c>
      <c r="G149" s="1">
        <v>0</v>
      </c>
      <c r="H149" s="1">
        <v>3</v>
      </c>
      <c r="I149" s="1">
        <v>0</v>
      </c>
      <c r="J149" s="1">
        <v>7.3424906081717631E-2</v>
      </c>
      <c r="K149" s="1">
        <v>5.12</v>
      </c>
    </row>
    <row r="150" spans="1:11" x14ac:dyDescent="0.2">
      <c r="A150" s="1" t="s">
        <v>162</v>
      </c>
      <c r="B150" s="1">
        <v>1</v>
      </c>
      <c r="C150" s="1">
        <v>0</v>
      </c>
      <c r="D150" s="1">
        <v>0</v>
      </c>
      <c r="E150" s="1">
        <v>0</v>
      </c>
      <c r="F150" s="1">
        <v>1</v>
      </c>
      <c r="G150" s="1">
        <v>1</v>
      </c>
      <c r="H150" s="1">
        <v>4</v>
      </c>
      <c r="I150" s="1">
        <v>0</v>
      </c>
      <c r="J150" s="1">
        <v>9.3917206420726554E-2</v>
      </c>
      <c r="K150" s="1">
        <v>4.7300000000000004</v>
      </c>
    </row>
    <row r="151" spans="1:11" x14ac:dyDescent="0.2">
      <c r="A151" s="1" t="s">
        <v>163</v>
      </c>
      <c r="B151" s="1">
        <v>1</v>
      </c>
      <c r="C151" s="1">
        <v>0</v>
      </c>
      <c r="D151" s="1">
        <v>0</v>
      </c>
      <c r="E151" s="1">
        <v>0</v>
      </c>
      <c r="F151" s="1">
        <v>2</v>
      </c>
      <c r="G151" s="1">
        <v>0</v>
      </c>
      <c r="H151" s="1">
        <v>3</v>
      </c>
      <c r="I151" s="1">
        <v>0</v>
      </c>
      <c r="J151" s="1">
        <v>4.5341419645547068E-2</v>
      </c>
      <c r="K151" s="1">
        <v>4.24</v>
      </c>
    </row>
    <row r="152" spans="1:11" x14ac:dyDescent="0.2">
      <c r="A152" s="1" t="s">
        <v>164</v>
      </c>
      <c r="B152" s="1">
        <v>1</v>
      </c>
      <c r="C152" s="1">
        <v>0</v>
      </c>
      <c r="D152" s="1">
        <v>0</v>
      </c>
      <c r="E152" s="1">
        <v>0</v>
      </c>
      <c r="F152" s="1">
        <v>1</v>
      </c>
      <c r="G152" s="1">
        <v>1</v>
      </c>
      <c r="H152" s="1">
        <v>4</v>
      </c>
      <c r="I152" s="1">
        <v>0</v>
      </c>
      <c r="J152" s="1">
        <v>9.0288014514117249E-2</v>
      </c>
      <c r="K152" s="1">
        <v>4.9400000000000004</v>
      </c>
    </row>
    <row r="153" spans="1:11" x14ac:dyDescent="0.2">
      <c r="A153" s="1" t="s">
        <v>165</v>
      </c>
      <c r="B153" s="1">
        <v>2</v>
      </c>
      <c r="C153" s="1">
        <v>0</v>
      </c>
      <c r="D153" s="1">
        <v>0</v>
      </c>
      <c r="E153" s="1">
        <v>0</v>
      </c>
      <c r="F153" s="1">
        <v>1</v>
      </c>
      <c r="G153" s="1">
        <v>1</v>
      </c>
      <c r="H153" s="1">
        <v>4</v>
      </c>
      <c r="I153" s="1">
        <v>0</v>
      </c>
      <c r="J153" s="1">
        <v>8.4999547634126482E-2</v>
      </c>
      <c r="K153" s="1">
        <v>5.0600000000000005</v>
      </c>
    </row>
    <row r="154" spans="1:11" x14ac:dyDescent="0.2">
      <c r="A154" s="1" t="s">
        <v>166</v>
      </c>
      <c r="B154" s="1">
        <v>1</v>
      </c>
      <c r="C154" s="1">
        <v>0</v>
      </c>
      <c r="D154" s="1">
        <v>1</v>
      </c>
      <c r="E154" s="1">
        <v>0</v>
      </c>
      <c r="F154" s="1">
        <v>2</v>
      </c>
      <c r="G154" s="1">
        <v>0</v>
      </c>
      <c r="H154" s="1">
        <v>3</v>
      </c>
      <c r="I154" s="1">
        <v>0</v>
      </c>
      <c r="J154" s="1">
        <v>9.6081349206349212E-2</v>
      </c>
      <c r="K154" s="1">
        <v>4.18</v>
      </c>
    </row>
    <row r="155" spans="1:11" x14ac:dyDescent="0.2">
      <c r="A155" s="1" t="s">
        <v>167</v>
      </c>
      <c r="B155" s="1">
        <v>1</v>
      </c>
      <c r="C155" s="1">
        <v>0</v>
      </c>
      <c r="D155" s="1">
        <v>1</v>
      </c>
      <c r="E155" s="1">
        <v>1</v>
      </c>
      <c r="F155" s="1">
        <v>3</v>
      </c>
      <c r="G155" s="1">
        <v>0</v>
      </c>
      <c r="H155" s="1">
        <v>2</v>
      </c>
      <c r="I155" s="1">
        <v>0</v>
      </c>
      <c r="J155" s="1">
        <v>0.10025911899541559</v>
      </c>
      <c r="K155" s="1">
        <v>4.24</v>
      </c>
    </row>
    <row r="156" spans="1:11" x14ac:dyDescent="0.2">
      <c r="A156" s="1" t="s">
        <v>168</v>
      </c>
      <c r="B156" s="1">
        <v>1</v>
      </c>
      <c r="C156" s="1">
        <v>0</v>
      </c>
      <c r="D156" s="1">
        <v>1</v>
      </c>
      <c r="E156" s="1">
        <v>0</v>
      </c>
      <c r="F156" s="1">
        <v>2</v>
      </c>
      <c r="G156" s="1">
        <v>0</v>
      </c>
      <c r="H156" s="1">
        <v>3</v>
      </c>
      <c r="I156" s="1">
        <v>0</v>
      </c>
      <c r="J156" s="1">
        <v>9.541019154318757E-2</v>
      </c>
      <c r="K156" s="1">
        <v>4.04</v>
      </c>
    </row>
    <row r="157" spans="1:11" x14ac:dyDescent="0.2">
      <c r="A157" s="1" t="s">
        <v>169</v>
      </c>
      <c r="B157" s="1">
        <v>1</v>
      </c>
      <c r="C157" s="1">
        <v>0</v>
      </c>
      <c r="D157" s="1">
        <v>1</v>
      </c>
      <c r="E157" s="1">
        <v>0</v>
      </c>
      <c r="F157" s="1">
        <v>2</v>
      </c>
      <c r="G157" s="1">
        <v>0</v>
      </c>
      <c r="H157" s="1">
        <v>3</v>
      </c>
      <c r="I157" s="1">
        <v>0</v>
      </c>
      <c r="J157" s="1">
        <v>6.9193038624143166E-2</v>
      </c>
      <c r="K157" s="1">
        <v>4.05</v>
      </c>
    </row>
    <row r="158" spans="1:11" x14ac:dyDescent="0.2">
      <c r="A158" s="1" t="s">
        <v>170</v>
      </c>
      <c r="B158" s="1">
        <v>1</v>
      </c>
      <c r="C158" s="1">
        <v>0</v>
      </c>
      <c r="D158" s="1">
        <v>1</v>
      </c>
      <c r="E158" s="1">
        <v>0</v>
      </c>
      <c r="F158" s="1">
        <v>2</v>
      </c>
      <c r="G158" s="1">
        <v>0</v>
      </c>
      <c r="H158" s="1">
        <v>3</v>
      </c>
      <c r="I158" s="1">
        <v>0</v>
      </c>
      <c r="J158" s="1">
        <v>8.7881503844520967E-2</v>
      </c>
      <c r="K158" s="1">
        <v>4.3899999999999997</v>
      </c>
    </row>
    <row r="159" spans="1:11" x14ac:dyDescent="0.2">
      <c r="A159" s="1" t="s">
        <v>171</v>
      </c>
      <c r="B159" s="1">
        <v>1</v>
      </c>
      <c r="C159" s="1">
        <v>0</v>
      </c>
      <c r="D159" s="1">
        <v>1</v>
      </c>
      <c r="E159" s="1">
        <v>0</v>
      </c>
      <c r="F159" s="1">
        <v>2</v>
      </c>
      <c r="G159" s="1">
        <v>0</v>
      </c>
      <c r="H159" s="1">
        <v>3</v>
      </c>
      <c r="I159" s="1">
        <v>0</v>
      </c>
      <c r="J159" s="1">
        <v>7.8242611520481731E-2</v>
      </c>
      <c r="K159" s="1">
        <v>4.03</v>
      </c>
    </row>
    <row r="160" spans="1:11" x14ac:dyDescent="0.2">
      <c r="A160" s="1" t="s">
        <v>172</v>
      </c>
      <c r="B160" s="1">
        <v>1</v>
      </c>
      <c r="C160" s="1">
        <v>0</v>
      </c>
      <c r="D160" s="1">
        <v>1</v>
      </c>
      <c r="E160" s="1">
        <v>0</v>
      </c>
      <c r="F160" s="1">
        <v>2</v>
      </c>
      <c r="G160" s="1">
        <v>1</v>
      </c>
      <c r="H160" s="1">
        <v>3</v>
      </c>
      <c r="I160" s="1">
        <v>0</v>
      </c>
      <c r="J160" s="1">
        <v>9.0230495346367665E-2</v>
      </c>
      <c r="K160" s="1">
        <v>4.04</v>
      </c>
    </row>
    <row r="161" spans="1:11" x14ac:dyDescent="0.2">
      <c r="A161" s="1" t="s">
        <v>173</v>
      </c>
      <c r="B161" s="1">
        <v>2</v>
      </c>
      <c r="C161" s="1">
        <v>0</v>
      </c>
      <c r="D161" s="1">
        <v>1</v>
      </c>
      <c r="E161" s="1">
        <v>0</v>
      </c>
      <c r="F161" s="1">
        <v>3</v>
      </c>
      <c r="G161" s="1">
        <v>1</v>
      </c>
      <c r="H161" s="1">
        <v>2</v>
      </c>
      <c r="I161" s="1">
        <v>0</v>
      </c>
      <c r="J161" s="1">
        <v>0.10109430208226133</v>
      </c>
      <c r="K161" s="1">
        <v>5.19</v>
      </c>
    </row>
    <row r="162" spans="1:11" x14ac:dyDescent="0.2">
      <c r="A162" s="1" t="s">
        <v>174</v>
      </c>
      <c r="B162" s="1">
        <v>1</v>
      </c>
      <c r="C162" s="1">
        <v>0</v>
      </c>
      <c r="D162" s="1">
        <v>1</v>
      </c>
      <c r="E162" s="1">
        <v>0</v>
      </c>
      <c r="F162" s="1">
        <v>2</v>
      </c>
      <c r="G162" s="1">
        <v>0</v>
      </c>
      <c r="H162" s="1">
        <v>3</v>
      </c>
      <c r="I162" s="1">
        <v>0</v>
      </c>
      <c r="J162" s="1">
        <v>8.7740523101739826E-2</v>
      </c>
      <c r="K162" s="1">
        <v>3.98</v>
      </c>
    </row>
    <row r="163" spans="1:11" x14ac:dyDescent="0.2">
      <c r="A163" s="1" t="s">
        <v>175</v>
      </c>
      <c r="B163" s="1">
        <v>1</v>
      </c>
      <c r="C163" s="1">
        <v>0</v>
      </c>
      <c r="D163" s="1">
        <v>1</v>
      </c>
      <c r="E163" s="1">
        <v>0</v>
      </c>
      <c r="F163" s="1">
        <v>1</v>
      </c>
      <c r="G163" s="1">
        <v>0</v>
      </c>
      <c r="H163" s="1">
        <v>4</v>
      </c>
      <c r="I163" s="1">
        <v>0</v>
      </c>
      <c r="J163" s="1">
        <v>9.625160143819482E-2</v>
      </c>
      <c r="K163" s="1">
        <v>3.9</v>
      </c>
    </row>
    <row r="164" spans="1:11" x14ac:dyDescent="0.2">
      <c r="A164" s="1" t="s">
        <v>176</v>
      </c>
      <c r="B164" s="1">
        <v>1</v>
      </c>
      <c r="C164" s="1">
        <v>0</v>
      </c>
      <c r="D164" s="1">
        <v>0</v>
      </c>
      <c r="E164" s="1">
        <v>0</v>
      </c>
      <c r="F164" s="1">
        <v>2</v>
      </c>
      <c r="G164" s="1">
        <v>0</v>
      </c>
      <c r="H164" s="1">
        <v>3</v>
      </c>
      <c r="I164" s="1">
        <v>0</v>
      </c>
      <c r="J164" s="1">
        <v>9.5907466163299732E-2</v>
      </c>
      <c r="K164" s="1">
        <v>4.08</v>
      </c>
    </row>
    <row r="165" spans="1:11" x14ac:dyDescent="0.2">
      <c r="A165" s="1" t="s">
        <v>177</v>
      </c>
      <c r="B165" s="1">
        <v>1</v>
      </c>
      <c r="C165" s="1">
        <v>0</v>
      </c>
      <c r="D165" s="1">
        <v>0</v>
      </c>
      <c r="E165" s="1">
        <v>1</v>
      </c>
      <c r="F165" s="1">
        <v>2</v>
      </c>
      <c r="G165" s="1">
        <v>0</v>
      </c>
      <c r="H165" s="1">
        <v>3</v>
      </c>
      <c r="I165" s="1">
        <v>0</v>
      </c>
      <c r="J165" s="1">
        <v>0.10209384838338914</v>
      </c>
      <c r="K165" s="1">
        <v>5.6000000000000005</v>
      </c>
    </row>
    <row r="166" spans="1:11" x14ac:dyDescent="0.2">
      <c r="A166" s="1" t="s">
        <v>178</v>
      </c>
      <c r="B166" s="1">
        <v>2</v>
      </c>
      <c r="C166" s="1">
        <v>0</v>
      </c>
      <c r="D166" s="1">
        <v>0</v>
      </c>
      <c r="E166" s="1">
        <v>1</v>
      </c>
      <c r="F166" s="1">
        <v>2</v>
      </c>
      <c r="G166" s="1">
        <v>1</v>
      </c>
      <c r="H166" s="1">
        <v>3</v>
      </c>
      <c r="I166" s="1">
        <v>0</v>
      </c>
      <c r="J166" s="1">
        <v>9.3769745987615311E-2</v>
      </c>
      <c r="K166" s="1">
        <v>4.63</v>
      </c>
    </row>
    <row r="167" spans="1:11" x14ac:dyDescent="0.2">
      <c r="A167" s="1" t="s">
        <v>179</v>
      </c>
      <c r="B167" s="1">
        <v>2</v>
      </c>
      <c r="C167" s="1">
        <v>0</v>
      </c>
      <c r="D167" s="1">
        <v>0</v>
      </c>
      <c r="E167" s="1">
        <v>0</v>
      </c>
      <c r="F167" s="1">
        <v>1</v>
      </c>
      <c r="G167" s="1">
        <v>1</v>
      </c>
      <c r="H167" s="1">
        <v>4</v>
      </c>
      <c r="I167" s="1">
        <v>0</v>
      </c>
      <c r="J167" s="1">
        <v>9.6469253674906649E-2</v>
      </c>
      <c r="K167" s="1">
        <v>4.25</v>
      </c>
    </row>
    <row r="168" spans="1:11" x14ac:dyDescent="0.2">
      <c r="A168" s="1" t="s">
        <v>180</v>
      </c>
      <c r="B168" s="1">
        <v>1</v>
      </c>
      <c r="C168" s="1">
        <v>1</v>
      </c>
      <c r="D168" s="1">
        <v>0</v>
      </c>
      <c r="E168" s="1">
        <v>0</v>
      </c>
      <c r="F168" s="1">
        <v>1</v>
      </c>
      <c r="G168" s="1">
        <v>1</v>
      </c>
      <c r="H168" s="1">
        <v>4</v>
      </c>
      <c r="I168" s="1">
        <v>0</v>
      </c>
      <c r="J168" s="1">
        <v>3.2231686805819296E-2</v>
      </c>
      <c r="K168" s="1">
        <v>4.83</v>
      </c>
    </row>
    <row r="169" spans="1:11" x14ac:dyDescent="0.2">
      <c r="A169" s="1" t="s">
        <v>181</v>
      </c>
      <c r="B169" s="1">
        <v>2</v>
      </c>
      <c r="C169" s="1">
        <v>0</v>
      </c>
      <c r="D169" s="1">
        <v>0</v>
      </c>
      <c r="E169" s="1">
        <v>0</v>
      </c>
      <c r="F169" s="1">
        <v>2</v>
      </c>
      <c r="G169" s="1">
        <v>0</v>
      </c>
      <c r="H169" s="1">
        <v>3</v>
      </c>
      <c r="I169" s="1">
        <v>0</v>
      </c>
      <c r="J169" s="1">
        <v>8.9946780513480318E-2</v>
      </c>
      <c r="K169" s="1">
        <v>4.45</v>
      </c>
    </row>
    <row r="170" spans="1:11" x14ac:dyDescent="0.2">
      <c r="A170" s="1" t="s">
        <v>182</v>
      </c>
      <c r="B170" s="1">
        <v>1</v>
      </c>
      <c r="C170" s="1">
        <v>0</v>
      </c>
      <c r="D170" s="1">
        <v>0</v>
      </c>
      <c r="E170" s="1">
        <v>1</v>
      </c>
      <c r="F170" s="1">
        <v>2</v>
      </c>
      <c r="G170" s="1">
        <v>0</v>
      </c>
      <c r="H170" s="1">
        <v>3</v>
      </c>
      <c r="I170" s="1">
        <v>0</v>
      </c>
      <c r="J170" s="1">
        <v>4.7681967024760151E-2</v>
      </c>
      <c r="K170" s="1">
        <v>3.92</v>
      </c>
    </row>
    <row r="171" spans="1:11" x14ac:dyDescent="0.2">
      <c r="A171" s="1" t="s">
        <v>183</v>
      </c>
      <c r="B171" s="1">
        <v>1</v>
      </c>
      <c r="C171" s="1">
        <v>0</v>
      </c>
      <c r="D171" s="1">
        <v>0</v>
      </c>
      <c r="E171" s="1">
        <v>1</v>
      </c>
      <c r="F171" s="1">
        <v>2</v>
      </c>
      <c r="G171" s="1">
        <v>0</v>
      </c>
      <c r="H171" s="1">
        <v>3</v>
      </c>
      <c r="I171" s="1">
        <v>0</v>
      </c>
      <c r="J171" s="1">
        <v>7.3713633624392552E-2</v>
      </c>
      <c r="K171" s="1">
        <v>4.87</v>
      </c>
    </row>
    <row r="172" spans="1:11" x14ac:dyDescent="0.2">
      <c r="A172" s="1" t="s">
        <v>184</v>
      </c>
      <c r="B172" s="1">
        <v>1</v>
      </c>
      <c r="C172" s="1">
        <v>0</v>
      </c>
      <c r="D172" s="1">
        <v>0</v>
      </c>
      <c r="E172" s="1">
        <v>1</v>
      </c>
      <c r="F172" s="1">
        <v>3</v>
      </c>
      <c r="G172" s="1">
        <v>0</v>
      </c>
      <c r="H172" s="1">
        <v>2</v>
      </c>
      <c r="I172" s="1">
        <v>0</v>
      </c>
      <c r="J172" s="1">
        <v>9.5596057017232824E-2</v>
      </c>
      <c r="K172" s="1">
        <v>4.29</v>
      </c>
    </row>
    <row r="173" spans="1:11" x14ac:dyDescent="0.2">
      <c r="A173" s="1" t="s">
        <v>185</v>
      </c>
      <c r="B173" s="1">
        <v>1</v>
      </c>
      <c r="C173" s="1">
        <v>1</v>
      </c>
      <c r="D173" s="1">
        <v>0</v>
      </c>
      <c r="E173" s="1">
        <v>0</v>
      </c>
      <c r="F173" s="1">
        <v>2</v>
      </c>
      <c r="G173" s="1">
        <v>0</v>
      </c>
      <c r="H173" s="1">
        <v>3</v>
      </c>
      <c r="I173" s="1">
        <v>0</v>
      </c>
      <c r="J173" s="1">
        <v>9.2701342281879193E-2</v>
      </c>
      <c r="K173" s="1">
        <v>4.37</v>
      </c>
    </row>
    <row r="174" spans="1:11" x14ac:dyDescent="0.2">
      <c r="A174" s="1" t="s">
        <v>186</v>
      </c>
      <c r="B174" s="1">
        <v>2</v>
      </c>
      <c r="C174" s="1">
        <v>0</v>
      </c>
      <c r="D174" s="1">
        <v>0</v>
      </c>
      <c r="E174" s="1">
        <v>0</v>
      </c>
      <c r="F174" s="1">
        <v>2</v>
      </c>
      <c r="G174" s="1">
        <v>0</v>
      </c>
      <c r="H174" s="1">
        <v>3</v>
      </c>
      <c r="I174" s="1">
        <v>0</v>
      </c>
      <c r="J174" s="1">
        <v>0.10081093973604707</v>
      </c>
      <c r="K174" s="1">
        <v>4.55</v>
      </c>
    </row>
    <row r="175" spans="1:11" x14ac:dyDescent="0.2">
      <c r="A175" s="1" t="s">
        <v>187</v>
      </c>
      <c r="B175" s="1">
        <v>1</v>
      </c>
      <c r="C175" s="1">
        <v>0</v>
      </c>
      <c r="D175" s="1">
        <v>0</v>
      </c>
      <c r="E175" s="1">
        <v>0</v>
      </c>
      <c r="F175" s="1">
        <v>1</v>
      </c>
      <c r="G175" s="1">
        <v>0</v>
      </c>
      <c r="H175" s="1">
        <v>4</v>
      </c>
      <c r="I175" s="1">
        <v>0</v>
      </c>
      <c r="J175" s="1">
        <v>3.9104753980205909E-2</v>
      </c>
      <c r="K175" s="1">
        <v>4.21</v>
      </c>
    </row>
    <row r="176" spans="1:11" x14ac:dyDescent="0.2">
      <c r="A176" s="1" t="s">
        <v>188</v>
      </c>
      <c r="B176" s="1">
        <v>2</v>
      </c>
      <c r="C176" s="1">
        <v>0</v>
      </c>
      <c r="D176" s="1">
        <v>0</v>
      </c>
      <c r="E176" s="1">
        <v>0</v>
      </c>
      <c r="F176" s="1">
        <v>2</v>
      </c>
      <c r="G176" s="1">
        <v>0</v>
      </c>
      <c r="H176" s="1">
        <v>3</v>
      </c>
      <c r="I176" s="1">
        <v>0</v>
      </c>
      <c r="J176" s="1">
        <v>8.5486340957367984E-2</v>
      </c>
      <c r="K176" s="1">
        <v>4.34</v>
      </c>
    </row>
    <row r="177" spans="1:11" x14ac:dyDescent="0.2">
      <c r="A177" s="1" t="s">
        <v>189</v>
      </c>
      <c r="B177" s="1">
        <v>1</v>
      </c>
      <c r="C177" s="1">
        <v>0</v>
      </c>
      <c r="D177" s="1">
        <v>0</v>
      </c>
      <c r="E177" s="1">
        <v>0</v>
      </c>
      <c r="F177" s="1">
        <v>2</v>
      </c>
      <c r="G177" s="1">
        <v>0</v>
      </c>
      <c r="H177" s="1">
        <v>3</v>
      </c>
      <c r="I177" s="1">
        <v>0</v>
      </c>
      <c r="J177" s="1">
        <v>8.3553231892278479E-2</v>
      </c>
      <c r="K177" s="1">
        <v>4.8500000000000005</v>
      </c>
    </row>
    <row r="178" spans="1:11" x14ac:dyDescent="0.2">
      <c r="A178" s="1" t="s">
        <v>190</v>
      </c>
      <c r="B178" s="1">
        <v>1</v>
      </c>
      <c r="C178" s="1">
        <v>0</v>
      </c>
      <c r="D178" s="1">
        <v>0</v>
      </c>
      <c r="E178" s="1">
        <v>0</v>
      </c>
      <c r="F178" s="1">
        <v>1</v>
      </c>
      <c r="G178" s="1">
        <v>1</v>
      </c>
      <c r="H178" s="1">
        <v>4</v>
      </c>
      <c r="I178" s="1">
        <v>0</v>
      </c>
      <c r="J178" s="1">
        <v>9.4982385333652566E-2</v>
      </c>
      <c r="K178" s="1">
        <v>4.4400000000000004</v>
      </c>
    </row>
    <row r="179" spans="1:11" x14ac:dyDescent="0.2">
      <c r="A179" s="1" t="s">
        <v>191</v>
      </c>
      <c r="B179" s="1">
        <v>1</v>
      </c>
      <c r="C179" s="1">
        <v>0</v>
      </c>
      <c r="D179" s="1">
        <v>0</v>
      </c>
      <c r="E179" s="1">
        <v>0</v>
      </c>
      <c r="F179" s="1">
        <v>2</v>
      </c>
      <c r="G179" s="1">
        <v>0</v>
      </c>
      <c r="H179" s="1">
        <v>3</v>
      </c>
      <c r="I179" s="1">
        <v>0</v>
      </c>
      <c r="J179" s="1">
        <v>7.9463140591412421E-2</v>
      </c>
      <c r="K179" s="1">
        <v>3.96</v>
      </c>
    </row>
    <row r="180" spans="1:11" x14ac:dyDescent="0.2">
      <c r="A180" s="1" t="s">
        <v>192</v>
      </c>
      <c r="B180" s="1">
        <v>2</v>
      </c>
      <c r="C180" s="1">
        <v>0</v>
      </c>
      <c r="D180" s="1">
        <v>0</v>
      </c>
      <c r="E180" s="1">
        <v>0</v>
      </c>
      <c r="F180" s="1">
        <v>1</v>
      </c>
      <c r="G180" s="1">
        <v>0</v>
      </c>
      <c r="H180" s="1">
        <v>4</v>
      </c>
      <c r="I180" s="1">
        <v>0</v>
      </c>
      <c r="J180" s="1">
        <v>6.2631730747897851E-2</v>
      </c>
      <c r="K180" s="1">
        <v>5.19</v>
      </c>
    </row>
    <row r="181" spans="1:11" x14ac:dyDescent="0.2">
      <c r="A181" s="1" t="s">
        <v>193</v>
      </c>
      <c r="B181" s="1">
        <v>1</v>
      </c>
      <c r="C181" s="1">
        <v>0</v>
      </c>
      <c r="D181" s="1">
        <v>0</v>
      </c>
      <c r="E181" s="1">
        <v>0</v>
      </c>
      <c r="F181" s="1">
        <v>2</v>
      </c>
      <c r="G181" s="1">
        <v>0</v>
      </c>
      <c r="H181" s="1">
        <v>3</v>
      </c>
      <c r="I181" s="1">
        <v>0</v>
      </c>
      <c r="J181" s="1">
        <v>9.1794409377817854E-2</v>
      </c>
      <c r="K181" s="1">
        <v>3.75</v>
      </c>
    </row>
    <row r="182" spans="1:11" x14ac:dyDescent="0.2">
      <c r="A182" s="1" t="s">
        <v>194</v>
      </c>
      <c r="B182" s="1">
        <v>2</v>
      </c>
      <c r="C182" s="1">
        <v>0</v>
      </c>
      <c r="D182" s="1">
        <v>0</v>
      </c>
      <c r="E182" s="1">
        <v>0</v>
      </c>
      <c r="F182" s="1">
        <v>2</v>
      </c>
      <c r="G182" s="1">
        <v>0</v>
      </c>
      <c r="H182" s="1">
        <v>3</v>
      </c>
      <c r="I182" s="1">
        <v>0</v>
      </c>
      <c r="J182" s="1">
        <v>8.4597360956961395E-2</v>
      </c>
      <c r="K182" s="1">
        <v>4.59</v>
      </c>
    </row>
    <row r="183" spans="1:11" x14ac:dyDescent="0.2">
      <c r="A183" s="1" t="s">
        <v>195</v>
      </c>
      <c r="B183" s="1">
        <v>1</v>
      </c>
      <c r="C183" s="1">
        <v>0</v>
      </c>
      <c r="D183" s="1">
        <v>0</v>
      </c>
      <c r="E183" s="1">
        <v>0</v>
      </c>
      <c r="F183" s="1">
        <v>1</v>
      </c>
      <c r="G183" s="1">
        <v>0</v>
      </c>
      <c r="H183" s="1">
        <v>4</v>
      </c>
      <c r="I183" s="1">
        <v>0</v>
      </c>
      <c r="J183" s="1">
        <v>9.317958783120707E-2</v>
      </c>
      <c r="K183" s="1">
        <v>4.4000000000000004</v>
      </c>
    </row>
    <row r="184" spans="1:11" x14ac:dyDescent="0.2">
      <c r="A184" s="1" t="s">
        <v>196</v>
      </c>
      <c r="B184" s="1">
        <v>1</v>
      </c>
      <c r="C184" s="1">
        <v>0</v>
      </c>
      <c r="D184" s="1">
        <v>0</v>
      </c>
      <c r="E184" s="1">
        <v>0</v>
      </c>
      <c r="F184" s="1">
        <v>2</v>
      </c>
      <c r="G184" s="1">
        <v>0</v>
      </c>
      <c r="H184" s="1">
        <v>3</v>
      </c>
      <c r="I184" s="1">
        <v>0</v>
      </c>
      <c r="J184" s="1">
        <v>7.6503951057863881E-2</v>
      </c>
      <c r="K184" s="1">
        <v>4.1399999999999997</v>
      </c>
    </row>
    <row r="185" spans="1:11" x14ac:dyDescent="0.2">
      <c r="A185" s="1" t="s">
        <v>197</v>
      </c>
      <c r="B185" s="1">
        <v>1</v>
      </c>
      <c r="C185" s="1">
        <v>0</v>
      </c>
      <c r="D185" s="1">
        <v>0</v>
      </c>
      <c r="E185" s="1">
        <v>1</v>
      </c>
      <c r="F185" s="1">
        <v>2</v>
      </c>
      <c r="G185" s="1">
        <v>0</v>
      </c>
      <c r="H185" s="1">
        <v>3</v>
      </c>
      <c r="I185" s="1">
        <v>0</v>
      </c>
      <c r="J185" s="1">
        <v>9.2968043412722343E-2</v>
      </c>
      <c r="K185" s="1">
        <v>3.98</v>
      </c>
    </row>
    <row r="186" spans="1:11" x14ac:dyDescent="0.2">
      <c r="A186" s="1" t="s">
        <v>198</v>
      </c>
      <c r="B186" s="1">
        <v>1</v>
      </c>
      <c r="C186" s="1">
        <v>0</v>
      </c>
      <c r="D186" s="1">
        <v>0</v>
      </c>
      <c r="E186" s="1">
        <v>0</v>
      </c>
      <c r="F186" s="1">
        <v>1</v>
      </c>
      <c r="G186" s="1">
        <v>0</v>
      </c>
      <c r="H186" s="1">
        <v>4</v>
      </c>
      <c r="I186" s="1">
        <v>1</v>
      </c>
      <c r="J186" s="1">
        <v>9.3260061419104576E-2</v>
      </c>
      <c r="K186" s="1">
        <v>3.89</v>
      </c>
    </row>
    <row r="187" spans="1:11" x14ac:dyDescent="0.2">
      <c r="A187" s="1" t="s">
        <v>199</v>
      </c>
      <c r="B187" s="1">
        <v>1</v>
      </c>
      <c r="C187" s="1">
        <v>0</v>
      </c>
      <c r="D187" s="1">
        <v>0</v>
      </c>
      <c r="E187" s="1">
        <v>0</v>
      </c>
      <c r="F187" s="1">
        <v>2</v>
      </c>
      <c r="G187" s="1">
        <v>1</v>
      </c>
      <c r="H187" s="1">
        <v>3</v>
      </c>
      <c r="I187" s="1">
        <v>0</v>
      </c>
      <c r="J187" s="1">
        <v>9.3794483130073478E-2</v>
      </c>
      <c r="K187" s="1">
        <v>4.0999999999999996</v>
      </c>
    </row>
    <row r="188" spans="1:11" x14ac:dyDescent="0.2">
      <c r="A188" s="1" t="s">
        <v>200</v>
      </c>
      <c r="B188" s="1">
        <v>1</v>
      </c>
      <c r="C188" s="1">
        <v>0</v>
      </c>
      <c r="D188" s="1">
        <v>0</v>
      </c>
      <c r="E188" s="1">
        <v>0</v>
      </c>
      <c r="F188" s="1">
        <v>2</v>
      </c>
      <c r="G188" s="1">
        <v>0</v>
      </c>
      <c r="H188" s="1">
        <v>3</v>
      </c>
      <c r="I188" s="1">
        <v>0</v>
      </c>
      <c r="J188" s="1">
        <v>8.7020731163620149E-2</v>
      </c>
      <c r="K188" s="1">
        <v>3.7600000000000002</v>
      </c>
    </row>
    <row r="189" spans="1:11" x14ac:dyDescent="0.2">
      <c r="A189" s="1" t="s">
        <v>201</v>
      </c>
      <c r="B189" s="1">
        <v>1</v>
      </c>
      <c r="C189" s="1">
        <v>0</v>
      </c>
      <c r="D189" s="1">
        <v>0</v>
      </c>
      <c r="E189" s="1">
        <v>0</v>
      </c>
      <c r="F189" s="1">
        <v>2</v>
      </c>
      <c r="G189" s="1">
        <v>0</v>
      </c>
      <c r="H189" s="1">
        <v>3</v>
      </c>
      <c r="I189" s="1">
        <v>0</v>
      </c>
      <c r="J189" s="1">
        <v>7.224308637760328E-2</v>
      </c>
      <c r="K189" s="1">
        <v>3.92</v>
      </c>
    </row>
    <row r="190" spans="1:11" x14ac:dyDescent="0.2">
      <c r="A190" s="1" t="s">
        <v>202</v>
      </c>
      <c r="B190" s="1">
        <v>1</v>
      </c>
      <c r="C190" s="1">
        <v>0</v>
      </c>
      <c r="D190" s="1">
        <v>0</v>
      </c>
      <c r="E190" s="1">
        <v>1</v>
      </c>
      <c r="F190" s="1">
        <v>2</v>
      </c>
      <c r="G190" s="1">
        <v>0</v>
      </c>
      <c r="H190" s="1">
        <v>3</v>
      </c>
      <c r="I190" s="1">
        <v>0</v>
      </c>
      <c r="J190" s="1">
        <v>8.4609317631700612E-2</v>
      </c>
      <c r="K190" s="1">
        <v>4.34</v>
      </c>
    </row>
    <row r="191" spans="1:11" x14ac:dyDescent="0.2">
      <c r="A191" s="1" t="s">
        <v>203</v>
      </c>
      <c r="B191" s="1">
        <v>1</v>
      </c>
      <c r="C191" s="1">
        <v>0</v>
      </c>
      <c r="D191" s="1">
        <v>0</v>
      </c>
      <c r="E191" s="1">
        <v>0</v>
      </c>
      <c r="F191" s="1">
        <v>1</v>
      </c>
      <c r="G191" s="1">
        <v>0</v>
      </c>
      <c r="H191" s="1">
        <v>4</v>
      </c>
      <c r="I191" s="1">
        <v>0</v>
      </c>
      <c r="J191" s="1">
        <v>7.0281232372612745E-2</v>
      </c>
      <c r="K191" s="1">
        <v>4.21</v>
      </c>
    </row>
    <row r="192" spans="1:11" x14ac:dyDescent="0.2">
      <c r="A192" s="1" t="s">
        <v>204</v>
      </c>
      <c r="B192" s="1">
        <v>1</v>
      </c>
      <c r="C192" s="1">
        <v>0</v>
      </c>
      <c r="D192" s="1">
        <v>0</v>
      </c>
      <c r="E192" s="1">
        <v>1</v>
      </c>
      <c r="F192" s="1">
        <v>2</v>
      </c>
      <c r="G192" s="1">
        <v>0</v>
      </c>
      <c r="H192" s="1">
        <v>3</v>
      </c>
      <c r="I192" s="1">
        <v>0</v>
      </c>
      <c r="J192" s="1">
        <v>6.4840279246879629E-2</v>
      </c>
      <c r="K192" s="1">
        <v>4.1399999999999997</v>
      </c>
    </row>
    <row r="193" spans="1:11" x14ac:dyDescent="0.2">
      <c r="A193" s="1" t="s">
        <v>205</v>
      </c>
      <c r="B193" s="1">
        <v>1</v>
      </c>
      <c r="C193" s="1">
        <v>0</v>
      </c>
      <c r="D193" s="1">
        <v>0</v>
      </c>
      <c r="E193" s="1">
        <v>0</v>
      </c>
      <c r="F193" s="1">
        <v>2</v>
      </c>
      <c r="G193" s="1">
        <v>0</v>
      </c>
      <c r="H193" s="1">
        <v>3</v>
      </c>
      <c r="I193" s="1">
        <v>0</v>
      </c>
      <c r="J193" s="1">
        <v>3.9250306707782089E-2</v>
      </c>
      <c r="K193" s="1">
        <v>3.73</v>
      </c>
    </row>
    <row r="194" spans="1:11" x14ac:dyDescent="0.2">
      <c r="A194" s="1" t="s">
        <v>206</v>
      </c>
      <c r="B194" s="1">
        <v>1</v>
      </c>
      <c r="C194" s="1">
        <v>0</v>
      </c>
      <c r="D194" s="1">
        <v>0</v>
      </c>
      <c r="E194" s="1">
        <v>0</v>
      </c>
      <c r="F194" s="1">
        <v>2</v>
      </c>
      <c r="G194" s="1">
        <v>0</v>
      </c>
      <c r="H194" s="1">
        <v>3</v>
      </c>
      <c r="I194" s="1">
        <v>0</v>
      </c>
      <c r="J194" s="1">
        <v>9.3048481418600268E-2</v>
      </c>
      <c r="K194" s="1">
        <v>4.17</v>
      </c>
    </row>
    <row r="195" spans="1:11" x14ac:dyDescent="0.2">
      <c r="A195" s="1" t="s">
        <v>207</v>
      </c>
      <c r="B195" s="1">
        <v>1</v>
      </c>
      <c r="C195" s="1">
        <v>0</v>
      </c>
      <c r="D195" s="1">
        <v>0</v>
      </c>
      <c r="E195" s="1">
        <v>0</v>
      </c>
      <c r="F195" s="1">
        <v>2</v>
      </c>
      <c r="G195" s="1">
        <v>0</v>
      </c>
      <c r="H195" s="1">
        <v>3</v>
      </c>
      <c r="I195" s="1">
        <v>0</v>
      </c>
      <c r="J195" s="1">
        <v>7.2567700893843234E-2</v>
      </c>
      <c r="K195" s="1">
        <v>4</v>
      </c>
    </row>
    <row r="196" spans="1:11" x14ac:dyDescent="0.2">
      <c r="A196" s="1" t="s">
        <v>208</v>
      </c>
      <c r="B196" s="1">
        <v>1</v>
      </c>
      <c r="C196" s="1">
        <v>0</v>
      </c>
      <c r="D196" s="1">
        <v>0</v>
      </c>
      <c r="E196" s="1">
        <v>0</v>
      </c>
      <c r="F196" s="1">
        <v>1</v>
      </c>
      <c r="G196" s="1">
        <v>0</v>
      </c>
      <c r="H196" s="1">
        <v>4</v>
      </c>
      <c r="I196" s="1">
        <v>0</v>
      </c>
      <c r="J196" s="1">
        <v>4.6754443778214957E-2</v>
      </c>
      <c r="K196" s="1">
        <v>4.05</v>
      </c>
    </row>
    <row r="197" spans="1:11" x14ac:dyDescent="0.2">
      <c r="A197" s="1" t="s">
        <v>209</v>
      </c>
      <c r="B197" s="1">
        <v>1</v>
      </c>
      <c r="C197" s="1">
        <v>1</v>
      </c>
      <c r="D197" s="1">
        <v>0</v>
      </c>
      <c r="E197" s="1">
        <v>1</v>
      </c>
      <c r="F197" s="1">
        <v>2</v>
      </c>
      <c r="G197" s="1">
        <v>0</v>
      </c>
      <c r="H197" s="1">
        <v>3</v>
      </c>
      <c r="I197" s="1">
        <v>0</v>
      </c>
      <c r="J197" s="1">
        <v>8.558253438932889E-2</v>
      </c>
      <c r="K197" s="1">
        <v>4.53</v>
      </c>
    </row>
    <row r="198" spans="1:11" x14ac:dyDescent="0.2">
      <c r="A198" s="1" t="s">
        <v>210</v>
      </c>
      <c r="B198" s="1">
        <v>1</v>
      </c>
      <c r="C198" s="1">
        <v>0</v>
      </c>
      <c r="D198" s="1">
        <v>0</v>
      </c>
      <c r="E198" s="1">
        <v>0</v>
      </c>
      <c r="F198" s="1">
        <v>2</v>
      </c>
      <c r="G198" s="1">
        <v>0</v>
      </c>
      <c r="H198" s="1">
        <v>3</v>
      </c>
      <c r="I198" s="1">
        <v>0</v>
      </c>
      <c r="J198" s="1">
        <v>3.4507178071624019E-2</v>
      </c>
      <c r="K198" s="1">
        <v>3.85</v>
      </c>
    </row>
    <row r="199" spans="1:11" x14ac:dyDescent="0.2">
      <c r="A199" s="1" t="s">
        <v>211</v>
      </c>
      <c r="B199" s="1">
        <v>1</v>
      </c>
      <c r="C199" s="1">
        <v>0</v>
      </c>
      <c r="D199" s="1">
        <v>0</v>
      </c>
      <c r="E199" s="1">
        <v>0</v>
      </c>
      <c r="F199" s="1">
        <v>2</v>
      </c>
      <c r="G199" s="1">
        <v>0</v>
      </c>
      <c r="H199" s="1">
        <v>3</v>
      </c>
      <c r="I199" s="1">
        <v>0</v>
      </c>
      <c r="J199" s="1">
        <v>4.3600896599421707E-2</v>
      </c>
      <c r="K199" s="1">
        <v>3.93</v>
      </c>
    </row>
    <row r="200" spans="1:11" x14ac:dyDescent="0.2">
      <c r="A200" s="1" t="s">
        <v>212</v>
      </c>
      <c r="B200" s="1">
        <v>1</v>
      </c>
      <c r="C200" s="1">
        <v>0</v>
      </c>
      <c r="D200" s="1">
        <v>0</v>
      </c>
      <c r="E200" s="1">
        <v>1</v>
      </c>
      <c r="F200" s="1">
        <v>3</v>
      </c>
      <c r="G200" s="1">
        <v>0</v>
      </c>
      <c r="H200" s="1">
        <v>2</v>
      </c>
      <c r="I200" s="1">
        <v>0</v>
      </c>
      <c r="J200" s="1">
        <v>5.2327128839363343E-2</v>
      </c>
      <c r="K200" s="1">
        <v>4.41</v>
      </c>
    </row>
    <row r="201" spans="1:11" x14ac:dyDescent="0.2">
      <c r="A201" s="1" t="s">
        <v>213</v>
      </c>
      <c r="B201" s="1">
        <v>3</v>
      </c>
      <c r="C201" s="1">
        <v>1</v>
      </c>
      <c r="D201" s="1">
        <v>0</v>
      </c>
      <c r="E201" s="1">
        <v>0</v>
      </c>
      <c r="F201" s="1">
        <v>1</v>
      </c>
      <c r="G201" s="1">
        <v>0</v>
      </c>
      <c r="H201" s="1">
        <v>4</v>
      </c>
      <c r="I201" s="1">
        <v>0</v>
      </c>
      <c r="J201" s="1">
        <v>0.10317975340687865</v>
      </c>
      <c r="K201" s="1">
        <v>6.07</v>
      </c>
    </row>
    <row r="202" spans="1:11" x14ac:dyDescent="0.2">
      <c r="A202" s="1" t="s">
        <v>214</v>
      </c>
      <c r="B202" s="1">
        <v>1</v>
      </c>
      <c r="C202" s="1">
        <v>0</v>
      </c>
      <c r="D202" s="1">
        <v>0</v>
      </c>
      <c r="E202" s="1">
        <v>1</v>
      </c>
      <c r="F202" s="1">
        <v>2</v>
      </c>
      <c r="G202" s="1">
        <v>0</v>
      </c>
      <c r="H202" s="1">
        <v>3</v>
      </c>
      <c r="I202" s="1">
        <v>0</v>
      </c>
      <c r="J202" s="1">
        <v>9.4545951610698495E-2</v>
      </c>
      <c r="K202" s="1">
        <v>4.1100000000000003</v>
      </c>
    </row>
    <row r="203" spans="1:11" x14ac:dyDescent="0.2">
      <c r="A203" s="1" t="s">
        <v>215</v>
      </c>
      <c r="B203" s="1">
        <v>1</v>
      </c>
      <c r="C203" s="1">
        <v>0</v>
      </c>
      <c r="D203" s="1">
        <v>0</v>
      </c>
      <c r="E203" s="1">
        <v>0</v>
      </c>
      <c r="F203" s="1">
        <v>1</v>
      </c>
      <c r="G203" s="1">
        <v>0</v>
      </c>
      <c r="H203" s="1">
        <v>4</v>
      </c>
      <c r="I203" s="1">
        <v>0</v>
      </c>
      <c r="J203" s="1">
        <v>4.2024220377452355E-2</v>
      </c>
      <c r="K203" s="1">
        <v>4.08</v>
      </c>
    </row>
    <row r="204" spans="1:11" x14ac:dyDescent="0.2">
      <c r="A204" s="1" t="s">
        <v>216</v>
      </c>
      <c r="B204" s="1">
        <v>1</v>
      </c>
      <c r="C204" s="1">
        <v>0</v>
      </c>
      <c r="D204" s="1">
        <v>0</v>
      </c>
      <c r="E204" s="1">
        <v>0</v>
      </c>
      <c r="F204" s="1">
        <v>2</v>
      </c>
      <c r="G204" s="1">
        <v>1</v>
      </c>
      <c r="H204" s="1">
        <v>3</v>
      </c>
      <c r="I204" s="1">
        <v>0</v>
      </c>
      <c r="J204" s="1">
        <v>6.3466165661359972E-2</v>
      </c>
      <c r="K204" s="1">
        <v>4.66</v>
      </c>
    </row>
    <row r="205" spans="1:11" x14ac:dyDescent="0.2">
      <c r="A205" s="1" t="s">
        <v>217</v>
      </c>
      <c r="B205" s="1">
        <v>1</v>
      </c>
      <c r="C205" s="1">
        <v>1</v>
      </c>
      <c r="D205" s="1">
        <v>0</v>
      </c>
      <c r="E205" s="1">
        <v>0</v>
      </c>
      <c r="F205" s="1">
        <v>2</v>
      </c>
      <c r="G205" s="1">
        <v>1</v>
      </c>
      <c r="H205" s="1">
        <v>3</v>
      </c>
      <c r="I205" s="1">
        <v>0</v>
      </c>
      <c r="J205" s="1">
        <v>8.6854599406528191E-2</v>
      </c>
      <c r="K205" s="1">
        <v>4.25</v>
      </c>
    </row>
    <row r="206" spans="1:11" x14ac:dyDescent="0.2">
      <c r="A206" s="1" t="s">
        <v>218</v>
      </c>
      <c r="B206" s="1">
        <v>1</v>
      </c>
      <c r="C206" s="1">
        <v>0</v>
      </c>
      <c r="D206" s="1">
        <v>0</v>
      </c>
      <c r="E206" s="1">
        <v>0</v>
      </c>
      <c r="F206" s="1">
        <v>1</v>
      </c>
      <c r="G206" s="1">
        <v>0</v>
      </c>
      <c r="H206" s="1">
        <v>4</v>
      </c>
      <c r="I206" s="1">
        <v>0</v>
      </c>
      <c r="J206" s="1">
        <v>8.2498401193775314E-2</v>
      </c>
      <c r="K206" s="1">
        <v>4.3899999999999997</v>
      </c>
    </row>
    <row r="207" spans="1:11" x14ac:dyDescent="0.2">
      <c r="A207" s="1" t="s">
        <v>219</v>
      </c>
      <c r="B207" s="1">
        <v>1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5</v>
      </c>
      <c r="I207" s="1">
        <v>0</v>
      </c>
      <c r="J207" s="1">
        <v>6.0041820775013903E-2</v>
      </c>
      <c r="K207" s="1">
        <v>6.11</v>
      </c>
    </row>
    <row r="208" spans="1:11" x14ac:dyDescent="0.2">
      <c r="A208" s="1" t="s">
        <v>220</v>
      </c>
      <c r="B208" s="1">
        <v>1</v>
      </c>
      <c r="C208" s="1">
        <v>0</v>
      </c>
      <c r="D208" s="1">
        <v>1</v>
      </c>
      <c r="E208" s="1">
        <v>1</v>
      </c>
      <c r="F208" s="1">
        <v>3</v>
      </c>
      <c r="G208" s="1">
        <v>0</v>
      </c>
      <c r="H208" s="1">
        <v>2</v>
      </c>
      <c r="I208" s="1">
        <v>0</v>
      </c>
      <c r="J208" s="1">
        <v>6.7830309118687343E-2</v>
      </c>
      <c r="K208" s="1">
        <v>4.09</v>
      </c>
    </row>
    <row r="209" spans="1:11" x14ac:dyDescent="0.2">
      <c r="A209" s="1" t="s">
        <v>221</v>
      </c>
      <c r="B209" s="1">
        <v>1</v>
      </c>
      <c r="C209" s="1">
        <v>0</v>
      </c>
      <c r="D209" s="1">
        <v>1</v>
      </c>
      <c r="E209" s="1">
        <v>0</v>
      </c>
      <c r="F209" s="1">
        <v>2</v>
      </c>
      <c r="G209" s="1">
        <v>0</v>
      </c>
      <c r="H209" s="1">
        <v>3</v>
      </c>
      <c r="I209" s="1">
        <v>0</v>
      </c>
      <c r="J209" s="1">
        <v>8.9393939393939401E-2</v>
      </c>
      <c r="K209" s="1">
        <v>4.0600000000000005</v>
      </c>
    </row>
    <row r="210" spans="1:11" x14ac:dyDescent="0.2">
      <c r="A210" s="1" t="s">
        <v>222</v>
      </c>
      <c r="B210" s="1">
        <v>1</v>
      </c>
      <c r="C210" s="1">
        <v>0</v>
      </c>
      <c r="D210" s="1">
        <v>1</v>
      </c>
      <c r="E210" s="1">
        <v>0</v>
      </c>
      <c r="F210" s="1">
        <v>2</v>
      </c>
      <c r="G210" s="1">
        <v>1</v>
      </c>
      <c r="H210" s="1">
        <v>3</v>
      </c>
      <c r="I210" s="1">
        <v>0</v>
      </c>
      <c r="J210" s="1">
        <v>3.9059164570858639E-2</v>
      </c>
      <c r="K210" s="1">
        <v>4.0200000000000005</v>
      </c>
    </row>
    <row r="211" spans="1:11" x14ac:dyDescent="0.2">
      <c r="A211" s="1" t="s">
        <v>223</v>
      </c>
      <c r="B211" s="1">
        <v>1</v>
      </c>
      <c r="C211" s="1">
        <v>0</v>
      </c>
      <c r="D211" s="1">
        <v>1</v>
      </c>
      <c r="E211" s="1">
        <v>1</v>
      </c>
      <c r="F211" s="1">
        <v>3</v>
      </c>
      <c r="G211" s="1">
        <v>0</v>
      </c>
      <c r="H211" s="1">
        <v>2</v>
      </c>
      <c r="I211" s="1">
        <v>1</v>
      </c>
      <c r="J211" s="1">
        <v>7.1053034556684186E-2</v>
      </c>
      <c r="K211" s="1">
        <v>4.88</v>
      </c>
    </row>
    <row r="212" spans="1:11" x14ac:dyDescent="0.2">
      <c r="A212" s="1" t="s">
        <v>224</v>
      </c>
      <c r="B212" s="1">
        <v>1</v>
      </c>
      <c r="C212" s="1">
        <v>0</v>
      </c>
      <c r="D212" s="1">
        <v>0</v>
      </c>
      <c r="E212" s="1">
        <v>0</v>
      </c>
      <c r="F212" s="1">
        <v>2</v>
      </c>
      <c r="G212" s="1">
        <v>0</v>
      </c>
      <c r="H212" s="1">
        <v>3</v>
      </c>
      <c r="I212" s="1">
        <v>0</v>
      </c>
      <c r="J212" s="1">
        <v>2.2610258402953175E-2</v>
      </c>
      <c r="K212" s="1">
        <v>3.8000000000000003</v>
      </c>
    </row>
    <row r="213" spans="1:11" x14ac:dyDescent="0.2">
      <c r="A213" s="1" t="s">
        <v>225</v>
      </c>
      <c r="B213" s="1">
        <v>1</v>
      </c>
      <c r="C213" s="1">
        <v>0</v>
      </c>
      <c r="D213" s="1">
        <v>0</v>
      </c>
      <c r="E213" s="1">
        <v>0</v>
      </c>
      <c r="F213" s="1">
        <v>2</v>
      </c>
      <c r="G213" s="1">
        <v>0</v>
      </c>
      <c r="H213" s="1">
        <v>3</v>
      </c>
      <c r="I213" s="1">
        <v>0</v>
      </c>
      <c r="J213" s="1">
        <v>0.1106971508215176</v>
      </c>
      <c r="K213" s="1">
        <v>7.43</v>
      </c>
    </row>
    <row r="214" spans="1:11" x14ac:dyDescent="0.2">
      <c r="A214" s="1" t="s">
        <v>226</v>
      </c>
      <c r="B214" s="1">
        <v>1</v>
      </c>
      <c r="C214" s="1">
        <v>1</v>
      </c>
      <c r="D214" s="1">
        <v>0</v>
      </c>
      <c r="E214" s="1">
        <v>0</v>
      </c>
      <c r="F214" s="1">
        <v>1</v>
      </c>
      <c r="G214" s="1">
        <v>0</v>
      </c>
      <c r="H214" s="1">
        <v>4</v>
      </c>
      <c r="I214" s="1">
        <v>0</v>
      </c>
      <c r="J214" s="1">
        <v>8.3344836153824917E-2</v>
      </c>
      <c r="K214" s="1">
        <v>4.3500000000000005</v>
      </c>
    </row>
    <row r="215" spans="1:11" x14ac:dyDescent="0.2">
      <c r="A215" s="1" t="s">
        <v>227</v>
      </c>
      <c r="B215" s="1">
        <v>1</v>
      </c>
      <c r="C215" s="1">
        <v>0</v>
      </c>
      <c r="D215" s="1">
        <v>0</v>
      </c>
      <c r="E215" s="1">
        <v>1</v>
      </c>
      <c r="F215" s="1">
        <v>3</v>
      </c>
      <c r="G215" s="1">
        <v>0</v>
      </c>
      <c r="H215" s="1">
        <v>2</v>
      </c>
      <c r="I215" s="1">
        <v>0</v>
      </c>
      <c r="J215" s="1">
        <v>4.422136928779976E-2</v>
      </c>
      <c r="K215" s="1">
        <v>4.08</v>
      </c>
    </row>
    <row r="216" spans="1:11" x14ac:dyDescent="0.2">
      <c r="A216" s="1" t="s">
        <v>228</v>
      </c>
      <c r="B216" s="1">
        <v>1</v>
      </c>
      <c r="C216" s="1">
        <v>0</v>
      </c>
      <c r="D216" s="1">
        <v>0</v>
      </c>
      <c r="E216" s="1">
        <v>0</v>
      </c>
      <c r="F216" s="1">
        <v>2</v>
      </c>
      <c r="G216" s="1">
        <v>0</v>
      </c>
      <c r="H216" s="1">
        <v>3</v>
      </c>
      <c r="I216" s="1">
        <v>0</v>
      </c>
      <c r="J216" s="1">
        <v>7.5759196711039103E-2</v>
      </c>
      <c r="K216" s="1">
        <v>3.52</v>
      </c>
    </row>
    <row r="217" spans="1:11" x14ac:dyDescent="0.2">
      <c r="A217" s="1" t="s">
        <v>229</v>
      </c>
      <c r="B217" s="1">
        <v>1</v>
      </c>
      <c r="C217" s="1">
        <v>0</v>
      </c>
      <c r="D217" s="1">
        <v>0</v>
      </c>
      <c r="E217" s="1">
        <v>0</v>
      </c>
      <c r="F217" s="1">
        <v>1</v>
      </c>
      <c r="G217" s="1">
        <v>1</v>
      </c>
      <c r="H217" s="1">
        <v>4</v>
      </c>
      <c r="I217" s="1">
        <v>0</v>
      </c>
      <c r="J217" s="1">
        <v>3.7539398184316154E-2</v>
      </c>
      <c r="K217" s="1">
        <v>4.57</v>
      </c>
    </row>
    <row r="218" spans="1:11" x14ac:dyDescent="0.2">
      <c r="A218" s="1" t="s">
        <v>230</v>
      </c>
      <c r="B218" s="1">
        <v>1</v>
      </c>
      <c r="C218" s="1">
        <v>0</v>
      </c>
      <c r="D218" s="1">
        <v>0</v>
      </c>
      <c r="E218" s="1">
        <v>1</v>
      </c>
      <c r="F218" s="1">
        <v>2</v>
      </c>
      <c r="G218" s="1">
        <v>0</v>
      </c>
      <c r="H218" s="1">
        <v>3</v>
      </c>
      <c r="I218" s="1">
        <v>0</v>
      </c>
      <c r="J218" s="1">
        <v>9.3852908891328204E-2</v>
      </c>
      <c r="K218" s="1">
        <v>3.77</v>
      </c>
    </row>
    <row r="219" spans="1:11" x14ac:dyDescent="0.2">
      <c r="A219" s="1" t="s">
        <v>231</v>
      </c>
      <c r="B219" s="1">
        <v>1</v>
      </c>
      <c r="C219" s="1">
        <v>0</v>
      </c>
      <c r="D219" s="1">
        <v>0</v>
      </c>
      <c r="E219" s="1">
        <v>0</v>
      </c>
      <c r="F219" s="1">
        <v>2</v>
      </c>
      <c r="G219" s="1">
        <v>0</v>
      </c>
      <c r="H219" s="1">
        <v>3</v>
      </c>
      <c r="I219" s="1">
        <v>0</v>
      </c>
      <c r="J219" s="1">
        <v>7.8084368679572372E-2</v>
      </c>
      <c r="K219" s="1">
        <v>4.09</v>
      </c>
    </row>
    <row r="220" spans="1:11" x14ac:dyDescent="0.2">
      <c r="A220" s="1" t="s">
        <v>232</v>
      </c>
      <c r="B220" s="1">
        <v>1</v>
      </c>
      <c r="C220" s="1">
        <v>0</v>
      </c>
      <c r="D220" s="1">
        <v>0</v>
      </c>
      <c r="E220" s="1">
        <v>0</v>
      </c>
      <c r="F220" s="1">
        <v>2</v>
      </c>
      <c r="G220" s="1">
        <v>0</v>
      </c>
      <c r="H220" s="1">
        <v>3</v>
      </c>
      <c r="I220" s="1">
        <v>0</v>
      </c>
      <c r="J220" s="1">
        <v>0.13333575739946185</v>
      </c>
      <c r="K220" s="1">
        <v>4.6100000000000003</v>
      </c>
    </row>
    <row r="221" spans="1:11" x14ac:dyDescent="0.2">
      <c r="A221" s="1" t="s">
        <v>233</v>
      </c>
      <c r="B221" s="1">
        <v>1</v>
      </c>
      <c r="C221" s="1">
        <v>0</v>
      </c>
      <c r="D221" s="1">
        <v>0</v>
      </c>
      <c r="E221" s="1">
        <v>1</v>
      </c>
      <c r="F221" s="1">
        <v>2</v>
      </c>
      <c r="G221" s="1">
        <v>0</v>
      </c>
      <c r="H221" s="1">
        <v>3</v>
      </c>
      <c r="I221" s="1">
        <v>0</v>
      </c>
      <c r="J221" s="1">
        <v>8.0257365391127669E-2</v>
      </c>
      <c r="K221" s="1">
        <v>4.05</v>
      </c>
    </row>
    <row r="222" spans="1:11" x14ac:dyDescent="0.2">
      <c r="A222" s="1" t="s">
        <v>234</v>
      </c>
      <c r="B222" s="1">
        <v>1</v>
      </c>
      <c r="C222" s="1">
        <v>0</v>
      </c>
      <c r="D222" s="1">
        <v>0</v>
      </c>
      <c r="E222" s="1">
        <v>0</v>
      </c>
      <c r="F222" s="1">
        <v>1</v>
      </c>
      <c r="G222" s="1">
        <v>0</v>
      </c>
      <c r="H222" s="1">
        <v>4</v>
      </c>
      <c r="I222" s="1">
        <v>0</v>
      </c>
      <c r="J222" s="1">
        <v>6.4839975845410625E-2</v>
      </c>
      <c r="K222" s="1">
        <v>3.37</v>
      </c>
    </row>
    <row r="223" spans="1:11" x14ac:dyDescent="0.2">
      <c r="A223" s="1" t="s">
        <v>235</v>
      </c>
      <c r="B223" s="1">
        <v>1</v>
      </c>
      <c r="C223" s="1">
        <v>0</v>
      </c>
      <c r="D223" s="1">
        <v>0</v>
      </c>
      <c r="E223" s="1">
        <v>0</v>
      </c>
      <c r="F223" s="1">
        <v>2</v>
      </c>
      <c r="G223" s="1">
        <v>0</v>
      </c>
      <c r="H223" s="1">
        <v>3</v>
      </c>
      <c r="I223" s="1">
        <v>0</v>
      </c>
      <c r="J223" s="1">
        <v>4.1183944572799634E-2</v>
      </c>
      <c r="K223" s="1">
        <v>3.98</v>
      </c>
    </row>
    <row r="224" spans="1:11" x14ac:dyDescent="0.2">
      <c r="A224" s="1" t="s">
        <v>236</v>
      </c>
      <c r="B224" s="1">
        <v>1</v>
      </c>
      <c r="C224" s="1">
        <v>0</v>
      </c>
      <c r="D224" s="1">
        <v>0</v>
      </c>
      <c r="E224" s="1">
        <v>0</v>
      </c>
      <c r="F224" s="1">
        <v>2</v>
      </c>
      <c r="G224" s="1">
        <v>1</v>
      </c>
      <c r="H224" s="1">
        <v>3</v>
      </c>
      <c r="I224" s="1">
        <v>0</v>
      </c>
      <c r="J224" s="1">
        <v>2.5279557554290111E-2</v>
      </c>
      <c r="K224" s="1">
        <v>3.5</v>
      </c>
    </row>
    <row r="225" spans="1:11" x14ac:dyDescent="0.2">
      <c r="A225" s="1" t="s">
        <v>237</v>
      </c>
      <c r="B225" s="1">
        <v>1</v>
      </c>
      <c r="C225" s="1">
        <v>0</v>
      </c>
      <c r="D225" s="1">
        <v>0</v>
      </c>
      <c r="E225" s="1">
        <v>1</v>
      </c>
      <c r="F225" s="1">
        <v>3</v>
      </c>
      <c r="G225" s="1">
        <v>0</v>
      </c>
      <c r="H225" s="1">
        <v>2</v>
      </c>
      <c r="I225" s="1">
        <v>0</v>
      </c>
      <c r="J225" s="1">
        <v>9.4226122972240034E-2</v>
      </c>
      <c r="K225" s="1">
        <v>3.75</v>
      </c>
    </row>
    <row r="226" spans="1:11" x14ac:dyDescent="0.2">
      <c r="A226" s="1" t="s">
        <v>238</v>
      </c>
      <c r="B226" s="1">
        <v>1</v>
      </c>
      <c r="C226" s="1">
        <v>0</v>
      </c>
      <c r="D226" s="1">
        <v>0</v>
      </c>
      <c r="E226" s="1">
        <v>0</v>
      </c>
      <c r="F226" s="1">
        <v>2</v>
      </c>
      <c r="G226" s="1">
        <v>0</v>
      </c>
      <c r="H226" s="1">
        <v>3</v>
      </c>
      <c r="I226" s="1">
        <v>0</v>
      </c>
      <c r="J226" s="1">
        <v>8.9891451831750332E-2</v>
      </c>
      <c r="K226" s="1">
        <v>4.66</v>
      </c>
    </row>
    <row r="227" spans="1:11" x14ac:dyDescent="0.2">
      <c r="A227" s="1" t="s">
        <v>239</v>
      </c>
      <c r="B227" s="1">
        <v>1</v>
      </c>
      <c r="C227" s="1">
        <v>0</v>
      </c>
      <c r="D227" s="1">
        <v>0</v>
      </c>
      <c r="E227" s="1">
        <v>0</v>
      </c>
      <c r="F227" s="1">
        <v>2</v>
      </c>
      <c r="G227" s="1">
        <v>0</v>
      </c>
      <c r="H227" s="1">
        <v>3</v>
      </c>
      <c r="I227" s="1">
        <v>0</v>
      </c>
      <c r="J227" s="1">
        <v>8.5424358877753501E-2</v>
      </c>
      <c r="K227" s="1">
        <v>4.37</v>
      </c>
    </row>
    <row r="228" spans="1:11" x14ac:dyDescent="0.2">
      <c r="A228" s="1" t="s">
        <v>240</v>
      </c>
      <c r="B228" s="1">
        <v>1</v>
      </c>
      <c r="C228" s="1">
        <v>0</v>
      </c>
      <c r="D228" s="1">
        <v>0</v>
      </c>
      <c r="E228" s="1">
        <v>0</v>
      </c>
      <c r="F228" s="1">
        <v>1</v>
      </c>
      <c r="G228" s="1">
        <v>1</v>
      </c>
      <c r="H228" s="1">
        <v>4</v>
      </c>
      <c r="I228" s="1">
        <v>0</v>
      </c>
      <c r="J228" s="1">
        <v>2.7067114314627348E-2</v>
      </c>
      <c r="K228" s="1">
        <v>3.86</v>
      </c>
    </row>
    <row r="229" spans="1:11" x14ac:dyDescent="0.2">
      <c r="A229" s="1" t="s">
        <v>241</v>
      </c>
      <c r="B229" s="1">
        <v>1</v>
      </c>
      <c r="C229" s="1">
        <v>0</v>
      </c>
      <c r="D229" s="1">
        <v>0</v>
      </c>
      <c r="E229" s="1">
        <v>1</v>
      </c>
      <c r="F229" s="1">
        <v>2</v>
      </c>
      <c r="G229" s="1">
        <v>0</v>
      </c>
      <c r="H229" s="1">
        <v>3</v>
      </c>
      <c r="I229" s="1">
        <v>0</v>
      </c>
      <c r="J229" s="1">
        <v>9.2357036119109226E-2</v>
      </c>
      <c r="K229" s="1">
        <v>3.96</v>
      </c>
    </row>
    <row r="230" spans="1:11" x14ac:dyDescent="0.2">
      <c r="A230" s="1" t="s">
        <v>242</v>
      </c>
      <c r="B230" s="1">
        <v>1</v>
      </c>
      <c r="C230" s="1">
        <v>0</v>
      </c>
      <c r="D230" s="1">
        <v>0</v>
      </c>
      <c r="E230" s="1">
        <v>1</v>
      </c>
      <c r="F230" s="1">
        <v>2</v>
      </c>
      <c r="G230" s="1">
        <v>0</v>
      </c>
      <c r="H230" s="1">
        <v>3</v>
      </c>
      <c r="I230" s="1">
        <v>0</v>
      </c>
      <c r="J230" s="1">
        <v>7.8426119416313916E-2</v>
      </c>
      <c r="K230" s="1">
        <v>4.29</v>
      </c>
    </row>
    <row r="231" spans="1:11" x14ac:dyDescent="0.2">
      <c r="A231" s="1" t="s">
        <v>243</v>
      </c>
      <c r="B231" s="1">
        <v>1</v>
      </c>
      <c r="C231" s="1">
        <v>0</v>
      </c>
      <c r="D231" s="1">
        <v>0</v>
      </c>
      <c r="E231" s="1">
        <v>1</v>
      </c>
      <c r="F231" s="1">
        <v>2</v>
      </c>
      <c r="G231" s="1">
        <v>0</v>
      </c>
      <c r="H231" s="1">
        <v>3</v>
      </c>
      <c r="I231" s="1">
        <v>1</v>
      </c>
      <c r="J231" s="1">
        <v>8.9579266049854292E-2</v>
      </c>
      <c r="K231" s="1">
        <v>4.92</v>
      </c>
    </row>
    <row r="232" spans="1:11" x14ac:dyDescent="0.2">
      <c r="A232" s="1" t="s">
        <v>244</v>
      </c>
      <c r="B232" s="1">
        <v>1</v>
      </c>
      <c r="C232" s="1">
        <v>0</v>
      </c>
      <c r="D232" s="1">
        <v>0</v>
      </c>
      <c r="E232" s="1">
        <v>0</v>
      </c>
      <c r="F232" s="1">
        <v>1</v>
      </c>
      <c r="G232" s="1">
        <v>1</v>
      </c>
      <c r="H232" s="1">
        <v>4</v>
      </c>
      <c r="I232" s="1">
        <v>1</v>
      </c>
      <c r="J232" s="1">
        <v>2.8087802670287397E-2</v>
      </c>
      <c r="K232" s="1">
        <v>5.05</v>
      </c>
    </row>
    <row r="233" spans="1:11" x14ac:dyDescent="0.2">
      <c r="A233" s="1" t="s">
        <v>245</v>
      </c>
      <c r="B233" s="1">
        <v>1</v>
      </c>
      <c r="C233" s="1">
        <v>0</v>
      </c>
      <c r="D233" s="1">
        <v>0</v>
      </c>
      <c r="E233" s="1">
        <v>1</v>
      </c>
      <c r="F233" s="1">
        <v>2</v>
      </c>
      <c r="G233" s="1">
        <v>0</v>
      </c>
      <c r="H233" s="1">
        <v>3</v>
      </c>
      <c r="I233" s="1">
        <v>0</v>
      </c>
      <c r="J233" s="1">
        <v>5.4565168861817136E-2</v>
      </c>
      <c r="K233" s="1">
        <v>4.3100000000000005</v>
      </c>
    </row>
    <row r="234" spans="1:11" x14ac:dyDescent="0.2">
      <c r="A234" s="1" t="s">
        <v>246</v>
      </c>
      <c r="B234" s="1">
        <v>1</v>
      </c>
      <c r="C234" s="1">
        <v>0</v>
      </c>
      <c r="D234" s="1">
        <v>0</v>
      </c>
      <c r="E234" s="1">
        <v>0</v>
      </c>
      <c r="F234" s="1">
        <v>2</v>
      </c>
      <c r="G234" s="1">
        <v>0</v>
      </c>
      <c r="H234" s="1">
        <v>3</v>
      </c>
      <c r="I234" s="1">
        <v>1</v>
      </c>
      <c r="J234" s="1">
        <v>9.0093284599858159E-2</v>
      </c>
      <c r="K234" s="1">
        <v>4.3500000000000005</v>
      </c>
    </row>
    <row r="235" spans="1:11" x14ac:dyDescent="0.2">
      <c r="A235" s="1" t="s">
        <v>247</v>
      </c>
      <c r="B235" s="1">
        <v>1</v>
      </c>
      <c r="C235" s="1">
        <v>0</v>
      </c>
      <c r="D235" s="1">
        <v>0</v>
      </c>
      <c r="E235" s="1">
        <v>0</v>
      </c>
      <c r="F235" s="1">
        <v>2</v>
      </c>
      <c r="G235" s="1">
        <v>1</v>
      </c>
      <c r="H235" s="1">
        <v>3</v>
      </c>
      <c r="I235" s="1">
        <v>1</v>
      </c>
      <c r="J235" s="1">
        <v>2.092706330389979E-2</v>
      </c>
      <c r="K235" s="1">
        <v>4.49</v>
      </c>
    </row>
    <row r="236" spans="1:11" x14ac:dyDescent="0.2">
      <c r="A236" s="1" t="s">
        <v>248</v>
      </c>
      <c r="B236" s="1">
        <v>1</v>
      </c>
      <c r="C236" s="1">
        <v>0</v>
      </c>
      <c r="D236" s="1">
        <v>0</v>
      </c>
      <c r="E236" s="1">
        <v>0</v>
      </c>
      <c r="F236" s="1">
        <v>2</v>
      </c>
      <c r="G236" s="1">
        <v>0</v>
      </c>
      <c r="H236" s="1">
        <v>3</v>
      </c>
      <c r="I236" s="1">
        <v>1</v>
      </c>
      <c r="J236" s="1">
        <v>9.8651225195960743E-2</v>
      </c>
      <c r="K236" s="1">
        <v>4.25</v>
      </c>
    </row>
    <row r="237" spans="1:11" x14ac:dyDescent="0.2">
      <c r="A237" s="1" t="s">
        <v>249</v>
      </c>
      <c r="B237" s="1">
        <v>1</v>
      </c>
      <c r="C237" s="1">
        <v>0</v>
      </c>
      <c r="D237" s="1">
        <v>0</v>
      </c>
      <c r="E237" s="1">
        <v>0</v>
      </c>
      <c r="F237" s="1">
        <v>2</v>
      </c>
      <c r="G237" s="1">
        <v>0</v>
      </c>
      <c r="H237" s="1">
        <v>3</v>
      </c>
      <c r="I237" s="1">
        <v>0</v>
      </c>
      <c r="J237" s="1">
        <v>9.2395804581838256E-2</v>
      </c>
      <c r="K237" s="1">
        <v>3.54</v>
      </c>
    </row>
    <row r="238" spans="1:11" x14ac:dyDescent="0.2">
      <c r="A238" s="1" t="s">
        <v>250</v>
      </c>
      <c r="B238" s="1">
        <v>1</v>
      </c>
      <c r="C238" s="1">
        <v>0</v>
      </c>
      <c r="D238" s="1">
        <v>0</v>
      </c>
      <c r="E238" s="1">
        <v>0</v>
      </c>
      <c r="F238" s="1">
        <v>2</v>
      </c>
      <c r="G238" s="1">
        <v>0</v>
      </c>
      <c r="H238" s="1">
        <v>3</v>
      </c>
      <c r="I238" s="1">
        <v>0</v>
      </c>
      <c r="J238" s="1">
        <v>9.0693019764823621E-2</v>
      </c>
      <c r="K238" s="1">
        <v>4.03</v>
      </c>
    </row>
    <row r="239" spans="1:11" x14ac:dyDescent="0.2">
      <c r="A239" s="1" t="s">
        <v>251</v>
      </c>
      <c r="B239" s="1">
        <v>1</v>
      </c>
      <c r="C239" s="1">
        <v>0</v>
      </c>
      <c r="D239" s="1">
        <v>0</v>
      </c>
      <c r="E239" s="1">
        <v>0</v>
      </c>
      <c r="F239" s="1">
        <v>2</v>
      </c>
      <c r="G239" s="1">
        <v>0</v>
      </c>
      <c r="H239" s="1">
        <v>3</v>
      </c>
      <c r="I239" s="1">
        <v>0</v>
      </c>
      <c r="J239" s="1">
        <v>5.4307780652570858E-2</v>
      </c>
      <c r="K239" s="1">
        <v>4.33</v>
      </c>
    </row>
    <row r="240" spans="1:11" x14ac:dyDescent="0.2">
      <c r="A240" s="1" t="s">
        <v>252</v>
      </c>
      <c r="B240" s="1">
        <v>2</v>
      </c>
      <c r="C240" s="1">
        <v>0</v>
      </c>
      <c r="D240" s="1">
        <v>0</v>
      </c>
      <c r="E240" s="1">
        <v>1</v>
      </c>
      <c r="F240" s="1">
        <v>2</v>
      </c>
      <c r="G240" s="1">
        <v>0</v>
      </c>
      <c r="H240" s="1">
        <v>3</v>
      </c>
      <c r="I240" s="1">
        <v>0</v>
      </c>
      <c r="J240" s="1">
        <v>8.019005543283457E-2</v>
      </c>
      <c r="K240" s="1">
        <v>4.08</v>
      </c>
    </row>
    <row r="241" spans="1:11" x14ac:dyDescent="0.2">
      <c r="A241" s="1" t="s">
        <v>253</v>
      </c>
      <c r="B241" s="1">
        <v>1</v>
      </c>
      <c r="C241" s="1">
        <v>0</v>
      </c>
      <c r="D241" s="1">
        <v>0</v>
      </c>
      <c r="E241" s="1">
        <v>1</v>
      </c>
      <c r="F241" s="1">
        <v>1</v>
      </c>
      <c r="G241" s="1">
        <v>0</v>
      </c>
      <c r="H241" s="1">
        <v>4</v>
      </c>
      <c r="I241" s="1">
        <v>0</v>
      </c>
      <c r="J241" s="1">
        <v>8.9607563995809714E-2</v>
      </c>
      <c r="K241" s="1">
        <v>4.13</v>
      </c>
    </row>
    <row r="242" spans="1:11" x14ac:dyDescent="0.2">
      <c r="A242" s="1" t="s">
        <v>254</v>
      </c>
      <c r="B242" s="1">
        <v>1</v>
      </c>
      <c r="C242" s="1">
        <v>0</v>
      </c>
      <c r="D242" s="1">
        <v>0</v>
      </c>
      <c r="E242" s="1">
        <v>0</v>
      </c>
      <c r="F242" s="1">
        <v>2</v>
      </c>
      <c r="G242" s="1">
        <v>1</v>
      </c>
      <c r="H242" s="1">
        <v>3</v>
      </c>
      <c r="I242" s="1">
        <v>0</v>
      </c>
      <c r="J242" s="1">
        <v>9.5914502164502161E-2</v>
      </c>
      <c r="K242" s="1">
        <v>4.03</v>
      </c>
    </row>
    <row r="243" spans="1:11" x14ac:dyDescent="0.2">
      <c r="A243" s="1" t="s">
        <v>255</v>
      </c>
      <c r="B243" s="1">
        <v>1</v>
      </c>
      <c r="C243" s="1">
        <v>0</v>
      </c>
      <c r="D243" s="1">
        <v>0</v>
      </c>
      <c r="E243" s="1">
        <v>0</v>
      </c>
      <c r="F243" s="1">
        <v>2</v>
      </c>
      <c r="G243" s="1">
        <v>0</v>
      </c>
      <c r="H243" s="1">
        <v>3</v>
      </c>
      <c r="I243" s="1">
        <v>0</v>
      </c>
      <c r="J243" s="1">
        <v>2.7008083159810462E-2</v>
      </c>
      <c r="K243" s="1">
        <v>3.98</v>
      </c>
    </row>
    <row r="244" spans="1:11" x14ac:dyDescent="0.2">
      <c r="A244" s="1" t="s">
        <v>256</v>
      </c>
      <c r="B244" s="1">
        <v>1</v>
      </c>
      <c r="C244" s="1">
        <v>1</v>
      </c>
      <c r="D244" s="1">
        <v>0</v>
      </c>
      <c r="E244" s="1">
        <v>0</v>
      </c>
      <c r="F244" s="1">
        <v>2</v>
      </c>
      <c r="G244" s="1">
        <v>0</v>
      </c>
      <c r="H244" s="1">
        <v>3</v>
      </c>
      <c r="I244" s="1">
        <v>0</v>
      </c>
      <c r="J244" s="1">
        <v>8.4603678196497195E-2</v>
      </c>
      <c r="K244" s="1">
        <v>4.3899999999999997</v>
      </c>
    </row>
    <row r="245" spans="1:11" x14ac:dyDescent="0.2">
      <c r="A245" s="1" t="s">
        <v>257</v>
      </c>
      <c r="B245" s="1">
        <v>1</v>
      </c>
      <c r="C245" s="1">
        <v>0</v>
      </c>
      <c r="D245" s="1">
        <v>0</v>
      </c>
      <c r="E245" s="1">
        <v>0</v>
      </c>
      <c r="F245" s="1">
        <v>2</v>
      </c>
      <c r="G245" s="1">
        <v>0</v>
      </c>
      <c r="H245" s="1">
        <v>3</v>
      </c>
      <c r="I245" s="1">
        <v>0</v>
      </c>
      <c r="J245" s="1">
        <v>6.3312069760763048E-2</v>
      </c>
      <c r="K245" s="1">
        <v>4.0600000000000005</v>
      </c>
    </row>
    <row r="246" spans="1:11" x14ac:dyDescent="0.2">
      <c r="A246" s="1" t="s">
        <v>258</v>
      </c>
      <c r="B246" s="1">
        <v>2</v>
      </c>
      <c r="C246" s="1">
        <v>0</v>
      </c>
      <c r="D246" s="1">
        <v>0</v>
      </c>
      <c r="E246" s="1">
        <v>0</v>
      </c>
      <c r="F246" s="1">
        <v>2</v>
      </c>
      <c r="G246" s="1">
        <v>0</v>
      </c>
      <c r="H246" s="1">
        <v>3</v>
      </c>
      <c r="I246" s="1">
        <v>0</v>
      </c>
      <c r="J246" s="1">
        <v>8.9113664735443812E-2</v>
      </c>
      <c r="K246" s="1">
        <v>4.6500000000000004</v>
      </c>
    </row>
    <row r="247" spans="1:11" x14ac:dyDescent="0.2">
      <c r="A247" s="1" t="s">
        <v>259</v>
      </c>
      <c r="B247" s="1">
        <v>1</v>
      </c>
      <c r="C247" s="1">
        <v>1</v>
      </c>
      <c r="D247" s="1">
        <v>0</v>
      </c>
      <c r="E247" s="1">
        <v>1</v>
      </c>
      <c r="F247" s="1">
        <v>3</v>
      </c>
      <c r="G247" s="1">
        <v>0</v>
      </c>
      <c r="H247" s="1">
        <v>2</v>
      </c>
      <c r="I247" s="1">
        <v>0</v>
      </c>
      <c r="J247" s="1">
        <v>4.4045690584957754E-2</v>
      </c>
      <c r="K247" s="1">
        <v>4.4400000000000004</v>
      </c>
    </row>
    <row r="248" spans="1:11" x14ac:dyDescent="0.2">
      <c r="A248" s="1" t="s">
        <v>260</v>
      </c>
      <c r="B248" s="1">
        <v>1</v>
      </c>
      <c r="C248" s="1">
        <v>0</v>
      </c>
      <c r="D248" s="1">
        <v>0</v>
      </c>
      <c r="E248" s="1">
        <v>0</v>
      </c>
      <c r="F248" s="1">
        <v>1</v>
      </c>
      <c r="G248" s="1">
        <v>1</v>
      </c>
      <c r="H248" s="1">
        <v>4</v>
      </c>
      <c r="I248" s="1">
        <v>0</v>
      </c>
      <c r="J248" s="1">
        <v>7.8374628344895933E-2</v>
      </c>
      <c r="K248" s="1">
        <v>3.7</v>
      </c>
    </row>
    <row r="249" spans="1:11" x14ac:dyDescent="0.2">
      <c r="A249" s="1" t="s">
        <v>261</v>
      </c>
      <c r="B249" s="1">
        <v>1</v>
      </c>
      <c r="C249" s="1">
        <v>0</v>
      </c>
      <c r="D249" s="1">
        <v>0</v>
      </c>
      <c r="E249" s="1">
        <v>0</v>
      </c>
      <c r="F249" s="1">
        <v>2</v>
      </c>
      <c r="G249" s="1">
        <v>0</v>
      </c>
      <c r="H249" s="1">
        <v>3</v>
      </c>
      <c r="I249" s="1">
        <v>0</v>
      </c>
      <c r="J249" s="1">
        <v>9.0523871716731971E-2</v>
      </c>
      <c r="K249" s="1">
        <v>3.65</v>
      </c>
    </row>
    <row r="250" spans="1:11" x14ac:dyDescent="0.2">
      <c r="A250" s="1" t="s">
        <v>262</v>
      </c>
      <c r="B250" s="1">
        <v>1</v>
      </c>
      <c r="C250" s="1">
        <v>0</v>
      </c>
      <c r="D250" s="1">
        <v>0</v>
      </c>
      <c r="E250" s="1">
        <v>1</v>
      </c>
      <c r="F250" s="1">
        <v>3</v>
      </c>
      <c r="G250" s="1">
        <v>0</v>
      </c>
      <c r="H250" s="1">
        <v>2</v>
      </c>
      <c r="I250" s="1">
        <v>0</v>
      </c>
      <c r="J250" s="1">
        <v>5.1737752321637104E-2</v>
      </c>
      <c r="K250" s="1">
        <v>3.87</v>
      </c>
    </row>
    <row r="251" spans="1:11" x14ac:dyDescent="0.2">
      <c r="A251" s="1" t="s">
        <v>263</v>
      </c>
      <c r="B251" s="1">
        <v>1</v>
      </c>
      <c r="C251" s="1">
        <v>0</v>
      </c>
      <c r="D251" s="1">
        <v>0</v>
      </c>
      <c r="E251" s="1">
        <v>0</v>
      </c>
      <c r="F251" s="1">
        <v>1</v>
      </c>
      <c r="G251" s="1">
        <v>1</v>
      </c>
      <c r="H251" s="1">
        <v>4</v>
      </c>
      <c r="I251" s="1">
        <v>0</v>
      </c>
      <c r="J251" s="1">
        <v>9.2824096859927152E-2</v>
      </c>
      <c r="K251" s="1">
        <v>4.2700000000000005</v>
      </c>
    </row>
    <row r="252" spans="1:11" x14ac:dyDescent="0.2">
      <c r="A252" s="1" t="s">
        <v>264</v>
      </c>
      <c r="B252" s="1">
        <v>1</v>
      </c>
      <c r="C252" s="1">
        <v>0</v>
      </c>
      <c r="D252" s="1">
        <v>0</v>
      </c>
      <c r="E252" s="1">
        <v>1</v>
      </c>
      <c r="F252" s="1">
        <v>2</v>
      </c>
      <c r="G252" s="1">
        <v>0</v>
      </c>
      <c r="H252" s="1">
        <v>3</v>
      </c>
      <c r="I252" s="1">
        <v>0</v>
      </c>
      <c r="J252" s="1">
        <v>6.3829184318281648E-2</v>
      </c>
      <c r="K252" s="1">
        <v>4.21</v>
      </c>
    </row>
    <row r="253" spans="1:11" x14ac:dyDescent="0.2">
      <c r="A253" s="1" t="s">
        <v>265</v>
      </c>
      <c r="B253" s="1">
        <v>1</v>
      </c>
      <c r="C253" s="1">
        <v>0</v>
      </c>
      <c r="D253" s="1">
        <v>0</v>
      </c>
      <c r="E253" s="1">
        <v>0</v>
      </c>
      <c r="F253" s="1">
        <v>1</v>
      </c>
      <c r="G253" s="1">
        <v>0</v>
      </c>
      <c r="H253" s="1">
        <v>4</v>
      </c>
      <c r="I253" s="1">
        <v>0</v>
      </c>
      <c r="J253" s="1">
        <v>9.1567113986484316E-2</v>
      </c>
      <c r="K253" s="1">
        <v>3.95</v>
      </c>
    </row>
    <row r="254" spans="1:11" x14ac:dyDescent="0.2">
      <c r="A254" s="1" t="s">
        <v>266</v>
      </c>
      <c r="B254" s="1">
        <v>1</v>
      </c>
      <c r="C254" s="1">
        <v>0</v>
      </c>
      <c r="D254" s="1">
        <v>0</v>
      </c>
      <c r="E254" s="1">
        <v>0</v>
      </c>
      <c r="F254" s="1">
        <v>2</v>
      </c>
      <c r="G254" s="1">
        <v>0</v>
      </c>
      <c r="H254" s="1">
        <v>3</v>
      </c>
      <c r="I254" s="1">
        <v>0</v>
      </c>
      <c r="J254" s="1">
        <v>7.4986812384185683E-2</v>
      </c>
      <c r="K254" s="1">
        <v>3.83</v>
      </c>
    </row>
    <row r="255" spans="1:11" x14ac:dyDescent="0.2">
      <c r="A255" s="1" t="s">
        <v>267</v>
      </c>
      <c r="B255" s="1">
        <v>1</v>
      </c>
      <c r="C255" s="1">
        <v>0</v>
      </c>
      <c r="D255" s="1">
        <v>0</v>
      </c>
      <c r="E255" s="1">
        <v>0</v>
      </c>
      <c r="F255" s="1">
        <v>1</v>
      </c>
      <c r="G255" s="1">
        <v>0</v>
      </c>
      <c r="H255" s="1">
        <v>4</v>
      </c>
      <c r="I255" s="1">
        <v>0</v>
      </c>
      <c r="J255" s="1">
        <v>7.4430508576046939E-2</v>
      </c>
      <c r="K255" s="1">
        <v>3.97</v>
      </c>
    </row>
    <row r="256" spans="1:11" x14ac:dyDescent="0.2">
      <c r="A256" s="1" t="s">
        <v>268</v>
      </c>
      <c r="B256" s="1">
        <v>1</v>
      </c>
      <c r="C256" s="1">
        <v>0</v>
      </c>
      <c r="D256" s="1">
        <v>0</v>
      </c>
      <c r="E256" s="1">
        <v>0</v>
      </c>
      <c r="F256" s="1">
        <v>2</v>
      </c>
      <c r="G256" s="1">
        <v>0</v>
      </c>
      <c r="H256" s="1">
        <v>3</v>
      </c>
      <c r="I256" s="1">
        <v>0</v>
      </c>
      <c r="J256" s="1">
        <v>8.4206823777699613E-2</v>
      </c>
      <c r="K256" s="1">
        <v>4.92</v>
      </c>
    </row>
    <row r="257" spans="1:11" x14ac:dyDescent="0.2">
      <c r="A257" s="1" t="s">
        <v>269</v>
      </c>
      <c r="B257" s="1">
        <v>1</v>
      </c>
      <c r="C257" s="1">
        <v>0</v>
      </c>
      <c r="D257" s="1">
        <v>0</v>
      </c>
      <c r="E257" s="1">
        <v>1</v>
      </c>
      <c r="F257" s="1">
        <v>2</v>
      </c>
      <c r="G257" s="1">
        <v>0</v>
      </c>
      <c r="H257" s="1">
        <v>3</v>
      </c>
      <c r="I257" s="1">
        <v>0</v>
      </c>
      <c r="J257" s="1">
        <v>3.7330081899866377E-2</v>
      </c>
      <c r="K257" s="1">
        <v>4.8899999999999997</v>
      </c>
    </row>
    <row r="258" spans="1:11" x14ac:dyDescent="0.2">
      <c r="A258" s="1" t="s">
        <v>270</v>
      </c>
      <c r="B258" s="1">
        <v>1</v>
      </c>
      <c r="C258" s="1">
        <v>1</v>
      </c>
      <c r="D258" s="1">
        <v>0</v>
      </c>
      <c r="E258" s="1">
        <v>0</v>
      </c>
      <c r="F258" s="1">
        <v>1</v>
      </c>
      <c r="G258" s="1">
        <v>1</v>
      </c>
      <c r="H258" s="1">
        <v>4</v>
      </c>
      <c r="I258" s="1">
        <v>0</v>
      </c>
      <c r="J258" s="1">
        <v>5.6979942308982359E-2</v>
      </c>
      <c r="K258" s="1">
        <v>4.59</v>
      </c>
    </row>
    <row r="259" spans="1:11" x14ac:dyDescent="0.2">
      <c r="A259" s="1" t="s">
        <v>271</v>
      </c>
      <c r="B259" s="1">
        <v>1</v>
      </c>
      <c r="C259" s="1">
        <v>0</v>
      </c>
      <c r="D259" s="1">
        <v>0</v>
      </c>
      <c r="E259" s="1">
        <v>1</v>
      </c>
      <c r="F259" s="1">
        <v>2</v>
      </c>
      <c r="G259" s="1">
        <v>0</v>
      </c>
      <c r="H259" s="1">
        <v>3</v>
      </c>
      <c r="I259" s="1">
        <v>0</v>
      </c>
      <c r="J259" s="1">
        <v>6.5558384811256171E-2</v>
      </c>
      <c r="K259" s="1">
        <v>4.34</v>
      </c>
    </row>
    <row r="260" spans="1:11" x14ac:dyDescent="0.2">
      <c r="A260" s="1" t="s">
        <v>272</v>
      </c>
      <c r="B260" s="1">
        <v>1</v>
      </c>
      <c r="C260" s="1">
        <v>0</v>
      </c>
      <c r="D260" s="1">
        <v>0</v>
      </c>
      <c r="E260" s="1">
        <v>0</v>
      </c>
      <c r="F260" s="1">
        <v>1</v>
      </c>
      <c r="G260" s="1">
        <v>0</v>
      </c>
      <c r="H260" s="1">
        <v>4</v>
      </c>
      <c r="I260" s="1">
        <v>0</v>
      </c>
      <c r="J260" s="1">
        <v>4.0787210756722952E-2</v>
      </c>
      <c r="K260" s="1">
        <v>4.42</v>
      </c>
    </row>
    <row r="261" spans="1:11" x14ac:dyDescent="0.2">
      <c r="A261" s="1" t="s">
        <v>273</v>
      </c>
      <c r="B261" s="1">
        <v>1</v>
      </c>
      <c r="C261" s="1">
        <v>0</v>
      </c>
      <c r="D261" s="1">
        <v>0</v>
      </c>
      <c r="E261" s="1">
        <v>0</v>
      </c>
      <c r="F261" s="1">
        <v>1</v>
      </c>
      <c r="G261" s="1">
        <v>0</v>
      </c>
      <c r="H261" s="1">
        <v>4</v>
      </c>
      <c r="I261" s="1">
        <v>0</v>
      </c>
      <c r="J261" s="1">
        <v>6.1264471542834223E-2</v>
      </c>
      <c r="K261" s="1">
        <v>4.54</v>
      </c>
    </row>
    <row r="262" spans="1:11" x14ac:dyDescent="0.2">
      <c r="A262" s="1" t="s">
        <v>274</v>
      </c>
      <c r="B262" s="1">
        <v>1</v>
      </c>
      <c r="C262" s="1">
        <v>0</v>
      </c>
      <c r="D262" s="1">
        <v>0</v>
      </c>
      <c r="E262" s="1">
        <v>1</v>
      </c>
      <c r="F262" s="1">
        <v>2</v>
      </c>
      <c r="G262" s="1">
        <v>0</v>
      </c>
      <c r="H262" s="1">
        <v>3</v>
      </c>
      <c r="I262" s="1">
        <v>0</v>
      </c>
      <c r="J262" s="1">
        <v>6.9108982143660319E-2</v>
      </c>
      <c r="K262" s="1">
        <v>3.7600000000000002</v>
      </c>
    </row>
    <row r="263" spans="1:11" x14ac:dyDescent="0.2">
      <c r="A263" s="1" t="s">
        <v>275</v>
      </c>
      <c r="B263" s="1">
        <v>1</v>
      </c>
      <c r="C263" s="1">
        <v>0</v>
      </c>
      <c r="D263" s="1">
        <v>0</v>
      </c>
      <c r="E263" s="1">
        <v>1</v>
      </c>
      <c r="F263" s="1">
        <v>2</v>
      </c>
      <c r="G263" s="1">
        <v>0</v>
      </c>
      <c r="H263" s="1">
        <v>3</v>
      </c>
      <c r="I263" s="1">
        <v>0</v>
      </c>
      <c r="J263" s="1">
        <v>2.5382880956988617E-2</v>
      </c>
      <c r="K263" s="1">
        <v>3.99</v>
      </c>
    </row>
    <row r="264" spans="1:11" x14ac:dyDescent="0.2">
      <c r="A264" s="1" t="s">
        <v>276</v>
      </c>
      <c r="B264" s="1">
        <v>1</v>
      </c>
      <c r="C264" s="1">
        <v>0</v>
      </c>
      <c r="D264" s="1">
        <v>0</v>
      </c>
      <c r="E264" s="1">
        <v>0</v>
      </c>
      <c r="F264" s="1">
        <v>1</v>
      </c>
      <c r="G264" s="1">
        <v>0</v>
      </c>
      <c r="H264" s="1">
        <v>4</v>
      </c>
      <c r="I264" s="1">
        <v>0</v>
      </c>
      <c r="J264" s="1">
        <v>6.632513868259117E-2</v>
      </c>
      <c r="K264" s="1">
        <v>4.0200000000000005</v>
      </c>
    </row>
    <row r="265" spans="1:11" x14ac:dyDescent="0.2">
      <c r="A265" s="1" t="s">
        <v>277</v>
      </c>
      <c r="B265" s="1">
        <v>1</v>
      </c>
      <c r="C265" s="1">
        <v>0</v>
      </c>
      <c r="D265" s="1">
        <v>0</v>
      </c>
      <c r="E265" s="1">
        <v>0</v>
      </c>
      <c r="F265" s="1">
        <v>1</v>
      </c>
      <c r="G265" s="1">
        <v>0</v>
      </c>
      <c r="H265" s="1">
        <v>4</v>
      </c>
      <c r="I265" s="1">
        <v>0</v>
      </c>
      <c r="J265" s="1">
        <v>7.7841966121609707E-2</v>
      </c>
      <c r="K265" s="1">
        <v>4.4800000000000004</v>
      </c>
    </row>
    <row r="266" spans="1:11" x14ac:dyDescent="0.2">
      <c r="A266" s="1" t="s">
        <v>278</v>
      </c>
      <c r="B266" s="1">
        <v>1</v>
      </c>
      <c r="C266" s="1">
        <v>0</v>
      </c>
      <c r="D266" s="1">
        <v>0</v>
      </c>
      <c r="E266" s="1">
        <v>0</v>
      </c>
      <c r="F266" s="1">
        <v>1</v>
      </c>
      <c r="G266" s="1">
        <v>0</v>
      </c>
      <c r="H266" s="1">
        <v>4</v>
      </c>
      <c r="I266" s="1">
        <v>0</v>
      </c>
      <c r="J266" s="1">
        <v>8.7943471220373909E-2</v>
      </c>
      <c r="K266" s="1">
        <v>4.21</v>
      </c>
    </row>
    <row r="267" spans="1:11" x14ac:dyDescent="0.2">
      <c r="A267" s="1" t="s">
        <v>279</v>
      </c>
      <c r="B267" s="1">
        <v>1</v>
      </c>
      <c r="C267" s="1">
        <v>1</v>
      </c>
      <c r="D267" s="1">
        <v>0</v>
      </c>
      <c r="E267" s="1">
        <v>0</v>
      </c>
      <c r="F267" s="1">
        <v>1</v>
      </c>
      <c r="G267" s="1">
        <v>0</v>
      </c>
      <c r="H267" s="1">
        <v>4</v>
      </c>
      <c r="I267" s="1">
        <v>0</v>
      </c>
      <c r="J267" s="1">
        <v>4.4100341459336757E-2</v>
      </c>
      <c r="K267" s="1">
        <v>4.51</v>
      </c>
    </row>
    <row r="268" spans="1:11" x14ac:dyDescent="0.2">
      <c r="A268" s="1" t="s">
        <v>280</v>
      </c>
      <c r="B268" s="1">
        <v>1</v>
      </c>
      <c r="C268" s="1">
        <v>0</v>
      </c>
      <c r="D268" s="1">
        <v>0</v>
      </c>
      <c r="E268" s="1">
        <v>1</v>
      </c>
      <c r="F268" s="1">
        <v>2</v>
      </c>
      <c r="G268" s="1">
        <v>0</v>
      </c>
      <c r="H268" s="1">
        <v>3</v>
      </c>
      <c r="I268" s="1">
        <v>0</v>
      </c>
      <c r="J268" s="1">
        <v>9.311803152633602E-2</v>
      </c>
      <c r="K268" s="1">
        <v>3.46</v>
      </c>
    </row>
    <row r="269" spans="1:11" x14ac:dyDescent="0.2">
      <c r="A269" s="1" t="s">
        <v>281</v>
      </c>
      <c r="B269" s="1">
        <v>2</v>
      </c>
      <c r="C269" s="1">
        <v>0</v>
      </c>
      <c r="D269" s="1">
        <v>0</v>
      </c>
      <c r="E269" s="1">
        <v>0</v>
      </c>
      <c r="F269" s="1">
        <v>1</v>
      </c>
      <c r="G269" s="1">
        <v>0</v>
      </c>
      <c r="H269" s="1">
        <v>4</v>
      </c>
      <c r="I269" s="1">
        <v>0</v>
      </c>
      <c r="J269" s="1">
        <v>5.4988417904483611E-2</v>
      </c>
      <c r="K269" s="1">
        <v>4.38</v>
      </c>
    </row>
    <row r="270" spans="1:11" x14ac:dyDescent="0.2">
      <c r="A270" s="1" t="s">
        <v>282</v>
      </c>
      <c r="B270" s="1">
        <v>1</v>
      </c>
      <c r="C270" s="1">
        <v>0</v>
      </c>
      <c r="D270" s="1">
        <v>0</v>
      </c>
      <c r="E270" s="1">
        <v>0</v>
      </c>
      <c r="F270" s="1">
        <v>1</v>
      </c>
      <c r="G270" s="1">
        <v>1</v>
      </c>
      <c r="H270" s="1">
        <v>4</v>
      </c>
      <c r="I270" s="1">
        <v>0</v>
      </c>
      <c r="J270" s="1">
        <v>9.184551995572228E-2</v>
      </c>
      <c r="K270" s="1">
        <v>3.54</v>
      </c>
    </row>
    <row r="271" spans="1:11" x14ac:dyDescent="0.2">
      <c r="A271" s="1" t="s">
        <v>283</v>
      </c>
      <c r="B271" s="1">
        <v>1</v>
      </c>
      <c r="C271" s="1">
        <v>0</v>
      </c>
      <c r="D271" s="1">
        <v>0</v>
      </c>
      <c r="E271" s="1">
        <v>0</v>
      </c>
      <c r="F271" s="1">
        <v>1</v>
      </c>
      <c r="G271" s="1">
        <v>0</v>
      </c>
      <c r="H271" s="1">
        <v>4</v>
      </c>
      <c r="I271" s="1">
        <v>0</v>
      </c>
      <c r="J271" s="1">
        <v>1.689197569142999E-2</v>
      </c>
      <c r="K271" s="1">
        <v>4.16</v>
      </c>
    </row>
    <row r="272" spans="1:11" x14ac:dyDescent="0.2">
      <c r="A272" s="1" t="s">
        <v>284</v>
      </c>
      <c r="B272" s="1">
        <v>1</v>
      </c>
      <c r="C272" s="1">
        <v>0</v>
      </c>
      <c r="D272" s="1">
        <v>0</v>
      </c>
      <c r="E272" s="1">
        <v>0</v>
      </c>
      <c r="F272" s="1">
        <v>1</v>
      </c>
      <c r="G272" s="1">
        <v>1</v>
      </c>
      <c r="H272" s="1">
        <v>4</v>
      </c>
      <c r="I272" s="1">
        <v>0</v>
      </c>
      <c r="J272" s="1">
        <v>7.1610746237099093E-2</v>
      </c>
      <c r="K272" s="1">
        <v>4.53</v>
      </c>
    </row>
    <row r="273" spans="1:11" x14ac:dyDescent="0.2">
      <c r="A273" s="1" t="s">
        <v>285</v>
      </c>
      <c r="B273" s="1">
        <v>1</v>
      </c>
      <c r="C273" s="1">
        <v>0</v>
      </c>
      <c r="D273" s="1">
        <v>0</v>
      </c>
      <c r="E273" s="1">
        <v>0</v>
      </c>
      <c r="F273" s="1">
        <v>2</v>
      </c>
      <c r="G273" s="1">
        <v>0</v>
      </c>
      <c r="H273" s="1">
        <v>3</v>
      </c>
      <c r="I273" s="1">
        <v>0</v>
      </c>
      <c r="J273" s="1">
        <v>8.8065593683571211E-2</v>
      </c>
      <c r="K273" s="1">
        <v>4.45</v>
      </c>
    </row>
    <row r="274" spans="1:11" x14ac:dyDescent="0.2">
      <c r="A274" s="1" t="s">
        <v>286</v>
      </c>
      <c r="B274" s="1">
        <v>1</v>
      </c>
      <c r="C274" s="1">
        <v>0</v>
      </c>
      <c r="D274" s="1">
        <v>0</v>
      </c>
      <c r="E274" s="1">
        <v>0</v>
      </c>
      <c r="F274" s="1">
        <v>1</v>
      </c>
      <c r="G274" s="1">
        <v>0</v>
      </c>
      <c r="H274" s="1">
        <v>4</v>
      </c>
      <c r="I274" s="1">
        <v>0</v>
      </c>
      <c r="J274" s="1">
        <v>5.0553919506380593E-2</v>
      </c>
      <c r="K274" s="1">
        <v>4.37</v>
      </c>
    </row>
    <row r="275" spans="1:11" x14ac:dyDescent="0.2">
      <c r="A275" s="1" t="s">
        <v>287</v>
      </c>
      <c r="B275" s="1">
        <v>1</v>
      </c>
      <c r="C275" s="1">
        <v>0</v>
      </c>
      <c r="D275" s="1">
        <v>0</v>
      </c>
      <c r="E275" s="1">
        <v>1</v>
      </c>
      <c r="F275" s="1">
        <v>2</v>
      </c>
      <c r="G275" s="1">
        <v>0</v>
      </c>
      <c r="H275" s="1">
        <v>3</v>
      </c>
      <c r="I275" s="1">
        <v>0</v>
      </c>
      <c r="J275" s="1">
        <v>7.8847027678447951E-2</v>
      </c>
      <c r="K275" s="1">
        <v>4.2700000000000005</v>
      </c>
    </row>
    <row r="276" spans="1:11" x14ac:dyDescent="0.2">
      <c r="A276" s="1" t="s">
        <v>288</v>
      </c>
      <c r="B276" s="1">
        <v>1</v>
      </c>
      <c r="C276" s="1">
        <v>0</v>
      </c>
      <c r="D276" s="1">
        <v>0</v>
      </c>
      <c r="E276" s="1">
        <v>0</v>
      </c>
      <c r="F276" s="1">
        <v>1</v>
      </c>
      <c r="G276" s="1">
        <v>0</v>
      </c>
      <c r="H276" s="1">
        <v>4</v>
      </c>
      <c r="I276" s="1">
        <v>0</v>
      </c>
      <c r="J276" s="1">
        <v>9.6451319381255687E-2</v>
      </c>
      <c r="K276" s="1">
        <v>4.47</v>
      </c>
    </row>
    <row r="277" spans="1:11" x14ac:dyDescent="0.2">
      <c r="A277" s="1" t="s">
        <v>289</v>
      </c>
      <c r="B277" s="1">
        <v>1</v>
      </c>
      <c r="C277" s="1">
        <v>0</v>
      </c>
      <c r="D277" s="1">
        <v>0</v>
      </c>
      <c r="E277" s="1">
        <v>0</v>
      </c>
      <c r="F277" s="1">
        <v>2</v>
      </c>
      <c r="G277" s="1">
        <v>0</v>
      </c>
      <c r="H277" s="1">
        <v>3</v>
      </c>
      <c r="I277" s="1">
        <v>0</v>
      </c>
      <c r="J277" s="1">
        <v>9.4463357821178998E-2</v>
      </c>
      <c r="K277" s="1">
        <v>3.99</v>
      </c>
    </row>
    <row r="278" spans="1:11" x14ac:dyDescent="0.2">
      <c r="A278" s="1" t="s">
        <v>290</v>
      </c>
      <c r="B278" s="1">
        <v>1</v>
      </c>
      <c r="C278" s="1">
        <v>0</v>
      </c>
      <c r="D278" s="1">
        <v>0</v>
      </c>
      <c r="E278" s="1">
        <v>0</v>
      </c>
      <c r="F278" s="1">
        <v>2</v>
      </c>
      <c r="G278" s="1">
        <v>0</v>
      </c>
      <c r="H278" s="1">
        <v>3</v>
      </c>
      <c r="I278" s="1">
        <v>0</v>
      </c>
      <c r="J278" s="1">
        <v>6.1618549858967975E-2</v>
      </c>
      <c r="K278" s="1">
        <v>4.62</v>
      </c>
    </row>
    <row r="279" spans="1:11" x14ac:dyDescent="0.2">
      <c r="A279" s="1" t="s">
        <v>291</v>
      </c>
      <c r="B279" s="1">
        <v>1</v>
      </c>
      <c r="C279" s="1">
        <v>1</v>
      </c>
      <c r="D279" s="1">
        <v>0</v>
      </c>
      <c r="E279" s="1">
        <v>0</v>
      </c>
      <c r="F279" s="1">
        <v>1</v>
      </c>
      <c r="G279" s="1">
        <v>0</v>
      </c>
      <c r="H279" s="1">
        <v>4</v>
      </c>
      <c r="I279" s="1">
        <v>0</v>
      </c>
      <c r="J279" s="1">
        <v>9.320639018880103E-2</v>
      </c>
      <c r="K279" s="1">
        <v>4.3600000000000003</v>
      </c>
    </row>
    <row r="280" spans="1:11" x14ac:dyDescent="0.2">
      <c r="A280" s="1" t="s">
        <v>292</v>
      </c>
      <c r="B280" s="1">
        <v>1</v>
      </c>
      <c r="C280" s="1">
        <v>0</v>
      </c>
      <c r="D280" s="1">
        <v>0</v>
      </c>
      <c r="E280" s="1">
        <v>0</v>
      </c>
      <c r="F280" s="1">
        <v>2</v>
      </c>
      <c r="G280" s="1">
        <v>0</v>
      </c>
      <c r="H280" s="1">
        <v>3</v>
      </c>
      <c r="I280" s="1">
        <v>0</v>
      </c>
      <c r="J280" s="1">
        <v>2.3639252131349323E-2</v>
      </c>
      <c r="K280" s="1">
        <v>3.85</v>
      </c>
    </row>
    <row r="281" spans="1:11" x14ac:dyDescent="0.2">
      <c r="A281" s="1" t="s">
        <v>293</v>
      </c>
      <c r="B281" s="1">
        <v>1</v>
      </c>
      <c r="C281" s="1">
        <v>0</v>
      </c>
      <c r="D281" s="1">
        <v>0</v>
      </c>
      <c r="E281" s="1">
        <v>1</v>
      </c>
      <c r="F281" s="1">
        <v>2</v>
      </c>
      <c r="G281" s="1">
        <v>1</v>
      </c>
      <c r="H281" s="1">
        <v>3</v>
      </c>
      <c r="I281" s="1">
        <v>0</v>
      </c>
      <c r="J281" s="1">
        <v>9.3699727502544405E-2</v>
      </c>
      <c r="K281" s="1">
        <v>3.89</v>
      </c>
    </row>
    <row r="282" spans="1:11" x14ac:dyDescent="0.2">
      <c r="A282" s="1" t="s">
        <v>294</v>
      </c>
      <c r="B282" s="1">
        <v>1</v>
      </c>
      <c r="C282" s="1">
        <v>1</v>
      </c>
      <c r="D282" s="1">
        <v>0</v>
      </c>
      <c r="E282" s="1">
        <v>0</v>
      </c>
      <c r="F282" s="1">
        <v>1</v>
      </c>
      <c r="G282" s="1">
        <v>1</v>
      </c>
      <c r="H282" s="1">
        <v>4</v>
      </c>
      <c r="I282" s="1">
        <v>0</v>
      </c>
      <c r="J282" s="1">
        <v>9.3007018704295744E-2</v>
      </c>
      <c r="K282" s="1">
        <v>4.12</v>
      </c>
    </row>
    <row r="283" spans="1:11" x14ac:dyDescent="0.2">
      <c r="A283" s="1" t="s">
        <v>295</v>
      </c>
      <c r="B283" s="1">
        <v>1</v>
      </c>
      <c r="C283" s="1">
        <v>0</v>
      </c>
      <c r="D283" s="1">
        <v>0</v>
      </c>
      <c r="E283" s="1">
        <v>0</v>
      </c>
      <c r="F283" s="1">
        <v>2</v>
      </c>
      <c r="G283" s="1">
        <v>0</v>
      </c>
      <c r="H283" s="1">
        <v>3</v>
      </c>
      <c r="I283" s="1">
        <v>0</v>
      </c>
      <c r="J283" s="1">
        <v>9.6616696465410531E-2</v>
      </c>
      <c r="K283" s="1">
        <v>3.95</v>
      </c>
    </row>
    <row r="284" spans="1:11" x14ac:dyDescent="0.2">
      <c r="A284" s="1" t="s">
        <v>296</v>
      </c>
      <c r="B284" s="1">
        <v>1</v>
      </c>
      <c r="C284" s="1">
        <v>1</v>
      </c>
      <c r="D284" s="1">
        <v>0</v>
      </c>
      <c r="E284" s="1">
        <v>0</v>
      </c>
      <c r="F284" s="1">
        <v>1</v>
      </c>
      <c r="G284" s="1">
        <v>0</v>
      </c>
      <c r="H284" s="1">
        <v>4</v>
      </c>
      <c r="I284" s="1">
        <v>0</v>
      </c>
      <c r="J284" s="1">
        <v>4.0613940079641496E-2</v>
      </c>
      <c r="K284" s="1">
        <v>4.1500000000000004</v>
      </c>
    </row>
    <row r="285" spans="1:11" x14ac:dyDescent="0.2">
      <c r="A285" s="1" t="s">
        <v>297</v>
      </c>
      <c r="B285" s="1">
        <v>1</v>
      </c>
      <c r="C285" s="1">
        <v>0</v>
      </c>
      <c r="D285" s="1">
        <v>0</v>
      </c>
      <c r="E285" s="1">
        <v>1</v>
      </c>
      <c r="F285" s="1">
        <v>2</v>
      </c>
      <c r="G285" s="1">
        <v>0</v>
      </c>
      <c r="H285" s="1">
        <v>3</v>
      </c>
      <c r="I285" s="1">
        <v>0</v>
      </c>
      <c r="J285" s="1">
        <v>9.2278328700053938E-2</v>
      </c>
      <c r="K285" s="1">
        <v>3.8200000000000003</v>
      </c>
    </row>
    <row r="286" spans="1:11" x14ac:dyDescent="0.2">
      <c r="A286" s="1" t="s">
        <v>298</v>
      </c>
      <c r="B286" s="1">
        <v>1</v>
      </c>
      <c r="C286" s="1">
        <v>0</v>
      </c>
      <c r="D286" s="1">
        <v>0</v>
      </c>
      <c r="E286" s="1">
        <v>0</v>
      </c>
      <c r="F286" s="1">
        <v>2</v>
      </c>
      <c r="G286" s="1">
        <v>0</v>
      </c>
      <c r="H286" s="1">
        <v>3</v>
      </c>
      <c r="I286" s="1">
        <v>1</v>
      </c>
      <c r="J286" s="1">
        <v>6.5884838110500055E-2</v>
      </c>
      <c r="K286" s="1">
        <v>4.37</v>
      </c>
    </row>
    <row r="287" spans="1:11" x14ac:dyDescent="0.2">
      <c r="A287" s="1" t="s">
        <v>299</v>
      </c>
      <c r="B287" s="1">
        <v>1</v>
      </c>
      <c r="C287" s="1">
        <v>0</v>
      </c>
      <c r="D287" s="1">
        <v>0</v>
      </c>
      <c r="E287" s="1">
        <v>0</v>
      </c>
      <c r="F287" s="1">
        <v>2</v>
      </c>
      <c r="G287" s="1">
        <v>0</v>
      </c>
      <c r="H287" s="1">
        <v>3</v>
      </c>
      <c r="I287" s="1">
        <v>0</v>
      </c>
      <c r="J287" s="1">
        <v>6.3609269055957082E-2</v>
      </c>
      <c r="K287" s="1">
        <v>3.45</v>
      </c>
    </row>
    <row r="288" spans="1:11" x14ac:dyDescent="0.2">
      <c r="A288" s="1" t="s">
        <v>300</v>
      </c>
      <c r="B288" s="1">
        <v>1</v>
      </c>
      <c r="C288" s="1">
        <v>0</v>
      </c>
      <c r="D288" s="1">
        <v>0</v>
      </c>
      <c r="E288" s="1">
        <v>1</v>
      </c>
      <c r="F288" s="1">
        <v>2</v>
      </c>
      <c r="G288" s="1">
        <v>0</v>
      </c>
      <c r="H288" s="1">
        <v>3</v>
      </c>
      <c r="I288" s="1">
        <v>0</v>
      </c>
      <c r="J288" s="1">
        <v>9.6980816273979656E-2</v>
      </c>
      <c r="K288" s="1">
        <v>3.69</v>
      </c>
    </row>
    <row r="289" spans="1:11" x14ac:dyDescent="0.2">
      <c r="A289" s="1" t="s">
        <v>301</v>
      </c>
      <c r="B289" s="1">
        <v>1</v>
      </c>
      <c r="C289" s="1">
        <v>0</v>
      </c>
      <c r="D289" s="1">
        <v>0</v>
      </c>
      <c r="E289" s="1">
        <v>0</v>
      </c>
      <c r="F289" s="1">
        <v>2</v>
      </c>
      <c r="G289" s="1">
        <v>0</v>
      </c>
      <c r="H289" s="1">
        <v>3</v>
      </c>
      <c r="I289" s="1">
        <v>0</v>
      </c>
      <c r="J289" s="1">
        <v>8.35138234169958E-2</v>
      </c>
      <c r="K289" s="1">
        <v>4.47</v>
      </c>
    </row>
    <row r="290" spans="1:11" x14ac:dyDescent="0.2">
      <c r="A290" s="1" t="s">
        <v>302</v>
      </c>
      <c r="B290" s="1">
        <v>1</v>
      </c>
      <c r="C290" s="1">
        <v>0</v>
      </c>
      <c r="D290" s="1">
        <v>0</v>
      </c>
      <c r="E290" s="1">
        <v>0</v>
      </c>
      <c r="F290" s="1">
        <v>2</v>
      </c>
      <c r="G290" s="1">
        <v>0</v>
      </c>
      <c r="H290" s="1">
        <v>3</v>
      </c>
      <c r="I290" s="1">
        <v>0</v>
      </c>
      <c r="J290" s="1">
        <v>9.482234801240845E-2</v>
      </c>
      <c r="K290" s="1">
        <v>3.75</v>
      </c>
    </row>
    <row r="291" spans="1:11" x14ac:dyDescent="0.2">
      <c r="A291" s="1" t="s">
        <v>303</v>
      </c>
      <c r="B291" s="1">
        <v>1</v>
      </c>
      <c r="C291" s="1">
        <v>0</v>
      </c>
      <c r="D291" s="1">
        <v>0</v>
      </c>
      <c r="E291" s="1">
        <v>0</v>
      </c>
      <c r="F291" s="1">
        <v>1</v>
      </c>
      <c r="G291" s="1">
        <v>0</v>
      </c>
      <c r="H291" s="1">
        <v>4</v>
      </c>
      <c r="I291" s="1">
        <v>0</v>
      </c>
      <c r="J291" s="1">
        <v>9.1776931907437617E-2</v>
      </c>
      <c r="K291" s="1">
        <v>3.61</v>
      </c>
    </row>
    <row r="292" spans="1:11" x14ac:dyDescent="0.2">
      <c r="A292" s="1" t="s">
        <v>304</v>
      </c>
      <c r="B292" s="1">
        <v>1</v>
      </c>
      <c r="C292" s="1">
        <v>0</v>
      </c>
      <c r="D292" s="1">
        <v>0</v>
      </c>
      <c r="E292" s="1">
        <v>0</v>
      </c>
      <c r="F292" s="1">
        <v>1</v>
      </c>
      <c r="G292" s="1">
        <v>0</v>
      </c>
      <c r="H292" s="1">
        <v>4</v>
      </c>
      <c r="I292" s="1">
        <v>0</v>
      </c>
      <c r="J292" s="1">
        <v>9.1953666997026756E-2</v>
      </c>
      <c r="K292" s="1">
        <v>4.01</v>
      </c>
    </row>
    <row r="293" spans="1:11" x14ac:dyDescent="0.2">
      <c r="A293" s="1" t="s">
        <v>305</v>
      </c>
      <c r="B293" s="1">
        <v>1</v>
      </c>
      <c r="C293" s="1">
        <v>0</v>
      </c>
      <c r="D293" s="1">
        <v>0</v>
      </c>
      <c r="E293" s="1">
        <v>0</v>
      </c>
      <c r="F293" s="1">
        <v>1</v>
      </c>
      <c r="G293" s="1">
        <v>0</v>
      </c>
      <c r="H293" s="1">
        <v>4</v>
      </c>
      <c r="I293" s="1">
        <v>0</v>
      </c>
      <c r="J293" s="1">
        <v>8.5854858548585489E-2</v>
      </c>
      <c r="K293" s="1">
        <v>4.1100000000000003</v>
      </c>
    </row>
    <row r="294" spans="1:11" x14ac:dyDescent="0.2">
      <c r="A294" s="1" t="s">
        <v>306</v>
      </c>
      <c r="B294" s="1">
        <v>1</v>
      </c>
      <c r="C294" s="1">
        <v>0</v>
      </c>
      <c r="D294" s="1">
        <v>0</v>
      </c>
      <c r="E294" s="1">
        <v>0</v>
      </c>
      <c r="F294" s="1">
        <v>1</v>
      </c>
      <c r="G294" s="1">
        <v>1</v>
      </c>
      <c r="H294" s="1">
        <v>4</v>
      </c>
      <c r="I294" s="1">
        <v>0</v>
      </c>
      <c r="J294" s="1">
        <v>6.8274729985466784E-2</v>
      </c>
      <c r="K294" s="1">
        <v>4.12</v>
      </c>
    </row>
    <row r="295" spans="1:11" x14ac:dyDescent="0.2">
      <c r="A295" s="1" t="s">
        <v>307</v>
      </c>
      <c r="B295" s="1">
        <v>1</v>
      </c>
      <c r="C295" s="1">
        <v>0</v>
      </c>
      <c r="D295" s="1">
        <v>0</v>
      </c>
      <c r="E295" s="1">
        <v>1</v>
      </c>
      <c r="F295" s="1">
        <v>2</v>
      </c>
      <c r="G295" s="1">
        <v>1</v>
      </c>
      <c r="H295" s="1">
        <v>3</v>
      </c>
      <c r="I295" s="1">
        <v>0</v>
      </c>
      <c r="J295" s="1">
        <v>5.8922846356686209E-2</v>
      </c>
      <c r="K295" s="1">
        <v>4.75</v>
      </c>
    </row>
    <row r="296" spans="1:11" x14ac:dyDescent="0.2">
      <c r="A296" s="1" t="s">
        <v>308</v>
      </c>
      <c r="B296" s="1">
        <v>1</v>
      </c>
      <c r="C296" s="1">
        <v>0</v>
      </c>
      <c r="D296" s="1">
        <v>0</v>
      </c>
      <c r="E296" s="1">
        <v>0</v>
      </c>
      <c r="F296" s="1">
        <v>2</v>
      </c>
      <c r="G296" s="1">
        <v>1</v>
      </c>
      <c r="H296" s="1">
        <v>3</v>
      </c>
      <c r="I296" s="1">
        <v>0</v>
      </c>
      <c r="J296" s="1">
        <v>3.1504609195235962E-2</v>
      </c>
      <c r="K296" s="1">
        <v>4.03</v>
      </c>
    </row>
    <row r="297" spans="1:11" x14ac:dyDescent="0.2">
      <c r="A297" s="1" t="s">
        <v>309</v>
      </c>
      <c r="B297" s="1">
        <v>1</v>
      </c>
      <c r="C297" s="1">
        <v>1</v>
      </c>
      <c r="D297" s="1">
        <v>0</v>
      </c>
      <c r="E297" s="1">
        <v>0</v>
      </c>
      <c r="F297" s="1">
        <v>2</v>
      </c>
      <c r="G297" s="1">
        <v>0</v>
      </c>
      <c r="H297" s="1">
        <v>3</v>
      </c>
      <c r="I297" s="1">
        <v>0</v>
      </c>
      <c r="J297" s="1">
        <v>4.7076005070539301E-2</v>
      </c>
      <c r="K297" s="1">
        <v>4.3899999999999997</v>
      </c>
    </row>
    <row r="298" spans="1:11" x14ac:dyDescent="0.2">
      <c r="A298" s="1" t="s">
        <v>310</v>
      </c>
      <c r="B298" s="1">
        <v>1</v>
      </c>
      <c r="C298" s="1">
        <v>1</v>
      </c>
      <c r="D298" s="1">
        <v>0</v>
      </c>
      <c r="E298" s="1">
        <v>0</v>
      </c>
      <c r="F298" s="1">
        <v>1</v>
      </c>
      <c r="G298" s="1">
        <v>1</v>
      </c>
      <c r="H298" s="1">
        <v>4</v>
      </c>
      <c r="I298" s="1">
        <v>0</v>
      </c>
      <c r="J298" s="1">
        <v>3.9815533052099158E-2</v>
      </c>
      <c r="K298" s="1">
        <v>5.38</v>
      </c>
    </row>
    <row r="299" spans="1:11" x14ac:dyDescent="0.2">
      <c r="A299" s="1" t="s">
        <v>311</v>
      </c>
      <c r="B299" s="1">
        <v>2</v>
      </c>
      <c r="C299" s="1">
        <v>0</v>
      </c>
      <c r="D299" s="1">
        <v>0</v>
      </c>
      <c r="E299" s="1">
        <v>0</v>
      </c>
      <c r="F299" s="1">
        <v>2</v>
      </c>
      <c r="G299" s="1">
        <v>0</v>
      </c>
      <c r="H299" s="1">
        <v>3</v>
      </c>
      <c r="I299" s="1">
        <v>0</v>
      </c>
      <c r="J299" s="1">
        <v>4.0591864064455224E-2</v>
      </c>
      <c r="K299" s="1">
        <v>4.4400000000000004</v>
      </c>
    </row>
    <row r="300" spans="1:11" x14ac:dyDescent="0.2">
      <c r="A300" s="1" t="s">
        <v>312</v>
      </c>
      <c r="B300" s="1">
        <v>1</v>
      </c>
      <c r="C300" s="1">
        <v>0</v>
      </c>
      <c r="D300" s="1">
        <v>0</v>
      </c>
      <c r="E300" s="1">
        <v>0</v>
      </c>
      <c r="F300" s="1">
        <v>1</v>
      </c>
      <c r="G300" s="1">
        <v>0</v>
      </c>
      <c r="H300" s="1">
        <v>4</v>
      </c>
      <c r="I300" s="1">
        <v>0</v>
      </c>
      <c r="J300" s="1">
        <v>2.3512543956951688E-2</v>
      </c>
      <c r="K300" s="1">
        <v>4.5200000000000005</v>
      </c>
    </row>
    <row r="301" spans="1:11" x14ac:dyDescent="0.2">
      <c r="A301" s="1" t="s">
        <v>313</v>
      </c>
      <c r="B301" s="1">
        <v>1</v>
      </c>
      <c r="C301" s="1">
        <v>0</v>
      </c>
      <c r="D301" s="1">
        <v>0</v>
      </c>
      <c r="E301" s="1">
        <v>0</v>
      </c>
      <c r="F301" s="1">
        <v>2</v>
      </c>
      <c r="G301" s="1">
        <v>1</v>
      </c>
      <c r="H301" s="1">
        <v>3</v>
      </c>
      <c r="I301" s="1">
        <v>0</v>
      </c>
      <c r="J301" s="1">
        <v>9.5100604529459537E-2</v>
      </c>
      <c r="K301" s="1">
        <v>4.16</v>
      </c>
    </row>
    <row r="302" spans="1:11" x14ac:dyDescent="0.2">
      <c r="A302" s="1" t="s">
        <v>314</v>
      </c>
      <c r="B302" s="1">
        <v>2</v>
      </c>
      <c r="C302" s="1">
        <v>0</v>
      </c>
      <c r="D302" s="1">
        <v>0</v>
      </c>
      <c r="E302" s="1">
        <v>0</v>
      </c>
      <c r="F302" s="1">
        <v>2</v>
      </c>
      <c r="G302" s="1">
        <v>0</v>
      </c>
      <c r="H302" s="1">
        <v>3</v>
      </c>
      <c r="I302" s="1">
        <v>0</v>
      </c>
      <c r="J302" s="1">
        <v>9.2319912018085176E-2</v>
      </c>
      <c r="K302" s="1">
        <v>5.04</v>
      </c>
    </row>
    <row r="303" spans="1:11" x14ac:dyDescent="0.2">
      <c r="A303" s="1" t="s">
        <v>315</v>
      </c>
      <c r="B303" s="1">
        <v>1</v>
      </c>
      <c r="C303" s="1">
        <v>0</v>
      </c>
      <c r="D303" s="1">
        <v>0</v>
      </c>
      <c r="E303" s="1">
        <v>1</v>
      </c>
      <c r="F303" s="1">
        <v>3</v>
      </c>
      <c r="G303" s="1">
        <v>1</v>
      </c>
      <c r="H303" s="1">
        <v>2</v>
      </c>
      <c r="I303" s="1">
        <v>0</v>
      </c>
      <c r="J303" s="1">
        <v>4.94146064923221E-2</v>
      </c>
      <c r="K303" s="1">
        <v>3.75</v>
      </c>
    </row>
    <row r="304" spans="1:11" x14ac:dyDescent="0.2">
      <c r="A304" s="1" t="s">
        <v>316</v>
      </c>
      <c r="B304" s="1">
        <v>1</v>
      </c>
      <c r="C304" s="1">
        <v>0</v>
      </c>
      <c r="D304" s="1">
        <v>0</v>
      </c>
      <c r="E304" s="1">
        <v>0</v>
      </c>
      <c r="F304" s="1">
        <v>2</v>
      </c>
      <c r="G304" s="1">
        <v>1</v>
      </c>
      <c r="H304" s="1">
        <v>3</v>
      </c>
      <c r="I304" s="1">
        <v>0</v>
      </c>
      <c r="J304" s="1">
        <v>9.5351426048904078E-2</v>
      </c>
      <c r="K304" s="1">
        <v>3.5700000000000003</v>
      </c>
    </row>
    <row r="305" spans="1:11" x14ac:dyDescent="0.2">
      <c r="A305" s="1" t="s">
        <v>317</v>
      </c>
      <c r="B305" s="1">
        <v>1</v>
      </c>
      <c r="C305" s="1">
        <v>0</v>
      </c>
      <c r="D305" s="1">
        <v>0</v>
      </c>
      <c r="E305" s="1">
        <v>0</v>
      </c>
      <c r="F305" s="1">
        <v>2</v>
      </c>
      <c r="G305" s="1">
        <v>0</v>
      </c>
      <c r="H305" s="1">
        <v>3</v>
      </c>
      <c r="I305" s="1">
        <v>0</v>
      </c>
      <c r="J305" s="1">
        <v>5.2984404155820224E-2</v>
      </c>
      <c r="K305" s="1">
        <v>3.47</v>
      </c>
    </row>
    <row r="306" spans="1:11" x14ac:dyDescent="0.2">
      <c r="A306" s="1" t="s">
        <v>318</v>
      </c>
      <c r="B306" s="1">
        <v>1</v>
      </c>
      <c r="C306" s="1">
        <v>0</v>
      </c>
      <c r="D306" s="1">
        <v>0</v>
      </c>
      <c r="E306" s="1">
        <v>1</v>
      </c>
      <c r="F306" s="1">
        <v>2</v>
      </c>
      <c r="G306" s="1">
        <v>0</v>
      </c>
      <c r="H306" s="1">
        <v>3</v>
      </c>
      <c r="I306" s="1">
        <v>0</v>
      </c>
      <c r="J306" s="1">
        <v>9.0420241203531024E-2</v>
      </c>
      <c r="K306" s="1">
        <v>3.77</v>
      </c>
    </row>
    <row r="307" spans="1:11" x14ac:dyDescent="0.2">
      <c r="A307" s="1" t="s">
        <v>319</v>
      </c>
      <c r="B307" s="1">
        <v>1</v>
      </c>
      <c r="C307" s="1">
        <v>0</v>
      </c>
      <c r="D307" s="1">
        <v>0</v>
      </c>
      <c r="E307" s="1">
        <v>1</v>
      </c>
      <c r="F307" s="1">
        <v>2</v>
      </c>
      <c r="G307" s="1">
        <v>0</v>
      </c>
      <c r="H307" s="1">
        <v>3</v>
      </c>
      <c r="I307" s="1">
        <v>0</v>
      </c>
      <c r="J307" s="1">
        <v>9.2117240123793923E-2</v>
      </c>
      <c r="K307" s="1">
        <v>3.59</v>
      </c>
    </row>
    <row r="308" spans="1:11" x14ac:dyDescent="0.2">
      <c r="A308" s="1" t="s">
        <v>320</v>
      </c>
      <c r="B308" s="1">
        <v>1</v>
      </c>
      <c r="C308" s="1">
        <v>0</v>
      </c>
      <c r="D308" s="1">
        <v>0</v>
      </c>
      <c r="E308" s="1">
        <v>0</v>
      </c>
      <c r="F308" s="1">
        <v>1</v>
      </c>
      <c r="G308" s="1">
        <v>0</v>
      </c>
      <c r="H308" s="1">
        <v>4</v>
      </c>
      <c r="I308" s="1">
        <v>0</v>
      </c>
      <c r="J308" s="1">
        <v>9.3673613125077687E-2</v>
      </c>
      <c r="K308" s="1">
        <v>3.47</v>
      </c>
    </row>
    <row r="309" spans="1:11" x14ac:dyDescent="0.2">
      <c r="A309" s="1" t="s">
        <v>321</v>
      </c>
      <c r="B309" s="1">
        <v>1</v>
      </c>
      <c r="C309" s="1">
        <v>0</v>
      </c>
      <c r="D309" s="1">
        <v>0</v>
      </c>
      <c r="E309" s="1">
        <v>0</v>
      </c>
      <c r="F309" s="1">
        <v>1</v>
      </c>
      <c r="G309" s="1">
        <v>0</v>
      </c>
      <c r="H309" s="1">
        <v>4</v>
      </c>
      <c r="I309" s="1">
        <v>0</v>
      </c>
      <c r="J309" s="1">
        <v>3.856297901787463E-2</v>
      </c>
      <c r="K309" s="1">
        <v>3.47</v>
      </c>
    </row>
    <row r="310" spans="1:11" x14ac:dyDescent="0.2">
      <c r="A310" s="1" t="s">
        <v>322</v>
      </c>
      <c r="B310" s="1">
        <v>1</v>
      </c>
      <c r="C310" s="1">
        <v>0</v>
      </c>
      <c r="D310" s="1">
        <v>0</v>
      </c>
      <c r="E310" s="1">
        <v>1</v>
      </c>
      <c r="F310" s="1">
        <v>2</v>
      </c>
      <c r="G310" s="1">
        <v>0</v>
      </c>
      <c r="H310" s="1">
        <v>3</v>
      </c>
      <c r="I310" s="1">
        <v>0</v>
      </c>
      <c r="J310" s="1">
        <v>3.8690450800908827E-2</v>
      </c>
      <c r="K310" s="1">
        <v>3.7</v>
      </c>
    </row>
    <row r="311" spans="1:11" x14ac:dyDescent="0.2">
      <c r="A311" s="1" t="s">
        <v>323</v>
      </c>
      <c r="B311" s="1">
        <v>1</v>
      </c>
      <c r="C311" s="1">
        <v>0</v>
      </c>
      <c r="D311" s="1">
        <v>0</v>
      </c>
      <c r="E311" s="1">
        <v>1</v>
      </c>
      <c r="F311" s="1">
        <v>1</v>
      </c>
      <c r="G311" s="1">
        <v>1</v>
      </c>
      <c r="H311" s="1">
        <v>4</v>
      </c>
      <c r="I311" s="1">
        <v>0</v>
      </c>
      <c r="J311" s="1">
        <v>9.1406881961296746E-2</v>
      </c>
      <c r="K311" s="1">
        <v>3.92</v>
      </c>
    </row>
    <row r="312" spans="1:11" x14ac:dyDescent="0.2">
      <c r="A312" s="1" t="s">
        <v>324</v>
      </c>
      <c r="B312" s="1">
        <v>1</v>
      </c>
      <c r="C312" s="1">
        <v>0</v>
      </c>
      <c r="D312" s="1">
        <v>0</v>
      </c>
      <c r="E312" s="1">
        <v>1</v>
      </c>
      <c r="F312" s="1">
        <v>3</v>
      </c>
      <c r="G312" s="1">
        <v>0</v>
      </c>
      <c r="H312" s="1">
        <v>2</v>
      </c>
      <c r="I312" s="1">
        <v>0</v>
      </c>
      <c r="J312" s="1">
        <v>7.5838736960811948E-2</v>
      </c>
      <c r="K312" s="1">
        <v>3.87</v>
      </c>
    </row>
    <row r="313" spans="1:11" x14ac:dyDescent="0.2">
      <c r="A313" s="1" t="s">
        <v>325</v>
      </c>
      <c r="B313" s="1">
        <v>1</v>
      </c>
      <c r="C313" s="1">
        <v>0</v>
      </c>
      <c r="D313" s="1">
        <v>0</v>
      </c>
      <c r="E313" s="1">
        <v>1</v>
      </c>
      <c r="F313" s="1">
        <v>3</v>
      </c>
      <c r="G313" s="1">
        <v>0</v>
      </c>
      <c r="H313" s="1">
        <v>2</v>
      </c>
      <c r="I313" s="1">
        <v>0</v>
      </c>
      <c r="J313" s="1">
        <v>9.5922831426829711E-2</v>
      </c>
      <c r="K313" s="1">
        <v>4.46</v>
      </c>
    </row>
    <row r="314" spans="1:11" x14ac:dyDescent="0.2">
      <c r="A314" s="1" t="s">
        <v>326</v>
      </c>
      <c r="B314" s="1">
        <v>1</v>
      </c>
      <c r="C314" s="1">
        <v>0</v>
      </c>
      <c r="D314" s="1">
        <v>0</v>
      </c>
      <c r="E314" s="1">
        <v>0</v>
      </c>
      <c r="F314" s="1">
        <v>1</v>
      </c>
      <c r="G314" s="1">
        <v>0</v>
      </c>
      <c r="H314" s="1">
        <v>4</v>
      </c>
      <c r="I314" s="1">
        <v>0</v>
      </c>
      <c r="J314" s="1">
        <v>7.1173551588580269E-2</v>
      </c>
      <c r="K314" s="1">
        <v>3.88</v>
      </c>
    </row>
    <row r="315" spans="1:11" x14ac:dyDescent="0.2">
      <c r="A315" s="1" t="s">
        <v>327</v>
      </c>
      <c r="B315" s="1">
        <v>1</v>
      </c>
      <c r="C315" s="1">
        <v>0</v>
      </c>
      <c r="D315" s="1">
        <v>0</v>
      </c>
      <c r="E315" s="1">
        <v>0</v>
      </c>
      <c r="F315" s="1">
        <v>2</v>
      </c>
      <c r="G315" s="1">
        <v>0</v>
      </c>
      <c r="H315" s="1">
        <v>3</v>
      </c>
      <c r="I315" s="1">
        <v>0</v>
      </c>
      <c r="J315" s="1">
        <v>4.8701112736853618E-2</v>
      </c>
      <c r="K315" s="1">
        <v>3.94</v>
      </c>
    </row>
    <row r="316" spans="1:11" x14ac:dyDescent="0.2">
      <c r="A316" s="1" t="s">
        <v>328</v>
      </c>
      <c r="B316" s="1">
        <v>1</v>
      </c>
      <c r="C316" s="1">
        <v>0</v>
      </c>
      <c r="D316" s="1">
        <v>0</v>
      </c>
      <c r="E316" s="1">
        <v>1</v>
      </c>
      <c r="F316" s="1">
        <v>2</v>
      </c>
      <c r="G316" s="1">
        <v>0</v>
      </c>
      <c r="H316" s="1">
        <v>3</v>
      </c>
      <c r="I316" s="1">
        <v>0</v>
      </c>
      <c r="J316" s="1">
        <v>9.4667616135383062E-2</v>
      </c>
      <c r="K316" s="1">
        <v>3.88</v>
      </c>
    </row>
    <row r="317" spans="1:11" x14ac:dyDescent="0.2">
      <c r="A317" s="1" t="s">
        <v>329</v>
      </c>
      <c r="B317" s="1">
        <v>1</v>
      </c>
      <c r="C317" s="1">
        <v>0</v>
      </c>
      <c r="D317" s="1">
        <v>0</v>
      </c>
      <c r="E317" s="1">
        <v>0</v>
      </c>
      <c r="F317" s="1">
        <v>2</v>
      </c>
      <c r="G317" s="1">
        <v>0</v>
      </c>
      <c r="H317" s="1">
        <v>3</v>
      </c>
      <c r="I317" s="1">
        <v>0</v>
      </c>
      <c r="J317" s="1">
        <v>6.7220417633410676E-2</v>
      </c>
      <c r="K317" s="1">
        <v>3.1</v>
      </c>
    </row>
    <row r="318" spans="1:11" x14ac:dyDescent="0.2">
      <c r="A318" s="1" t="s">
        <v>330</v>
      </c>
      <c r="B318" s="1">
        <v>2</v>
      </c>
      <c r="C318" s="1">
        <v>0</v>
      </c>
      <c r="D318" s="1">
        <v>0</v>
      </c>
      <c r="E318" s="1">
        <v>0</v>
      </c>
      <c r="F318" s="1">
        <v>2</v>
      </c>
      <c r="G318" s="1">
        <v>0</v>
      </c>
      <c r="H318" s="1">
        <v>3</v>
      </c>
      <c r="I318" s="1">
        <v>0</v>
      </c>
      <c r="J318" s="1">
        <v>7.5492413069839087E-2</v>
      </c>
      <c r="K318" s="1">
        <v>4.24</v>
      </c>
    </row>
    <row r="319" spans="1:11" x14ac:dyDescent="0.2">
      <c r="A319" s="1" t="s">
        <v>331</v>
      </c>
      <c r="B319" s="1">
        <v>2</v>
      </c>
      <c r="C319" s="1">
        <v>0</v>
      </c>
      <c r="D319" s="1">
        <v>0</v>
      </c>
      <c r="E319" s="1">
        <v>0</v>
      </c>
      <c r="F319" s="1">
        <v>2</v>
      </c>
      <c r="G319" s="1">
        <v>1</v>
      </c>
      <c r="H319" s="1">
        <v>3</v>
      </c>
      <c r="I319" s="1">
        <v>0</v>
      </c>
      <c r="J319" s="1">
        <v>8.4952281343966526E-2</v>
      </c>
      <c r="K319" s="1">
        <v>3.5500000000000003</v>
      </c>
    </row>
    <row r="320" spans="1:11" x14ac:dyDescent="0.2">
      <c r="A320" s="1" t="s">
        <v>332</v>
      </c>
      <c r="B320" s="1">
        <v>1</v>
      </c>
      <c r="C320" s="1">
        <v>0</v>
      </c>
      <c r="D320" s="1">
        <v>0</v>
      </c>
      <c r="E320" s="1">
        <v>1</v>
      </c>
      <c r="F320" s="1">
        <v>2</v>
      </c>
      <c r="G320" s="1">
        <v>1</v>
      </c>
      <c r="H320" s="1">
        <v>3</v>
      </c>
      <c r="I320" s="1">
        <v>0</v>
      </c>
      <c r="J320" s="1">
        <v>9.7860199714693299E-2</v>
      </c>
      <c r="K320" s="1">
        <v>4.84</v>
      </c>
    </row>
    <row r="321" spans="1:11" x14ac:dyDescent="0.2">
      <c r="A321" s="1" t="s">
        <v>333</v>
      </c>
      <c r="B321" s="1">
        <v>2</v>
      </c>
      <c r="C321" s="1">
        <v>0</v>
      </c>
      <c r="D321" s="1">
        <v>0</v>
      </c>
      <c r="E321" s="1">
        <v>1</v>
      </c>
      <c r="F321" s="1">
        <v>2</v>
      </c>
      <c r="G321" s="1">
        <v>1</v>
      </c>
      <c r="H321" s="1">
        <v>3</v>
      </c>
      <c r="I321" s="1">
        <v>0</v>
      </c>
      <c r="J321" s="1">
        <v>8.7245779766555384E-2</v>
      </c>
      <c r="K321" s="1">
        <v>5.36</v>
      </c>
    </row>
    <row r="322" spans="1:11" x14ac:dyDescent="0.2">
      <c r="A322" s="1" t="s">
        <v>334</v>
      </c>
      <c r="B322" s="1">
        <v>1</v>
      </c>
      <c r="C322" s="1">
        <v>0</v>
      </c>
      <c r="D322" s="1">
        <v>0</v>
      </c>
      <c r="E322" s="1">
        <v>1</v>
      </c>
      <c r="F322" s="1">
        <v>2</v>
      </c>
      <c r="G322" s="1">
        <v>1</v>
      </c>
      <c r="H322" s="1">
        <v>3</v>
      </c>
      <c r="I322" s="1">
        <v>0</v>
      </c>
      <c r="J322" s="1">
        <v>6.0066159828216587E-2</v>
      </c>
      <c r="K322" s="1">
        <v>3.65</v>
      </c>
    </row>
    <row r="323" spans="1:11" x14ac:dyDescent="0.2">
      <c r="A323" s="1" t="s">
        <v>335</v>
      </c>
      <c r="B323" s="1">
        <v>1</v>
      </c>
      <c r="C323" s="1">
        <v>0</v>
      </c>
      <c r="D323" s="1">
        <v>0</v>
      </c>
      <c r="E323" s="1">
        <v>1</v>
      </c>
      <c r="F323" s="1">
        <v>2</v>
      </c>
      <c r="G323" s="1">
        <v>1</v>
      </c>
      <c r="H323" s="1">
        <v>3</v>
      </c>
      <c r="I323" s="1">
        <v>0</v>
      </c>
      <c r="J323" s="1">
        <v>4.1109461913133701E-2</v>
      </c>
      <c r="K323" s="1">
        <v>4.92</v>
      </c>
    </row>
    <row r="324" spans="1:11" x14ac:dyDescent="0.2">
      <c r="A324" s="1" t="s">
        <v>336</v>
      </c>
      <c r="B324" s="1">
        <v>2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5</v>
      </c>
      <c r="I324" s="1">
        <v>0</v>
      </c>
      <c r="J324" s="1">
        <v>8.5036775795262073E-2</v>
      </c>
      <c r="K324" s="1">
        <v>4.09</v>
      </c>
    </row>
    <row r="325" spans="1:11" x14ac:dyDescent="0.2">
      <c r="A325" s="1" t="s">
        <v>337</v>
      </c>
      <c r="B325" s="1">
        <v>1</v>
      </c>
      <c r="C325" s="1">
        <v>0</v>
      </c>
      <c r="D325" s="1">
        <v>0</v>
      </c>
      <c r="E325" s="1">
        <v>0</v>
      </c>
      <c r="F325" s="1">
        <v>1</v>
      </c>
      <c r="G325" s="1">
        <v>0</v>
      </c>
      <c r="H325" s="1">
        <v>4</v>
      </c>
      <c r="I325" s="1">
        <v>0</v>
      </c>
      <c r="J325" s="1">
        <v>9.0789398362814133E-2</v>
      </c>
      <c r="K325" s="1">
        <v>4.21</v>
      </c>
    </row>
    <row r="326" spans="1:11" x14ac:dyDescent="0.2">
      <c r="A326" s="1" t="s">
        <v>338</v>
      </c>
      <c r="B326" s="1">
        <v>1</v>
      </c>
      <c r="C326" s="1">
        <v>0</v>
      </c>
      <c r="D326" s="1">
        <v>0</v>
      </c>
      <c r="E326" s="1">
        <v>1</v>
      </c>
      <c r="F326" s="1">
        <v>2</v>
      </c>
      <c r="G326" s="1">
        <v>0</v>
      </c>
      <c r="H326" s="1">
        <v>3</v>
      </c>
      <c r="I326" s="1">
        <v>0</v>
      </c>
      <c r="J326" s="1">
        <v>8.8594164456233415E-2</v>
      </c>
      <c r="K326" s="1">
        <v>4</v>
      </c>
    </row>
    <row r="327" spans="1:11" x14ac:dyDescent="0.2">
      <c r="A327" s="1" t="s">
        <v>339</v>
      </c>
      <c r="B327" s="1">
        <v>1</v>
      </c>
      <c r="C327" s="1">
        <v>0</v>
      </c>
      <c r="D327" s="1">
        <v>0</v>
      </c>
      <c r="E327" s="1">
        <v>1</v>
      </c>
      <c r="F327" s="1">
        <v>2</v>
      </c>
      <c r="G327" s="1">
        <v>0</v>
      </c>
      <c r="H327" s="1">
        <v>3</v>
      </c>
      <c r="I327" s="1">
        <v>0</v>
      </c>
      <c r="J327" s="1">
        <v>9.2229460249933531E-2</v>
      </c>
      <c r="K327" s="1">
        <v>3.96</v>
      </c>
    </row>
    <row r="328" spans="1:11" x14ac:dyDescent="0.2">
      <c r="A328" s="1" t="s">
        <v>340</v>
      </c>
      <c r="B328" s="1">
        <v>1</v>
      </c>
      <c r="C328" s="1">
        <v>0</v>
      </c>
      <c r="D328" s="1">
        <v>1</v>
      </c>
      <c r="E328" s="1">
        <v>0</v>
      </c>
      <c r="F328" s="1">
        <v>2</v>
      </c>
      <c r="G328" s="1">
        <v>0</v>
      </c>
      <c r="H328" s="1">
        <v>3</v>
      </c>
      <c r="I328" s="1">
        <v>0</v>
      </c>
      <c r="J328" s="1">
        <v>3.8127721231162086E-2</v>
      </c>
      <c r="K328" s="1">
        <v>4.49</v>
      </c>
    </row>
    <row r="329" spans="1:11" x14ac:dyDescent="0.2">
      <c r="A329" s="1" t="s">
        <v>341</v>
      </c>
      <c r="B329" s="1">
        <v>1</v>
      </c>
      <c r="C329" s="1">
        <v>0</v>
      </c>
      <c r="D329" s="1">
        <v>1</v>
      </c>
      <c r="E329" s="1">
        <v>1</v>
      </c>
      <c r="F329" s="1">
        <v>2</v>
      </c>
      <c r="G329" s="1">
        <v>1</v>
      </c>
      <c r="H329" s="1">
        <v>3</v>
      </c>
      <c r="I329" s="1">
        <v>0</v>
      </c>
      <c r="J329" s="1">
        <v>3.4496174296459604E-2</v>
      </c>
      <c r="K329" s="1">
        <v>4.0999999999999996</v>
      </c>
    </row>
    <row r="330" spans="1:11" x14ac:dyDescent="0.2">
      <c r="A330" s="1" t="s">
        <v>342</v>
      </c>
      <c r="B330" s="1">
        <v>2</v>
      </c>
      <c r="C330" s="1">
        <v>0</v>
      </c>
      <c r="D330" s="1">
        <v>1</v>
      </c>
      <c r="E330" s="1">
        <v>1</v>
      </c>
      <c r="F330" s="1">
        <v>3</v>
      </c>
      <c r="G330" s="1">
        <v>0</v>
      </c>
      <c r="H330" s="1">
        <v>2</v>
      </c>
      <c r="I330" s="1">
        <v>0</v>
      </c>
      <c r="J330" s="1">
        <v>9.7560975609756101E-2</v>
      </c>
      <c r="K330" s="1">
        <v>4.46</v>
      </c>
    </row>
    <row r="331" spans="1:11" x14ac:dyDescent="0.2">
      <c r="A331" s="1" t="s">
        <v>343</v>
      </c>
      <c r="B331" s="1">
        <v>1</v>
      </c>
      <c r="C331" s="1">
        <v>0</v>
      </c>
      <c r="D331" s="1">
        <v>1</v>
      </c>
      <c r="E331" s="1">
        <v>0</v>
      </c>
      <c r="F331" s="1">
        <v>2</v>
      </c>
      <c r="G331" s="1">
        <v>1</v>
      </c>
      <c r="H331" s="1">
        <v>3</v>
      </c>
      <c r="I331" s="1">
        <v>0</v>
      </c>
      <c r="J331" s="1">
        <v>8.9734204302286291E-2</v>
      </c>
      <c r="K331" s="1">
        <v>4.1900000000000004</v>
      </c>
    </row>
    <row r="332" spans="1:11" x14ac:dyDescent="0.2">
      <c r="A332" s="1" t="s">
        <v>344</v>
      </c>
      <c r="B332" s="1">
        <v>1</v>
      </c>
      <c r="C332" s="1">
        <v>0</v>
      </c>
      <c r="D332" s="1">
        <v>1</v>
      </c>
      <c r="E332" s="1">
        <v>1</v>
      </c>
      <c r="F332" s="1">
        <v>3</v>
      </c>
      <c r="G332" s="1">
        <v>0</v>
      </c>
      <c r="H332" s="1">
        <v>2</v>
      </c>
      <c r="I332" s="1">
        <v>0</v>
      </c>
      <c r="J332" s="1">
        <v>9.3748862271088945E-2</v>
      </c>
      <c r="K332" s="1">
        <v>3.7800000000000002</v>
      </c>
    </row>
    <row r="333" spans="1:11" x14ac:dyDescent="0.2">
      <c r="A333" s="1" t="s">
        <v>345</v>
      </c>
      <c r="B333" s="1">
        <v>1</v>
      </c>
      <c r="C333" s="1">
        <v>0</v>
      </c>
      <c r="D333" s="1">
        <v>1</v>
      </c>
      <c r="E333" s="1">
        <v>0</v>
      </c>
      <c r="F333" s="1">
        <v>2</v>
      </c>
      <c r="G333" s="1">
        <v>0</v>
      </c>
      <c r="H333" s="1">
        <v>3</v>
      </c>
      <c r="I333" s="1">
        <v>0</v>
      </c>
      <c r="J333" s="1">
        <v>8.5020242914979755E-2</v>
      </c>
      <c r="K333" s="1">
        <v>3.98</v>
      </c>
    </row>
    <row r="334" spans="1:11" x14ac:dyDescent="0.2">
      <c r="A334" s="1" t="s">
        <v>346</v>
      </c>
      <c r="B334" s="1">
        <v>2</v>
      </c>
      <c r="C334" s="1">
        <v>0</v>
      </c>
      <c r="D334" s="1">
        <v>1</v>
      </c>
      <c r="E334" s="1">
        <v>0</v>
      </c>
      <c r="F334" s="1">
        <v>3</v>
      </c>
      <c r="G334" s="1">
        <v>0</v>
      </c>
      <c r="H334" s="1">
        <v>2</v>
      </c>
      <c r="I334" s="1">
        <v>0</v>
      </c>
      <c r="J334" s="1">
        <v>9.8348059930849024E-2</v>
      </c>
      <c r="K334" s="1">
        <v>4.2700000000000005</v>
      </c>
    </row>
    <row r="335" spans="1:11" x14ac:dyDescent="0.2">
      <c r="A335" s="1" t="s">
        <v>347</v>
      </c>
      <c r="B335" s="1">
        <v>2</v>
      </c>
      <c r="C335" s="1">
        <v>0</v>
      </c>
      <c r="D335" s="1">
        <v>1</v>
      </c>
      <c r="E335" s="1">
        <v>0</v>
      </c>
      <c r="F335" s="1">
        <v>2</v>
      </c>
      <c r="G335" s="1">
        <v>0</v>
      </c>
      <c r="H335" s="1">
        <v>3</v>
      </c>
      <c r="I335" s="1">
        <v>0</v>
      </c>
      <c r="J335" s="1">
        <v>9.5901770052623181E-2</v>
      </c>
      <c r="K335" s="1">
        <v>4.1500000000000004</v>
      </c>
    </row>
    <row r="336" spans="1:11" x14ac:dyDescent="0.2">
      <c r="A336" s="1" t="s">
        <v>348</v>
      </c>
      <c r="B336" s="1">
        <v>1</v>
      </c>
      <c r="C336" s="1">
        <v>0</v>
      </c>
      <c r="D336" s="1">
        <v>0</v>
      </c>
      <c r="E336" s="1">
        <v>0</v>
      </c>
      <c r="F336" s="1">
        <v>2</v>
      </c>
      <c r="G336" s="1">
        <v>1</v>
      </c>
      <c r="H336" s="1">
        <v>3</v>
      </c>
      <c r="I336" s="1">
        <v>0</v>
      </c>
      <c r="J336" s="1">
        <v>9.5539334955393351E-2</v>
      </c>
      <c r="K336" s="1">
        <v>4.1500000000000004</v>
      </c>
    </row>
    <row r="337" spans="1:11" x14ac:dyDescent="0.2">
      <c r="A337" s="1" t="s">
        <v>349</v>
      </c>
      <c r="B337" s="1">
        <v>1</v>
      </c>
      <c r="C337" s="1">
        <v>0</v>
      </c>
      <c r="D337" s="1">
        <v>0</v>
      </c>
      <c r="E337" s="1">
        <v>0</v>
      </c>
      <c r="F337" s="1">
        <v>2</v>
      </c>
      <c r="G337" s="1">
        <v>1</v>
      </c>
      <c r="H337" s="1">
        <v>3</v>
      </c>
      <c r="I337" s="1">
        <v>0</v>
      </c>
      <c r="J337" s="1">
        <v>9.6307961504811898E-2</v>
      </c>
      <c r="K337" s="1">
        <v>4.07</v>
      </c>
    </row>
    <row r="338" spans="1:11" x14ac:dyDescent="0.2">
      <c r="A338" s="1" t="s">
        <v>350</v>
      </c>
      <c r="B338" s="1">
        <v>1</v>
      </c>
      <c r="C338" s="1">
        <v>0</v>
      </c>
      <c r="D338" s="1">
        <v>0</v>
      </c>
      <c r="E338" s="1">
        <v>0</v>
      </c>
      <c r="F338" s="1">
        <v>2</v>
      </c>
      <c r="G338" s="1">
        <v>0</v>
      </c>
      <c r="H338" s="1">
        <v>3</v>
      </c>
      <c r="I338" s="1">
        <v>0</v>
      </c>
      <c r="J338" s="1">
        <v>9.8197361085300125E-2</v>
      </c>
      <c r="K338" s="1">
        <v>4.4800000000000004</v>
      </c>
    </row>
    <row r="339" spans="1:11" x14ac:dyDescent="0.2">
      <c r="A339" s="1" t="s">
        <v>351</v>
      </c>
      <c r="B339" s="1">
        <v>2</v>
      </c>
      <c r="C339" s="1">
        <v>0</v>
      </c>
      <c r="D339" s="1">
        <v>0</v>
      </c>
      <c r="E339" s="1">
        <v>0</v>
      </c>
      <c r="F339" s="1">
        <v>2</v>
      </c>
      <c r="G339" s="1">
        <v>0</v>
      </c>
      <c r="H339" s="1">
        <v>3</v>
      </c>
      <c r="I339" s="1">
        <v>0</v>
      </c>
      <c r="J339" s="1">
        <v>4.5668934417581387E-2</v>
      </c>
      <c r="K339" s="1">
        <v>4.82</v>
      </c>
    </row>
    <row r="340" spans="1:11" x14ac:dyDescent="0.2">
      <c r="A340" s="1" t="s">
        <v>352</v>
      </c>
      <c r="B340" s="1">
        <v>1</v>
      </c>
      <c r="C340" s="1">
        <v>0</v>
      </c>
      <c r="D340" s="1">
        <v>0</v>
      </c>
      <c r="E340" s="1">
        <v>1</v>
      </c>
      <c r="F340" s="1">
        <v>3</v>
      </c>
      <c r="G340" s="1">
        <v>0</v>
      </c>
      <c r="H340" s="1">
        <v>2</v>
      </c>
      <c r="I340" s="1">
        <v>0</v>
      </c>
      <c r="J340" s="1">
        <v>8.1390459281409144E-2</v>
      </c>
      <c r="K340" s="1">
        <v>4.12</v>
      </c>
    </row>
    <row r="341" spans="1:11" x14ac:dyDescent="0.2">
      <c r="A341" s="1" t="s">
        <v>353</v>
      </c>
      <c r="B341" s="1">
        <v>1</v>
      </c>
      <c r="C341" s="1">
        <v>0</v>
      </c>
      <c r="D341" s="1">
        <v>0</v>
      </c>
      <c r="E341" s="1">
        <v>0</v>
      </c>
      <c r="F341" s="1">
        <v>2</v>
      </c>
      <c r="G341" s="1">
        <v>1</v>
      </c>
      <c r="H341" s="1">
        <v>3</v>
      </c>
      <c r="I341" s="1">
        <v>0</v>
      </c>
      <c r="J341" s="1">
        <v>7.708496085965276E-2</v>
      </c>
      <c r="K341" s="1">
        <v>5</v>
      </c>
    </row>
    <row r="342" spans="1:11" x14ac:dyDescent="0.2">
      <c r="A342" s="1" t="s">
        <v>354</v>
      </c>
      <c r="B342" s="1">
        <v>1</v>
      </c>
      <c r="C342" s="1">
        <v>0</v>
      </c>
      <c r="D342" s="1">
        <v>0</v>
      </c>
      <c r="E342" s="1">
        <v>0</v>
      </c>
      <c r="F342" s="1">
        <v>1</v>
      </c>
      <c r="G342" s="1">
        <v>1</v>
      </c>
      <c r="H342" s="1">
        <v>4</v>
      </c>
      <c r="I342" s="1">
        <v>0</v>
      </c>
      <c r="J342" s="1">
        <v>8.444623968089672E-2</v>
      </c>
      <c r="K342" s="1">
        <v>4.3100000000000005</v>
      </c>
    </row>
    <row r="343" spans="1:11" x14ac:dyDescent="0.2">
      <c r="A343" s="1" t="s">
        <v>355</v>
      </c>
      <c r="B343" s="1">
        <v>1</v>
      </c>
      <c r="C343" s="1">
        <v>0</v>
      </c>
      <c r="D343" s="1">
        <v>0</v>
      </c>
      <c r="E343" s="1">
        <v>0</v>
      </c>
      <c r="F343" s="1">
        <v>1</v>
      </c>
      <c r="G343" s="1">
        <v>1</v>
      </c>
      <c r="H343" s="1">
        <v>4</v>
      </c>
      <c r="I343" s="1">
        <v>1</v>
      </c>
      <c r="J343" s="1">
        <v>0.10116731517509728</v>
      </c>
      <c r="K343" s="1">
        <v>4.72</v>
      </c>
    </row>
    <row r="344" spans="1:11" x14ac:dyDescent="0.2">
      <c r="A344" s="1" t="s">
        <v>356</v>
      </c>
      <c r="B344" s="1">
        <v>1</v>
      </c>
      <c r="C344" s="1">
        <v>0</v>
      </c>
      <c r="D344" s="1">
        <v>0</v>
      </c>
      <c r="E344" s="1">
        <v>1</v>
      </c>
      <c r="F344" s="1">
        <v>2</v>
      </c>
      <c r="G344" s="1">
        <v>1</v>
      </c>
      <c r="H344" s="1">
        <v>3</v>
      </c>
      <c r="I344" s="1">
        <v>0</v>
      </c>
      <c r="J344" s="1">
        <v>8.9451666339107727E-2</v>
      </c>
      <c r="K344" s="1">
        <v>4.5200000000000005</v>
      </c>
    </row>
    <row r="345" spans="1:11" x14ac:dyDescent="0.2">
      <c r="A345" s="1" t="s">
        <v>357</v>
      </c>
      <c r="B345" s="1">
        <v>1</v>
      </c>
      <c r="C345" s="1">
        <v>0</v>
      </c>
      <c r="D345" s="1">
        <v>0</v>
      </c>
      <c r="E345" s="1">
        <v>0</v>
      </c>
      <c r="F345" s="1">
        <v>1</v>
      </c>
      <c r="G345" s="1">
        <v>1</v>
      </c>
      <c r="H345" s="1">
        <v>4</v>
      </c>
      <c r="I345" s="1">
        <v>0</v>
      </c>
      <c r="J345" s="1">
        <v>5.4782658637767344E-2</v>
      </c>
      <c r="K345" s="1">
        <v>5.5600000000000005</v>
      </c>
    </row>
    <row r="346" spans="1:11" x14ac:dyDescent="0.2">
      <c r="A346" s="1" t="s">
        <v>358</v>
      </c>
      <c r="B346" s="1">
        <v>1</v>
      </c>
      <c r="C346" s="1">
        <v>0</v>
      </c>
      <c r="D346" s="1">
        <v>0</v>
      </c>
      <c r="E346" s="1">
        <v>1</v>
      </c>
      <c r="F346" s="1">
        <v>2</v>
      </c>
      <c r="G346" s="1">
        <v>1</v>
      </c>
      <c r="H346" s="1">
        <v>3</v>
      </c>
      <c r="I346" s="1">
        <v>0</v>
      </c>
      <c r="J346" s="1">
        <v>8.5461589437732577E-2</v>
      </c>
      <c r="K346" s="1">
        <v>4.72</v>
      </c>
    </row>
    <row r="347" spans="1:11" x14ac:dyDescent="0.2">
      <c r="A347" s="1" t="s">
        <v>359</v>
      </c>
      <c r="B347" s="1">
        <v>1</v>
      </c>
      <c r="C347" s="1">
        <v>0</v>
      </c>
      <c r="D347" s="1">
        <v>0</v>
      </c>
      <c r="E347" s="1">
        <v>0</v>
      </c>
      <c r="F347" s="1">
        <v>1</v>
      </c>
      <c r="G347" s="1">
        <v>0</v>
      </c>
      <c r="H347" s="1">
        <v>4</v>
      </c>
      <c r="I347" s="1">
        <v>0</v>
      </c>
      <c r="J347" s="1">
        <v>3.3613584346514611E-2</v>
      </c>
      <c r="K347" s="1">
        <v>4.2300000000000004</v>
      </c>
    </row>
    <row r="348" spans="1:11" x14ac:dyDescent="0.2">
      <c r="A348" s="1" t="s">
        <v>360</v>
      </c>
      <c r="B348" s="1">
        <v>1</v>
      </c>
      <c r="C348" s="1">
        <v>1</v>
      </c>
      <c r="D348" s="1">
        <v>0</v>
      </c>
      <c r="E348" s="1">
        <v>0</v>
      </c>
      <c r="F348" s="1">
        <v>2</v>
      </c>
      <c r="G348" s="1">
        <v>0</v>
      </c>
      <c r="H348" s="1">
        <v>3</v>
      </c>
      <c r="I348" s="1">
        <v>0</v>
      </c>
      <c r="J348" s="1">
        <v>9.0734121528732475E-2</v>
      </c>
      <c r="K348" s="1">
        <v>4.3500000000000005</v>
      </c>
    </row>
    <row r="349" spans="1:11" x14ac:dyDescent="0.2">
      <c r="A349" s="1" t="s">
        <v>361</v>
      </c>
      <c r="B349" s="1">
        <v>1</v>
      </c>
      <c r="C349" s="1">
        <v>0</v>
      </c>
      <c r="D349" s="1">
        <v>0</v>
      </c>
      <c r="E349" s="1">
        <v>1</v>
      </c>
      <c r="F349" s="1">
        <v>2</v>
      </c>
      <c r="G349" s="1">
        <v>0</v>
      </c>
      <c r="H349" s="1">
        <v>3</v>
      </c>
      <c r="I349" s="1">
        <v>0</v>
      </c>
      <c r="J349" s="1">
        <v>2.8365681252562228E-2</v>
      </c>
      <c r="K349" s="1">
        <v>4.55</v>
      </c>
    </row>
    <row r="350" spans="1:11" x14ac:dyDescent="0.2">
      <c r="A350" s="1" t="s">
        <v>362</v>
      </c>
      <c r="B350" s="1">
        <v>1</v>
      </c>
      <c r="C350" s="1">
        <v>0</v>
      </c>
      <c r="D350" s="1">
        <v>0</v>
      </c>
      <c r="E350" s="1">
        <v>0</v>
      </c>
      <c r="F350" s="1">
        <v>2</v>
      </c>
      <c r="G350" s="1">
        <v>1</v>
      </c>
      <c r="H350" s="1">
        <v>3</v>
      </c>
      <c r="I350" s="1">
        <v>0</v>
      </c>
      <c r="J350" s="1">
        <v>9.5020083790437526E-2</v>
      </c>
      <c r="K350" s="1">
        <v>4.92</v>
      </c>
    </row>
    <row r="351" spans="1:11" x14ac:dyDescent="0.2">
      <c r="A351" s="1" t="s">
        <v>363</v>
      </c>
      <c r="B351" s="1">
        <v>1</v>
      </c>
      <c r="C351" s="1">
        <v>0</v>
      </c>
      <c r="D351" s="1">
        <v>0</v>
      </c>
      <c r="E351" s="1">
        <v>0</v>
      </c>
      <c r="F351" s="1">
        <v>2</v>
      </c>
      <c r="G351" s="1">
        <v>0</v>
      </c>
      <c r="H351" s="1">
        <v>3</v>
      </c>
      <c r="I351" s="1">
        <v>0</v>
      </c>
      <c r="J351" s="1">
        <v>8.7424364362574142E-2</v>
      </c>
      <c r="K351" s="1">
        <v>4.63</v>
      </c>
    </row>
    <row r="352" spans="1:11" x14ac:dyDescent="0.2">
      <c r="A352" s="1" t="s">
        <v>364</v>
      </c>
      <c r="B352" s="1">
        <v>1</v>
      </c>
      <c r="C352" s="1">
        <v>0</v>
      </c>
      <c r="D352" s="1">
        <v>0</v>
      </c>
      <c r="E352" s="1">
        <v>0</v>
      </c>
      <c r="F352" s="1">
        <v>1</v>
      </c>
      <c r="G352" s="1">
        <v>0</v>
      </c>
      <c r="H352" s="1">
        <v>4</v>
      </c>
      <c r="I352" s="1">
        <v>0</v>
      </c>
      <c r="J352" s="1">
        <v>3.9105898801100832E-2</v>
      </c>
      <c r="K352" s="1">
        <v>4.41</v>
      </c>
    </row>
    <row r="353" spans="1:11" x14ac:dyDescent="0.2">
      <c r="A353" s="1" t="s">
        <v>365</v>
      </c>
      <c r="B353" s="1">
        <v>1</v>
      </c>
      <c r="C353" s="1">
        <v>0</v>
      </c>
      <c r="D353" s="1">
        <v>0</v>
      </c>
      <c r="E353" s="1">
        <v>0</v>
      </c>
      <c r="F353" s="1">
        <v>2</v>
      </c>
      <c r="G353" s="1">
        <v>1</v>
      </c>
      <c r="H353" s="1">
        <v>3</v>
      </c>
      <c r="I353" s="1">
        <v>0</v>
      </c>
      <c r="J353" s="1">
        <v>7.3947701706026964E-2</v>
      </c>
      <c r="K353" s="1">
        <v>4.6500000000000004</v>
      </c>
    </row>
    <row r="354" spans="1:11" x14ac:dyDescent="0.2">
      <c r="A354" s="1" t="s">
        <v>366</v>
      </c>
      <c r="B354" s="1">
        <v>1</v>
      </c>
      <c r="C354" s="1">
        <v>0</v>
      </c>
      <c r="D354" s="1">
        <v>0</v>
      </c>
      <c r="E354" s="1">
        <v>0</v>
      </c>
      <c r="F354" s="1">
        <v>2</v>
      </c>
      <c r="G354" s="1">
        <v>0</v>
      </c>
      <c r="H354" s="1">
        <v>3</v>
      </c>
      <c r="I354" s="1">
        <v>0</v>
      </c>
      <c r="J354" s="1">
        <v>8.6683515280998408E-2</v>
      </c>
      <c r="K354" s="1">
        <v>4.51</v>
      </c>
    </row>
    <row r="355" spans="1:11" x14ac:dyDescent="0.2">
      <c r="A355" s="1" t="s">
        <v>367</v>
      </c>
      <c r="B355" s="1">
        <v>1</v>
      </c>
      <c r="C355" s="1">
        <v>0</v>
      </c>
      <c r="D355" s="1">
        <v>0</v>
      </c>
      <c r="E355" s="1">
        <v>0</v>
      </c>
      <c r="F355" s="1">
        <v>1</v>
      </c>
      <c r="G355" s="1">
        <v>1</v>
      </c>
      <c r="H355" s="1">
        <v>4</v>
      </c>
      <c r="I355" s="1">
        <v>1</v>
      </c>
      <c r="J355" s="1">
        <v>7.0975790680423492E-2</v>
      </c>
      <c r="K355" s="1">
        <v>5</v>
      </c>
    </row>
  </sheetData>
  <autoFilter ref="A1:K1" xr:uid="{00000000-0001-0000-0100-000000000000}">
    <sortState xmlns:xlrd2="http://schemas.microsoft.com/office/spreadsheetml/2017/richdata2" ref="A2:K358">
      <sortCondition ref="A1"/>
    </sortState>
  </autoFilter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EB45F-2C8D-4DB8-A5E3-F76F8008604D}">
  <dimension ref="A1:W355"/>
  <sheetViews>
    <sheetView workbookViewId="0">
      <selection activeCell="U1" sqref="U1"/>
    </sheetView>
  </sheetViews>
  <sheetFormatPr defaultRowHeight="14.25" x14ac:dyDescent="0.2"/>
  <cols>
    <col min="1" max="1" width="11.125" bestFit="1" customWidth="1"/>
    <col min="2" max="2" width="9.125" customWidth="1"/>
    <col min="9" max="9" width="9.125" customWidth="1"/>
  </cols>
  <sheetData>
    <row r="1" spans="1:23" ht="57" x14ac:dyDescent="0.2">
      <c r="A1" s="5" t="s">
        <v>376</v>
      </c>
      <c r="B1" s="3" t="s">
        <v>2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368</v>
      </c>
      <c r="K1" s="3" t="s">
        <v>369</v>
      </c>
      <c r="L1" s="3" t="s">
        <v>370</v>
      </c>
      <c r="M1" s="3" t="s">
        <v>371</v>
      </c>
      <c r="N1" s="3" t="s">
        <v>372</v>
      </c>
      <c r="O1" s="3" t="s">
        <v>373</v>
      </c>
      <c r="P1" s="3" t="s">
        <v>374</v>
      </c>
      <c r="Q1" s="3" t="s">
        <v>375</v>
      </c>
      <c r="R1" s="3" t="s">
        <v>447</v>
      </c>
      <c r="S1" s="3" t="s">
        <v>388</v>
      </c>
      <c r="T1" s="3" t="s">
        <v>389</v>
      </c>
      <c r="U1" s="3" t="s">
        <v>445</v>
      </c>
      <c r="V1" s="4" t="s">
        <v>5</v>
      </c>
      <c r="W1" s="4" t="s">
        <v>13</v>
      </c>
    </row>
    <row r="2" spans="1:23" x14ac:dyDescent="0.2">
      <c r="A2" s="2">
        <v>44574</v>
      </c>
      <c r="B2" s="1" t="s">
        <v>14</v>
      </c>
      <c r="C2" s="1">
        <v>1</v>
      </c>
      <c r="D2" s="1">
        <v>2</v>
      </c>
      <c r="E2" s="1">
        <v>13</v>
      </c>
      <c r="F2" s="1">
        <v>29</v>
      </c>
      <c r="G2" s="1">
        <v>31</v>
      </c>
      <c r="H2" s="1">
        <v>20</v>
      </c>
      <c r="I2" s="1">
        <v>3</v>
      </c>
      <c r="J2" s="1">
        <v>1</v>
      </c>
      <c r="K2" s="1">
        <v>1</v>
      </c>
      <c r="L2" s="1">
        <v>1</v>
      </c>
      <c r="M2" s="1">
        <v>0</v>
      </c>
      <c r="N2" s="1">
        <v>2</v>
      </c>
      <c r="O2" s="1">
        <v>0</v>
      </c>
      <c r="P2" s="1">
        <v>3</v>
      </c>
      <c r="Q2" s="1">
        <v>0</v>
      </c>
      <c r="V2" s="1">
        <v>2.5202296460377017E-2</v>
      </c>
      <c r="W2" s="1">
        <v>4.6500000000000004</v>
      </c>
    </row>
    <row r="3" spans="1:23" x14ac:dyDescent="0.2">
      <c r="A3" s="2">
        <v>44829</v>
      </c>
      <c r="B3" s="1" t="s">
        <v>446</v>
      </c>
      <c r="C3" s="1">
        <v>0</v>
      </c>
      <c r="D3" s="1">
        <v>10</v>
      </c>
      <c r="E3" s="1">
        <v>25</v>
      </c>
      <c r="F3" s="1">
        <v>34</v>
      </c>
      <c r="G3" s="1">
        <v>22</v>
      </c>
      <c r="H3" s="1">
        <v>8</v>
      </c>
      <c r="I3" s="1">
        <v>1</v>
      </c>
      <c r="J3" s="1">
        <v>1</v>
      </c>
      <c r="K3" s="1">
        <v>0</v>
      </c>
      <c r="L3" s="1">
        <v>1</v>
      </c>
      <c r="M3" s="1">
        <v>0</v>
      </c>
      <c r="N3" s="1">
        <v>2</v>
      </c>
      <c r="O3" s="1">
        <v>0</v>
      </c>
      <c r="P3" s="1">
        <v>3</v>
      </c>
      <c r="Q3" s="1">
        <v>0</v>
      </c>
      <c r="V3" s="1">
        <v>9.232944747189073E-2</v>
      </c>
      <c r="W3" s="1">
        <v>3.99</v>
      </c>
    </row>
    <row r="4" spans="1:23" x14ac:dyDescent="0.2">
      <c r="A4" s="2">
        <v>44899</v>
      </c>
      <c r="B4" s="1" t="s">
        <v>16</v>
      </c>
      <c r="C4" s="1">
        <v>2</v>
      </c>
      <c r="D4" s="1">
        <v>17</v>
      </c>
      <c r="E4" s="1">
        <v>32</v>
      </c>
      <c r="F4" s="1">
        <v>29</v>
      </c>
      <c r="G4" s="1">
        <v>15</v>
      </c>
      <c r="H4" s="1">
        <v>5</v>
      </c>
      <c r="I4" s="1">
        <v>1</v>
      </c>
      <c r="J4" s="1">
        <v>1</v>
      </c>
      <c r="K4" s="1">
        <v>0</v>
      </c>
      <c r="L4" s="1">
        <v>1</v>
      </c>
      <c r="M4" s="1">
        <v>1</v>
      </c>
      <c r="N4" s="1">
        <v>3</v>
      </c>
      <c r="O4" s="1">
        <v>0</v>
      </c>
      <c r="P4" s="1">
        <v>2</v>
      </c>
      <c r="Q4" s="1">
        <v>0</v>
      </c>
      <c r="V4" s="1">
        <v>9.3756109004183449E-2</v>
      </c>
      <c r="W4" s="1">
        <v>3.63</v>
      </c>
    </row>
    <row r="5" spans="1:23" x14ac:dyDescent="0.2">
      <c r="A5" s="2">
        <v>44749</v>
      </c>
      <c r="B5" s="1" t="s">
        <v>17</v>
      </c>
      <c r="C5" s="1">
        <v>0</v>
      </c>
      <c r="D5" s="1">
        <v>2</v>
      </c>
      <c r="E5" s="1">
        <v>18</v>
      </c>
      <c r="F5" s="1">
        <v>36</v>
      </c>
      <c r="G5" s="1">
        <v>27</v>
      </c>
      <c r="H5" s="1">
        <v>15</v>
      </c>
      <c r="I5" s="1">
        <v>3</v>
      </c>
      <c r="J5" s="1">
        <v>2</v>
      </c>
      <c r="K5" s="1">
        <v>0</v>
      </c>
      <c r="L5" s="1">
        <v>1</v>
      </c>
      <c r="M5" s="1">
        <v>1</v>
      </c>
      <c r="N5" s="1">
        <v>3</v>
      </c>
      <c r="O5" s="1">
        <v>0</v>
      </c>
      <c r="P5" s="1">
        <v>2</v>
      </c>
      <c r="Q5" s="1">
        <v>0</v>
      </c>
      <c r="V5" s="1">
        <v>8.4571612873499666E-2</v>
      </c>
      <c r="W5" s="1">
        <v>4.57</v>
      </c>
    </row>
    <row r="6" spans="1:23" x14ac:dyDescent="0.2">
      <c r="A6" s="2">
        <v>44624</v>
      </c>
      <c r="B6" s="1" t="s">
        <v>18</v>
      </c>
      <c r="C6" s="1">
        <v>1</v>
      </c>
      <c r="D6" s="1">
        <v>5</v>
      </c>
      <c r="E6" s="1">
        <v>20</v>
      </c>
      <c r="F6" s="1">
        <v>35</v>
      </c>
      <c r="G6" s="1">
        <v>26</v>
      </c>
      <c r="H6" s="1">
        <v>12</v>
      </c>
      <c r="I6" s="1">
        <v>2</v>
      </c>
      <c r="J6" s="1">
        <v>2</v>
      </c>
      <c r="K6" s="1">
        <v>0</v>
      </c>
      <c r="L6" s="1">
        <v>1</v>
      </c>
      <c r="M6" s="1">
        <v>0</v>
      </c>
      <c r="N6" s="1">
        <v>3</v>
      </c>
      <c r="O6" s="1">
        <v>0</v>
      </c>
      <c r="P6" s="1">
        <v>2</v>
      </c>
      <c r="Q6" s="1">
        <v>0</v>
      </c>
      <c r="V6" s="1">
        <v>4.6119864526579298E-2</v>
      </c>
      <c r="W6" s="1">
        <v>4.33</v>
      </c>
    </row>
    <row r="7" spans="1:23" x14ac:dyDescent="0.2">
      <c r="A7" s="2">
        <v>44705</v>
      </c>
      <c r="B7" s="1" t="s">
        <v>19</v>
      </c>
      <c r="C7" s="1">
        <v>0</v>
      </c>
      <c r="D7" s="1">
        <v>5</v>
      </c>
      <c r="E7" s="1">
        <v>26</v>
      </c>
      <c r="F7" s="1">
        <v>35</v>
      </c>
      <c r="G7" s="1">
        <v>24</v>
      </c>
      <c r="H7" s="1">
        <v>9</v>
      </c>
      <c r="I7" s="1">
        <v>1</v>
      </c>
      <c r="J7" s="1">
        <v>1</v>
      </c>
      <c r="K7" s="1">
        <v>0</v>
      </c>
      <c r="L7" s="1">
        <v>1</v>
      </c>
      <c r="M7" s="1">
        <v>0</v>
      </c>
      <c r="N7" s="1">
        <v>2</v>
      </c>
      <c r="O7" s="1">
        <v>0</v>
      </c>
      <c r="P7" s="1">
        <v>3</v>
      </c>
      <c r="Q7" s="1">
        <v>0</v>
      </c>
      <c r="V7" s="1">
        <v>7.5875670558535821E-2</v>
      </c>
      <c r="W7" s="1">
        <v>4.12</v>
      </c>
    </row>
    <row r="8" spans="1:23" x14ac:dyDescent="0.2">
      <c r="A8" s="2">
        <v>44779</v>
      </c>
      <c r="B8" s="1" t="s">
        <v>20</v>
      </c>
      <c r="C8" s="1">
        <v>3</v>
      </c>
      <c r="D8" s="1">
        <v>17</v>
      </c>
      <c r="E8" s="1">
        <v>31</v>
      </c>
      <c r="F8" s="1">
        <v>29</v>
      </c>
      <c r="G8" s="1">
        <v>15</v>
      </c>
      <c r="H8" s="1">
        <v>4</v>
      </c>
      <c r="I8" s="1">
        <v>0</v>
      </c>
      <c r="J8" s="1">
        <v>1</v>
      </c>
      <c r="K8" s="1">
        <v>0</v>
      </c>
      <c r="L8" s="1">
        <v>1</v>
      </c>
      <c r="M8" s="1">
        <v>0</v>
      </c>
      <c r="N8" s="1">
        <v>3</v>
      </c>
      <c r="O8" s="1">
        <v>0</v>
      </c>
      <c r="P8" s="1">
        <v>2</v>
      </c>
      <c r="Q8" s="1">
        <v>0</v>
      </c>
      <c r="V8" s="1">
        <v>8.7407636260652399E-2</v>
      </c>
      <c r="W8" s="1">
        <v>3.45</v>
      </c>
    </row>
    <row r="9" spans="1:23" x14ac:dyDescent="0.2">
      <c r="A9" s="2">
        <v>44824</v>
      </c>
      <c r="B9" s="1" t="s">
        <v>21</v>
      </c>
      <c r="C9" s="1">
        <v>0</v>
      </c>
      <c r="D9" s="1">
        <v>6</v>
      </c>
      <c r="E9" s="1">
        <v>20</v>
      </c>
      <c r="F9" s="1">
        <v>33</v>
      </c>
      <c r="G9" s="1">
        <v>27</v>
      </c>
      <c r="H9" s="1">
        <v>12</v>
      </c>
      <c r="I9" s="1">
        <v>2</v>
      </c>
      <c r="J9" s="1">
        <v>1</v>
      </c>
      <c r="K9" s="1">
        <v>0</v>
      </c>
      <c r="L9" s="1">
        <v>1</v>
      </c>
      <c r="M9" s="1">
        <v>1</v>
      </c>
      <c r="N9" s="1">
        <v>3</v>
      </c>
      <c r="O9" s="1">
        <v>0</v>
      </c>
      <c r="P9" s="1">
        <v>2</v>
      </c>
      <c r="Q9" s="1">
        <v>0</v>
      </c>
      <c r="V9" s="1">
        <v>9.0897464590593724E-2</v>
      </c>
      <c r="W9" s="1">
        <v>4.3100000000000005</v>
      </c>
    </row>
    <row r="10" spans="1:23" x14ac:dyDescent="0.2">
      <c r="A10" s="2">
        <v>44639</v>
      </c>
      <c r="B10" s="1" t="s">
        <v>22</v>
      </c>
      <c r="C10" s="1">
        <v>0</v>
      </c>
      <c r="D10" s="1">
        <v>5</v>
      </c>
      <c r="E10" s="1">
        <v>21</v>
      </c>
      <c r="F10" s="1">
        <v>32</v>
      </c>
      <c r="G10" s="1">
        <v>26</v>
      </c>
      <c r="H10" s="1">
        <v>14</v>
      </c>
      <c r="I10" s="1">
        <v>3</v>
      </c>
      <c r="J10" s="1">
        <v>1</v>
      </c>
      <c r="K10" s="1">
        <v>1</v>
      </c>
      <c r="L10" s="1">
        <v>1</v>
      </c>
      <c r="M10" s="1">
        <v>0</v>
      </c>
      <c r="N10" s="1">
        <v>2</v>
      </c>
      <c r="O10" s="1">
        <v>0</v>
      </c>
      <c r="P10" s="1">
        <v>3</v>
      </c>
      <c r="Q10" s="1">
        <v>0</v>
      </c>
      <c r="V10" s="1">
        <v>5.4474733064211731E-2</v>
      </c>
      <c r="W10" s="1">
        <v>4.45</v>
      </c>
    </row>
    <row r="11" spans="1:23" x14ac:dyDescent="0.2">
      <c r="A11" s="2">
        <v>44597</v>
      </c>
      <c r="B11" s="1" t="s">
        <v>23</v>
      </c>
      <c r="C11" s="1">
        <v>1</v>
      </c>
      <c r="D11" s="1">
        <v>4</v>
      </c>
      <c r="E11" s="1">
        <v>22</v>
      </c>
      <c r="F11" s="1">
        <v>36</v>
      </c>
      <c r="G11" s="1">
        <v>25</v>
      </c>
      <c r="H11" s="1">
        <v>11</v>
      </c>
      <c r="I11" s="1">
        <v>2</v>
      </c>
      <c r="J11" s="1">
        <v>1</v>
      </c>
      <c r="K11" s="1">
        <v>0</v>
      </c>
      <c r="L11" s="1">
        <v>1</v>
      </c>
      <c r="M11" s="1">
        <v>0</v>
      </c>
      <c r="N11" s="1">
        <v>2</v>
      </c>
      <c r="O11" s="1">
        <v>0</v>
      </c>
      <c r="P11" s="1">
        <v>3</v>
      </c>
      <c r="Q11" s="1">
        <v>0</v>
      </c>
      <c r="V11" s="1">
        <v>4.287796608048846E-2</v>
      </c>
      <c r="W11" s="1">
        <v>4.3</v>
      </c>
    </row>
    <row r="12" spans="1:23" x14ac:dyDescent="0.2">
      <c r="A12" s="2">
        <v>44868</v>
      </c>
      <c r="B12" s="1" t="s">
        <v>24</v>
      </c>
      <c r="C12" s="1">
        <v>1</v>
      </c>
      <c r="D12" s="1">
        <v>18</v>
      </c>
      <c r="E12" s="1">
        <v>31</v>
      </c>
      <c r="F12" s="1">
        <v>30</v>
      </c>
      <c r="G12" s="1">
        <v>15</v>
      </c>
      <c r="H12" s="1">
        <v>4</v>
      </c>
      <c r="I12" s="1">
        <v>1</v>
      </c>
      <c r="J12" s="1">
        <v>1</v>
      </c>
      <c r="K12" s="1">
        <v>0</v>
      </c>
      <c r="L12" s="1">
        <v>1</v>
      </c>
      <c r="M12" s="1">
        <v>0</v>
      </c>
      <c r="N12" s="1">
        <v>3</v>
      </c>
      <c r="O12" s="1">
        <v>0</v>
      </c>
      <c r="P12" s="1">
        <v>2</v>
      </c>
      <c r="Q12" s="1">
        <v>0</v>
      </c>
      <c r="V12" s="1">
        <v>9.538471949651485E-2</v>
      </c>
      <c r="W12" s="1">
        <v>3.59</v>
      </c>
    </row>
    <row r="13" spans="1:23" x14ac:dyDescent="0.2">
      <c r="A13" s="2">
        <v>44817</v>
      </c>
      <c r="B13" s="1" t="s">
        <v>25</v>
      </c>
      <c r="C13" s="1">
        <v>0</v>
      </c>
      <c r="D13" s="1">
        <v>3</v>
      </c>
      <c r="E13" s="1">
        <v>19</v>
      </c>
      <c r="F13" s="1">
        <v>40</v>
      </c>
      <c r="G13" s="1">
        <v>28</v>
      </c>
      <c r="H13" s="1">
        <v>9</v>
      </c>
      <c r="I13" s="1">
        <v>1</v>
      </c>
      <c r="J13" s="1">
        <v>2</v>
      </c>
      <c r="K13" s="1">
        <v>0</v>
      </c>
      <c r="L13" s="1">
        <v>1</v>
      </c>
      <c r="M13" s="1">
        <v>1</v>
      </c>
      <c r="N13" s="1">
        <v>2</v>
      </c>
      <c r="O13" s="1">
        <v>0</v>
      </c>
      <c r="P13" s="1">
        <v>3</v>
      </c>
      <c r="Q13" s="1">
        <v>0</v>
      </c>
      <c r="V13" s="1">
        <v>9.1738142861985963E-2</v>
      </c>
      <c r="W13" s="1">
        <v>4.2700000000000005</v>
      </c>
    </row>
    <row r="14" spans="1:23" x14ac:dyDescent="0.2">
      <c r="A14" s="2">
        <v>44901</v>
      </c>
      <c r="B14" s="1" t="s">
        <v>26</v>
      </c>
      <c r="C14" s="1">
        <v>0</v>
      </c>
      <c r="D14" s="1">
        <v>6</v>
      </c>
      <c r="E14" s="1">
        <v>22</v>
      </c>
      <c r="F14" s="1">
        <v>33</v>
      </c>
      <c r="G14" s="1">
        <v>24</v>
      </c>
      <c r="H14" s="1">
        <v>12</v>
      </c>
      <c r="I14" s="1">
        <v>3</v>
      </c>
      <c r="J14" s="1">
        <v>1</v>
      </c>
      <c r="K14" s="1">
        <v>0</v>
      </c>
      <c r="L14" s="1">
        <v>1</v>
      </c>
      <c r="M14" s="1">
        <v>0</v>
      </c>
      <c r="N14" s="1">
        <v>2</v>
      </c>
      <c r="O14" s="1">
        <v>0</v>
      </c>
      <c r="P14" s="1">
        <v>3</v>
      </c>
      <c r="Q14" s="1">
        <v>0</v>
      </c>
      <c r="V14" s="1">
        <v>9.6175932621549193E-2</v>
      </c>
      <c r="W14" s="1">
        <v>4.32</v>
      </c>
    </row>
    <row r="15" spans="1:23" x14ac:dyDescent="0.2">
      <c r="A15" s="2">
        <v>44668</v>
      </c>
      <c r="B15" s="1" t="s">
        <v>27</v>
      </c>
      <c r="C15" s="1">
        <v>0</v>
      </c>
      <c r="D15" s="1">
        <v>4</v>
      </c>
      <c r="E15" s="1">
        <v>20</v>
      </c>
      <c r="F15" s="1">
        <v>35</v>
      </c>
      <c r="G15" s="1">
        <v>27</v>
      </c>
      <c r="H15" s="1">
        <v>11</v>
      </c>
      <c r="I15" s="1">
        <v>2</v>
      </c>
      <c r="J15" s="1">
        <v>1</v>
      </c>
      <c r="K15" s="1">
        <v>0</v>
      </c>
      <c r="L15" s="1">
        <v>1</v>
      </c>
      <c r="M15" s="1">
        <v>1</v>
      </c>
      <c r="N15" s="1">
        <v>2</v>
      </c>
      <c r="O15" s="1">
        <v>1</v>
      </c>
      <c r="P15" s="1">
        <v>3</v>
      </c>
      <c r="Q15" s="1">
        <v>0</v>
      </c>
      <c r="V15" s="1">
        <v>6.5691172748661902E-2</v>
      </c>
      <c r="W15" s="1">
        <v>4.29</v>
      </c>
    </row>
    <row r="16" spans="1:23" x14ac:dyDescent="0.2">
      <c r="A16" s="2">
        <v>44761</v>
      </c>
      <c r="B16" s="1" t="s">
        <v>28</v>
      </c>
      <c r="C16" s="1">
        <v>0</v>
      </c>
      <c r="D16" s="1">
        <v>5</v>
      </c>
      <c r="E16" s="1">
        <v>27</v>
      </c>
      <c r="F16" s="1">
        <v>38</v>
      </c>
      <c r="G16" s="1">
        <v>21</v>
      </c>
      <c r="H16" s="1">
        <v>7</v>
      </c>
      <c r="I16" s="1">
        <v>1</v>
      </c>
      <c r="J16" s="1">
        <v>1</v>
      </c>
      <c r="K16" s="1">
        <v>0</v>
      </c>
      <c r="L16" s="1">
        <v>1</v>
      </c>
      <c r="M16" s="1">
        <v>0</v>
      </c>
      <c r="N16" s="1">
        <v>1</v>
      </c>
      <c r="O16" s="1">
        <v>0</v>
      </c>
      <c r="P16" s="1">
        <v>4</v>
      </c>
      <c r="Q16" s="1">
        <v>0</v>
      </c>
      <c r="V16" s="1">
        <v>8.4654750800413445E-2</v>
      </c>
      <c r="W16" s="1">
        <v>4</v>
      </c>
    </row>
    <row r="17" spans="1:23" x14ac:dyDescent="0.2">
      <c r="A17" s="2">
        <v>44918</v>
      </c>
      <c r="B17" s="1" t="s">
        <v>29</v>
      </c>
      <c r="C17" s="1">
        <v>0</v>
      </c>
      <c r="D17" s="1">
        <v>7</v>
      </c>
      <c r="E17" s="1">
        <v>26</v>
      </c>
      <c r="F17" s="1">
        <v>35</v>
      </c>
      <c r="G17" s="1">
        <v>20</v>
      </c>
      <c r="H17" s="1">
        <v>10</v>
      </c>
      <c r="I17" s="1">
        <v>3</v>
      </c>
      <c r="J17" s="1">
        <v>2</v>
      </c>
      <c r="K17" s="1">
        <v>0</v>
      </c>
      <c r="L17" s="1">
        <v>1</v>
      </c>
      <c r="M17" s="1">
        <v>1</v>
      </c>
      <c r="N17" s="1">
        <v>3</v>
      </c>
      <c r="O17" s="1">
        <v>0</v>
      </c>
      <c r="P17" s="1">
        <v>2</v>
      </c>
      <c r="Q17" s="1">
        <v>0</v>
      </c>
      <c r="V17" s="1">
        <v>9.6275698591420891E-2</v>
      </c>
      <c r="W17" s="1">
        <v>4.22</v>
      </c>
    </row>
    <row r="18" spans="1:23" x14ac:dyDescent="0.2">
      <c r="A18" s="2">
        <v>44763</v>
      </c>
      <c r="B18" s="1" t="s">
        <v>30</v>
      </c>
      <c r="C18" s="1">
        <v>0</v>
      </c>
      <c r="D18" s="1">
        <v>6</v>
      </c>
      <c r="E18" s="1">
        <v>24</v>
      </c>
      <c r="F18" s="1">
        <v>36</v>
      </c>
      <c r="G18" s="1">
        <v>23</v>
      </c>
      <c r="H18" s="1">
        <v>9</v>
      </c>
      <c r="I18" s="1">
        <v>2</v>
      </c>
      <c r="J18" s="1">
        <v>1</v>
      </c>
      <c r="K18" s="1">
        <v>0</v>
      </c>
      <c r="L18" s="1">
        <v>1</v>
      </c>
      <c r="M18" s="1">
        <v>0</v>
      </c>
      <c r="N18" s="1">
        <v>2</v>
      </c>
      <c r="O18" s="1">
        <v>0</v>
      </c>
      <c r="P18" s="1">
        <v>3</v>
      </c>
      <c r="Q18" s="1">
        <v>0</v>
      </c>
      <c r="V18" s="1">
        <v>8.6143376144911216E-2</v>
      </c>
      <c r="W18" s="1">
        <v>4.17</v>
      </c>
    </row>
    <row r="19" spans="1:23" x14ac:dyDescent="0.2">
      <c r="A19" s="2">
        <v>44907</v>
      </c>
      <c r="B19" s="1" t="s">
        <v>31</v>
      </c>
      <c r="C19" s="1">
        <v>0</v>
      </c>
      <c r="D19" s="1">
        <v>5</v>
      </c>
      <c r="E19" s="1">
        <v>28</v>
      </c>
      <c r="F19" s="1">
        <v>38</v>
      </c>
      <c r="G19" s="1">
        <v>22</v>
      </c>
      <c r="H19" s="1">
        <v>7</v>
      </c>
      <c r="I19" s="1">
        <v>1</v>
      </c>
      <c r="J19" s="1">
        <v>1</v>
      </c>
      <c r="K19" s="1">
        <v>1</v>
      </c>
      <c r="L19" s="1">
        <v>1</v>
      </c>
      <c r="M19" s="1">
        <v>0</v>
      </c>
      <c r="N19" s="1">
        <v>1</v>
      </c>
      <c r="O19" s="1">
        <v>1</v>
      </c>
      <c r="P19" s="1">
        <v>4</v>
      </c>
      <c r="Q19" s="1">
        <v>0</v>
      </c>
      <c r="V19" s="1">
        <v>9.3997289380492288E-2</v>
      </c>
      <c r="W19" s="1">
        <v>4.08</v>
      </c>
    </row>
    <row r="20" spans="1:23" x14ac:dyDescent="0.2">
      <c r="A20" s="2">
        <v>44728</v>
      </c>
      <c r="B20" s="1" t="s">
        <v>32</v>
      </c>
      <c r="C20" s="1">
        <v>0</v>
      </c>
      <c r="D20" s="1">
        <v>7</v>
      </c>
      <c r="E20" s="1">
        <v>30</v>
      </c>
      <c r="F20" s="1">
        <v>38</v>
      </c>
      <c r="G20" s="1">
        <v>19</v>
      </c>
      <c r="H20" s="1">
        <v>5</v>
      </c>
      <c r="I20" s="1">
        <v>1</v>
      </c>
      <c r="J20" s="1">
        <v>1</v>
      </c>
      <c r="K20" s="1">
        <v>0</v>
      </c>
      <c r="L20" s="1">
        <v>1</v>
      </c>
      <c r="M20" s="1">
        <v>0</v>
      </c>
      <c r="N20" s="1">
        <v>2</v>
      </c>
      <c r="O20" s="1">
        <v>0</v>
      </c>
      <c r="P20" s="1">
        <v>3</v>
      </c>
      <c r="Q20" s="1">
        <v>0</v>
      </c>
      <c r="V20" s="1">
        <v>7.6960509077297401E-2</v>
      </c>
      <c r="W20" s="1">
        <v>3.91</v>
      </c>
    </row>
    <row r="21" spans="1:23" x14ac:dyDescent="0.2">
      <c r="A21" s="2">
        <v>44865</v>
      </c>
      <c r="B21" s="1" t="s">
        <v>33</v>
      </c>
      <c r="C21" s="1">
        <v>0</v>
      </c>
      <c r="D21" s="1">
        <v>3</v>
      </c>
      <c r="E21" s="1">
        <v>26</v>
      </c>
      <c r="F21" s="1">
        <v>41</v>
      </c>
      <c r="G21" s="1">
        <v>23</v>
      </c>
      <c r="H21" s="1">
        <v>7</v>
      </c>
      <c r="I21" s="1">
        <v>1</v>
      </c>
      <c r="J21" s="1">
        <v>1</v>
      </c>
      <c r="K21" s="1">
        <v>0</v>
      </c>
      <c r="L21" s="1">
        <v>1</v>
      </c>
      <c r="M21" s="1">
        <v>0</v>
      </c>
      <c r="N21" s="1">
        <v>1</v>
      </c>
      <c r="O21" s="1">
        <v>1</v>
      </c>
      <c r="P21" s="1">
        <v>4</v>
      </c>
      <c r="Q21" s="1">
        <v>0</v>
      </c>
      <c r="V21" s="1">
        <v>9.7063929353158732E-2</v>
      </c>
      <c r="W21" s="1">
        <v>4.1500000000000004</v>
      </c>
    </row>
    <row r="22" spans="1:23" x14ac:dyDescent="0.2">
      <c r="A22" s="2">
        <v>44607</v>
      </c>
      <c r="B22" s="1" t="s">
        <v>34</v>
      </c>
      <c r="C22" s="1">
        <v>1</v>
      </c>
      <c r="D22" s="1">
        <v>6</v>
      </c>
      <c r="E22" s="1">
        <v>25</v>
      </c>
      <c r="F22" s="1">
        <v>33</v>
      </c>
      <c r="G22" s="1">
        <v>22</v>
      </c>
      <c r="H22" s="1">
        <v>11</v>
      </c>
      <c r="I22" s="1">
        <v>2</v>
      </c>
      <c r="J22" s="1">
        <v>2</v>
      </c>
      <c r="K22" s="1">
        <v>0</v>
      </c>
      <c r="L22" s="1">
        <v>1</v>
      </c>
      <c r="M22" s="1">
        <v>1</v>
      </c>
      <c r="N22" s="1">
        <v>3</v>
      </c>
      <c r="O22" s="1">
        <v>1</v>
      </c>
      <c r="P22" s="1">
        <v>2</v>
      </c>
      <c r="Q22" s="1">
        <v>0</v>
      </c>
      <c r="V22" s="1">
        <v>3.5933656665601242E-2</v>
      </c>
      <c r="W22" s="1">
        <v>4.16</v>
      </c>
    </row>
    <row r="23" spans="1:23" x14ac:dyDescent="0.2">
      <c r="A23" s="2">
        <v>44676</v>
      </c>
      <c r="B23" s="1" t="s">
        <v>35</v>
      </c>
      <c r="C23" s="1">
        <v>0</v>
      </c>
      <c r="D23" s="1">
        <v>3</v>
      </c>
      <c r="E23" s="1">
        <v>13</v>
      </c>
      <c r="F23" s="1">
        <v>29</v>
      </c>
      <c r="G23" s="1">
        <v>32</v>
      </c>
      <c r="H23" s="1">
        <v>19</v>
      </c>
      <c r="I23" s="1">
        <v>4</v>
      </c>
      <c r="J23" s="1">
        <v>1</v>
      </c>
      <c r="K23" s="1">
        <v>0</v>
      </c>
      <c r="L23" s="1">
        <v>1</v>
      </c>
      <c r="M23" s="1">
        <v>0</v>
      </c>
      <c r="N23" s="1">
        <v>2</v>
      </c>
      <c r="O23" s="1">
        <v>0</v>
      </c>
      <c r="P23" s="1">
        <v>3</v>
      </c>
      <c r="Q23" s="1">
        <v>0</v>
      </c>
      <c r="V23" s="1">
        <v>7.1536243282212614E-2</v>
      </c>
      <c r="W23" s="1">
        <v>4.75</v>
      </c>
    </row>
    <row r="24" spans="1:23" x14ac:dyDescent="0.2">
      <c r="A24" s="2">
        <v>44707</v>
      </c>
      <c r="B24" s="1" t="s">
        <v>36</v>
      </c>
      <c r="C24" s="1">
        <v>0</v>
      </c>
      <c r="D24" s="1">
        <v>7</v>
      </c>
      <c r="E24" s="1">
        <v>28</v>
      </c>
      <c r="F24" s="1">
        <v>34</v>
      </c>
      <c r="G24" s="1">
        <v>21</v>
      </c>
      <c r="H24" s="1">
        <v>8</v>
      </c>
      <c r="I24" s="1">
        <v>1</v>
      </c>
      <c r="J24" s="1">
        <v>1</v>
      </c>
      <c r="K24" s="1">
        <v>1</v>
      </c>
      <c r="L24" s="1">
        <v>1</v>
      </c>
      <c r="M24" s="1">
        <v>0</v>
      </c>
      <c r="N24" s="1">
        <v>2</v>
      </c>
      <c r="O24" s="1">
        <v>1</v>
      </c>
      <c r="P24" s="1">
        <v>3</v>
      </c>
      <c r="Q24" s="1">
        <v>0</v>
      </c>
      <c r="V24" s="1">
        <v>7.4903462682787872E-2</v>
      </c>
      <c r="W24" s="1">
        <v>3.97</v>
      </c>
    </row>
    <row r="25" spans="1:23" x14ac:dyDescent="0.2">
      <c r="A25" s="2">
        <v>44711</v>
      </c>
      <c r="B25" s="1" t="s">
        <v>37</v>
      </c>
      <c r="C25" s="1">
        <v>0</v>
      </c>
      <c r="D25" s="1">
        <v>6</v>
      </c>
      <c r="E25" s="1">
        <v>28</v>
      </c>
      <c r="F25" s="1">
        <v>36</v>
      </c>
      <c r="G25" s="1">
        <v>21</v>
      </c>
      <c r="H25" s="1">
        <v>8</v>
      </c>
      <c r="I25" s="1">
        <v>1</v>
      </c>
      <c r="J25" s="1">
        <v>1</v>
      </c>
      <c r="K25" s="1">
        <v>1</v>
      </c>
      <c r="L25" s="1">
        <v>1</v>
      </c>
      <c r="M25" s="1">
        <v>0</v>
      </c>
      <c r="N25" s="1">
        <v>2</v>
      </c>
      <c r="O25" s="1">
        <v>0</v>
      </c>
      <c r="P25" s="1">
        <v>3</v>
      </c>
      <c r="Q25" s="1">
        <v>0</v>
      </c>
      <c r="V25" s="1">
        <v>7.7760829273893287E-2</v>
      </c>
      <c r="W25" s="1">
        <v>4.03</v>
      </c>
    </row>
    <row r="26" spans="1:23" x14ac:dyDescent="0.2">
      <c r="A26" s="2">
        <v>44726</v>
      </c>
      <c r="B26" s="1" t="s">
        <v>38</v>
      </c>
      <c r="C26" s="1">
        <v>2</v>
      </c>
      <c r="D26" s="1">
        <v>16</v>
      </c>
      <c r="E26" s="1">
        <v>34</v>
      </c>
      <c r="F26" s="1">
        <v>29</v>
      </c>
      <c r="G26" s="1">
        <v>14</v>
      </c>
      <c r="H26" s="1">
        <v>4</v>
      </c>
      <c r="I26" s="1">
        <v>1</v>
      </c>
      <c r="J26" s="1">
        <v>1</v>
      </c>
      <c r="K26" s="1">
        <v>0</v>
      </c>
      <c r="L26" s="1">
        <v>1</v>
      </c>
      <c r="M26" s="1">
        <v>1</v>
      </c>
      <c r="N26" s="1">
        <v>3</v>
      </c>
      <c r="O26" s="1">
        <v>0</v>
      </c>
      <c r="P26" s="1">
        <v>2</v>
      </c>
      <c r="Q26" s="1">
        <v>0</v>
      </c>
      <c r="V26" s="1">
        <v>7.9409018143009602E-2</v>
      </c>
      <c r="W26" s="1">
        <v>3.56</v>
      </c>
    </row>
    <row r="27" spans="1:23" x14ac:dyDescent="0.2">
      <c r="A27" s="2">
        <v>44884</v>
      </c>
      <c r="B27" s="1" t="s">
        <v>39</v>
      </c>
      <c r="C27" s="1">
        <v>0</v>
      </c>
      <c r="D27" s="1">
        <v>7</v>
      </c>
      <c r="E27" s="1">
        <v>26</v>
      </c>
      <c r="F27" s="1">
        <v>35</v>
      </c>
      <c r="G27" s="1">
        <v>22</v>
      </c>
      <c r="H27" s="1">
        <v>9</v>
      </c>
      <c r="I27" s="1">
        <v>1</v>
      </c>
      <c r="J27" s="1">
        <v>1</v>
      </c>
      <c r="K27" s="1">
        <v>0</v>
      </c>
      <c r="L27" s="1">
        <v>1</v>
      </c>
      <c r="M27" s="1">
        <v>0</v>
      </c>
      <c r="N27" s="1">
        <v>2</v>
      </c>
      <c r="O27" s="1">
        <v>0</v>
      </c>
      <c r="P27" s="1">
        <v>3</v>
      </c>
      <c r="Q27" s="1">
        <v>0</v>
      </c>
      <c r="V27" s="1">
        <v>9.6973615095559421E-2</v>
      </c>
      <c r="W27" s="1">
        <v>4.0600000000000005</v>
      </c>
    </row>
    <row r="28" spans="1:23" x14ac:dyDescent="0.2">
      <c r="A28" s="2">
        <v>44734</v>
      </c>
      <c r="B28" s="1" t="s">
        <v>40</v>
      </c>
      <c r="C28" s="1">
        <v>0</v>
      </c>
      <c r="D28" s="1">
        <v>5</v>
      </c>
      <c r="E28" s="1">
        <v>21</v>
      </c>
      <c r="F28" s="1">
        <v>33</v>
      </c>
      <c r="G28" s="1">
        <v>27</v>
      </c>
      <c r="H28" s="1">
        <v>12</v>
      </c>
      <c r="I28" s="1">
        <v>2</v>
      </c>
      <c r="J28" s="1">
        <v>1</v>
      </c>
      <c r="K28" s="1">
        <v>0</v>
      </c>
      <c r="L28" s="1">
        <v>1</v>
      </c>
      <c r="M28" s="1">
        <v>0</v>
      </c>
      <c r="N28" s="1">
        <v>2</v>
      </c>
      <c r="O28" s="1">
        <v>0</v>
      </c>
      <c r="P28" s="1">
        <v>3</v>
      </c>
      <c r="Q28" s="1">
        <v>0</v>
      </c>
      <c r="V28" s="1">
        <v>8.1036834924965898E-2</v>
      </c>
      <c r="W28" s="1">
        <v>4.32</v>
      </c>
    </row>
    <row r="29" spans="1:23" x14ac:dyDescent="0.2">
      <c r="A29" s="2">
        <v>44886</v>
      </c>
      <c r="B29" s="1" t="s">
        <v>41</v>
      </c>
      <c r="C29" s="1">
        <v>0</v>
      </c>
      <c r="D29" s="1">
        <v>5</v>
      </c>
      <c r="E29" s="1">
        <v>19</v>
      </c>
      <c r="F29" s="1">
        <v>33</v>
      </c>
      <c r="G29" s="1">
        <v>27</v>
      </c>
      <c r="H29" s="1">
        <v>13</v>
      </c>
      <c r="I29" s="1">
        <v>3</v>
      </c>
      <c r="J29" s="1">
        <v>1</v>
      </c>
      <c r="K29" s="1">
        <v>0</v>
      </c>
      <c r="L29" s="1">
        <v>1</v>
      </c>
      <c r="M29" s="1">
        <v>0</v>
      </c>
      <c r="N29" s="1">
        <v>3</v>
      </c>
      <c r="O29" s="1">
        <v>0</v>
      </c>
      <c r="P29" s="1">
        <v>2</v>
      </c>
      <c r="Q29" s="1">
        <v>1</v>
      </c>
      <c r="V29" s="1">
        <v>9.8073122529644272E-2</v>
      </c>
      <c r="W29" s="1">
        <v>4.42</v>
      </c>
    </row>
    <row r="30" spans="1:23" x14ac:dyDescent="0.2">
      <c r="A30" s="2">
        <v>44687</v>
      </c>
      <c r="B30" s="1" t="s">
        <v>42</v>
      </c>
      <c r="C30" s="1">
        <v>0</v>
      </c>
      <c r="D30" s="1">
        <v>4</v>
      </c>
      <c r="E30" s="1">
        <v>20</v>
      </c>
      <c r="F30" s="1">
        <v>35</v>
      </c>
      <c r="G30" s="1">
        <v>26</v>
      </c>
      <c r="H30" s="1">
        <v>12</v>
      </c>
      <c r="I30" s="1">
        <v>2</v>
      </c>
      <c r="J30" s="1">
        <v>1</v>
      </c>
      <c r="K30" s="1">
        <v>0</v>
      </c>
      <c r="L30" s="1">
        <v>0</v>
      </c>
      <c r="M30" s="1">
        <v>1</v>
      </c>
      <c r="N30" s="1">
        <v>2</v>
      </c>
      <c r="O30" s="1">
        <v>0</v>
      </c>
      <c r="P30" s="1">
        <v>3</v>
      </c>
      <c r="Q30" s="1">
        <v>0</v>
      </c>
      <c r="V30" s="1">
        <v>7.1855502542861632E-2</v>
      </c>
      <c r="W30" s="1">
        <v>4.3</v>
      </c>
    </row>
    <row r="31" spans="1:23" x14ac:dyDescent="0.2">
      <c r="A31" s="2">
        <v>44881</v>
      </c>
      <c r="B31" s="1" t="s">
        <v>43</v>
      </c>
      <c r="C31" s="1">
        <v>0</v>
      </c>
      <c r="D31" s="1">
        <v>5</v>
      </c>
      <c r="E31" s="1">
        <v>16</v>
      </c>
      <c r="F31" s="1">
        <v>23</v>
      </c>
      <c r="G31" s="1">
        <v>24</v>
      </c>
      <c r="H31" s="1">
        <v>22</v>
      </c>
      <c r="I31" s="1">
        <v>10</v>
      </c>
      <c r="J31" s="1">
        <v>1</v>
      </c>
      <c r="K31" s="1">
        <v>0</v>
      </c>
      <c r="L31" s="1">
        <v>0</v>
      </c>
      <c r="M31" s="1">
        <v>0</v>
      </c>
      <c r="N31" s="1">
        <v>2</v>
      </c>
      <c r="O31" s="1">
        <v>1</v>
      </c>
      <c r="P31" s="1">
        <v>3</v>
      </c>
      <c r="Q31" s="1">
        <v>0</v>
      </c>
      <c r="V31" s="1">
        <v>9.9350954019393187E-2</v>
      </c>
      <c r="W31" s="1">
        <v>5.0200000000000005</v>
      </c>
    </row>
    <row r="32" spans="1:23" x14ac:dyDescent="0.2">
      <c r="A32" s="2">
        <v>44710</v>
      </c>
      <c r="B32" s="1" t="s">
        <v>44</v>
      </c>
      <c r="C32" s="1">
        <v>0</v>
      </c>
      <c r="D32" s="1">
        <v>6</v>
      </c>
      <c r="E32" s="1">
        <v>17</v>
      </c>
      <c r="F32" s="1">
        <v>33</v>
      </c>
      <c r="G32" s="1">
        <v>29</v>
      </c>
      <c r="H32" s="1">
        <v>13</v>
      </c>
      <c r="I32" s="1">
        <v>2</v>
      </c>
      <c r="J32" s="1">
        <v>1</v>
      </c>
      <c r="K32" s="1">
        <v>0</v>
      </c>
      <c r="L32" s="1">
        <v>0</v>
      </c>
      <c r="M32" s="1">
        <v>1</v>
      </c>
      <c r="N32" s="1">
        <v>3</v>
      </c>
      <c r="O32" s="1">
        <v>0</v>
      </c>
      <c r="P32" s="1">
        <v>2</v>
      </c>
      <c r="Q32" s="1">
        <v>0</v>
      </c>
      <c r="V32" s="1">
        <v>7.8027410756698751E-2</v>
      </c>
      <c r="W32" s="1">
        <v>4.38</v>
      </c>
    </row>
    <row r="33" spans="1:23" x14ac:dyDescent="0.2">
      <c r="A33" s="2">
        <v>44737</v>
      </c>
      <c r="B33" s="1" t="s">
        <v>45</v>
      </c>
      <c r="C33" s="1">
        <v>0</v>
      </c>
      <c r="D33" s="1">
        <v>3</v>
      </c>
      <c r="E33" s="1">
        <v>19</v>
      </c>
      <c r="F33" s="1">
        <v>39</v>
      </c>
      <c r="G33" s="1">
        <v>29</v>
      </c>
      <c r="H33" s="1">
        <v>10</v>
      </c>
      <c r="I33" s="1">
        <v>1</v>
      </c>
      <c r="J33" s="1">
        <v>1</v>
      </c>
      <c r="K33" s="1">
        <v>0</v>
      </c>
      <c r="L33" s="1">
        <v>0</v>
      </c>
      <c r="M33" s="1">
        <v>0</v>
      </c>
      <c r="N33" s="1">
        <v>2</v>
      </c>
      <c r="O33" s="1">
        <v>0</v>
      </c>
      <c r="P33" s="1">
        <v>3</v>
      </c>
      <c r="Q33" s="1">
        <v>0</v>
      </c>
      <c r="V33" s="1">
        <v>7.962854477207143E-2</v>
      </c>
      <c r="W33" s="1">
        <v>4.34</v>
      </c>
    </row>
    <row r="34" spans="1:23" x14ac:dyDescent="0.2">
      <c r="A34" s="2">
        <v>44872</v>
      </c>
      <c r="B34" s="1" t="s">
        <v>46</v>
      </c>
      <c r="C34" s="1">
        <v>0</v>
      </c>
      <c r="D34" s="1">
        <v>6</v>
      </c>
      <c r="E34" s="1">
        <v>26</v>
      </c>
      <c r="F34" s="1">
        <v>36</v>
      </c>
      <c r="G34" s="1">
        <v>23</v>
      </c>
      <c r="H34" s="1">
        <v>7</v>
      </c>
      <c r="I34" s="1">
        <v>1</v>
      </c>
      <c r="J34" s="1">
        <v>1</v>
      </c>
      <c r="K34" s="1">
        <v>0</v>
      </c>
      <c r="L34" s="1">
        <v>0</v>
      </c>
      <c r="M34" s="1">
        <v>0</v>
      </c>
      <c r="N34" s="1">
        <v>2</v>
      </c>
      <c r="O34" s="1">
        <v>0</v>
      </c>
      <c r="P34" s="1">
        <v>3</v>
      </c>
      <c r="Q34" s="1">
        <v>0</v>
      </c>
      <c r="V34" s="1">
        <v>9.3462599632127524E-2</v>
      </c>
      <c r="W34" s="1">
        <v>4.01</v>
      </c>
    </row>
    <row r="35" spans="1:23" x14ac:dyDescent="0.2">
      <c r="A35" s="2">
        <v>44698</v>
      </c>
      <c r="B35" s="1" t="s">
        <v>47</v>
      </c>
      <c r="C35" s="1">
        <v>0</v>
      </c>
      <c r="D35" s="1">
        <v>4</v>
      </c>
      <c r="E35" s="1">
        <v>22</v>
      </c>
      <c r="F35" s="1">
        <v>37</v>
      </c>
      <c r="G35" s="1">
        <v>26</v>
      </c>
      <c r="H35" s="1">
        <v>10</v>
      </c>
      <c r="I35" s="1">
        <v>1</v>
      </c>
      <c r="J35" s="1">
        <v>1</v>
      </c>
      <c r="K35" s="1">
        <v>0</v>
      </c>
      <c r="L35" s="1">
        <v>0</v>
      </c>
      <c r="M35" s="1">
        <v>0</v>
      </c>
      <c r="N35" s="1">
        <v>2</v>
      </c>
      <c r="O35" s="1">
        <v>1</v>
      </c>
      <c r="P35" s="1">
        <v>3</v>
      </c>
      <c r="Q35" s="1">
        <v>0</v>
      </c>
      <c r="V35" s="1">
        <v>7.2707219818444052E-2</v>
      </c>
      <c r="W35" s="1">
        <v>4.22</v>
      </c>
    </row>
    <row r="36" spans="1:23" x14ac:dyDescent="0.2">
      <c r="A36" s="2">
        <v>44752</v>
      </c>
      <c r="B36" s="1" t="s">
        <v>48</v>
      </c>
      <c r="C36" s="1">
        <v>0</v>
      </c>
      <c r="D36" s="1">
        <v>7</v>
      </c>
      <c r="E36" s="1">
        <v>24</v>
      </c>
      <c r="F36" s="1">
        <v>35</v>
      </c>
      <c r="G36" s="1">
        <v>24</v>
      </c>
      <c r="H36" s="1">
        <v>9</v>
      </c>
      <c r="I36" s="1">
        <v>1</v>
      </c>
      <c r="J36" s="1">
        <v>1</v>
      </c>
      <c r="K36" s="1">
        <v>0</v>
      </c>
      <c r="L36" s="1">
        <v>0</v>
      </c>
      <c r="M36" s="1">
        <v>0</v>
      </c>
      <c r="N36" s="1">
        <v>1</v>
      </c>
      <c r="O36" s="1">
        <v>0</v>
      </c>
      <c r="P36" s="1">
        <v>4</v>
      </c>
      <c r="Q36" s="1">
        <v>0</v>
      </c>
      <c r="V36" s="1">
        <v>8.361852339356228E-2</v>
      </c>
      <c r="W36" s="1">
        <v>4.0999999999999996</v>
      </c>
    </row>
    <row r="37" spans="1:23" x14ac:dyDescent="0.2">
      <c r="A37" s="2">
        <v>44661</v>
      </c>
      <c r="B37" s="1" t="s">
        <v>49</v>
      </c>
      <c r="C37" s="1">
        <v>1</v>
      </c>
      <c r="D37" s="1">
        <v>10</v>
      </c>
      <c r="E37" s="1">
        <v>31</v>
      </c>
      <c r="F37" s="1">
        <v>34</v>
      </c>
      <c r="G37" s="1">
        <v>18</v>
      </c>
      <c r="H37" s="1">
        <v>6</v>
      </c>
      <c r="I37" s="1">
        <v>1</v>
      </c>
      <c r="J37" s="1">
        <v>1</v>
      </c>
      <c r="K37" s="1">
        <v>0</v>
      </c>
      <c r="L37" s="1">
        <v>0</v>
      </c>
      <c r="M37" s="1">
        <v>0</v>
      </c>
      <c r="N37" s="1">
        <v>1</v>
      </c>
      <c r="O37" s="1">
        <v>0</v>
      </c>
      <c r="P37" s="1">
        <v>4</v>
      </c>
      <c r="Q37" s="1">
        <v>0</v>
      </c>
      <c r="V37" s="1">
        <v>6.2531190342281828E-2</v>
      </c>
      <c r="W37" s="1">
        <v>3.86</v>
      </c>
    </row>
    <row r="38" spans="1:23" x14ac:dyDescent="0.2">
      <c r="A38" s="2">
        <v>44755</v>
      </c>
      <c r="B38" s="1" t="s">
        <v>50</v>
      </c>
      <c r="C38" s="1">
        <v>0</v>
      </c>
      <c r="D38" s="1">
        <v>7</v>
      </c>
      <c r="E38" s="1">
        <v>31</v>
      </c>
      <c r="F38" s="1">
        <v>38</v>
      </c>
      <c r="G38" s="1">
        <v>18</v>
      </c>
      <c r="H38" s="1">
        <v>4</v>
      </c>
      <c r="I38" s="1">
        <v>0</v>
      </c>
      <c r="J38" s="1">
        <v>1</v>
      </c>
      <c r="K38" s="1">
        <v>0</v>
      </c>
      <c r="L38" s="1">
        <v>0</v>
      </c>
      <c r="M38" s="1">
        <v>0</v>
      </c>
      <c r="N38" s="1">
        <v>1</v>
      </c>
      <c r="O38" s="1">
        <v>0</v>
      </c>
      <c r="P38" s="1">
        <v>4</v>
      </c>
      <c r="Q38" s="1">
        <v>0</v>
      </c>
      <c r="V38" s="1">
        <v>8.0590753794922809E-2</v>
      </c>
      <c r="W38" s="1">
        <v>3.73</v>
      </c>
    </row>
    <row r="39" spans="1:23" x14ac:dyDescent="0.2">
      <c r="A39" s="2">
        <v>44616</v>
      </c>
      <c r="B39" s="1" t="s">
        <v>51</v>
      </c>
      <c r="C39" s="1">
        <v>1</v>
      </c>
      <c r="D39" s="1">
        <v>6</v>
      </c>
      <c r="E39" s="1">
        <v>21</v>
      </c>
      <c r="F39" s="1">
        <v>32</v>
      </c>
      <c r="G39" s="1">
        <v>25</v>
      </c>
      <c r="H39" s="1">
        <v>12</v>
      </c>
      <c r="I39" s="1">
        <v>2</v>
      </c>
      <c r="J39" s="1">
        <v>1</v>
      </c>
      <c r="K39" s="1">
        <v>0</v>
      </c>
      <c r="L39" s="1">
        <v>0</v>
      </c>
      <c r="M39" s="1">
        <v>1</v>
      </c>
      <c r="N39" s="1">
        <v>2</v>
      </c>
      <c r="O39" s="1">
        <v>0</v>
      </c>
      <c r="P39" s="1">
        <v>3</v>
      </c>
      <c r="Q39" s="1">
        <v>0</v>
      </c>
      <c r="V39" s="1">
        <v>4.1508094178095853E-2</v>
      </c>
      <c r="W39" s="1">
        <v>4.21</v>
      </c>
    </row>
    <row r="40" spans="1:23" x14ac:dyDescent="0.2">
      <c r="A40" s="2">
        <v>44729</v>
      </c>
      <c r="B40" s="1" t="s">
        <v>52</v>
      </c>
      <c r="C40" s="1">
        <v>0</v>
      </c>
      <c r="D40" s="1">
        <v>6</v>
      </c>
      <c r="E40" s="1">
        <v>23</v>
      </c>
      <c r="F40" s="1">
        <v>35</v>
      </c>
      <c r="G40" s="1">
        <v>26</v>
      </c>
      <c r="H40" s="1">
        <v>10</v>
      </c>
      <c r="I40" s="1">
        <v>1</v>
      </c>
      <c r="J40" s="1">
        <v>1</v>
      </c>
      <c r="K40" s="1">
        <v>0</v>
      </c>
      <c r="L40" s="1">
        <v>0</v>
      </c>
      <c r="M40" s="1">
        <v>0</v>
      </c>
      <c r="N40" s="1">
        <v>1</v>
      </c>
      <c r="O40" s="1">
        <v>0</v>
      </c>
      <c r="P40" s="1">
        <v>4</v>
      </c>
      <c r="Q40" s="1">
        <v>0</v>
      </c>
      <c r="V40" s="1">
        <v>7.7764565992865631E-2</v>
      </c>
      <c r="W40" s="1">
        <v>4.21</v>
      </c>
    </row>
    <row r="41" spans="1:23" x14ac:dyDescent="0.2">
      <c r="A41" s="2">
        <v>44772</v>
      </c>
      <c r="B41" s="1" t="s">
        <v>53</v>
      </c>
      <c r="C41" s="1">
        <v>0</v>
      </c>
      <c r="D41" s="1">
        <v>2</v>
      </c>
      <c r="E41" s="1">
        <v>14</v>
      </c>
      <c r="F41" s="1">
        <v>42</v>
      </c>
      <c r="G41" s="1">
        <v>31</v>
      </c>
      <c r="H41" s="1">
        <v>10</v>
      </c>
      <c r="I41" s="1">
        <v>1</v>
      </c>
      <c r="J41" s="1">
        <v>1</v>
      </c>
      <c r="K41" s="1">
        <v>1</v>
      </c>
      <c r="L41" s="1">
        <v>0</v>
      </c>
      <c r="M41" s="1">
        <v>0</v>
      </c>
      <c r="N41" s="1">
        <v>1</v>
      </c>
      <c r="O41" s="1">
        <v>0</v>
      </c>
      <c r="P41" s="1">
        <v>4</v>
      </c>
      <c r="Q41" s="1">
        <v>0</v>
      </c>
      <c r="V41" s="1">
        <v>8.4892779696409931E-2</v>
      </c>
      <c r="W41" s="1">
        <v>4.3899999999999997</v>
      </c>
    </row>
    <row r="42" spans="1:23" x14ac:dyDescent="0.2">
      <c r="A42" s="2">
        <v>44816</v>
      </c>
      <c r="B42" s="1" t="s">
        <v>54</v>
      </c>
      <c r="C42" s="1">
        <v>0</v>
      </c>
      <c r="D42" s="1">
        <v>1</v>
      </c>
      <c r="E42" s="1">
        <v>7</v>
      </c>
      <c r="F42" s="1">
        <v>27</v>
      </c>
      <c r="G42" s="1">
        <v>38</v>
      </c>
      <c r="H42" s="1">
        <v>23</v>
      </c>
      <c r="I42" s="1">
        <v>4</v>
      </c>
      <c r="J42" s="1">
        <v>1</v>
      </c>
      <c r="K42" s="1">
        <v>1</v>
      </c>
      <c r="L42" s="1">
        <v>0</v>
      </c>
      <c r="M42" s="1">
        <v>1</v>
      </c>
      <c r="N42" s="1">
        <v>3</v>
      </c>
      <c r="O42" s="1">
        <v>0</v>
      </c>
      <c r="P42" s="1">
        <v>2</v>
      </c>
      <c r="Q42" s="1">
        <v>1</v>
      </c>
      <c r="V42" s="1">
        <v>9.8912409510412733E-2</v>
      </c>
      <c r="W42" s="1">
        <v>4.99</v>
      </c>
    </row>
    <row r="43" spans="1:23" x14ac:dyDescent="0.2">
      <c r="A43" s="2">
        <v>44838</v>
      </c>
      <c r="B43" s="1" t="s">
        <v>55</v>
      </c>
      <c r="C43" s="1">
        <v>0</v>
      </c>
      <c r="D43" s="1">
        <v>3</v>
      </c>
      <c r="E43" s="1">
        <v>17</v>
      </c>
      <c r="F43" s="1">
        <v>35</v>
      </c>
      <c r="G43" s="1">
        <v>28</v>
      </c>
      <c r="H43" s="1">
        <v>13</v>
      </c>
      <c r="I43" s="1">
        <v>3</v>
      </c>
      <c r="J43" s="1">
        <v>1</v>
      </c>
      <c r="K43" s="1">
        <v>0</v>
      </c>
      <c r="L43" s="1">
        <v>0</v>
      </c>
      <c r="M43" s="1">
        <v>0</v>
      </c>
      <c r="N43" s="1">
        <v>2</v>
      </c>
      <c r="O43" s="1">
        <v>0</v>
      </c>
      <c r="P43" s="1">
        <v>3</v>
      </c>
      <c r="Q43" s="1">
        <v>0</v>
      </c>
      <c r="V43" s="1">
        <v>9.5583182357718496E-2</v>
      </c>
      <c r="W43" s="1">
        <v>4.45</v>
      </c>
    </row>
    <row r="44" spans="1:23" x14ac:dyDescent="0.2">
      <c r="A44" s="2">
        <v>44904</v>
      </c>
      <c r="B44" s="1" t="s">
        <v>56</v>
      </c>
      <c r="C44" s="1">
        <v>0</v>
      </c>
      <c r="D44" s="1">
        <v>10</v>
      </c>
      <c r="E44" s="1">
        <v>36</v>
      </c>
      <c r="F44" s="1">
        <v>35</v>
      </c>
      <c r="G44" s="1">
        <v>14</v>
      </c>
      <c r="H44" s="1">
        <v>3</v>
      </c>
      <c r="I44" s="1">
        <v>0</v>
      </c>
      <c r="J44" s="1">
        <v>1</v>
      </c>
      <c r="K44" s="1">
        <v>0</v>
      </c>
      <c r="L44" s="1">
        <v>0</v>
      </c>
      <c r="M44" s="1">
        <v>0</v>
      </c>
      <c r="N44" s="1">
        <v>2</v>
      </c>
      <c r="O44" s="1">
        <v>0</v>
      </c>
      <c r="P44" s="1">
        <v>3</v>
      </c>
      <c r="Q44" s="1">
        <v>0</v>
      </c>
      <c r="V44" s="1">
        <v>9.1582064297800345E-2</v>
      </c>
      <c r="W44" s="1">
        <v>3.56</v>
      </c>
    </row>
    <row r="45" spans="1:23" x14ac:dyDescent="0.2">
      <c r="A45" s="2">
        <v>44885</v>
      </c>
      <c r="B45" s="1" t="s">
        <v>57</v>
      </c>
      <c r="C45" s="1">
        <v>1</v>
      </c>
      <c r="D45" s="1">
        <v>6</v>
      </c>
      <c r="E45" s="1">
        <v>17</v>
      </c>
      <c r="F45" s="1">
        <v>27</v>
      </c>
      <c r="G45" s="1">
        <v>27</v>
      </c>
      <c r="H45" s="1">
        <v>18</v>
      </c>
      <c r="I45" s="1">
        <v>5</v>
      </c>
      <c r="J45" s="1">
        <v>1</v>
      </c>
      <c r="K45" s="1">
        <v>0</v>
      </c>
      <c r="L45" s="1">
        <v>0</v>
      </c>
      <c r="M45" s="1">
        <v>1</v>
      </c>
      <c r="N45" s="1">
        <v>2</v>
      </c>
      <c r="O45" s="1">
        <v>0</v>
      </c>
      <c r="P45" s="1">
        <v>3</v>
      </c>
      <c r="Q45" s="1">
        <v>0</v>
      </c>
      <c r="V45" s="1">
        <v>9.5874514825337126E-2</v>
      </c>
      <c r="W45" s="1">
        <v>4.6500000000000004</v>
      </c>
    </row>
    <row r="46" spans="1:23" x14ac:dyDescent="0.2">
      <c r="A46" s="2">
        <v>44625</v>
      </c>
      <c r="B46" s="1" t="s">
        <v>58</v>
      </c>
      <c r="C46" s="1">
        <v>1</v>
      </c>
      <c r="D46" s="1">
        <v>9</v>
      </c>
      <c r="E46" s="1">
        <v>25</v>
      </c>
      <c r="F46" s="1">
        <v>29</v>
      </c>
      <c r="G46" s="1">
        <v>22</v>
      </c>
      <c r="H46" s="1">
        <v>12</v>
      </c>
      <c r="I46" s="1">
        <v>3</v>
      </c>
      <c r="J46" s="1">
        <v>1</v>
      </c>
      <c r="K46" s="1">
        <v>0</v>
      </c>
      <c r="L46" s="1">
        <v>0</v>
      </c>
      <c r="M46" s="1">
        <v>1</v>
      </c>
      <c r="N46" s="1">
        <v>2</v>
      </c>
      <c r="O46" s="1">
        <v>0</v>
      </c>
      <c r="P46" s="1">
        <v>3</v>
      </c>
      <c r="Q46" s="1">
        <v>0</v>
      </c>
      <c r="V46" s="1">
        <v>4.5259792513973773E-2</v>
      </c>
      <c r="W46" s="1">
        <v>4.22</v>
      </c>
    </row>
    <row r="47" spans="1:23" x14ac:dyDescent="0.2">
      <c r="A47" s="2">
        <v>44735</v>
      </c>
      <c r="B47" s="1" t="s">
        <v>59</v>
      </c>
      <c r="C47" s="1">
        <v>0</v>
      </c>
      <c r="D47" s="1">
        <v>4</v>
      </c>
      <c r="E47" s="1">
        <v>22</v>
      </c>
      <c r="F47" s="1">
        <v>41</v>
      </c>
      <c r="G47" s="1">
        <v>24</v>
      </c>
      <c r="H47" s="1">
        <v>7</v>
      </c>
      <c r="I47" s="1">
        <v>1</v>
      </c>
      <c r="J47" s="1">
        <v>1</v>
      </c>
      <c r="K47" s="1">
        <v>0</v>
      </c>
      <c r="L47" s="1">
        <v>0</v>
      </c>
      <c r="M47" s="1">
        <v>0</v>
      </c>
      <c r="N47" s="1">
        <v>1</v>
      </c>
      <c r="O47" s="1">
        <v>0</v>
      </c>
      <c r="P47" s="1">
        <v>4</v>
      </c>
      <c r="Q47" s="1">
        <v>0</v>
      </c>
      <c r="V47" s="1">
        <v>7.7535727062190501E-2</v>
      </c>
      <c r="W47" s="1">
        <v>4.0999999999999996</v>
      </c>
    </row>
    <row r="48" spans="1:23" x14ac:dyDescent="0.2">
      <c r="A48" s="2">
        <v>44830</v>
      </c>
      <c r="B48" s="1" t="s">
        <v>60</v>
      </c>
      <c r="C48" s="1">
        <v>0</v>
      </c>
      <c r="D48" s="1">
        <v>5</v>
      </c>
      <c r="E48" s="1">
        <v>23</v>
      </c>
      <c r="F48" s="1">
        <v>38</v>
      </c>
      <c r="G48" s="1">
        <v>24</v>
      </c>
      <c r="H48" s="1">
        <v>7</v>
      </c>
      <c r="I48" s="1">
        <v>1</v>
      </c>
      <c r="J48" s="1">
        <v>1</v>
      </c>
      <c r="K48" s="1">
        <v>0</v>
      </c>
      <c r="L48" s="1">
        <v>0</v>
      </c>
      <c r="M48" s="1">
        <v>0</v>
      </c>
      <c r="N48" s="1">
        <v>1</v>
      </c>
      <c r="O48" s="1">
        <v>1</v>
      </c>
      <c r="P48" s="1">
        <v>4</v>
      </c>
      <c r="Q48" s="1">
        <v>0</v>
      </c>
      <c r="V48" s="1">
        <v>9.0960701444521536E-2</v>
      </c>
      <c r="W48" s="1">
        <v>4.03</v>
      </c>
    </row>
    <row r="49" spans="1:23" x14ac:dyDescent="0.2">
      <c r="A49" s="2">
        <v>44778</v>
      </c>
      <c r="B49" s="1" t="s">
        <v>61</v>
      </c>
      <c r="C49" s="1">
        <v>0</v>
      </c>
      <c r="D49" s="1">
        <v>1</v>
      </c>
      <c r="E49" s="1">
        <v>9</v>
      </c>
      <c r="F49" s="1">
        <v>29</v>
      </c>
      <c r="G49" s="1">
        <v>34</v>
      </c>
      <c r="H49" s="1">
        <v>22</v>
      </c>
      <c r="I49" s="1">
        <v>5</v>
      </c>
      <c r="J49" s="1">
        <v>1</v>
      </c>
      <c r="K49" s="1">
        <v>1</v>
      </c>
      <c r="L49" s="1">
        <v>0</v>
      </c>
      <c r="M49" s="1">
        <v>0</v>
      </c>
      <c r="N49" s="1">
        <v>1</v>
      </c>
      <c r="O49" s="1">
        <v>0</v>
      </c>
      <c r="P49" s="1">
        <v>4</v>
      </c>
      <c r="Q49" s="1">
        <v>0</v>
      </c>
      <c r="V49" s="1">
        <v>9.1780455153949128E-2</v>
      </c>
      <c r="W49" s="1">
        <v>4.97</v>
      </c>
    </row>
    <row r="50" spans="1:23" x14ac:dyDescent="0.2">
      <c r="A50" s="2">
        <v>44730</v>
      </c>
      <c r="B50" s="1" t="s">
        <v>62</v>
      </c>
      <c r="C50" s="1">
        <v>0</v>
      </c>
      <c r="D50" s="1">
        <v>1</v>
      </c>
      <c r="E50" s="1">
        <v>9</v>
      </c>
      <c r="F50" s="1">
        <v>27</v>
      </c>
      <c r="G50" s="1">
        <v>36</v>
      </c>
      <c r="H50" s="1">
        <v>23</v>
      </c>
      <c r="I50" s="1">
        <v>4</v>
      </c>
      <c r="J50" s="1">
        <v>2</v>
      </c>
      <c r="K50" s="1">
        <v>0</v>
      </c>
      <c r="L50" s="1">
        <v>0</v>
      </c>
      <c r="M50" s="1">
        <v>1</v>
      </c>
      <c r="N50" s="1">
        <v>3</v>
      </c>
      <c r="O50" s="1">
        <v>0</v>
      </c>
      <c r="P50" s="1">
        <v>2</v>
      </c>
      <c r="Q50" s="1">
        <v>0</v>
      </c>
      <c r="V50" s="1">
        <v>8.6876390212901181E-2</v>
      </c>
      <c r="W50" s="1">
        <v>4.95</v>
      </c>
    </row>
    <row r="51" spans="1:23" x14ac:dyDescent="0.2">
      <c r="A51" s="2">
        <v>44689</v>
      </c>
      <c r="B51" s="1" t="s">
        <v>63</v>
      </c>
      <c r="C51" s="1">
        <v>0</v>
      </c>
      <c r="D51" s="1">
        <v>2</v>
      </c>
      <c r="E51" s="1">
        <v>10</v>
      </c>
      <c r="F51" s="1">
        <v>30</v>
      </c>
      <c r="G51" s="1">
        <v>34</v>
      </c>
      <c r="H51" s="1">
        <v>20</v>
      </c>
      <c r="I51" s="1">
        <v>4</v>
      </c>
      <c r="J51" s="1">
        <v>1</v>
      </c>
      <c r="K51" s="1">
        <v>1</v>
      </c>
      <c r="L51" s="1">
        <v>0</v>
      </c>
      <c r="M51" s="1">
        <v>0</v>
      </c>
      <c r="N51" s="1">
        <v>1</v>
      </c>
      <c r="O51" s="1">
        <v>0</v>
      </c>
      <c r="P51" s="1">
        <v>4</v>
      </c>
      <c r="Q51" s="1">
        <v>0</v>
      </c>
      <c r="V51" s="1">
        <v>7.2478557047905345E-2</v>
      </c>
      <c r="W51" s="1">
        <v>4.84</v>
      </c>
    </row>
    <row r="52" spans="1:23" x14ac:dyDescent="0.2">
      <c r="A52" s="2">
        <v>44671</v>
      </c>
      <c r="B52" s="1" t="s">
        <v>64</v>
      </c>
      <c r="C52" s="1">
        <v>0</v>
      </c>
      <c r="D52" s="1">
        <v>5</v>
      </c>
      <c r="E52" s="1">
        <v>20</v>
      </c>
      <c r="F52" s="1">
        <v>34</v>
      </c>
      <c r="G52" s="1">
        <v>27</v>
      </c>
      <c r="H52" s="1">
        <v>12</v>
      </c>
      <c r="I52" s="1">
        <v>2</v>
      </c>
      <c r="J52" s="1">
        <v>1</v>
      </c>
      <c r="K52" s="1">
        <v>0</v>
      </c>
      <c r="L52" s="1">
        <v>0</v>
      </c>
      <c r="M52" s="1">
        <v>1</v>
      </c>
      <c r="N52" s="1">
        <v>2</v>
      </c>
      <c r="O52" s="1">
        <v>0</v>
      </c>
      <c r="P52" s="1">
        <v>3</v>
      </c>
      <c r="Q52" s="1">
        <v>0</v>
      </c>
      <c r="V52" s="1">
        <v>6.6622878822041626E-2</v>
      </c>
      <c r="W52" s="1">
        <v>4.33</v>
      </c>
    </row>
    <row r="53" spans="1:23" x14ac:dyDescent="0.2">
      <c r="A53" s="2">
        <v>44861</v>
      </c>
      <c r="B53" s="1" t="s">
        <v>65</v>
      </c>
      <c r="C53" s="1">
        <v>0</v>
      </c>
      <c r="D53" s="1">
        <v>4</v>
      </c>
      <c r="E53" s="1">
        <v>22</v>
      </c>
      <c r="F53" s="1">
        <v>35</v>
      </c>
      <c r="G53" s="1">
        <v>24</v>
      </c>
      <c r="H53" s="1">
        <v>12</v>
      </c>
      <c r="I53" s="1">
        <v>3</v>
      </c>
      <c r="J53" s="1">
        <v>1</v>
      </c>
      <c r="K53" s="1">
        <v>1</v>
      </c>
      <c r="L53" s="1">
        <v>0</v>
      </c>
      <c r="M53" s="1">
        <v>0</v>
      </c>
      <c r="N53" s="1">
        <v>1</v>
      </c>
      <c r="O53" s="1">
        <v>0</v>
      </c>
      <c r="P53" s="1">
        <v>4</v>
      </c>
      <c r="Q53" s="1">
        <v>0</v>
      </c>
      <c r="V53" s="1">
        <v>9.4715491325292472E-2</v>
      </c>
      <c r="W53" s="1">
        <v>4.3600000000000003</v>
      </c>
    </row>
    <row r="54" spans="1:23" x14ac:dyDescent="0.2">
      <c r="A54" s="2">
        <v>44849</v>
      </c>
      <c r="B54" s="1" t="s">
        <v>66</v>
      </c>
      <c r="C54" s="1">
        <v>0</v>
      </c>
      <c r="D54" s="1">
        <v>7</v>
      </c>
      <c r="E54" s="1">
        <v>18</v>
      </c>
      <c r="F54" s="1">
        <v>20</v>
      </c>
      <c r="G54" s="1">
        <v>15</v>
      </c>
      <c r="H54" s="1">
        <v>16</v>
      </c>
      <c r="I54" s="1">
        <v>23</v>
      </c>
      <c r="J54" s="1">
        <v>2</v>
      </c>
      <c r="K54" s="1">
        <v>0</v>
      </c>
      <c r="L54" s="1">
        <v>0</v>
      </c>
      <c r="M54" s="1">
        <v>0</v>
      </c>
      <c r="N54" s="1">
        <v>1</v>
      </c>
      <c r="O54" s="1">
        <v>0</v>
      </c>
      <c r="P54" s="1">
        <v>4</v>
      </c>
      <c r="Q54" s="1">
        <v>0</v>
      </c>
      <c r="V54" s="1">
        <v>0.10272012630332533</v>
      </c>
      <c r="W54" s="1">
        <v>5.49</v>
      </c>
    </row>
    <row r="55" spans="1:23" x14ac:dyDescent="0.2">
      <c r="A55" s="2">
        <v>44636</v>
      </c>
      <c r="B55" s="1" t="s">
        <v>67</v>
      </c>
      <c r="C55" s="1">
        <v>1</v>
      </c>
      <c r="D55" s="1">
        <v>7</v>
      </c>
      <c r="E55" s="1">
        <v>19</v>
      </c>
      <c r="F55" s="1">
        <v>22</v>
      </c>
      <c r="G55" s="1">
        <v>19</v>
      </c>
      <c r="H55" s="1">
        <v>18</v>
      </c>
      <c r="I55" s="1">
        <v>15</v>
      </c>
      <c r="J55" s="1">
        <v>1</v>
      </c>
      <c r="K55" s="1">
        <v>0</v>
      </c>
      <c r="L55" s="1">
        <v>0</v>
      </c>
      <c r="M55" s="1">
        <v>0</v>
      </c>
      <c r="N55" s="1">
        <v>2</v>
      </c>
      <c r="O55" s="1">
        <v>0</v>
      </c>
      <c r="P55" s="1">
        <v>3</v>
      </c>
      <c r="Q55" s="1">
        <v>0</v>
      </c>
      <c r="V55" s="1">
        <v>5.1566172150411281E-2</v>
      </c>
      <c r="W55" s="1">
        <v>5.13</v>
      </c>
    </row>
    <row r="56" spans="1:23" x14ac:dyDescent="0.2">
      <c r="A56" s="2">
        <v>44608</v>
      </c>
      <c r="B56" s="1" t="s">
        <v>68</v>
      </c>
      <c r="C56" s="1">
        <v>1</v>
      </c>
      <c r="D56" s="1">
        <v>4</v>
      </c>
      <c r="E56" s="1">
        <v>20</v>
      </c>
      <c r="F56" s="1">
        <v>31</v>
      </c>
      <c r="G56" s="1">
        <v>26</v>
      </c>
      <c r="H56" s="1">
        <v>15</v>
      </c>
      <c r="I56" s="1">
        <v>3</v>
      </c>
      <c r="J56" s="1">
        <v>1</v>
      </c>
      <c r="K56" s="1">
        <v>0</v>
      </c>
      <c r="L56" s="1">
        <v>0</v>
      </c>
      <c r="M56" s="1">
        <v>0</v>
      </c>
      <c r="N56" s="1">
        <v>2</v>
      </c>
      <c r="O56" s="1">
        <v>0</v>
      </c>
      <c r="P56" s="1">
        <v>3</v>
      </c>
      <c r="Q56" s="1">
        <v>0</v>
      </c>
      <c r="V56" s="1">
        <v>3.7070146796400673E-2</v>
      </c>
      <c r="W56" s="1">
        <v>4.43</v>
      </c>
    </row>
    <row r="57" spans="1:23" x14ac:dyDescent="0.2">
      <c r="A57" s="2">
        <v>44897</v>
      </c>
      <c r="B57" s="1" t="s">
        <v>69</v>
      </c>
      <c r="C57" s="1">
        <v>0</v>
      </c>
      <c r="D57" s="1">
        <v>6</v>
      </c>
      <c r="E57" s="1">
        <v>30</v>
      </c>
      <c r="F57" s="1">
        <v>33</v>
      </c>
      <c r="G57" s="1">
        <v>19</v>
      </c>
      <c r="H57" s="1">
        <v>9</v>
      </c>
      <c r="I57" s="1">
        <v>2</v>
      </c>
      <c r="J57" s="1">
        <v>1</v>
      </c>
      <c r="K57" s="1">
        <v>0</v>
      </c>
      <c r="L57" s="1">
        <v>0</v>
      </c>
      <c r="M57" s="1">
        <v>1</v>
      </c>
      <c r="N57" s="1">
        <v>2</v>
      </c>
      <c r="O57" s="1">
        <v>0</v>
      </c>
      <c r="P57" s="1">
        <v>3</v>
      </c>
      <c r="Q57" s="1">
        <v>0</v>
      </c>
      <c r="V57" s="1">
        <v>9.5066136492737152E-2</v>
      </c>
      <c r="W57" s="1">
        <v>4.03</v>
      </c>
    </row>
    <row r="58" spans="1:23" x14ac:dyDescent="0.2">
      <c r="A58" s="2">
        <v>44619</v>
      </c>
      <c r="B58" s="1" t="s">
        <v>70</v>
      </c>
      <c r="C58" s="1">
        <v>1</v>
      </c>
      <c r="D58" s="1">
        <v>9</v>
      </c>
      <c r="E58" s="1">
        <v>33</v>
      </c>
      <c r="F58" s="1">
        <v>33</v>
      </c>
      <c r="G58" s="1">
        <v>16</v>
      </c>
      <c r="H58" s="1">
        <v>7</v>
      </c>
      <c r="I58" s="1">
        <v>1</v>
      </c>
      <c r="J58" s="1">
        <v>1</v>
      </c>
      <c r="K58" s="1">
        <v>0</v>
      </c>
      <c r="L58" s="1">
        <v>0</v>
      </c>
      <c r="M58" s="1">
        <v>0</v>
      </c>
      <c r="N58" s="1">
        <v>1</v>
      </c>
      <c r="O58" s="1">
        <v>0</v>
      </c>
      <c r="P58" s="1">
        <v>4</v>
      </c>
      <c r="Q58" s="1">
        <v>0</v>
      </c>
      <c r="V58" s="1">
        <v>4.1683139453622613E-2</v>
      </c>
      <c r="W58" s="1">
        <v>3.8200000000000003</v>
      </c>
    </row>
    <row r="59" spans="1:23" x14ac:dyDescent="0.2">
      <c r="A59" s="2">
        <v>44806</v>
      </c>
      <c r="B59" s="1" t="s">
        <v>71</v>
      </c>
      <c r="C59" s="1">
        <v>1</v>
      </c>
      <c r="D59" s="1">
        <v>12</v>
      </c>
      <c r="E59" s="1">
        <v>32</v>
      </c>
      <c r="F59" s="1">
        <v>34</v>
      </c>
      <c r="G59" s="1">
        <v>16</v>
      </c>
      <c r="H59" s="1">
        <v>5</v>
      </c>
      <c r="I59" s="1">
        <v>1</v>
      </c>
      <c r="J59" s="1">
        <v>1</v>
      </c>
      <c r="K59" s="1">
        <v>0</v>
      </c>
      <c r="L59" s="1">
        <v>0</v>
      </c>
      <c r="M59" s="1">
        <v>0</v>
      </c>
      <c r="N59" s="1">
        <v>1</v>
      </c>
      <c r="O59" s="1">
        <v>0</v>
      </c>
      <c r="P59" s="1">
        <v>4</v>
      </c>
      <c r="Q59" s="1">
        <v>0</v>
      </c>
      <c r="V59" s="1">
        <v>8.8148023737543393E-2</v>
      </c>
      <c r="W59" s="1">
        <v>3.77</v>
      </c>
    </row>
    <row r="60" spans="1:23" x14ac:dyDescent="0.2">
      <c r="A60" s="2">
        <v>44667</v>
      </c>
      <c r="B60" s="1" t="s">
        <v>72</v>
      </c>
      <c r="C60" s="1">
        <v>0</v>
      </c>
      <c r="D60" s="1">
        <v>3</v>
      </c>
      <c r="E60" s="1">
        <v>19</v>
      </c>
      <c r="F60" s="1">
        <v>40</v>
      </c>
      <c r="G60" s="1">
        <v>28</v>
      </c>
      <c r="H60" s="1">
        <v>9</v>
      </c>
      <c r="I60" s="1">
        <v>1</v>
      </c>
      <c r="J60" s="1">
        <v>1</v>
      </c>
      <c r="K60" s="1">
        <v>1</v>
      </c>
      <c r="L60" s="1">
        <v>0</v>
      </c>
      <c r="M60" s="1">
        <v>0</v>
      </c>
      <c r="N60" s="1">
        <v>2</v>
      </c>
      <c r="O60" s="1">
        <v>0</v>
      </c>
      <c r="P60" s="1">
        <v>3</v>
      </c>
      <c r="Q60" s="1">
        <v>0</v>
      </c>
      <c r="V60" s="1">
        <v>6.5146730624982635E-2</v>
      </c>
      <c r="W60" s="1">
        <v>4.2700000000000005</v>
      </c>
    </row>
    <row r="61" spans="1:23" x14ac:dyDescent="0.2">
      <c r="A61" s="2">
        <v>44644</v>
      </c>
      <c r="B61" s="1" t="s">
        <v>73</v>
      </c>
      <c r="C61" s="1">
        <v>1</v>
      </c>
      <c r="D61" s="1">
        <v>14</v>
      </c>
      <c r="E61" s="1">
        <v>35</v>
      </c>
      <c r="F61" s="1">
        <v>31</v>
      </c>
      <c r="G61" s="1">
        <v>14</v>
      </c>
      <c r="H61" s="1">
        <v>5</v>
      </c>
      <c r="I61" s="1">
        <v>1</v>
      </c>
      <c r="J61" s="1">
        <v>1</v>
      </c>
      <c r="K61" s="1">
        <v>0</v>
      </c>
      <c r="L61" s="1">
        <v>0</v>
      </c>
      <c r="M61" s="1">
        <v>0</v>
      </c>
      <c r="N61" s="1">
        <v>1</v>
      </c>
      <c r="O61" s="1">
        <v>0</v>
      </c>
      <c r="P61" s="1">
        <v>4</v>
      </c>
      <c r="Q61" s="1">
        <v>0</v>
      </c>
      <c r="V61" s="1">
        <v>5.5114570641051422E-2</v>
      </c>
      <c r="W61" s="1">
        <v>3.68</v>
      </c>
    </row>
    <row r="62" spans="1:23" x14ac:dyDescent="0.2">
      <c r="A62" s="2">
        <v>44802</v>
      </c>
      <c r="B62" s="1" t="s">
        <v>74</v>
      </c>
      <c r="C62" s="1">
        <v>1</v>
      </c>
      <c r="D62" s="1">
        <v>6</v>
      </c>
      <c r="E62" s="1">
        <v>32</v>
      </c>
      <c r="F62" s="1">
        <v>38</v>
      </c>
      <c r="G62" s="1">
        <v>18</v>
      </c>
      <c r="H62" s="1">
        <v>5</v>
      </c>
      <c r="I62" s="1">
        <v>0</v>
      </c>
      <c r="J62" s="1">
        <v>1</v>
      </c>
      <c r="K62" s="1">
        <v>0</v>
      </c>
      <c r="L62" s="1">
        <v>0</v>
      </c>
      <c r="M62" s="1">
        <v>0</v>
      </c>
      <c r="N62" s="1">
        <v>2</v>
      </c>
      <c r="O62" s="1">
        <v>0</v>
      </c>
      <c r="P62" s="1">
        <v>3</v>
      </c>
      <c r="Q62" s="1">
        <v>0</v>
      </c>
      <c r="V62" s="1">
        <v>8.9612321694232958E-2</v>
      </c>
      <c r="W62" s="1">
        <v>3.81</v>
      </c>
    </row>
    <row r="63" spans="1:23" x14ac:dyDescent="0.2">
      <c r="A63" s="2">
        <v>44620</v>
      </c>
      <c r="B63" s="1" t="s">
        <v>75</v>
      </c>
      <c r="C63" s="1">
        <v>1</v>
      </c>
      <c r="D63" s="1">
        <v>8</v>
      </c>
      <c r="E63" s="1">
        <v>30</v>
      </c>
      <c r="F63" s="1">
        <v>36</v>
      </c>
      <c r="G63" s="1">
        <v>18</v>
      </c>
      <c r="H63" s="1">
        <v>6</v>
      </c>
      <c r="I63" s="1">
        <v>1</v>
      </c>
      <c r="J63" s="1">
        <v>1</v>
      </c>
      <c r="K63" s="1">
        <v>0</v>
      </c>
      <c r="L63" s="1">
        <v>0</v>
      </c>
      <c r="M63" s="1">
        <v>1</v>
      </c>
      <c r="N63" s="1">
        <v>2</v>
      </c>
      <c r="O63" s="1">
        <v>0</v>
      </c>
      <c r="P63" s="1">
        <v>3</v>
      </c>
      <c r="Q63" s="1">
        <v>0</v>
      </c>
      <c r="V63" s="1">
        <v>4.1900642787163371E-2</v>
      </c>
      <c r="W63" s="1">
        <v>3.87</v>
      </c>
    </row>
    <row r="64" spans="1:23" x14ac:dyDescent="0.2">
      <c r="A64" s="2">
        <v>44912</v>
      </c>
      <c r="B64" s="1" t="s">
        <v>76</v>
      </c>
      <c r="C64" s="1">
        <v>0</v>
      </c>
      <c r="D64" s="1">
        <v>7</v>
      </c>
      <c r="E64" s="1">
        <v>39</v>
      </c>
      <c r="F64" s="1">
        <v>38</v>
      </c>
      <c r="G64" s="1">
        <v>13</v>
      </c>
      <c r="H64" s="1">
        <v>3</v>
      </c>
      <c r="I64" s="1">
        <v>0</v>
      </c>
      <c r="J64" s="1">
        <v>1</v>
      </c>
      <c r="K64" s="1">
        <v>0</v>
      </c>
      <c r="L64" s="1">
        <v>0</v>
      </c>
      <c r="M64" s="1">
        <v>0</v>
      </c>
      <c r="N64" s="1">
        <v>1</v>
      </c>
      <c r="O64" s="1">
        <v>0</v>
      </c>
      <c r="P64" s="1">
        <v>4</v>
      </c>
      <c r="Q64" s="1">
        <v>0</v>
      </c>
      <c r="V64" s="1">
        <v>9.3481375358166183E-2</v>
      </c>
      <c r="W64" s="1">
        <v>3.66</v>
      </c>
    </row>
    <row r="65" spans="1:23" x14ac:dyDescent="0.2">
      <c r="A65" s="2">
        <v>44664</v>
      </c>
      <c r="B65" s="1" t="s">
        <v>77</v>
      </c>
      <c r="C65" s="1">
        <v>1</v>
      </c>
      <c r="D65" s="1">
        <v>4</v>
      </c>
      <c r="E65" s="1">
        <v>29</v>
      </c>
      <c r="F65" s="1">
        <v>42</v>
      </c>
      <c r="G65" s="1">
        <v>18</v>
      </c>
      <c r="H65" s="1">
        <v>5</v>
      </c>
      <c r="I65" s="1">
        <v>1</v>
      </c>
      <c r="J65" s="1">
        <v>1</v>
      </c>
      <c r="K65" s="1">
        <v>0</v>
      </c>
      <c r="L65" s="1">
        <v>0</v>
      </c>
      <c r="M65" s="1">
        <v>0</v>
      </c>
      <c r="N65" s="1">
        <v>1</v>
      </c>
      <c r="O65" s="1">
        <v>0</v>
      </c>
      <c r="P65" s="1">
        <v>4</v>
      </c>
      <c r="Q65" s="1">
        <v>0</v>
      </c>
      <c r="V65" s="1">
        <v>6.3567400916798508E-2</v>
      </c>
      <c r="W65" s="1">
        <v>3.94</v>
      </c>
    </row>
    <row r="66" spans="1:23" x14ac:dyDescent="0.2">
      <c r="A66" s="2">
        <v>44821</v>
      </c>
      <c r="B66" s="1" t="s">
        <v>78</v>
      </c>
      <c r="C66" s="1">
        <v>0</v>
      </c>
      <c r="D66" s="1">
        <v>11</v>
      </c>
      <c r="E66" s="1">
        <v>37</v>
      </c>
      <c r="F66" s="1">
        <v>36</v>
      </c>
      <c r="G66" s="1">
        <v>12</v>
      </c>
      <c r="H66" s="1">
        <v>3</v>
      </c>
      <c r="I66" s="1">
        <v>0</v>
      </c>
      <c r="J66" s="1">
        <v>1</v>
      </c>
      <c r="K66" s="1">
        <v>0</v>
      </c>
      <c r="L66" s="1">
        <v>0</v>
      </c>
      <c r="M66" s="1">
        <v>1</v>
      </c>
      <c r="N66" s="1">
        <v>2</v>
      </c>
      <c r="O66" s="1">
        <v>0</v>
      </c>
      <c r="P66" s="1">
        <v>3</v>
      </c>
      <c r="Q66" s="1">
        <v>0</v>
      </c>
      <c r="V66" s="1">
        <v>9.1956430666108091E-2</v>
      </c>
      <c r="W66" s="1">
        <v>3.5500000000000003</v>
      </c>
    </row>
    <row r="67" spans="1:23" x14ac:dyDescent="0.2">
      <c r="A67" s="2">
        <v>44768</v>
      </c>
      <c r="B67" s="1" t="s">
        <v>79</v>
      </c>
      <c r="C67" s="1">
        <v>0</v>
      </c>
      <c r="D67" s="1">
        <v>2</v>
      </c>
      <c r="E67" s="1">
        <v>15</v>
      </c>
      <c r="F67" s="1">
        <v>24</v>
      </c>
      <c r="G67" s="1">
        <v>22</v>
      </c>
      <c r="H67" s="1">
        <v>25</v>
      </c>
      <c r="I67" s="1">
        <v>13</v>
      </c>
      <c r="J67" s="1">
        <v>2</v>
      </c>
      <c r="K67" s="1">
        <v>0</v>
      </c>
      <c r="L67" s="1">
        <v>0</v>
      </c>
      <c r="M67" s="1">
        <v>0</v>
      </c>
      <c r="N67" s="1">
        <v>1</v>
      </c>
      <c r="O67" s="1">
        <v>0</v>
      </c>
      <c r="P67" s="1">
        <v>4</v>
      </c>
      <c r="Q67" s="1">
        <v>0</v>
      </c>
      <c r="V67" s="1">
        <v>8.953052002757142E-2</v>
      </c>
      <c r="W67" s="1">
        <v>5.3500000000000005</v>
      </c>
    </row>
    <row r="68" spans="1:23" x14ac:dyDescent="0.2">
      <c r="A68" s="2">
        <v>44812</v>
      </c>
      <c r="B68" s="1" t="s">
        <v>80</v>
      </c>
      <c r="C68" s="1">
        <v>0</v>
      </c>
      <c r="D68" s="1">
        <v>4</v>
      </c>
      <c r="E68" s="1">
        <v>21</v>
      </c>
      <c r="F68" s="1">
        <v>32</v>
      </c>
      <c r="G68" s="1">
        <v>22</v>
      </c>
      <c r="H68" s="1">
        <v>13</v>
      </c>
      <c r="I68" s="1">
        <v>7</v>
      </c>
      <c r="J68" s="1">
        <v>1</v>
      </c>
      <c r="K68" s="1">
        <v>1</v>
      </c>
      <c r="L68" s="1">
        <v>0</v>
      </c>
      <c r="M68" s="1">
        <v>0</v>
      </c>
      <c r="N68" s="1">
        <v>1</v>
      </c>
      <c r="O68" s="1">
        <v>0</v>
      </c>
      <c r="P68" s="1">
        <v>4</v>
      </c>
      <c r="Q68" s="1">
        <v>0</v>
      </c>
      <c r="V68" s="1">
        <v>9.3892747637819907E-2</v>
      </c>
      <c r="W68" s="1">
        <v>4.57</v>
      </c>
    </row>
    <row r="69" spans="1:23" x14ac:dyDescent="0.2">
      <c r="A69" s="2">
        <v>44783</v>
      </c>
      <c r="B69" s="1" t="s">
        <v>81</v>
      </c>
      <c r="C69" s="1">
        <v>0</v>
      </c>
      <c r="D69" s="1">
        <v>4</v>
      </c>
      <c r="E69" s="1">
        <v>20</v>
      </c>
      <c r="F69" s="1">
        <v>34</v>
      </c>
      <c r="G69" s="1">
        <v>27</v>
      </c>
      <c r="H69" s="1">
        <v>13</v>
      </c>
      <c r="I69" s="1">
        <v>2</v>
      </c>
      <c r="J69" s="1">
        <v>1</v>
      </c>
      <c r="K69" s="1">
        <v>0</v>
      </c>
      <c r="L69" s="1">
        <v>0</v>
      </c>
      <c r="M69" s="1">
        <v>0</v>
      </c>
      <c r="N69" s="1">
        <v>1</v>
      </c>
      <c r="O69" s="1">
        <v>0</v>
      </c>
      <c r="P69" s="1">
        <v>4</v>
      </c>
      <c r="Q69" s="1">
        <v>0</v>
      </c>
      <c r="V69" s="1">
        <v>8.7958782599458218E-2</v>
      </c>
      <c r="W69" s="1">
        <v>4.37</v>
      </c>
    </row>
    <row r="70" spans="1:23" x14ac:dyDescent="0.2">
      <c r="A70" s="2">
        <v>44626</v>
      </c>
      <c r="B70" s="1" t="s">
        <v>82</v>
      </c>
      <c r="C70" s="1">
        <v>1</v>
      </c>
      <c r="D70" s="1">
        <v>8</v>
      </c>
      <c r="E70" s="1">
        <v>33</v>
      </c>
      <c r="F70" s="1">
        <v>34</v>
      </c>
      <c r="G70" s="1">
        <v>17</v>
      </c>
      <c r="H70" s="1">
        <v>7</v>
      </c>
      <c r="I70" s="1">
        <v>1</v>
      </c>
      <c r="J70" s="1">
        <v>1</v>
      </c>
      <c r="K70" s="1">
        <v>0</v>
      </c>
      <c r="L70" s="1">
        <v>0</v>
      </c>
      <c r="M70" s="1">
        <v>0</v>
      </c>
      <c r="N70" s="1">
        <v>1</v>
      </c>
      <c r="O70" s="1">
        <v>0</v>
      </c>
      <c r="P70" s="1">
        <v>4</v>
      </c>
      <c r="Q70" s="1">
        <v>0</v>
      </c>
      <c r="V70" s="1">
        <v>4.533955488460395E-2</v>
      </c>
      <c r="W70" s="1">
        <v>3.89</v>
      </c>
    </row>
    <row r="71" spans="1:23" x14ac:dyDescent="0.2">
      <c r="A71" s="2">
        <v>44798</v>
      </c>
      <c r="B71" s="1" t="s">
        <v>83</v>
      </c>
      <c r="C71" s="1">
        <v>1</v>
      </c>
      <c r="D71" s="1">
        <v>8</v>
      </c>
      <c r="E71" s="1">
        <v>29</v>
      </c>
      <c r="F71" s="1">
        <v>36</v>
      </c>
      <c r="G71" s="1">
        <v>20</v>
      </c>
      <c r="H71" s="1">
        <v>6</v>
      </c>
      <c r="I71" s="1">
        <v>1</v>
      </c>
      <c r="J71" s="1">
        <v>1</v>
      </c>
      <c r="K71" s="1">
        <v>0</v>
      </c>
      <c r="L71" s="1">
        <v>0</v>
      </c>
      <c r="M71" s="1">
        <v>0</v>
      </c>
      <c r="N71" s="1">
        <v>1</v>
      </c>
      <c r="O71" s="1">
        <v>0</v>
      </c>
      <c r="P71" s="1">
        <v>4</v>
      </c>
      <c r="Q71" s="1">
        <v>0</v>
      </c>
      <c r="V71" s="1">
        <v>8.642512997795139E-2</v>
      </c>
      <c r="W71" s="1">
        <v>3.94</v>
      </c>
    </row>
    <row r="72" spans="1:23" x14ac:dyDescent="0.2">
      <c r="A72" s="2">
        <v>44657</v>
      </c>
      <c r="B72" s="1" t="s">
        <v>84</v>
      </c>
      <c r="C72" s="1">
        <v>0</v>
      </c>
      <c r="D72" s="1">
        <v>2</v>
      </c>
      <c r="E72" s="1">
        <v>13</v>
      </c>
      <c r="F72" s="1">
        <v>33</v>
      </c>
      <c r="G72" s="1">
        <v>33</v>
      </c>
      <c r="H72" s="1">
        <v>17</v>
      </c>
      <c r="I72" s="1">
        <v>3</v>
      </c>
      <c r="J72" s="1">
        <v>1</v>
      </c>
      <c r="K72" s="1">
        <v>1</v>
      </c>
      <c r="L72" s="1">
        <v>0</v>
      </c>
      <c r="M72" s="1">
        <v>1</v>
      </c>
      <c r="N72" s="1">
        <v>2</v>
      </c>
      <c r="O72" s="1">
        <v>0</v>
      </c>
      <c r="P72" s="1">
        <v>3</v>
      </c>
      <c r="Q72" s="1">
        <v>0</v>
      </c>
      <c r="V72" s="1">
        <v>6.4146076568015201E-2</v>
      </c>
      <c r="W72" s="1">
        <v>4.72</v>
      </c>
    </row>
    <row r="73" spans="1:23" x14ac:dyDescent="0.2">
      <c r="A73" s="2">
        <v>44922</v>
      </c>
      <c r="B73" s="1" t="s">
        <v>85</v>
      </c>
      <c r="C73" s="1">
        <v>0</v>
      </c>
      <c r="D73" s="1">
        <v>2</v>
      </c>
      <c r="E73" s="1">
        <v>17</v>
      </c>
      <c r="F73" s="1">
        <v>35</v>
      </c>
      <c r="G73" s="1">
        <v>29</v>
      </c>
      <c r="H73" s="1">
        <v>14</v>
      </c>
      <c r="I73" s="1">
        <v>3</v>
      </c>
      <c r="J73" s="1">
        <v>1</v>
      </c>
      <c r="K73" s="1">
        <v>0</v>
      </c>
      <c r="L73" s="1">
        <v>0</v>
      </c>
      <c r="M73" s="1">
        <v>1</v>
      </c>
      <c r="N73" s="1">
        <v>2</v>
      </c>
      <c r="O73" s="1">
        <v>0</v>
      </c>
      <c r="P73" s="1">
        <v>3</v>
      </c>
      <c r="Q73" s="1">
        <v>0</v>
      </c>
      <c r="V73" s="1">
        <v>9.636476842760669E-2</v>
      </c>
      <c r="W73" s="1">
        <v>4.54</v>
      </c>
    </row>
    <row r="74" spans="1:23" x14ac:dyDescent="0.2">
      <c r="A74" s="2">
        <v>44590</v>
      </c>
      <c r="B74" s="1" t="s">
        <v>86</v>
      </c>
      <c r="C74" s="1">
        <v>1</v>
      </c>
      <c r="D74" s="1">
        <v>7</v>
      </c>
      <c r="E74" s="1">
        <v>29</v>
      </c>
      <c r="F74" s="1">
        <v>35</v>
      </c>
      <c r="G74" s="1">
        <v>20</v>
      </c>
      <c r="H74" s="1">
        <v>8</v>
      </c>
      <c r="I74" s="1">
        <v>1</v>
      </c>
      <c r="J74" s="1">
        <v>1</v>
      </c>
      <c r="K74" s="1">
        <v>0</v>
      </c>
      <c r="L74" s="1">
        <v>0</v>
      </c>
      <c r="M74" s="1">
        <v>0</v>
      </c>
      <c r="N74" s="1">
        <v>2</v>
      </c>
      <c r="O74" s="1">
        <v>0</v>
      </c>
      <c r="P74" s="1">
        <v>3</v>
      </c>
      <c r="Q74" s="1">
        <v>0</v>
      </c>
      <c r="V74" s="1">
        <v>3.7009130962262944E-2</v>
      </c>
      <c r="W74" s="1">
        <v>4</v>
      </c>
    </row>
    <row r="75" spans="1:23" x14ac:dyDescent="0.2">
      <c r="A75" s="2">
        <v>44775</v>
      </c>
      <c r="B75" s="1" t="s">
        <v>87</v>
      </c>
      <c r="C75" s="1">
        <v>0</v>
      </c>
      <c r="D75" s="1">
        <v>0</v>
      </c>
      <c r="E75" s="1">
        <v>4</v>
      </c>
      <c r="F75" s="1">
        <v>17</v>
      </c>
      <c r="G75" s="1">
        <v>28</v>
      </c>
      <c r="H75" s="1">
        <v>35</v>
      </c>
      <c r="I75" s="1">
        <v>15</v>
      </c>
      <c r="J75" s="1">
        <v>1</v>
      </c>
      <c r="K75" s="1">
        <v>0</v>
      </c>
      <c r="L75" s="1">
        <v>0</v>
      </c>
      <c r="M75" s="1">
        <v>0</v>
      </c>
      <c r="N75" s="1">
        <v>1</v>
      </c>
      <c r="O75" s="1">
        <v>0</v>
      </c>
      <c r="P75" s="1">
        <v>4</v>
      </c>
      <c r="Q75" s="1">
        <v>0</v>
      </c>
      <c r="V75" s="1">
        <v>9.6823168810335439E-2</v>
      </c>
      <c r="W75" s="1">
        <v>5.8</v>
      </c>
    </row>
    <row r="76" spans="1:23" x14ac:dyDescent="0.2">
      <c r="A76" s="2">
        <v>44773</v>
      </c>
      <c r="B76" s="1" t="s">
        <v>88</v>
      </c>
      <c r="C76" s="1">
        <v>1</v>
      </c>
      <c r="D76" s="1">
        <v>8</v>
      </c>
      <c r="E76" s="1">
        <v>26</v>
      </c>
      <c r="F76" s="1">
        <v>33</v>
      </c>
      <c r="G76" s="1">
        <v>19</v>
      </c>
      <c r="H76" s="1">
        <v>10</v>
      </c>
      <c r="I76" s="1">
        <v>2</v>
      </c>
      <c r="J76" s="1">
        <v>1</v>
      </c>
      <c r="K76" s="1">
        <v>0</v>
      </c>
      <c r="L76" s="1">
        <v>0</v>
      </c>
      <c r="M76" s="1">
        <v>0</v>
      </c>
      <c r="N76" s="1">
        <v>1</v>
      </c>
      <c r="O76" s="1">
        <v>0</v>
      </c>
      <c r="P76" s="1">
        <v>4</v>
      </c>
      <c r="Q76" s="1">
        <v>0</v>
      </c>
      <c r="V76" s="1">
        <v>8.58343949044586E-2</v>
      </c>
      <c r="W76" s="1">
        <v>4.0200000000000005</v>
      </c>
    </row>
    <row r="77" spans="1:23" x14ac:dyDescent="0.2">
      <c r="A77" s="2">
        <v>44569</v>
      </c>
      <c r="B77" s="1" t="s">
        <v>89</v>
      </c>
      <c r="C77" s="1">
        <v>1</v>
      </c>
      <c r="D77" s="1">
        <v>5</v>
      </c>
      <c r="E77" s="1">
        <v>23</v>
      </c>
      <c r="F77" s="1">
        <v>31</v>
      </c>
      <c r="G77" s="1">
        <v>24</v>
      </c>
      <c r="H77" s="1">
        <v>14</v>
      </c>
      <c r="I77" s="1">
        <v>2</v>
      </c>
      <c r="J77" s="1">
        <v>1</v>
      </c>
      <c r="K77" s="1">
        <v>0</v>
      </c>
      <c r="L77" s="1">
        <v>0</v>
      </c>
      <c r="M77" s="1">
        <v>0</v>
      </c>
      <c r="N77" s="1">
        <v>1</v>
      </c>
      <c r="O77" s="1">
        <v>0</v>
      </c>
      <c r="P77" s="1">
        <v>4</v>
      </c>
      <c r="Q77" s="1">
        <v>0</v>
      </c>
      <c r="V77" s="1">
        <v>1.7368944760253392E-2</v>
      </c>
      <c r="W77" s="1">
        <v>4.28</v>
      </c>
    </row>
    <row r="78" spans="1:23" x14ac:dyDescent="0.2">
      <c r="A78" s="2">
        <v>44713</v>
      </c>
      <c r="B78" s="1" t="s">
        <v>90</v>
      </c>
      <c r="C78" s="1">
        <v>0</v>
      </c>
      <c r="D78" s="1">
        <v>5</v>
      </c>
      <c r="E78" s="1">
        <v>21</v>
      </c>
      <c r="F78" s="1">
        <v>32</v>
      </c>
      <c r="G78" s="1">
        <v>25</v>
      </c>
      <c r="H78" s="1">
        <v>14</v>
      </c>
      <c r="I78" s="1">
        <v>3</v>
      </c>
      <c r="J78" s="1">
        <v>1</v>
      </c>
      <c r="K78" s="1">
        <v>0</v>
      </c>
      <c r="L78" s="1">
        <v>0</v>
      </c>
      <c r="M78" s="1">
        <v>0</v>
      </c>
      <c r="N78" s="1">
        <v>2</v>
      </c>
      <c r="O78" s="1">
        <v>0</v>
      </c>
      <c r="P78" s="1">
        <v>3</v>
      </c>
      <c r="Q78" s="1">
        <v>0</v>
      </c>
      <c r="V78" s="1">
        <v>7.5852690501415215E-2</v>
      </c>
      <c r="W78" s="1">
        <v>4.4000000000000004</v>
      </c>
    </row>
    <row r="79" spans="1:23" x14ac:dyDescent="0.2">
      <c r="A79" s="2">
        <v>44709</v>
      </c>
      <c r="B79" s="1" t="s">
        <v>91</v>
      </c>
      <c r="C79" s="1">
        <v>0</v>
      </c>
      <c r="D79" s="1">
        <v>4</v>
      </c>
      <c r="E79" s="1">
        <v>27</v>
      </c>
      <c r="F79" s="1">
        <v>38</v>
      </c>
      <c r="G79" s="1">
        <v>22</v>
      </c>
      <c r="H79" s="1">
        <v>7</v>
      </c>
      <c r="I79" s="1">
        <v>1</v>
      </c>
      <c r="J79" s="1">
        <v>1</v>
      </c>
      <c r="K79" s="1">
        <v>0</v>
      </c>
      <c r="L79" s="1">
        <v>0</v>
      </c>
      <c r="M79" s="1">
        <v>0</v>
      </c>
      <c r="N79" s="1">
        <v>1</v>
      </c>
      <c r="O79" s="1">
        <v>0</v>
      </c>
      <c r="P79" s="1">
        <v>4</v>
      </c>
      <c r="Q79" s="1">
        <v>0</v>
      </c>
      <c r="V79" s="1">
        <v>7.5945995438578967E-2</v>
      </c>
      <c r="W79" s="1">
        <v>4.03</v>
      </c>
    </row>
    <row r="80" spans="1:23" x14ac:dyDescent="0.2">
      <c r="A80" s="2">
        <v>44584</v>
      </c>
      <c r="B80" s="1" t="s">
        <v>92</v>
      </c>
      <c r="C80" s="1">
        <v>1</v>
      </c>
      <c r="D80" s="1">
        <v>5</v>
      </c>
      <c r="E80" s="1">
        <v>28</v>
      </c>
      <c r="F80" s="1">
        <v>38</v>
      </c>
      <c r="G80" s="1">
        <v>20</v>
      </c>
      <c r="H80" s="1">
        <v>7</v>
      </c>
      <c r="I80" s="1">
        <v>1</v>
      </c>
      <c r="J80" s="1">
        <v>1</v>
      </c>
      <c r="K80" s="1">
        <v>0</v>
      </c>
      <c r="L80" s="1">
        <v>0</v>
      </c>
      <c r="M80" s="1">
        <v>0</v>
      </c>
      <c r="N80" s="1">
        <v>1</v>
      </c>
      <c r="O80" s="1">
        <v>0</v>
      </c>
      <c r="P80" s="1">
        <v>4</v>
      </c>
      <c r="Q80" s="1">
        <v>0</v>
      </c>
      <c r="V80" s="1">
        <v>2.8266692352433419E-2</v>
      </c>
      <c r="W80" s="1">
        <v>3.99</v>
      </c>
    </row>
    <row r="81" spans="1:23" x14ac:dyDescent="0.2">
      <c r="A81" s="2">
        <v>44606</v>
      </c>
      <c r="B81" s="1" t="s">
        <v>93</v>
      </c>
      <c r="C81" s="1">
        <v>1</v>
      </c>
      <c r="D81" s="1">
        <v>6</v>
      </c>
      <c r="E81" s="1">
        <v>25</v>
      </c>
      <c r="F81" s="1">
        <v>33</v>
      </c>
      <c r="G81" s="1">
        <v>22</v>
      </c>
      <c r="H81" s="1">
        <v>11</v>
      </c>
      <c r="I81" s="1">
        <v>2</v>
      </c>
      <c r="J81" s="1">
        <v>2</v>
      </c>
      <c r="K81" s="1">
        <v>0</v>
      </c>
      <c r="L81" s="1">
        <v>0</v>
      </c>
      <c r="M81" s="1">
        <v>0</v>
      </c>
      <c r="N81" s="1">
        <v>1</v>
      </c>
      <c r="O81" s="1">
        <v>0</v>
      </c>
      <c r="P81" s="1">
        <v>4</v>
      </c>
      <c r="Q81" s="1">
        <v>0</v>
      </c>
      <c r="V81" s="1">
        <v>3.9549405210289039E-2</v>
      </c>
      <c r="W81" s="1">
        <v>4.16</v>
      </c>
    </row>
    <row r="82" spans="1:23" x14ac:dyDescent="0.2">
      <c r="A82" s="2">
        <v>44841</v>
      </c>
      <c r="B82" s="1" t="s">
        <v>94</v>
      </c>
      <c r="C82" s="1">
        <v>0</v>
      </c>
      <c r="D82" s="1">
        <v>2</v>
      </c>
      <c r="E82" s="1">
        <v>11</v>
      </c>
      <c r="F82" s="1">
        <v>23</v>
      </c>
      <c r="G82" s="1">
        <v>29</v>
      </c>
      <c r="H82" s="1">
        <v>24</v>
      </c>
      <c r="I82" s="1">
        <v>11</v>
      </c>
      <c r="J82" s="1">
        <v>2</v>
      </c>
      <c r="K82" s="1">
        <v>0</v>
      </c>
      <c r="L82" s="1">
        <v>0</v>
      </c>
      <c r="M82" s="1">
        <v>0</v>
      </c>
      <c r="N82" s="1">
        <v>1</v>
      </c>
      <c r="O82" s="1">
        <v>1</v>
      </c>
      <c r="P82" s="1">
        <v>4</v>
      </c>
      <c r="Q82" s="1">
        <v>0</v>
      </c>
      <c r="V82" s="1">
        <v>9.7843312891890036E-2</v>
      </c>
      <c r="W82" s="1">
        <v>5.28</v>
      </c>
    </row>
    <row r="83" spans="1:23" x14ac:dyDescent="0.2">
      <c r="A83" s="2">
        <v>44697</v>
      </c>
      <c r="B83" s="1" t="s">
        <v>95</v>
      </c>
      <c r="C83" s="1">
        <v>0</v>
      </c>
      <c r="D83" s="1">
        <v>2</v>
      </c>
      <c r="E83" s="1">
        <v>14</v>
      </c>
      <c r="F83" s="1">
        <v>32</v>
      </c>
      <c r="G83" s="1">
        <v>33</v>
      </c>
      <c r="H83" s="1">
        <v>16</v>
      </c>
      <c r="I83" s="1">
        <v>2</v>
      </c>
      <c r="J83" s="1">
        <v>1</v>
      </c>
      <c r="K83" s="1">
        <v>0</v>
      </c>
      <c r="L83" s="1">
        <v>0</v>
      </c>
      <c r="M83" s="1">
        <v>1</v>
      </c>
      <c r="N83" s="1">
        <v>2</v>
      </c>
      <c r="O83" s="1">
        <v>1</v>
      </c>
      <c r="P83" s="1">
        <v>3</v>
      </c>
      <c r="Q83" s="1">
        <v>0</v>
      </c>
      <c r="V83" s="1">
        <v>7.5772871585538928E-2</v>
      </c>
      <c r="W83" s="1">
        <v>4.55</v>
      </c>
    </row>
    <row r="84" spans="1:23" x14ac:dyDescent="0.2">
      <c r="A84" s="2">
        <v>44854</v>
      </c>
      <c r="B84" s="1" t="s">
        <v>96</v>
      </c>
      <c r="C84" s="1">
        <v>0</v>
      </c>
      <c r="D84" s="1">
        <v>5</v>
      </c>
      <c r="E84" s="1">
        <v>29</v>
      </c>
      <c r="F84" s="1">
        <v>40</v>
      </c>
      <c r="G84" s="1">
        <v>20</v>
      </c>
      <c r="H84" s="1">
        <v>5</v>
      </c>
      <c r="I84" s="1">
        <v>0</v>
      </c>
      <c r="J84" s="1">
        <v>1</v>
      </c>
      <c r="K84" s="1">
        <v>0</v>
      </c>
      <c r="L84" s="1">
        <v>0</v>
      </c>
      <c r="M84" s="1">
        <v>0</v>
      </c>
      <c r="N84" s="1">
        <v>2</v>
      </c>
      <c r="O84" s="1">
        <v>0</v>
      </c>
      <c r="P84" s="1">
        <v>3</v>
      </c>
      <c r="Q84" s="1">
        <v>0</v>
      </c>
      <c r="V84" s="1">
        <v>9.6343203089662849E-2</v>
      </c>
      <c r="W84" s="1">
        <v>3.87</v>
      </c>
    </row>
    <row r="85" spans="1:23" x14ac:dyDescent="0.2">
      <c r="A85" s="2">
        <v>44645</v>
      </c>
      <c r="B85" s="1" t="s">
        <v>97</v>
      </c>
      <c r="C85" s="1">
        <v>0</v>
      </c>
      <c r="D85" s="1">
        <v>5</v>
      </c>
      <c r="E85" s="1">
        <v>29</v>
      </c>
      <c r="F85" s="1">
        <v>36</v>
      </c>
      <c r="G85" s="1">
        <v>20</v>
      </c>
      <c r="H85" s="1">
        <v>7</v>
      </c>
      <c r="I85" s="1">
        <v>1</v>
      </c>
      <c r="J85" s="1">
        <v>1</v>
      </c>
      <c r="K85" s="1">
        <v>0</v>
      </c>
      <c r="L85" s="1">
        <v>0</v>
      </c>
      <c r="M85" s="1">
        <v>0</v>
      </c>
      <c r="N85" s="1">
        <v>2</v>
      </c>
      <c r="O85" s="1">
        <v>0</v>
      </c>
      <c r="P85" s="1">
        <v>3</v>
      </c>
      <c r="Q85" s="1">
        <v>0</v>
      </c>
      <c r="V85" s="1">
        <v>5.7005133258320739E-2</v>
      </c>
      <c r="W85" s="1">
        <v>3.93</v>
      </c>
    </row>
    <row r="86" spans="1:23" x14ac:dyDescent="0.2">
      <c r="A86" s="2">
        <v>44717</v>
      </c>
      <c r="B86" s="1" t="s">
        <v>98</v>
      </c>
      <c r="C86" s="1">
        <v>0</v>
      </c>
      <c r="D86" s="1">
        <v>6</v>
      </c>
      <c r="E86" s="1">
        <v>28</v>
      </c>
      <c r="F86" s="1">
        <v>39</v>
      </c>
      <c r="G86" s="1">
        <v>20</v>
      </c>
      <c r="H86" s="1">
        <v>6</v>
      </c>
      <c r="I86" s="1">
        <v>1</v>
      </c>
      <c r="J86" s="1">
        <v>1</v>
      </c>
      <c r="K86" s="1">
        <v>0</v>
      </c>
      <c r="L86" s="1">
        <v>0</v>
      </c>
      <c r="M86" s="1">
        <v>0</v>
      </c>
      <c r="N86" s="1">
        <v>1</v>
      </c>
      <c r="O86" s="1">
        <v>0</v>
      </c>
      <c r="P86" s="1">
        <v>4</v>
      </c>
      <c r="Q86" s="1">
        <v>0</v>
      </c>
      <c r="V86" s="1">
        <v>7.6298071838979173E-2</v>
      </c>
      <c r="W86" s="1">
        <v>3.98</v>
      </c>
    </row>
    <row r="87" spans="1:23" x14ac:dyDescent="0.2">
      <c r="A87" s="2">
        <v>44610</v>
      </c>
      <c r="B87" s="1" t="s">
        <v>99</v>
      </c>
      <c r="C87" s="1">
        <v>1</v>
      </c>
      <c r="D87" s="1">
        <v>3</v>
      </c>
      <c r="E87" s="1">
        <v>15</v>
      </c>
      <c r="F87" s="1">
        <v>29</v>
      </c>
      <c r="G87" s="1">
        <v>27</v>
      </c>
      <c r="H87" s="1">
        <v>19</v>
      </c>
      <c r="I87" s="1">
        <v>7</v>
      </c>
      <c r="J87" s="1">
        <v>2</v>
      </c>
      <c r="K87" s="1">
        <v>0</v>
      </c>
      <c r="L87" s="1">
        <v>0</v>
      </c>
      <c r="M87" s="1">
        <v>1</v>
      </c>
      <c r="N87" s="1">
        <v>2</v>
      </c>
      <c r="O87" s="1">
        <v>0</v>
      </c>
      <c r="P87" s="1">
        <v>3</v>
      </c>
      <c r="Q87" s="1">
        <v>0</v>
      </c>
      <c r="V87" s="1">
        <v>3.853143214773147E-2</v>
      </c>
      <c r="W87" s="1">
        <v>4.87</v>
      </c>
    </row>
    <row r="88" spans="1:23" x14ac:dyDescent="0.2">
      <c r="A88" s="2">
        <v>44725</v>
      </c>
      <c r="B88" s="1" t="s">
        <v>100</v>
      </c>
      <c r="C88" s="1">
        <v>0</v>
      </c>
      <c r="D88" s="1">
        <v>3</v>
      </c>
      <c r="E88" s="1">
        <v>27</v>
      </c>
      <c r="F88" s="1">
        <v>38</v>
      </c>
      <c r="G88" s="1">
        <v>23</v>
      </c>
      <c r="H88" s="1">
        <v>7</v>
      </c>
      <c r="I88" s="1">
        <v>1</v>
      </c>
      <c r="J88" s="1">
        <v>1</v>
      </c>
      <c r="K88" s="1">
        <v>0</v>
      </c>
      <c r="L88" s="1">
        <v>0</v>
      </c>
      <c r="M88" s="1">
        <v>0</v>
      </c>
      <c r="N88" s="1">
        <v>2</v>
      </c>
      <c r="O88" s="1">
        <v>0</v>
      </c>
      <c r="P88" s="1">
        <v>3</v>
      </c>
      <c r="Q88" s="1">
        <v>0</v>
      </c>
      <c r="V88" s="1">
        <v>7.6985985651091035E-2</v>
      </c>
      <c r="W88" s="1">
        <v>4.0600000000000005</v>
      </c>
    </row>
    <row r="89" spans="1:23" x14ac:dyDescent="0.2">
      <c r="A89" s="2">
        <v>44819</v>
      </c>
      <c r="B89" s="1" t="s">
        <v>101</v>
      </c>
      <c r="C89" s="1">
        <v>1</v>
      </c>
      <c r="D89" s="1">
        <v>12</v>
      </c>
      <c r="E89" s="1">
        <v>32</v>
      </c>
      <c r="F89" s="1">
        <v>34</v>
      </c>
      <c r="G89" s="1">
        <v>16</v>
      </c>
      <c r="H89" s="1">
        <v>4</v>
      </c>
      <c r="I89" s="1">
        <v>0</v>
      </c>
      <c r="J89" s="1">
        <v>1</v>
      </c>
      <c r="K89" s="1">
        <v>0</v>
      </c>
      <c r="L89" s="1">
        <v>0</v>
      </c>
      <c r="M89" s="1">
        <v>0</v>
      </c>
      <c r="N89" s="1">
        <v>2</v>
      </c>
      <c r="O89" s="1">
        <v>1</v>
      </c>
      <c r="P89" s="1">
        <v>3</v>
      </c>
      <c r="Q89" s="1">
        <v>0</v>
      </c>
      <c r="V89" s="1">
        <v>9.0301103646833011E-2</v>
      </c>
      <c r="W89" s="1">
        <v>3.61</v>
      </c>
    </row>
    <row r="90" spans="1:23" x14ac:dyDescent="0.2">
      <c r="A90" s="2">
        <v>44870</v>
      </c>
      <c r="B90" s="1" t="s">
        <v>102</v>
      </c>
      <c r="C90" s="1">
        <v>5</v>
      </c>
      <c r="D90" s="1">
        <v>14</v>
      </c>
      <c r="E90" s="1">
        <v>31</v>
      </c>
      <c r="F90" s="1">
        <v>29</v>
      </c>
      <c r="G90" s="1">
        <v>15</v>
      </c>
      <c r="H90" s="1">
        <v>4</v>
      </c>
      <c r="I90" s="1">
        <v>1</v>
      </c>
      <c r="J90" s="1">
        <v>1</v>
      </c>
      <c r="K90" s="1">
        <v>0</v>
      </c>
      <c r="L90" s="1">
        <v>0</v>
      </c>
      <c r="M90" s="1">
        <v>0</v>
      </c>
      <c r="N90" s="1">
        <v>2</v>
      </c>
      <c r="O90" s="1">
        <v>0</v>
      </c>
      <c r="P90" s="1">
        <v>3</v>
      </c>
      <c r="Q90" s="1">
        <v>0</v>
      </c>
      <c r="V90" s="1">
        <v>9.2492351141445051E-2</v>
      </c>
      <c r="W90" s="1">
        <v>3.5100000000000002</v>
      </c>
    </row>
    <row r="91" spans="1:23" x14ac:dyDescent="0.2">
      <c r="A91" s="2">
        <v>44572</v>
      </c>
      <c r="B91" s="1" t="s">
        <v>103</v>
      </c>
      <c r="C91" s="1">
        <v>1</v>
      </c>
      <c r="D91" s="1">
        <v>9</v>
      </c>
      <c r="E91" s="1">
        <v>35</v>
      </c>
      <c r="F91" s="1">
        <v>34</v>
      </c>
      <c r="G91" s="1">
        <v>16</v>
      </c>
      <c r="H91" s="1">
        <v>5</v>
      </c>
      <c r="I91" s="1">
        <v>1</v>
      </c>
      <c r="J91" s="1">
        <v>1</v>
      </c>
      <c r="K91" s="1">
        <v>0</v>
      </c>
      <c r="L91" s="1">
        <v>0</v>
      </c>
      <c r="M91" s="1">
        <v>0</v>
      </c>
      <c r="N91" s="1">
        <v>1</v>
      </c>
      <c r="O91" s="1">
        <v>0</v>
      </c>
      <c r="P91" s="1">
        <v>4</v>
      </c>
      <c r="Q91" s="1">
        <v>0</v>
      </c>
      <c r="V91" s="1">
        <v>1.9606186638939434E-2</v>
      </c>
      <c r="W91" s="1">
        <v>3.8000000000000003</v>
      </c>
    </row>
    <row r="92" spans="1:23" x14ac:dyDescent="0.2">
      <c r="A92" s="2">
        <v>44888</v>
      </c>
      <c r="B92" s="1" t="s">
        <v>104</v>
      </c>
      <c r="C92" s="1">
        <v>1</v>
      </c>
      <c r="D92" s="1">
        <v>12</v>
      </c>
      <c r="E92" s="1">
        <v>32</v>
      </c>
      <c r="F92" s="1">
        <v>30</v>
      </c>
      <c r="G92" s="1">
        <v>18</v>
      </c>
      <c r="H92" s="1">
        <v>6</v>
      </c>
      <c r="I92" s="1">
        <v>1</v>
      </c>
      <c r="J92" s="1">
        <v>1</v>
      </c>
      <c r="K92" s="1">
        <v>0</v>
      </c>
      <c r="L92" s="1">
        <v>0</v>
      </c>
      <c r="M92" s="1">
        <v>1</v>
      </c>
      <c r="N92" s="1">
        <v>2</v>
      </c>
      <c r="O92" s="1">
        <v>0</v>
      </c>
      <c r="P92" s="1">
        <v>3</v>
      </c>
      <c r="Q92" s="1">
        <v>0</v>
      </c>
      <c r="V92" s="1">
        <v>9.1925139706709666E-2</v>
      </c>
      <c r="W92" s="1">
        <v>3.77</v>
      </c>
    </row>
    <row r="93" spans="1:23" x14ac:dyDescent="0.2">
      <c r="A93" s="2">
        <v>44740</v>
      </c>
      <c r="B93" s="1" t="s">
        <v>105</v>
      </c>
      <c r="C93" s="1">
        <v>0</v>
      </c>
      <c r="D93" s="1">
        <v>2</v>
      </c>
      <c r="E93" s="1">
        <v>16</v>
      </c>
      <c r="F93" s="1">
        <v>31</v>
      </c>
      <c r="G93" s="1">
        <v>31</v>
      </c>
      <c r="H93" s="1">
        <v>17</v>
      </c>
      <c r="I93" s="1">
        <v>3</v>
      </c>
      <c r="J93" s="1">
        <v>1</v>
      </c>
      <c r="K93" s="1">
        <v>1</v>
      </c>
      <c r="L93" s="1">
        <v>0</v>
      </c>
      <c r="M93" s="1">
        <v>0</v>
      </c>
      <c r="N93" s="1">
        <v>1</v>
      </c>
      <c r="O93" s="1">
        <v>1</v>
      </c>
      <c r="P93" s="1">
        <v>4</v>
      </c>
      <c r="Q93" s="1">
        <v>0</v>
      </c>
      <c r="V93" s="1">
        <v>8.1247886371322284E-2</v>
      </c>
      <c r="W93" s="1">
        <v>4.63</v>
      </c>
    </row>
    <row r="94" spans="1:23" x14ac:dyDescent="0.2">
      <c r="A94" s="2">
        <v>44744</v>
      </c>
      <c r="B94" s="1" t="s">
        <v>106</v>
      </c>
      <c r="C94" s="1">
        <v>0</v>
      </c>
      <c r="D94" s="1">
        <v>3</v>
      </c>
      <c r="E94" s="1">
        <v>14</v>
      </c>
      <c r="F94" s="1">
        <v>33</v>
      </c>
      <c r="G94" s="1">
        <v>33</v>
      </c>
      <c r="H94" s="1">
        <v>15</v>
      </c>
      <c r="I94" s="1">
        <v>2</v>
      </c>
      <c r="J94" s="1">
        <v>2</v>
      </c>
      <c r="K94" s="1">
        <v>0</v>
      </c>
      <c r="L94" s="1">
        <v>1</v>
      </c>
      <c r="M94" s="1">
        <v>0</v>
      </c>
      <c r="N94" s="1">
        <v>2</v>
      </c>
      <c r="O94" s="1">
        <v>0</v>
      </c>
      <c r="P94" s="1">
        <v>3</v>
      </c>
      <c r="Q94" s="1">
        <v>0</v>
      </c>
      <c r="V94" s="1">
        <v>8.4161379145217291E-2</v>
      </c>
      <c r="W94" s="1">
        <v>4.55</v>
      </c>
    </row>
    <row r="95" spans="1:23" x14ac:dyDescent="0.2">
      <c r="A95" s="2">
        <v>44896</v>
      </c>
      <c r="B95" s="1" t="s">
        <v>107</v>
      </c>
      <c r="C95" s="1">
        <v>0</v>
      </c>
      <c r="D95" s="1">
        <v>2</v>
      </c>
      <c r="E95" s="1">
        <v>11</v>
      </c>
      <c r="F95" s="1">
        <v>35</v>
      </c>
      <c r="G95" s="1">
        <v>36</v>
      </c>
      <c r="H95" s="1">
        <v>14</v>
      </c>
      <c r="I95" s="1">
        <v>2</v>
      </c>
      <c r="J95" s="1">
        <v>2</v>
      </c>
      <c r="K95" s="1">
        <v>0</v>
      </c>
      <c r="L95" s="1">
        <v>1</v>
      </c>
      <c r="M95" s="1">
        <v>0</v>
      </c>
      <c r="N95" s="1">
        <v>2</v>
      </c>
      <c r="O95" s="1">
        <v>1</v>
      </c>
      <c r="P95" s="1">
        <v>3</v>
      </c>
      <c r="Q95" s="1">
        <v>0</v>
      </c>
      <c r="V95" s="1">
        <v>9.72246773908432E-2</v>
      </c>
      <c r="W95" s="1">
        <v>4.6100000000000003</v>
      </c>
    </row>
    <row r="96" spans="1:23" x14ac:dyDescent="0.2">
      <c r="A96" s="2">
        <v>44599</v>
      </c>
      <c r="B96" s="1" t="s">
        <v>108</v>
      </c>
      <c r="C96" s="1">
        <v>1</v>
      </c>
      <c r="D96" s="1">
        <v>3</v>
      </c>
      <c r="E96" s="1">
        <v>13</v>
      </c>
      <c r="F96" s="1">
        <v>24</v>
      </c>
      <c r="G96" s="1">
        <v>30</v>
      </c>
      <c r="H96" s="1">
        <v>24</v>
      </c>
      <c r="I96" s="1">
        <v>5</v>
      </c>
      <c r="J96" s="1">
        <v>2</v>
      </c>
      <c r="K96" s="1">
        <v>0</v>
      </c>
      <c r="L96" s="1">
        <v>1</v>
      </c>
      <c r="M96" s="1">
        <v>0</v>
      </c>
      <c r="N96" s="1">
        <v>2</v>
      </c>
      <c r="O96" s="1">
        <v>0</v>
      </c>
      <c r="P96" s="1">
        <v>3</v>
      </c>
      <c r="Q96" s="1">
        <v>0</v>
      </c>
      <c r="V96" s="1">
        <v>4.6282803891363779E-2</v>
      </c>
      <c r="W96" s="1">
        <v>4.8600000000000003</v>
      </c>
    </row>
    <row r="97" spans="1:23" x14ac:dyDescent="0.2">
      <c r="A97" s="2">
        <v>44767</v>
      </c>
      <c r="B97" s="1" t="s">
        <v>109</v>
      </c>
      <c r="C97" s="1">
        <v>0</v>
      </c>
      <c r="D97" s="1">
        <v>4</v>
      </c>
      <c r="E97" s="1">
        <v>22</v>
      </c>
      <c r="F97" s="1">
        <v>32</v>
      </c>
      <c r="G97" s="1">
        <v>26</v>
      </c>
      <c r="H97" s="1">
        <v>13</v>
      </c>
      <c r="I97" s="1">
        <v>2</v>
      </c>
      <c r="J97" s="1">
        <v>2</v>
      </c>
      <c r="K97" s="1">
        <v>0</v>
      </c>
      <c r="L97" s="1">
        <v>1</v>
      </c>
      <c r="M97" s="1">
        <v>1</v>
      </c>
      <c r="N97" s="1">
        <v>3</v>
      </c>
      <c r="O97" s="1">
        <v>1</v>
      </c>
      <c r="P97" s="1">
        <v>2</v>
      </c>
      <c r="Q97" s="1">
        <v>0</v>
      </c>
      <c r="V97" s="1">
        <v>8.5117773019271953E-2</v>
      </c>
      <c r="W97" s="1">
        <v>4.3</v>
      </c>
    </row>
    <row r="98" spans="1:23" x14ac:dyDescent="0.2">
      <c r="A98" s="2">
        <v>44844</v>
      </c>
      <c r="B98" s="1" t="s">
        <v>110</v>
      </c>
      <c r="C98" s="1">
        <v>0</v>
      </c>
      <c r="D98" s="1">
        <v>3</v>
      </c>
      <c r="E98" s="1">
        <v>12</v>
      </c>
      <c r="F98" s="1">
        <v>29</v>
      </c>
      <c r="G98" s="1">
        <v>33</v>
      </c>
      <c r="H98" s="1">
        <v>20</v>
      </c>
      <c r="I98" s="1">
        <v>3</v>
      </c>
      <c r="J98" s="1">
        <v>1</v>
      </c>
      <c r="K98" s="1">
        <v>0</v>
      </c>
      <c r="L98" s="1">
        <v>1</v>
      </c>
      <c r="M98" s="1">
        <v>0</v>
      </c>
      <c r="N98" s="1">
        <v>2</v>
      </c>
      <c r="O98" s="1">
        <v>0</v>
      </c>
      <c r="P98" s="1">
        <v>3</v>
      </c>
      <c r="Q98" s="1">
        <v>0</v>
      </c>
      <c r="V98" s="1">
        <v>9.8742465957288486E-2</v>
      </c>
      <c r="W98" s="1">
        <v>4.7300000000000004</v>
      </c>
    </row>
    <row r="99" spans="1:23" x14ac:dyDescent="0.2">
      <c r="A99" s="2">
        <v>44646</v>
      </c>
      <c r="B99" s="1" t="s">
        <v>111</v>
      </c>
      <c r="C99" s="1">
        <v>0</v>
      </c>
      <c r="D99" s="1">
        <v>2</v>
      </c>
      <c r="E99" s="1">
        <v>13</v>
      </c>
      <c r="F99" s="1">
        <v>31</v>
      </c>
      <c r="G99" s="1">
        <v>33</v>
      </c>
      <c r="H99" s="1">
        <v>18</v>
      </c>
      <c r="I99" s="1">
        <v>3</v>
      </c>
      <c r="J99" s="1">
        <v>1</v>
      </c>
      <c r="K99" s="1">
        <v>0</v>
      </c>
      <c r="L99" s="1">
        <v>1</v>
      </c>
      <c r="M99" s="1">
        <v>0</v>
      </c>
      <c r="N99" s="1">
        <v>2</v>
      </c>
      <c r="O99" s="1">
        <v>1</v>
      </c>
      <c r="P99" s="1">
        <v>3</v>
      </c>
      <c r="Q99" s="1">
        <v>1</v>
      </c>
      <c r="V99" s="1">
        <v>6.2712782679071877E-2</v>
      </c>
      <c r="W99" s="1">
        <v>4.7</v>
      </c>
    </row>
    <row r="100" spans="1:23" x14ac:dyDescent="0.2">
      <c r="A100" s="2">
        <v>44847</v>
      </c>
      <c r="B100" s="1" t="s">
        <v>112</v>
      </c>
      <c r="C100" s="1">
        <v>0</v>
      </c>
      <c r="D100" s="1">
        <v>5</v>
      </c>
      <c r="E100" s="1">
        <v>23</v>
      </c>
      <c r="F100" s="1">
        <v>35</v>
      </c>
      <c r="G100" s="1">
        <v>25</v>
      </c>
      <c r="H100" s="1">
        <v>11</v>
      </c>
      <c r="I100" s="1">
        <v>2</v>
      </c>
      <c r="J100" s="1">
        <v>1</v>
      </c>
      <c r="K100" s="1">
        <v>0</v>
      </c>
      <c r="L100" s="1">
        <v>1</v>
      </c>
      <c r="M100" s="1">
        <v>0</v>
      </c>
      <c r="N100" s="1">
        <v>3</v>
      </c>
      <c r="O100" s="1">
        <v>1</v>
      </c>
      <c r="P100" s="1">
        <v>2</v>
      </c>
      <c r="Q100" s="1">
        <v>1</v>
      </c>
      <c r="V100" s="1">
        <v>9.8429973894179498E-2</v>
      </c>
      <c r="W100" s="1">
        <v>4.3</v>
      </c>
    </row>
    <row r="101" spans="1:23" x14ac:dyDescent="0.2">
      <c r="A101" s="2">
        <v>44917</v>
      </c>
      <c r="B101" s="1" t="s">
        <v>113</v>
      </c>
      <c r="C101" s="1">
        <v>0</v>
      </c>
      <c r="D101" s="1">
        <v>1</v>
      </c>
      <c r="E101" s="1">
        <v>13</v>
      </c>
      <c r="F101" s="1">
        <v>34</v>
      </c>
      <c r="G101" s="1">
        <v>34</v>
      </c>
      <c r="H101" s="1">
        <v>15</v>
      </c>
      <c r="I101" s="1">
        <v>2</v>
      </c>
      <c r="J101" s="1">
        <v>2</v>
      </c>
      <c r="K101" s="1">
        <v>0</v>
      </c>
      <c r="L101" s="1">
        <v>1</v>
      </c>
      <c r="M101" s="1">
        <v>0</v>
      </c>
      <c r="N101" s="1">
        <v>2</v>
      </c>
      <c r="O101" s="1">
        <v>1</v>
      </c>
      <c r="P101" s="1">
        <v>3</v>
      </c>
      <c r="Q101" s="1">
        <v>1</v>
      </c>
      <c r="V101" s="1">
        <v>9.9267935578330899E-2</v>
      </c>
      <c r="W101" s="1">
        <v>4.57</v>
      </c>
    </row>
    <row r="102" spans="1:23" x14ac:dyDescent="0.2">
      <c r="A102" s="2">
        <v>44852</v>
      </c>
      <c r="B102" s="1" t="s">
        <v>114</v>
      </c>
      <c r="C102" s="1">
        <v>0</v>
      </c>
      <c r="D102" s="1">
        <v>5</v>
      </c>
      <c r="E102" s="1">
        <v>24</v>
      </c>
      <c r="F102" s="1">
        <v>38</v>
      </c>
      <c r="G102" s="1">
        <v>23</v>
      </c>
      <c r="H102" s="1">
        <v>8</v>
      </c>
      <c r="I102" s="1">
        <v>1</v>
      </c>
      <c r="J102" s="1">
        <v>1</v>
      </c>
      <c r="K102" s="1">
        <v>0</v>
      </c>
      <c r="L102" s="1">
        <v>1</v>
      </c>
      <c r="M102" s="1">
        <v>0</v>
      </c>
      <c r="N102" s="1">
        <v>2</v>
      </c>
      <c r="O102" s="1">
        <v>0</v>
      </c>
      <c r="P102" s="1">
        <v>3</v>
      </c>
      <c r="Q102" s="1">
        <v>1</v>
      </c>
      <c r="V102" s="1">
        <v>9.8035789179365299E-2</v>
      </c>
      <c r="W102" s="1">
        <v>4.07</v>
      </c>
    </row>
    <row r="103" spans="1:23" x14ac:dyDescent="0.2">
      <c r="A103" s="2">
        <v>44920</v>
      </c>
      <c r="B103" s="1" t="s">
        <v>115</v>
      </c>
      <c r="C103" s="1">
        <v>1</v>
      </c>
      <c r="D103" s="1">
        <v>5</v>
      </c>
      <c r="E103" s="1">
        <v>20</v>
      </c>
      <c r="F103" s="1">
        <v>35</v>
      </c>
      <c r="G103" s="1">
        <v>28</v>
      </c>
      <c r="H103" s="1">
        <v>10</v>
      </c>
      <c r="I103" s="1">
        <v>1</v>
      </c>
      <c r="J103" s="1">
        <v>1</v>
      </c>
      <c r="K103" s="1">
        <v>0</v>
      </c>
      <c r="L103" s="1">
        <v>1</v>
      </c>
      <c r="M103" s="1">
        <v>1</v>
      </c>
      <c r="N103" s="1">
        <v>2</v>
      </c>
      <c r="O103" s="1">
        <v>0</v>
      </c>
      <c r="P103" s="1">
        <v>3</v>
      </c>
      <c r="Q103" s="1">
        <v>1</v>
      </c>
      <c r="V103" s="1">
        <v>0.10042432814710042</v>
      </c>
      <c r="W103" s="1">
        <v>4.21</v>
      </c>
    </row>
    <row r="104" spans="1:23" x14ac:dyDescent="0.2">
      <c r="A104" s="2">
        <v>44692</v>
      </c>
      <c r="B104" s="1" t="s">
        <v>116</v>
      </c>
      <c r="C104" s="1">
        <v>0</v>
      </c>
      <c r="D104" s="1">
        <v>9</v>
      </c>
      <c r="E104" s="1">
        <v>26</v>
      </c>
      <c r="F104" s="1">
        <v>32</v>
      </c>
      <c r="G104" s="1">
        <v>21</v>
      </c>
      <c r="H104" s="1">
        <v>9</v>
      </c>
      <c r="I104" s="1">
        <v>1</v>
      </c>
      <c r="J104" s="1">
        <v>1</v>
      </c>
      <c r="K104" s="1">
        <v>0</v>
      </c>
      <c r="L104" s="1">
        <v>0</v>
      </c>
      <c r="M104" s="1">
        <v>1</v>
      </c>
      <c r="N104" s="1">
        <v>2</v>
      </c>
      <c r="O104" s="1">
        <v>0</v>
      </c>
      <c r="P104" s="1">
        <v>3</v>
      </c>
      <c r="Q104" s="1">
        <v>0</v>
      </c>
      <c r="V104" s="1">
        <v>7.1595800921380556E-2</v>
      </c>
      <c r="W104" s="1">
        <v>3.93</v>
      </c>
    </row>
    <row r="105" spans="1:23" x14ac:dyDescent="0.2">
      <c r="A105" s="2">
        <v>44858</v>
      </c>
      <c r="B105" s="1" t="s">
        <v>117</v>
      </c>
      <c r="C105" s="1">
        <v>0</v>
      </c>
      <c r="D105" s="1">
        <v>7</v>
      </c>
      <c r="E105" s="1">
        <v>27</v>
      </c>
      <c r="F105" s="1">
        <v>35</v>
      </c>
      <c r="G105" s="1">
        <v>22</v>
      </c>
      <c r="H105" s="1">
        <v>8</v>
      </c>
      <c r="I105" s="1">
        <v>1</v>
      </c>
      <c r="J105" s="1">
        <v>1</v>
      </c>
      <c r="K105" s="1">
        <v>0</v>
      </c>
      <c r="L105" s="1">
        <v>0</v>
      </c>
      <c r="M105" s="1">
        <v>0</v>
      </c>
      <c r="N105" s="1">
        <v>2</v>
      </c>
      <c r="O105" s="1">
        <v>0</v>
      </c>
      <c r="P105" s="1">
        <v>3</v>
      </c>
      <c r="Q105" s="1">
        <v>0</v>
      </c>
      <c r="V105" s="1">
        <v>9.5623035202266213E-2</v>
      </c>
      <c r="W105" s="1">
        <v>4.03</v>
      </c>
    </row>
    <row r="106" spans="1:23" x14ac:dyDescent="0.2">
      <c r="A106" s="2">
        <v>44573</v>
      </c>
      <c r="B106" s="1" t="s">
        <v>118</v>
      </c>
      <c r="C106" s="1">
        <v>1</v>
      </c>
      <c r="D106" s="1">
        <v>4</v>
      </c>
      <c r="E106" s="1">
        <v>15</v>
      </c>
      <c r="F106" s="1">
        <v>26</v>
      </c>
      <c r="G106" s="1">
        <v>29</v>
      </c>
      <c r="H106" s="1">
        <v>21</v>
      </c>
      <c r="I106" s="1">
        <v>4</v>
      </c>
      <c r="J106" s="1">
        <v>1</v>
      </c>
      <c r="K106" s="1">
        <v>0</v>
      </c>
      <c r="L106" s="1">
        <v>0</v>
      </c>
      <c r="M106" s="1">
        <v>0</v>
      </c>
      <c r="N106" s="1">
        <v>2</v>
      </c>
      <c r="O106" s="1">
        <v>0</v>
      </c>
      <c r="P106" s="1">
        <v>4</v>
      </c>
      <c r="Q106" s="1">
        <v>0</v>
      </c>
      <c r="V106" s="1">
        <v>2.2335121305946826E-2</v>
      </c>
      <c r="W106" s="1">
        <v>4.6900000000000004</v>
      </c>
    </row>
    <row r="107" spans="1:23" x14ac:dyDescent="0.2">
      <c r="A107" s="2">
        <v>44889</v>
      </c>
      <c r="B107" s="1" t="s">
        <v>119</v>
      </c>
      <c r="C107" s="1">
        <v>5</v>
      </c>
      <c r="D107" s="1">
        <v>13</v>
      </c>
      <c r="E107" s="1">
        <v>25</v>
      </c>
      <c r="F107" s="1">
        <v>27</v>
      </c>
      <c r="G107" s="1">
        <v>19</v>
      </c>
      <c r="H107" s="1">
        <v>10</v>
      </c>
      <c r="I107" s="1">
        <v>2</v>
      </c>
      <c r="J107" s="1">
        <v>1</v>
      </c>
      <c r="K107" s="1">
        <v>0</v>
      </c>
      <c r="L107" s="1">
        <v>0</v>
      </c>
      <c r="M107" s="1">
        <v>0</v>
      </c>
      <c r="N107" s="1">
        <v>2</v>
      </c>
      <c r="O107" s="1">
        <v>1</v>
      </c>
      <c r="P107" s="1">
        <v>3</v>
      </c>
      <c r="Q107" s="1">
        <v>0</v>
      </c>
      <c r="V107" s="1">
        <v>9.8357697166576427E-2</v>
      </c>
      <c r="W107" s="1">
        <v>3.89</v>
      </c>
    </row>
    <row r="108" spans="1:23" x14ac:dyDescent="0.2">
      <c r="A108" s="2">
        <v>44654</v>
      </c>
      <c r="B108" s="1" t="s">
        <v>120</v>
      </c>
      <c r="C108" s="1">
        <v>0</v>
      </c>
      <c r="D108" s="1">
        <v>2</v>
      </c>
      <c r="E108" s="1">
        <v>10</v>
      </c>
      <c r="F108" s="1">
        <v>24</v>
      </c>
      <c r="G108" s="1">
        <v>32</v>
      </c>
      <c r="H108" s="1">
        <v>26</v>
      </c>
      <c r="I108" s="1">
        <v>6</v>
      </c>
      <c r="J108" s="1">
        <v>1</v>
      </c>
      <c r="K108" s="1">
        <v>0</v>
      </c>
      <c r="L108" s="1">
        <v>0</v>
      </c>
      <c r="M108" s="1">
        <v>0</v>
      </c>
      <c r="N108" s="1">
        <v>2</v>
      </c>
      <c r="O108" s="1">
        <v>0</v>
      </c>
      <c r="P108" s="1">
        <v>3</v>
      </c>
      <c r="Q108" s="1">
        <v>0</v>
      </c>
      <c r="V108" s="1">
        <v>6.3686442038993998E-2</v>
      </c>
      <c r="W108" s="1">
        <v>5.0600000000000005</v>
      </c>
    </row>
    <row r="109" spans="1:23" x14ac:dyDescent="0.2">
      <c r="A109" s="2">
        <v>44747</v>
      </c>
      <c r="B109" s="1" t="s">
        <v>121</v>
      </c>
      <c r="C109" s="1">
        <v>1</v>
      </c>
      <c r="D109" s="1">
        <v>6</v>
      </c>
      <c r="E109" s="1">
        <v>25</v>
      </c>
      <c r="F109" s="1">
        <v>36</v>
      </c>
      <c r="G109" s="1">
        <v>23</v>
      </c>
      <c r="H109" s="1">
        <v>9</v>
      </c>
      <c r="I109" s="1">
        <v>1</v>
      </c>
      <c r="J109" s="1">
        <v>1</v>
      </c>
      <c r="K109" s="1">
        <v>0</v>
      </c>
      <c r="L109" s="1">
        <v>0</v>
      </c>
      <c r="M109" s="1">
        <v>0</v>
      </c>
      <c r="N109" s="1">
        <v>2</v>
      </c>
      <c r="O109" s="1">
        <v>0</v>
      </c>
      <c r="P109" s="1">
        <v>3</v>
      </c>
      <c r="Q109" s="1">
        <v>0</v>
      </c>
      <c r="V109" s="1">
        <v>8.0847054600924229E-2</v>
      </c>
      <c r="W109" s="1">
        <v>4.1100000000000003</v>
      </c>
    </row>
    <row r="110" spans="1:23" x14ac:dyDescent="0.2">
      <c r="A110" s="2">
        <v>44669</v>
      </c>
      <c r="B110" s="1" t="s">
        <v>122</v>
      </c>
      <c r="C110" s="1">
        <v>1</v>
      </c>
      <c r="D110" s="1">
        <v>8</v>
      </c>
      <c r="E110" s="1">
        <v>30</v>
      </c>
      <c r="F110" s="1">
        <v>36</v>
      </c>
      <c r="G110" s="1">
        <v>18</v>
      </c>
      <c r="H110" s="1">
        <v>6</v>
      </c>
      <c r="I110" s="1">
        <v>1</v>
      </c>
      <c r="J110" s="1">
        <v>1</v>
      </c>
      <c r="K110" s="1">
        <v>0</v>
      </c>
      <c r="L110" s="1">
        <v>0</v>
      </c>
      <c r="M110" s="1">
        <v>0</v>
      </c>
      <c r="N110" s="1">
        <v>2</v>
      </c>
      <c r="O110" s="1">
        <v>0</v>
      </c>
      <c r="P110" s="1">
        <v>3</v>
      </c>
      <c r="Q110" s="1">
        <v>0</v>
      </c>
      <c r="V110" s="1">
        <v>6.5321267451482881E-2</v>
      </c>
      <c r="W110" s="1">
        <v>3.87</v>
      </c>
    </row>
    <row r="111" spans="1:23" x14ac:dyDescent="0.2">
      <c r="A111" s="2">
        <v>44724</v>
      </c>
      <c r="B111" s="1" t="s">
        <v>123</v>
      </c>
      <c r="C111" s="1">
        <v>1</v>
      </c>
      <c r="D111" s="1">
        <v>12</v>
      </c>
      <c r="E111" s="1">
        <v>30</v>
      </c>
      <c r="F111" s="1">
        <v>32</v>
      </c>
      <c r="G111" s="1">
        <v>18</v>
      </c>
      <c r="H111" s="1">
        <v>6</v>
      </c>
      <c r="I111" s="1">
        <v>1</v>
      </c>
      <c r="J111" s="1">
        <v>1</v>
      </c>
      <c r="K111" s="1">
        <v>0</v>
      </c>
      <c r="L111" s="1">
        <v>0</v>
      </c>
      <c r="M111" s="1">
        <v>0</v>
      </c>
      <c r="N111" s="1">
        <v>2</v>
      </c>
      <c r="O111" s="1">
        <v>0</v>
      </c>
      <c r="P111" s="1">
        <v>3</v>
      </c>
      <c r="Q111" s="1">
        <v>0</v>
      </c>
      <c r="V111" s="1">
        <v>7.6264907204854987E-2</v>
      </c>
      <c r="W111" s="1">
        <v>3.79</v>
      </c>
    </row>
    <row r="112" spans="1:23" x14ac:dyDescent="0.2">
      <c r="A112" s="2">
        <v>44760</v>
      </c>
      <c r="B112" s="1" t="s">
        <v>124</v>
      </c>
      <c r="C112" s="1">
        <v>0</v>
      </c>
      <c r="D112" s="1">
        <v>4</v>
      </c>
      <c r="E112" s="1">
        <v>22</v>
      </c>
      <c r="F112" s="1">
        <v>37</v>
      </c>
      <c r="G112" s="1">
        <v>27</v>
      </c>
      <c r="H112" s="1">
        <v>9</v>
      </c>
      <c r="I112" s="1">
        <v>1</v>
      </c>
      <c r="J112" s="1">
        <v>1</v>
      </c>
      <c r="K112" s="1">
        <v>0</v>
      </c>
      <c r="L112" s="1">
        <v>0</v>
      </c>
      <c r="M112" s="1">
        <v>0</v>
      </c>
      <c r="N112" s="1">
        <v>1</v>
      </c>
      <c r="O112" s="1">
        <v>0</v>
      </c>
      <c r="P112" s="1">
        <v>4</v>
      </c>
      <c r="Q112" s="1">
        <v>0</v>
      </c>
      <c r="V112" s="1">
        <v>8.33372480856861E-2</v>
      </c>
      <c r="W112" s="1">
        <v>4.21</v>
      </c>
    </row>
    <row r="113" spans="1:23" x14ac:dyDescent="0.2">
      <c r="A113" s="2">
        <v>44719</v>
      </c>
      <c r="B113" s="1" t="s">
        <v>125</v>
      </c>
      <c r="C113" s="1">
        <v>0</v>
      </c>
      <c r="D113" s="1">
        <v>3</v>
      </c>
      <c r="E113" s="1">
        <v>20</v>
      </c>
      <c r="F113" s="1">
        <v>40</v>
      </c>
      <c r="G113" s="1">
        <v>28</v>
      </c>
      <c r="H113" s="1">
        <v>8</v>
      </c>
      <c r="I113" s="1">
        <v>1</v>
      </c>
      <c r="J113" s="1">
        <v>1</v>
      </c>
      <c r="K113" s="1">
        <v>1</v>
      </c>
      <c r="L113" s="1">
        <v>0</v>
      </c>
      <c r="M113" s="1">
        <v>0</v>
      </c>
      <c r="N113" s="1">
        <v>2</v>
      </c>
      <c r="O113" s="1">
        <v>0</v>
      </c>
      <c r="P113" s="1">
        <v>3</v>
      </c>
      <c r="Q113" s="1">
        <v>0</v>
      </c>
      <c r="V113" s="1">
        <v>7.5265718499432116E-2</v>
      </c>
      <c r="W113" s="1">
        <v>4.24</v>
      </c>
    </row>
    <row r="114" spans="1:23" x14ac:dyDescent="0.2">
      <c r="A114" s="2">
        <v>44848</v>
      </c>
      <c r="B114" s="1" t="s">
        <v>126</v>
      </c>
      <c r="C114" s="1">
        <v>0</v>
      </c>
      <c r="D114" s="1">
        <v>3</v>
      </c>
      <c r="E114" s="1">
        <v>23</v>
      </c>
      <c r="F114" s="1">
        <v>44</v>
      </c>
      <c r="G114" s="1">
        <v>24</v>
      </c>
      <c r="H114" s="1">
        <v>6</v>
      </c>
      <c r="I114" s="1">
        <v>0</v>
      </c>
      <c r="J114" s="1">
        <v>1</v>
      </c>
      <c r="K114" s="1">
        <v>1</v>
      </c>
      <c r="L114" s="1">
        <v>0</v>
      </c>
      <c r="M114" s="1">
        <v>0</v>
      </c>
      <c r="N114" s="1">
        <v>2</v>
      </c>
      <c r="O114" s="1">
        <v>1</v>
      </c>
      <c r="P114" s="1">
        <v>3</v>
      </c>
      <c r="Q114" s="1">
        <v>0</v>
      </c>
      <c r="V114" s="1">
        <v>9.5205147720196504E-2</v>
      </c>
      <c r="W114" s="1">
        <v>4.07</v>
      </c>
    </row>
    <row r="115" spans="1:23" x14ac:dyDescent="0.2">
      <c r="A115" s="2">
        <v>44860</v>
      </c>
      <c r="B115" s="1" t="s">
        <v>127</v>
      </c>
      <c r="C115" s="1">
        <v>0</v>
      </c>
      <c r="D115" s="1">
        <v>6</v>
      </c>
      <c r="E115" s="1">
        <v>28</v>
      </c>
      <c r="F115" s="1">
        <v>37</v>
      </c>
      <c r="G115" s="1">
        <v>21</v>
      </c>
      <c r="H115" s="1">
        <v>7</v>
      </c>
      <c r="I115" s="1">
        <v>1</v>
      </c>
      <c r="J115" s="1">
        <v>1</v>
      </c>
      <c r="K115" s="1">
        <v>0</v>
      </c>
      <c r="L115" s="1">
        <v>0</v>
      </c>
      <c r="M115" s="1">
        <v>0</v>
      </c>
      <c r="N115" s="1">
        <v>2</v>
      </c>
      <c r="O115" s="1">
        <v>0</v>
      </c>
      <c r="P115" s="1">
        <v>3</v>
      </c>
      <c r="Q115" s="1">
        <v>0</v>
      </c>
      <c r="V115" s="1">
        <v>9.6597145993413833E-2</v>
      </c>
      <c r="W115" s="1">
        <v>4.01</v>
      </c>
    </row>
    <row r="116" spans="1:23" x14ac:dyDescent="0.2">
      <c r="A116" s="2">
        <v>44748</v>
      </c>
      <c r="B116" s="1" t="s">
        <v>128</v>
      </c>
      <c r="C116" s="1">
        <v>0</v>
      </c>
      <c r="D116" s="1">
        <v>0</v>
      </c>
      <c r="E116" s="1">
        <v>4</v>
      </c>
      <c r="F116" s="1">
        <v>25</v>
      </c>
      <c r="G116" s="1">
        <v>44</v>
      </c>
      <c r="H116" s="1">
        <v>23</v>
      </c>
      <c r="I116" s="1">
        <v>4</v>
      </c>
      <c r="J116" s="1">
        <v>3</v>
      </c>
      <c r="K116" s="1">
        <v>1</v>
      </c>
      <c r="L116" s="1">
        <v>0</v>
      </c>
      <c r="M116" s="1">
        <v>0</v>
      </c>
      <c r="N116" s="1">
        <v>1</v>
      </c>
      <c r="O116" s="1">
        <v>1</v>
      </c>
      <c r="P116" s="1">
        <v>4</v>
      </c>
      <c r="Q116" s="1">
        <v>0</v>
      </c>
      <c r="V116" s="1">
        <v>8.5522980736735379E-2</v>
      </c>
      <c r="W116" s="1">
        <v>5.1000000000000005</v>
      </c>
    </row>
    <row r="117" spans="1:23" x14ac:dyDescent="0.2">
      <c r="A117" s="2">
        <v>44633</v>
      </c>
      <c r="B117" s="1" t="s">
        <v>129</v>
      </c>
      <c r="C117" s="1">
        <v>1</v>
      </c>
      <c r="D117" s="1">
        <v>4</v>
      </c>
      <c r="E117" s="1">
        <v>23</v>
      </c>
      <c r="F117" s="1">
        <v>36</v>
      </c>
      <c r="G117" s="1">
        <v>24</v>
      </c>
      <c r="H117" s="1">
        <v>10</v>
      </c>
      <c r="I117" s="1">
        <v>1</v>
      </c>
      <c r="J117" s="1">
        <v>1</v>
      </c>
      <c r="K117" s="1">
        <v>0</v>
      </c>
      <c r="L117" s="1">
        <v>0</v>
      </c>
      <c r="M117" s="1">
        <v>0</v>
      </c>
      <c r="N117" s="1">
        <v>2</v>
      </c>
      <c r="O117" s="1">
        <v>1</v>
      </c>
      <c r="P117" s="1">
        <v>3</v>
      </c>
      <c r="Q117" s="1">
        <v>0</v>
      </c>
      <c r="V117" s="1">
        <v>4.9806058984819102E-2</v>
      </c>
      <c r="W117" s="1">
        <v>4.12</v>
      </c>
    </row>
    <row r="118" spans="1:23" x14ac:dyDescent="0.2">
      <c r="A118" s="2">
        <v>44859</v>
      </c>
      <c r="B118" s="1" t="s">
        <v>130</v>
      </c>
      <c r="C118" s="1">
        <v>0</v>
      </c>
      <c r="D118" s="1">
        <v>2</v>
      </c>
      <c r="E118" s="1">
        <v>13</v>
      </c>
      <c r="F118" s="1">
        <v>35</v>
      </c>
      <c r="G118" s="1">
        <v>32</v>
      </c>
      <c r="H118" s="1">
        <v>15</v>
      </c>
      <c r="I118" s="1">
        <v>3</v>
      </c>
      <c r="J118" s="1">
        <v>1</v>
      </c>
      <c r="K118" s="1">
        <v>1</v>
      </c>
      <c r="L118" s="1">
        <v>0</v>
      </c>
      <c r="M118" s="1">
        <v>0</v>
      </c>
      <c r="N118" s="1">
        <v>1</v>
      </c>
      <c r="O118" s="1">
        <v>1</v>
      </c>
      <c r="P118" s="1">
        <v>4</v>
      </c>
      <c r="Q118" s="1">
        <v>0</v>
      </c>
      <c r="V118" s="1">
        <v>9.7295617034504192E-2</v>
      </c>
      <c r="W118" s="1">
        <v>4.63</v>
      </c>
    </row>
    <row r="119" spans="1:23" x14ac:dyDescent="0.2">
      <c r="A119" s="2">
        <v>44658</v>
      </c>
      <c r="B119" s="1" t="s">
        <v>131</v>
      </c>
      <c r="C119" s="1">
        <v>0</v>
      </c>
      <c r="D119" s="1">
        <v>2</v>
      </c>
      <c r="E119" s="1">
        <v>14</v>
      </c>
      <c r="F119" s="1">
        <v>31</v>
      </c>
      <c r="G119" s="1">
        <v>31</v>
      </c>
      <c r="H119" s="1">
        <v>19</v>
      </c>
      <c r="I119" s="1">
        <v>4</v>
      </c>
      <c r="J119" s="1">
        <v>1</v>
      </c>
      <c r="K119" s="1">
        <v>0</v>
      </c>
      <c r="L119" s="1">
        <v>0</v>
      </c>
      <c r="M119" s="1">
        <v>0</v>
      </c>
      <c r="N119" s="1">
        <v>2</v>
      </c>
      <c r="O119" s="1">
        <v>1</v>
      </c>
      <c r="P119" s="1">
        <v>3</v>
      </c>
      <c r="Q119" s="1">
        <v>0</v>
      </c>
      <c r="V119" s="1">
        <v>6.4325201042790062E-2</v>
      </c>
      <c r="W119" s="1">
        <v>4.79</v>
      </c>
    </row>
    <row r="120" spans="1:23" x14ac:dyDescent="0.2">
      <c r="A120" s="2">
        <v>44682</v>
      </c>
      <c r="B120" s="1" t="s">
        <v>132</v>
      </c>
      <c r="C120" s="1">
        <v>0</v>
      </c>
      <c r="D120" s="1">
        <v>1</v>
      </c>
      <c r="E120" s="1">
        <v>9</v>
      </c>
      <c r="F120" s="1">
        <v>26</v>
      </c>
      <c r="G120" s="1">
        <v>37</v>
      </c>
      <c r="H120" s="1">
        <v>23</v>
      </c>
      <c r="I120" s="1">
        <v>3</v>
      </c>
      <c r="J120" s="1">
        <v>1</v>
      </c>
      <c r="K120" s="1">
        <v>0</v>
      </c>
      <c r="L120" s="1">
        <v>0</v>
      </c>
      <c r="M120" s="1">
        <v>1</v>
      </c>
      <c r="N120" s="1">
        <v>2</v>
      </c>
      <c r="O120" s="1">
        <v>1</v>
      </c>
      <c r="P120" s="1">
        <v>3</v>
      </c>
      <c r="Q120" s="1">
        <v>0</v>
      </c>
      <c r="V120" s="1">
        <v>7.3385871384789719E-2</v>
      </c>
      <c r="W120" s="1">
        <v>4.8600000000000003</v>
      </c>
    </row>
    <row r="121" spans="1:23" x14ac:dyDescent="0.2">
      <c r="A121" s="2">
        <v>44648</v>
      </c>
      <c r="B121" s="1" t="s">
        <v>133</v>
      </c>
      <c r="C121" s="1">
        <v>1</v>
      </c>
      <c r="D121" s="1">
        <v>6</v>
      </c>
      <c r="E121" s="1">
        <v>17</v>
      </c>
      <c r="F121" s="1">
        <v>22</v>
      </c>
      <c r="G121" s="1">
        <v>20</v>
      </c>
      <c r="H121" s="1">
        <v>21</v>
      </c>
      <c r="I121" s="1">
        <v>14</v>
      </c>
      <c r="J121" s="1">
        <v>1</v>
      </c>
      <c r="K121" s="1">
        <v>0</v>
      </c>
      <c r="L121" s="1">
        <v>0</v>
      </c>
      <c r="M121" s="1">
        <v>0</v>
      </c>
      <c r="N121" s="1">
        <v>2</v>
      </c>
      <c r="O121" s="1">
        <v>0</v>
      </c>
      <c r="P121" s="1">
        <v>3</v>
      </c>
      <c r="Q121" s="1">
        <v>0</v>
      </c>
      <c r="V121" s="1">
        <v>6.1101004053058218E-2</v>
      </c>
      <c r="W121" s="1">
        <v>5.18</v>
      </c>
    </row>
    <row r="122" spans="1:23" x14ac:dyDescent="0.2">
      <c r="A122" s="2">
        <v>44670</v>
      </c>
      <c r="B122" s="1" t="s">
        <v>134</v>
      </c>
      <c r="C122" s="1">
        <v>0</v>
      </c>
      <c r="D122" s="1">
        <v>2</v>
      </c>
      <c r="E122" s="1">
        <v>10</v>
      </c>
      <c r="F122" s="1">
        <v>19</v>
      </c>
      <c r="G122" s="1">
        <v>19</v>
      </c>
      <c r="H122" s="1">
        <v>23</v>
      </c>
      <c r="I122" s="1">
        <v>26</v>
      </c>
      <c r="J122" s="1">
        <v>1</v>
      </c>
      <c r="K122" s="1">
        <v>0</v>
      </c>
      <c r="L122" s="1">
        <v>0</v>
      </c>
      <c r="M122" s="1">
        <v>0</v>
      </c>
      <c r="N122" s="1">
        <v>2</v>
      </c>
      <c r="O122" s="1">
        <v>0</v>
      </c>
      <c r="P122" s="1">
        <v>3</v>
      </c>
      <c r="Q122" s="1">
        <v>0</v>
      </c>
      <c r="V122" s="1">
        <v>7.5280764745314463E-2</v>
      </c>
      <c r="W122" s="1">
        <v>6.03</v>
      </c>
    </row>
    <row r="123" spans="1:23" x14ac:dyDescent="0.2">
      <c r="A123" s="2">
        <v>44600</v>
      </c>
      <c r="B123" s="1" t="s">
        <v>135</v>
      </c>
      <c r="C123" s="1">
        <v>1</v>
      </c>
      <c r="D123" s="1">
        <v>10</v>
      </c>
      <c r="E123" s="1">
        <v>20</v>
      </c>
      <c r="F123" s="1">
        <v>24</v>
      </c>
      <c r="G123" s="1">
        <v>24</v>
      </c>
      <c r="H123" s="1">
        <v>17</v>
      </c>
      <c r="I123" s="1">
        <v>3</v>
      </c>
      <c r="J123" s="1">
        <v>1</v>
      </c>
      <c r="K123" s="1">
        <v>0</v>
      </c>
      <c r="L123" s="1">
        <v>0</v>
      </c>
      <c r="M123" s="1">
        <v>1</v>
      </c>
      <c r="N123" s="1">
        <v>2</v>
      </c>
      <c r="O123" s="1">
        <v>1</v>
      </c>
      <c r="P123" s="1">
        <v>3</v>
      </c>
      <c r="Q123" s="1">
        <v>0</v>
      </c>
      <c r="V123" s="1">
        <v>4.5708966321274344E-2</v>
      </c>
      <c r="W123" s="1">
        <v>4.29</v>
      </c>
    </row>
    <row r="124" spans="1:23" x14ac:dyDescent="0.2">
      <c r="A124" s="2">
        <v>44716</v>
      </c>
      <c r="B124" s="1" t="s">
        <v>136</v>
      </c>
      <c r="C124" s="1">
        <v>0</v>
      </c>
      <c r="D124" s="1">
        <v>5</v>
      </c>
      <c r="E124" s="1">
        <v>22</v>
      </c>
      <c r="F124" s="1">
        <v>35</v>
      </c>
      <c r="G124" s="1">
        <v>25</v>
      </c>
      <c r="H124" s="1">
        <v>11</v>
      </c>
      <c r="I124" s="1">
        <v>1</v>
      </c>
      <c r="J124" s="1">
        <v>1</v>
      </c>
      <c r="K124" s="1">
        <v>0</v>
      </c>
      <c r="L124" s="1">
        <v>0</v>
      </c>
      <c r="M124" s="1">
        <v>0</v>
      </c>
      <c r="N124" s="1">
        <v>1</v>
      </c>
      <c r="O124" s="1">
        <v>1</v>
      </c>
      <c r="P124" s="1">
        <v>4</v>
      </c>
      <c r="Q124" s="1">
        <v>0</v>
      </c>
      <c r="V124" s="1">
        <v>7.6068860168546082E-2</v>
      </c>
      <c r="W124" s="1">
        <v>4.17</v>
      </c>
    </row>
    <row r="125" spans="1:23" x14ac:dyDescent="0.2">
      <c r="A125" s="2">
        <v>44805</v>
      </c>
      <c r="B125" s="1" t="s">
        <v>137</v>
      </c>
      <c r="C125" s="1">
        <v>0</v>
      </c>
      <c r="D125" s="1">
        <v>2</v>
      </c>
      <c r="E125" s="1">
        <v>18</v>
      </c>
      <c r="F125" s="1">
        <v>41</v>
      </c>
      <c r="G125" s="1">
        <v>28</v>
      </c>
      <c r="H125" s="1">
        <v>9</v>
      </c>
      <c r="I125" s="1">
        <v>1</v>
      </c>
      <c r="J125" s="1">
        <v>1</v>
      </c>
      <c r="K125" s="1">
        <v>0</v>
      </c>
      <c r="L125" s="1">
        <v>0</v>
      </c>
      <c r="M125" s="1">
        <v>1</v>
      </c>
      <c r="N125" s="1">
        <v>2</v>
      </c>
      <c r="O125" s="1">
        <v>0</v>
      </c>
      <c r="P125" s="1">
        <v>3</v>
      </c>
      <c r="Q125" s="1">
        <v>0</v>
      </c>
      <c r="V125" s="1">
        <v>9.1778202676864248E-2</v>
      </c>
      <c r="W125" s="1">
        <v>4.26</v>
      </c>
    </row>
    <row r="126" spans="1:23" x14ac:dyDescent="0.2">
      <c r="A126" s="2">
        <v>44701</v>
      </c>
      <c r="B126" s="1" t="s">
        <v>138</v>
      </c>
      <c r="C126" s="1">
        <v>1</v>
      </c>
      <c r="D126" s="1">
        <v>4</v>
      </c>
      <c r="E126" s="1">
        <v>17</v>
      </c>
      <c r="F126" s="1">
        <v>28</v>
      </c>
      <c r="G126" s="1">
        <v>26</v>
      </c>
      <c r="H126" s="1">
        <v>18</v>
      </c>
      <c r="I126" s="1">
        <v>6</v>
      </c>
      <c r="J126" s="1">
        <v>1</v>
      </c>
      <c r="K126" s="1">
        <v>0</v>
      </c>
      <c r="L126" s="1">
        <v>0</v>
      </c>
      <c r="M126" s="1">
        <v>0</v>
      </c>
      <c r="N126" s="1">
        <v>2</v>
      </c>
      <c r="O126" s="1">
        <v>1</v>
      </c>
      <c r="P126" s="1">
        <v>3</v>
      </c>
      <c r="Q126" s="1">
        <v>0</v>
      </c>
      <c r="V126" s="1">
        <v>7.4952778890733221E-2</v>
      </c>
      <c r="W126" s="1">
        <v>4.7</v>
      </c>
    </row>
    <row r="127" spans="1:23" x14ac:dyDescent="0.2">
      <c r="A127" s="2">
        <v>44801</v>
      </c>
      <c r="B127" s="1" t="s">
        <v>139</v>
      </c>
      <c r="C127" s="1">
        <v>0</v>
      </c>
      <c r="D127" s="1">
        <v>2</v>
      </c>
      <c r="E127" s="1">
        <v>11</v>
      </c>
      <c r="F127" s="1">
        <v>24</v>
      </c>
      <c r="G127" s="1">
        <v>31</v>
      </c>
      <c r="H127" s="1">
        <v>25</v>
      </c>
      <c r="I127" s="1">
        <v>8</v>
      </c>
      <c r="J127" s="1">
        <v>1</v>
      </c>
      <c r="K127" s="1">
        <v>0</v>
      </c>
      <c r="L127" s="1">
        <v>0</v>
      </c>
      <c r="M127" s="1">
        <v>1</v>
      </c>
      <c r="N127" s="1">
        <v>3</v>
      </c>
      <c r="O127" s="1">
        <v>1</v>
      </c>
      <c r="P127" s="1">
        <v>2</v>
      </c>
      <c r="Q127" s="1">
        <v>1</v>
      </c>
      <c r="V127" s="1">
        <v>9.4856688952141388E-2</v>
      </c>
      <c r="W127" s="1">
        <v>5.18</v>
      </c>
    </row>
    <row r="128" spans="1:23" x14ac:dyDescent="0.2">
      <c r="A128" s="2">
        <v>44741</v>
      </c>
      <c r="B128" s="1" t="s">
        <v>140</v>
      </c>
      <c r="C128" s="1">
        <v>0</v>
      </c>
      <c r="D128" s="1">
        <v>1</v>
      </c>
      <c r="E128" s="1">
        <v>5</v>
      </c>
      <c r="F128" s="1">
        <v>22</v>
      </c>
      <c r="G128" s="1">
        <v>33</v>
      </c>
      <c r="H128" s="1">
        <v>28</v>
      </c>
      <c r="I128" s="1">
        <v>10</v>
      </c>
      <c r="J128" s="1">
        <v>1</v>
      </c>
      <c r="K128" s="1">
        <v>0</v>
      </c>
      <c r="L128" s="1">
        <v>0</v>
      </c>
      <c r="M128" s="1">
        <v>0</v>
      </c>
      <c r="N128" s="1">
        <v>1</v>
      </c>
      <c r="O128" s="1">
        <v>0</v>
      </c>
      <c r="P128" s="1">
        <v>4</v>
      </c>
      <c r="Q128" s="1">
        <v>0</v>
      </c>
      <c r="V128" s="1">
        <v>8.6690765691751562E-2</v>
      </c>
      <c r="W128" s="1">
        <v>5.38</v>
      </c>
    </row>
    <row r="129" spans="1:23" x14ac:dyDescent="0.2">
      <c r="A129" s="2">
        <v>44691</v>
      </c>
      <c r="B129" s="1" t="s">
        <v>141</v>
      </c>
      <c r="C129" s="1">
        <v>0</v>
      </c>
      <c r="D129" s="1">
        <v>2</v>
      </c>
      <c r="E129" s="1">
        <v>16</v>
      </c>
      <c r="F129" s="1">
        <v>38</v>
      </c>
      <c r="G129" s="1">
        <v>29</v>
      </c>
      <c r="H129" s="1">
        <v>12</v>
      </c>
      <c r="I129" s="1">
        <v>2</v>
      </c>
      <c r="J129" s="1">
        <v>1</v>
      </c>
      <c r="K129" s="1">
        <v>0</v>
      </c>
      <c r="L129" s="1">
        <v>0</v>
      </c>
      <c r="M129" s="1">
        <v>1</v>
      </c>
      <c r="N129" s="1">
        <v>2</v>
      </c>
      <c r="O129" s="1">
        <v>0</v>
      </c>
      <c r="P129" s="1">
        <v>3</v>
      </c>
      <c r="Q129" s="1">
        <v>0</v>
      </c>
      <c r="V129" s="1">
        <v>7.3764984142342629E-2</v>
      </c>
      <c r="W129" s="1">
        <v>4.41</v>
      </c>
    </row>
    <row r="130" spans="1:23" x14ac:dyDescent="0.2">
      <c r="A130" s="2">
        <v>44721</v>
      </c>
      <c r="B130" s="1" t="s">
        <v>142</v>
      </c>
      <c r="C130" s="1">
        <v>0</v>
      </c>
      <c r="D130" s="1">
        <v>6</v>
      </c>
      <c r="E130" s="1">
        <v>23</v>
      </c>
      <c r="F130" s="1">
        <v>33</v>
      </c>
      <c r="G130" s="1">
        <v>23</v>
      </c>
      <c r="H130" s="1">
        <v>12</v>
      </c>
      <c r="I130" s="1">
        <v>3</v>
      </c>
      <c r="J130" s="1">
        <v>1</v>
      </c>
      <c r="K130" s="1">
        <v>0</v>
      </c>
      <c r="L130" s="1">
        <v>0</v>
      </c>
      <c r="M130" s="1">
        <v>0</v>
      </c>
      <c r="N130" s="1">
        <v>1</v>
      </c>
      <c r="O130" s="1">
        <v>1</v>
      </c>
      <c r="P130" s="1">
        <v>4</v>
      </c>
      <c r="Q130" s="1">
        <v>0</v>
      </c>
      <c r="V130" s="1">
        <v>7.7724091969343559E-2</v>
      </c>
      <c r="W130" s="1">
        <v>4.3</v>
      </c>
    </row>
    <row r="131" spans="1:23" x14ac:dyDescent="0.2">
      <c r="A131" s="2">
        <v>44700</v>
      </c>
      <c r="B131" s="1" t="s">
        <v>143</v>
      </c>
      <c r="C131" s="1">
        <v>0</v>
      </c>
      <c r="D131" s="1">
        <v>4</v>
      </c>
      <c r="E131" s="1">
        <v>19</v>
      </c>
      <c r="F131" s="1">
        <v>33</v>
      </c>
      <c r="G131" s="1">
        <v>27</v>
      </c>
      <c r="H131" s="1">
        <v>14</v>
      </c>
      <c r="I131" s="1">
        <v>3</v>
      </c>
      <c r="J131" s="1">
        <v>1</v>
      </c>
      <c r="K131" s="1">
        <v>1</v>
      </c>
      <c r="L131" s="1">
        <v>0</v>
      </c>
      <c r="M131" s="1">
        <v>0</v>
      </c>
      <c r="N131" s="1">
        <v>1</v>
      </c>
      <c r="O131" s="1">
        <v>0</v>
      </c>
      <c r="P131" s="1">
        <v>4</v>
      </c>
      <c r="Q131" s="1">
        <v>0</v>
      </c>
      <c r="V131" s="1">
        <v>7.2786238014664412E-2</v>
      </c>
      <c r="W131" s="1">
        <v>4.46</v>
      </c>
    </row>
    <row r="132" spans="1:23" x14ac:dyDescent="0.2">
      <c r="A132" s="2">
        <v>44784</v>
      </c>
      <c r="B132" s="1" t="s">
        <v>144</v>
      </c>
      <c r="C132" s="1">
        <v>0</v>
      </c>
      <c r="D132" s="1">
        <v>6</v>
      </c>
      <c r="E132" s="1">
        <v>23</v>
      </c>
      <c r="F132" s="1">
        <v>37</v>
      </c>
      <c r="G132" s="1">
        <v>24</v>
      </c>
      <c r="H132" s="1">
        <v>8</v>
      </c>
      <c r="I132" s="1">
        <v>1</v>
      </c>
      <c r="J132" s="1">
        <v>1</v>
      </c>
      <c r="K132" s="1">
        <v>0</v>
      </c>
      <c r="L132" s="1">
        <v>0</v>
      </c>
      <c r="M132" s="1">
        <v>0</v>
      </c>
      <c r="N132" s="1">
        <v>2</v>
      </c>
      <c r="O132" s="1">
        <v>0</v>
      </c>
      <c r="P132" s="1">
        <v>3</v>
      </c>
      <c r="Q132" s="1">
        <v>0</v>
      </c>
      <c r="V132" s="1">
        <v>8.6941368864105514E-2</v>
      </c>
      <c r="W132" s="1">
        <v>4.07</v>
      </c>
    </row>
    <row r="133" spans="1:23" x14ac:dyDescent="0.2">
      <c r="A133" s="2">
        <v>44733</v>
      </c>
      <c r="B133" s="1" t="s">
        <v>145</v>
      </c>
      <c r="C133" s="1">
        <v>0</v>
      </c>
      <c r="D133" s="1">
        <v>8</v>
      </c>
      <c r="E133" s="1">
        <v>21</v>
      </c>
      <c r="F133" s="1">
        <v>31</v>
      </c>
      <c r="G133" s="1">
        <v>26</v>
      </c>
      <c r="H133" s="1">
        <v>12</v>
      </c>
      <c r="I133" s="1">
        <v>2</v>
      </c>
      <c r="J133" s="1">
        <v>1</v>
      </c>
      <c r="K133" s="1">
        <v>0</v>
      </c>
      <c r="L133" s="1">
        <v>0</v>
      </c>
      <c r="M133" s="1">
        <v>0</v>
      </c>
      <c r="N133" s="1">
        <v>2</v>
      </c>
      <c r="O133" s="1">
        <v>0</v>
      </c>
      <c r="P133" s="1">
        <v>3</v>
      </c>
      <c r="Q133" s="1">
        <v>0</v>
      </c>
      <c r="V133" s="1">
        <v>7.86247234824341E-2</v>
      </c>
      <c r="W133" s="1">
        <v>4.25</v>
      </c>
    </row>
    <row r="134" spans="1:23" x14ac:dyDescent="0.2">
      <c r="A134" s="2">
        <v>44718</v>
      </c>
      <c r="B134" s="1" t="s">
        <v>146</v>
      </c>
      <c r="C134" s="1">
        <v>0</v>
      </c>
      <c r="D134" s="1">
        <v>2</v>
      </c>
      <c r="E134" s="1">
        <v>14</v>
      </c>
      <c r="F134" s="1">
        <v>35</v>
      </c>
      <c r="G134" s="1">
        <v>35</v>
      </c>
      <c r="H134" s="1">
        <v>13</v>
      </c>
      <c r="I134" s="1">
        <v>1</v>
      </c>
      <c r="J134" s="1">
        <v>1</v>
      </c>
      <c r="K134" s="1">
        <v>1</v>
      </c>
      <c r="L134" s="1">
        <v>0</v>
      </c>
      <c r="M134" s="1">
        <v>0</v>
      </c>
      <c r="N134" s="1">
        <v>2</v>
      </c>
      <c r="O134" s="1">
        <v>1</v>
      </c>
      <c r="P134" s="1">
        <v>3</v>
      </c>
      <c r="Q134" s="1">
        <v>0</v>
      </c>
      <c r="V134" s="1">
        <v>7.7772837648346388E-2</v>
      </c>
      <c r="W134" s="1">
        <v>4.49</v>
      </c>
    </row>
    <row r="135" spans="1:23" x14ac:dyDescent="0.2">
      <c r="A135" s="2">
        <v>44827</v>
      </c>
      <c r="B135" s="1" t="s">
        <v>147</v>
      </c>
      <c r="C135" s="1">
        <v>0</v>
      </c>
      <c r="D135" s="1">
        <v>6</v>
      </c>
      <c r="E135" s="1">
        <v>30</v>
      </c>
      <c r="F135" s="1">
        <v>39</v>
      </c>
      <c r="G135" s="1">
        <v>19</v>
      </c>
      <c r="H135" s="1">
        <v>5</v>
      </c>
      <c r="I135" s="1">
        <v>0</v>
      </c>
      <c r="J135" s="1">
        <v>1</v>
      </c>
      <c r="K135" s="1">
        <v>0</v>
      </c>
      <c r="L135" s="1">
        <v>0</v>
      </c>
      <c r="M135" s="1">
        <v>0</v>
      </c>
      <c r="N135" s="1">
        <v>1</v>
      </c>
      <c r="O135" s="1">
        <v>0</v>
      </c>
      <c r="P135" s="1">
        <v>4</v>
      </c>
      <c r="Q135" s="1">
        <v>0</v>
      </c>
      <c r="V135" s="1">
        <v>9.1815036973563108E-2</v>
      </c>
      <c r="W135" s="1">
        <v>3.83</v>
      </c>
    </row>
    <row r="136" spans="1:23" x14ac:dyDescent="0.2">
      <c r="A136" s="2">
        <v>44883</v>
      </c>
      <c r="B136" s="1" t="s">
        <v>148</v>
      </c>
      <c r="C136" s="1">
        <v>0</v>
      </c>
      <c r="D136" s="1">
        <v>2</v>
      </c>
      <c r="E136" s="1">
        <v>23</v>
      </c>
      <c r="F136" s="1">
        <v>49</v>
      </c>
      <c r="G136" s="1">
        <v>20</v>
      </c>
      <c r="H136" s="1">
        <v>5</v>
      </c>
      <c r="I136" s="1">
        <v>1</v>
      </c>
      <c r="J136" s="1">
        <v>1</v>
      </c>
      <c r="K136" s="1">
        <v>0</v>
      </c>
      <c r="L136" s="1">
        <v>0</v>
      </c>
      <c r="M136" s="1">
        <v>0</v>
      </c>
      <c r="N136" s="1">
        <v>0</v>
      </c>
      <c r="O136" s="1">
        <v>1</v>
      </c>
      <c r="P136" s="1">
        <v>5</v>
      </c>
      <c r="Q136" s="1">
        <v>0</v>
      </c>
      <c r="V136" s="1">
        <v>9.9253629142700625E-2</v>
      </c>
      <c r="W136" s="1">
        <v>4.09</v>
      </c>
    </row>
    <row r="137" spans="1:23" x14ac:dyDescent="0.2">
      <c r="A137" s="2">
        <v>44723</v>
      </c>
      <c r="B137" s="1" t="s">
        <v>149</v>
      </c>
      <c r="C137" s="1">
        <v>0</v>
      </c>
      <c r="D137" s="1">
        <v>2</v>
      </c>
      <c r="E137" s="1">
        <v>12</v>
      </c>
      <c r="F137" s="1">
        <v>28</v>
      </c>
      <c r="G137" s="1">
        <v>32</v>
      </c>
      <c r="H137" s="1">
        <v>21</v>
      </c>
      <c r="I137" s="1">
        <v>5</v>
      </c>
      <c r="J137" s="1">
        <v>1</v>
      </c>
      <c r="K137" s="1">
        <v>1</v>
      </c>
      <c r="L137" s="1">
        <v>0</v>
      </c>
      <c r="M137" s="1">
        <v>1</v>
      </c>
      <c r="N137" s="1">
        <v>3</v>
      </c>
      <c r="O137" s="1">
        <v>0</v>
      </c>
      <c r="P137" s="1">
        <v>2</v>
      </c>
      <c r="Q137" s="1">
        <v>0</v>
      </c>
      <c r="V137" s="1">
        <v>7.8659686670002699E-2</v>
      </c>
      <c r="W137" s="1">
        <v>4.88</v>
      </c>
    </row>
    <row r="138" spans="1:23" x14ac:dyDescent="0.2">
      <c r="A138" s="2">
        <v>44570</v>
      </c>
      <c r="B138" s="1" t="s">
        <v>150</v>
      </c>
      <c r="C138" s="1">
        <v>1</v>
      </c>
      <c r="D138" s="1">
        <v>3</v>
      </c>
      <c r="E138" s="1">
        <v>13</v>
      </c>
      <c r="F138" s="1">
        <v>27</v>
      </c>
      <c r="G138" s="1">
        <v>30</v>
      </c>
      <c r="H138" s="1">
        <v>22</v>
      </c>
      <c r="I138" s="1">
        <v>4</v>
      </c>
      <c r="J138" s="1">
        <v>2</v>
      </c>
      <c r="K138" s="1">
        <v>0</v>
      </c>
      <c r="L138" s="1">
        <v>0</v>
      </c>
      <c r="M138" s="1">
        <v>1</v>
      </c>
      <c r="N138" s="1">
        <v>2</v>
      </c>
      <c r="O138" s="1">
        <v>0</v>
      </c>
      <c r="P138" s="1">
        <v>3</v>
      </c>
      <c r="Q138" s="1">
        <v>0</v>
      </c>
      <c r="V138" s="1">
        <v>2.0912360484056102E-2</v>
      </c>
      <c r="W138" s="1">
        <v>4.76</v>
      </c>
    </row>
    <row r="139" spans="1:23" x14ac:dyDescent="0.2">
      <c r="A139" s="2">
        <v>44828</v>
      </c>
      <c r="B139" s="1" t="s">
        <v>151</v>
      </c>
      <c r="C139" s="1">
        <v>1</v>
      </c>
      <c r="D139" s="1">
        <v>14</v>
      </c>
      <c r="E139" s="1">
        <v>29</v>
      </c>
      <c r="F139" s="1">
        <v>28</v>
      </c>
      <c r="G139" s="1">
        <v>16</v>
      </c>
      <c r="H139" s="1">
        <v>8</v>
      </c>
      <c r="I139" s="1">
        <v>3</v>
      </c>
      <c r="J139" s="1">
        <v>1</v>
      </c>
      <c r="K139" s="1">
        <v>0</v>
      </c>
      <c r="L139" s="1">
        <v>0</v>
      </c>
      <c r="M139" s="1">
        <v>1</v>
      </c>
      <c r="N139" s="1">
        <v>2</v>
      </c>
      <c r="O139" s="1">
        <v>0</v>
      </c>
      <c r="P139" s="1">
        <v>3</v>
      </c>
      <c r="Q139" s="1">
        <v>0</v>
      </c>
      <c r="V139" s="1">
        <v>9.3876803856362698E-2</v>
      </c>
      <c r="W139" s="1">
        <v>3.86</v>
      </c>
    </row>
    <row r="140" spans="1:23" x14ac:dyDescent="0.2">
      <c r="A140" s="2">
        <v>44855</v>
      </c>
      <c r="B140" s="1" t="s">
        <v>152</v>
      </c>
      <c r="C140" s="1">
        <v>0</v>
      </c>
      <c r="D140" s="1">
        <v>4</v>
      </c>
      <c r="E140" s="1">
        <v>18</v>
      </c>
      <c r="F140" s="1">
        <v>30</v>
      </c>
      <c r="G140" s="1">
        <v>28</v>
      </c>
      <c r="H140" s="1">
        <v>17</v>
      </c>
      <c r="I140" s="1">
        <v>3</v>
      </c>
      <c r="J140" s="1">
        <v>1</v>
      </c>
      <c r="K140" s="1">
        <v>0</v>
      </c>
      <c r="L140" s="1">
        <v>0</v>
      </c>
      <c r="M140" s="1">
        <v>1</v>
      </c>
      <c r="N140" s="1">
        <v>2</v>
      </c>
      <c r="O140" s="1">
        <v>0</v>
      </c>
      <c r="P140" s="1">
        <v>3</v>
      </c>
      <c r="Q140" s="1">
        <v>0</v>
      </c>
      <c r="V140" s="1">
        <v>9.7566085833013239E-2</v>
      </c>
      <c r="W140" s="1">
        <v>4.54</v>
      </c>
    </row>
    <row r="141" spans="1:23" x14ac:dyDescent="0.2">
      <c r="A141" s="2">
        <v>44789</v>
      </c>
      <c r="B141" s="1" t="s">
        <v>153</v>
      </c>
      <c r="C141" s="1">
        <v>0</v>
      </c>
      <c r="D141" s="1">
        <v>3</v>
      </c>
      <c r="E141" s="1">
        <v>19</v>
      </c>
      <c r="F141" s="1">
        <v>39</v>
      </c>
      <c r="G141" s="1">
        <v>29</v>
      </c>
      <c r="H141" s="1">
        <v>9</v>
      </c>
      <c r="I141" s="1">
        <v>1</v>
      </c>
      <c r="J141" s="1">
        <v>1</v>
      </c>
      <c r="K141" s="1">
        <v>0</v>
      </c>
      <c r="L141" s="1">
        <v>0</v>
      </c>
      <c r="M141" s="1">
        <v>0</v>
      </c>
      <c r="N141" s="1">
        <v>2</v>
      </c>
      <c r="O141" s="1">
        <v>1</v>
      </c>
      <c r="P141" s="1">
        <v>3</v>
      </c>
      <c r="Q141" s="1">
        <v>0</v>
      </c>
      <c r="V141" s="1">
        <v>8.7936191425722829E-2</v>
      </c>
      <c r="W141" s="1">
        <v>4.28</v>
      </c>
    </row>
    <row r="142" spans="1:23" x14ac:dyDescent="0.2">
      <c r="A142" s="2">
        <v>44807</v>
      </c>
      <c r="B142" s="1" t="s">
        <v>154</v>
      </c>
      <c r="C142" s="1">
        <v>0</v>
      </c>
      <c r="D142" s="1">
        <v>1</v>
      </c>
      <c r="E142" s="1">
        <v>9</v>
      </c>
      <c r="F142" s="1">
        <v>27</v>
      </c>
      <c r="G142" s="1">
        <v>31</v>
      </c>
      <c r="H142" s="1">
        <v>25</v>
      </c>
      <c r="I142" s="1">
        <v>7</v>
      </c>
      <c r="J142" s="1">
        <v>1</v>
      </c>
      <c r="K142" s="1">
        <v>1</v>
      </c>
      <c r="L142" s="1">
        <v>0</v>
      </c>
      <c r="M142" s="1">
        <v>0</v>
      </c>
      <c r="N142" s="1">
        <v>1</v>
      </c>
      <c r="O142" s="1">
        <v>0</v>
      </c>
      <c r="P142" s="1">
        <v>4</v>
      </c>
      <c r="Q142" s="1">
        <v>0</v>
      </c>
      <c r="V142" s="1">
        <v>9.2238145618928541E-2</v>
      </c>
      <c r="W142" s="1">
        <v>5.12</v>
      </c>
    </row>
    <row r="143" spans="1:23" x14ac:dyDescent="0.2">
      <c r="A143" s="2">
        <v>44684</v>
      </c>
      <c r="B143" s="1" t="s">
        <v>155</v>
      </c>
      <c r="C143" s="1">
        <v>1</v>
      </c>
      <c r="D143" s="1">
        <v>8</v>
      </c>
      <c r="E143" s="1">
        <v>24</v>
      </c>
      <c r="F143" s="1">
        <v>33</v>
      </c>
      <c r="G143" s="1">
        <v>23</v>
      </c>
      <c r="H143" s="1">
        <v>10</v>
      </c>
      <c r="I143" s="1">
        <v>1</v>
      </c>
      <c r="J143" s="1">
        <v>1</v>
      </c>
      <c r="K143" s="1">
        <v>0</v>
      </c>
      <c r="L143" s="1">
        <v>0</v>
      </c>
      <c r="M143" s="1">
        <v>0</v>
      </c>
      <c r="N143" s="1">
        <v>2</v>
      </c>
      <c r="O143" s="1">
        <v>1</v>
      </c>
      <c r="P143" s="1">
        <v>3</v>
      </c>
      <c r="Q143" s="1">
        <v>0</v>
      </c>
      <c r="V143" s="1">
        <v>6.9228707598727526E-2</v>
      </c>
      <c r="W143" s="1">
        <v>4.0600000000000005</v>
      </c>
    </row>
    <row r="144" spans="1:23" x14ac:dyDescent="0.2">
      <c r="A144" s="2">
        <v>44892</v>
      </c>
      <c r="B144" s="1" t="s">
        <v>156</v>
      </c>
      <c r="C144" s="1">
        <v>0</v>
      </c>
      <c r="D144" s="1">
        <v>6</v>
      </c>
      <c r="E144" s="1">
        <v>28</v>
      </c>
      <c r="F144" s="1">
        <v>39</v>
      </c>
      <c r="G144" s="1">
        <v>19</v>
      </c>
      <c r="H144" s="1">
        <v>6</v>
      </c>
      <c r="I144" s="1">
        <v>1</v>
      </c>
      <c r="J144" s="1">
        <v>1</v>
      </c>
      <c r="K144" s="1">
        <v>1</v>
      </c>
      <c r="L144" s="1">
        <v>0</v>
      </c>
      <c r="M144" s="1">
        <v>0</v>
      </c>
      <c r="N144" s="1">
        <v>1</v>
      </c>
      <c r="O144" s="1">
        <v>0</v>
      </c>
      <c r="P144" s="1">
        <v>4</v>
      </c>
      <c r="Q144" s="1">
        <v>0</v>
      </c>
      <c r="V144" s="1">
        <v>9.3469808775688334E-2</v>
      </c>
      <c r="W144" s="1">
        <v>3.93</v>
      </c>
    </row>
    <row r="145" spans="1:23" x14ac:dyDescent="0.2">
      <c r="A145" s="2">
        <v>44924</v>
      </c>
      <c r="B145" s="1" t="s">
        <v>157</v>
      </c>
      <c r="C145" s="1">
        <v>0</v>
      </c>
      <c r="D145" s="1">
        <v>2</v>
      </c>
      <c r="E145" s="1">
        <v>16</v>
      </c>
      <c r="F145" s="1">
        <v>38</v>
      </c>
      <c r="G145" s="1">
        <v>30</v>
      </c>
      <c r="H145" s="1">
        <v>12</v>
      </c>
      <c r="I145" s="1">
        <v>2</v>
      </c>
      <c r="J145" s="1">
        <v>1</v>
      </c>
      <c r="K145" s="1">
        <v>0</v>
      </c>
      <c r="L145" s="1">
        <v>0</v>
      </c>
      <c r="M145" s="1">
        <v>0</v>
      </c>
      <c r="N145" s="1">
        <v>2</v>
      </c>
      <c r="O145" s="1">
        <v>0</v>
      </c>
      <c r="P145" s="1">
        <v>3</v>
      </c>
      <c r="Q145" s="1">
        <v>0</v>
      </c>
      <c r="V145" s="1">
        <v>9.5945202739863011E-2</v>
      </c>
      <c r="W145" s="1">
        <v>4.46</v>
      </c>
    </row>
    <row r="146" spans="1:23" x14ac:dyDescent="0.2">
      <c r="A146" s="2">
        <v>44677</v>
      </c>
      <c r="B146" s="1" t="s">
        <v>158</v>
      </c>
      <c r="C146" s="1">
        <v>1</v>
      </c>
      <c r="D146" s="1">
        <v>13</v>
      </c>
      <c r="E146" s="1">
        <v>32</v>
      </c>
      <c r="F146" s="1">
        <v>31</v>
      </c>
      <c r="G146" s="1">
        <v>16</v>
      </c>
      <c r="H146" s="1">
        <v>6</v>
      </c>
      <c r="I146" s="1">
        <v>1</v>
      </c>
      <c r="J146" s="1">
        <v>1</v>
      </c>
      <c r="K146" s="1">
        <v>0</v>
      </c>
      <c r="L146" s="1">
        <v>0</v>
      </c>
      <c r="M146" s="1">
        <v>0</v>
      </c>
      <c r="N146" s="1">
        <v>2</v>
      </c>
      <c r="O146" s="1">
        <v>0</v>
      </c>
      <c r="P146" s="1">
        <v>3</v>
      </c>
      <c r="Q146" s="1">
        <v>0</v>
      </c>
      <c r="V146" s="1">
        <v>6.6212325380745105E-2</v>
      </c>
      <c r="W146" s="1">
        <v>3.73</v>
      </c>
    </row>
    <row r="147" spans="1:23" x14ac:dyDescent="0.2">
      <c r="A147" s="2">
        <v>44704</v>
      </c>
      <c r="B147" s="1" t="s">
        <v>159</v>
      </c>
      <c r="C147" s="1">
        <v>0</v>
      </c>
      <c r="D147" s="1">
        <v>5</v>
      </c>
      <c r="E147" s="1">
        <v>25</v>
      </c>
      <c r="F147" s="1">
        <v>37</v>
      </c>
      <c r="G147" s="1">
        <v>22</v>
      </c>
      <c r="H147" s="1">
        <v>9</v>
      </c>
      <c r="I147" s="1">
        <v>2</v>
      </c>
      <c r="J147" s="1">
        <v>1</v>
      </c>
      <c r="K147" s="1">
        <v>0</v>
      </c>
      <c r="L147" s="1">
        <v>0</v>
      </c>
      <c r="M147" s="1">
        <v>1</v>
      </c>
      <c r="N147" s="1">
        <v>2</v>
      </c>
      <c r="O147" s="1">
        <v>0</v>
      </c>
      <c r="P147" s="1">
        <v>3</v>
      </c>
      <c r="Q147" s="1">
        <v>0</v>
      </c>
      <c r="V147" s="1">
        <v>7.3851063509506099E-2</v>
      </c>
      <c r="W147" s="1">
        <v>4.17</v>
      </c>
    </row>
    <row r="148" spans="1:23" x14ac:dyDescent="0.2">
      <c r="A148" s="2">
        <v>44627</v>
      </c>
      <c r="B148" s="1" t="s">
        <v>160</v>
      </c>
      <c r="C148" s="1">
        <v>1</v>
      </c>
      <c r="D148" s="1">
        <v>9</v>
      </c>
      <c r="E148" s="1">
        <v>30</v>
      </c>
      <c r="F148" s="1">
        <v>34</v>
      </c>
      <c r="G148" s="1">
        <v>19</v>
      </c>
      <c r="H148" s="1">
        <v>7</v>
      </c>
      <c r="I148" s="1">
        <v>1</v>
      </c>
      <c r="J148" s="1">
        <v>1</v>
      </c>
      <c r="K148" s="1">
        <v>0</v>
      </c>
      <c r="L148" s="1">
        <v>0</v>
      </c>
      <c r="M148" s="1">
        <v>0</v>
      </c>
      <c r="N148" s="1">
        <v>2</v>
      </c>
      <c r="O148" s="1">
        <v>0</v>
      </c>
      <c r="P148" s="1">
        <v>3</v>
      </c>
      <c r="Q148" s="1">
        <v>0</v>
      </c>
      <c r="V148" s="1">
        <v>4.493698392003477E-2</v>
      </c>
      <c r="W148" s="1">
        <v>3.92</v>
      </c>
    </row>
    <row r="149" spans="1:23" x14ac:dyDescent="0.2">
      <c r="A149" s="2">
        <v>44686</v>
      </c>
      <c r="B149" s="1" t="s">
        <v>161</v>
      </c>
      <c r="C149" s="1">
        <v>0</v>
      </c>
      <c r="D149" s="1">
        <v>3</v>
      </c>
      <c r="E149" s="1">
        <v>16</v>
      </c>
      <c r="F149" s="1">
        <v>26</v>
      </c>
      <c r="G149" s="1">
        <v>24</v>
      </c>
      <c r="H149" s="1">
        <v>19</v>
      </c>
      <c r="I149" s="1">
        <v>12</v>
      </c>
      <c r="J149" s="1">
        <v>1</v>
      </c>
      <c r="K149" s="1">
        <v>0</v>
      </c>
      <c r="L149" s="1">
        <v>0</v>
      </c>
      <c r="M149" s="1">
        <v>0</v>
      </c>
      <c r="N149" s="1">
        <v>2</v>
      </c>
      <c r="O149" s="1">
        <v>0</v>
      </c>
      <c r="P149" s="1">
        <v>3</v>
      </c>
      <c r="Q149" s="1">
        <v>0</v>
      </c>
      <c r="V149" s="1">
        <v>7.3424906081717631E-2</v>
      </c>
      <c r="W149" s="1">
        <v>5.12</v>
      </c>
    </row>
    <row r="150" spans="1:23" x14ac:dyDescent="0.2">
      <c r="A150" s="2">
        <v>44843</v>
      </c>
      <c r="B150" s="1" t="s">
        <v>162</v>
      </c>
      <c r="C150" s="1">
        <v>0</v>
      </c>
      <c r="D150" s="1">
        <v>2</v>
      </c>
      <c r="E150" s="1">
        <v>13</v>
      </c>
      <c r="F150" s="1">
        <v>32</v>
      </c>
      <c r="G150" s="1">
        <v>32</v>
      </c>
      <c r="H150" s="1">
        <v>17</v>
      </c>
      <c r="I150" s="1">
        <v>4</v>
      </c>
      <c r="J150" s="1">
        <v>1</v>
      </c>
      <c r="K150" s="1">
        <v>0</v>
      </c>
      <c r="L150" s="1">
        <v>0</v>
      </c>
      <c r="M150" s="1">
        <v>0</v>
      </c>
      <c r="N150" s="1">
        <v>1</v>
      </c>
      <c r="O150" s="1">
        <v>1</v>
      </c>
      <c r="P150" s="1">
        <v>4</v>
      </c>
      <c r="Q150" s="1">
        <v>0</v>
      </c>
      <c r="V150" s="1">
        <v>9.3917206420726554E-2</v>
      </c>
      <c r="W150" s="1">
        <v>4.7300000000000004</v>
      </c>
    </row>
    <row r="151" spans="1:23" x14ac:dyDescent="0.2">
      <c r="A151" s="2">
        <v>44601</v>
      </c>
      <c r="B151" s="1" t="s">
        <v>163</v>
      </c>
      <c r="C151" s="1">
        <v>1</v>
      </c>
      <c r="D151" s="1">
        <v>5</v>
      </c>
      <c r="E151" s="1">
        <v>22</v>
      </c>
      <c r="F151" s="1">
        <v>34</v>
      </c>
      <c r="G151" s="1">
        <v>25</v>
      </c>
      <c r="H151" s="1">
        <v>11</v>
      </c>
      <c r="I151" s="1">
        <v>2</v>
      </c>
      <c r="J151" s="1">
        <v>1</v>
      </c>
      <c r="K151" s="1">
        <v>0</v>
      </c>
      <c r="L151" s="1">
        <v>0</v>
      </c>
      <c r="M151" s="1">
        <v>0</v>
      </c>
      <c r="N151" s="1">
        <v>2</v>
      </c>
      <c r="O151" s="1">
        <v>0</v>
      </c>
      <c r="P151" s="1">
        <v>3</v>
      </c>
      <c r="Q151" s="1">
        <v>0</v>
      </c>
      <c r="V151" s="1">
        <v>4.5341419645547068E-2</v>
      </c>
      <c r="W151" s="1">
        <v>4.24</v>
      </c>
    </row>
    <row r="152" spans="1:23" x14ac:dyDescent="0.2">
      <c r="A152" s="2">
        <v>44786</v>
      </c>
      <c r="B152" s="1" t="s">
        <v>164</v>
      </c>
      <c r="C152" s="1">
        <v>0</v>
      </c>
      <c r="D152" s="1">
        <v>1</v>
      </c>
      <c r="E152" s="1">
        <v>11</v>
      </c>
      <c r="F152" s="1">
        <v>33</v>
      </c>
      <c r="G152" s="1">
        <v>25</v>
      </c>
      <c r="H152" s="1">
        <v>22</v>
      </c>
      <c r="I152" s="1">
        <v>7</v>
      </c>
      <c r="J152" s="1">
        <v>1</v>
      </c>
      <c r="K152" s="1">
        <v>0</v>
      </c>
      <c r="L152" s="1">
        <v>0</v>
      </c>
      <c r="M152" s="1">
        <v>0</v>
      </c>
      <c r="N152" s="1">
        <v>1</v>
      </c>
      <c r="O152" s="1">
        <v>1</v>
      </c>
      <c r="P152" s="1">
        <v>4</v>
      </c>
      <c r="Q152" s="1">
        <v>0</v>
      </c>
      <c r="V152" s="1">
        <v>9.0288014514117249E-2</v>
      </c>
      <c r="W152" s="1">
        <v>4.9400000000000004</v>
      </c>
    </row>
    <row r="153" spans="1:23" x14ac:dyDescent="0.2">
      <c r="A153" s="2">
        <v>44742</v>
      </c>
      <c r="B153" s="1" t="s">
        <v>165</v>
      </c>
      <c r="C153" s="1">
        <v>0</v>
      </c>
      <c r="D153" s="1">
        <v>1</v>
      </c>
      <c r="E153" s="1">
        <v>12</v>
      </c>
      <c r="F153" s="1">
        <v>28</v>
      </c>
      <c r="G153" s="1">
        <v>28</v>
      </c>
      <c r="H153" s="1">
        <v>21</v>
      </c>
      <c r="I153" s="1">
        <v>9</v>
      </c>
      <c r="J153" s="1">
        <v>2</v>
      </c>
      <c r="K153" s="1">
        <v>0</v>
      </c>
      <c r="L153" s="1">
        <v>0</v>
      </c>
      <c r="M153" s="1">
        <v>0</v>
      </c>
      <c r="N153" s="1">
        <v>1</v>
      </c>
      <c r="O153" s="1">
        <v>1</v>
      </c>
      <c r="P153" s="1">
        <v>4</v>
      </c>
      <c r="Q153" s="1">
        <v>0</v>
      </c>
      <c r="V153" s="1">
        <v>8.4999547634126482E-2</v>
      </c>
      <c r="W153" s="1">
        <v>5.0600000000000005</v>
      </c>
    </row>
    <row r="154" spans="1:23" x14ac:dyDescent="0.2">
      <c r="A154" s="2">
        <v>44923</v>
      </c>
      <c r="B154" s="1" t="s">
        <v>166</v>
      </c>
      <c r="C154" s="1">
        <v>0</v>
      </c>
      <c r="D154" s="1">
        <v>3</v>
      </c>
      <c r="E154" s="1">
        <v>21</v>
      </c>
      <c r="F154" s="1">
        <v>40</v>
      </c>
      <c r="G154" s="1">
        <v>25</v>
      </c>
      <c r="H154" s="1">
        <v>9</v>
      </c>
      <c r="I154" s="1">
        <v>1</v>
      </c>
      <c r="J154" s="1">
        <v>1</v>
      </c>
      <c r="K154" s="1">
        <v>0</v>
      </c>
      <c r="L154" s="1">
        <v>1</v>
      </c>
      <c r="M154" s="1">
        <v>0</v>
      </c>
      <c r="N154" s="1">
        <v>2</v>
      </c>
      <c r="O154" s="1">
        <v>0</v>
      </c>
      <c r="P154" s="1">
        <v>3</v>
      </c>
      <c r="Q154" s="1">
        <v>0</v>
      </c>
      <c r="V154" s="1">
        <v>9.6081349206349212E-2</v>
      </c>
      <c r="W154" s="1">
        <v>4.18</v>
      </c>
    </row>
    <row r="155" spans="1:23" x14ac:dyDescent="0.2">
      <c r="A155" s="2">
        <v>44878</v>
      </c>
      <c r="B155" s="1" t="s">
        <v>167</v>
      </c>
      <c r="C155" s="1">
        <v>0</v>
      </c>
      <c r="D155" s="1">
        <v>8</v>
      </c>
      <c r="E155" s="1">
        <v>25</v>
      </c>
      <c r="F155" s="1">
        <v>30</v>
      </c>
      <c r="G155" s="1">
        <v>21</v>
      </c>
      <c r="H155" s="1">
        <v>13</v>
      </c>
      <c r="I155" s="1">
        <v>3</v>
      </c>
      <c r="J155" s="1">
        <v>1</v>
      </c>
      <c r="K155" s="1">
        <v>0</v>
      </c>
      <c r="L155" s="1">
        <v>1</v>
      </c>
      <c r="M155" s="1">
        <v>1</v>
      </c>
      <c r="N155" s="1">
        <v>3</v>
      </c>
      <c r="O155" s="1">
        <v>0</v>
      </c>
      <c r="P155" s="1">
        <v>2</v>
      </c>
      <c r="Q155" s="1">
        <v>0</v>
      </c>
      <c r="V155" s="1">
        <v>0.10025911899541559</v>
      </c>
      <c r="W155" s="1">
        <v>4.24</v>
      </c>
    </row>
    <row r="156" spans="1:23" x14ac:dyDescent="0.2">
      <c r="A156" s="2">
        <v>44867</v>
      </c>
      <c r="B156" s="1" t="s">
        <v>168</v>
      </c>
      <c r="C156" s="1">
        <v>0</v>
      </c>
      <c r="D156" s="1">
        <v>6</v>
      </c>
      <c r="E156" s="1">
        <v>30</v>
      </c>
      <c r="F156" s="1">
        <v>39</v>
      </c>
      <c r="G156" s="1">
        <v>20</v>
      </c>
      <c r="H156" s="1">
        <v>6</v>
      </c>
      <c r="I156" s="1">
        <v>1</v>
      </c>
      <c r="J156" s="1">
        <v>1</v>
      </c>
      <c r="K156" s="1">
        <v>0</v>
      </c>
      <c r="L156" s="1">
        <v>1</v>
      </c>
      <c r="M156" s="1">
        <v>0</v>
      </c>
      <c r="N156" s="1">
        <v>2</v>
      </c>
      <c r="O156" s="1">
        <v>0</v>
      </c>
      <c r="P156" s="1">
        <v>3</v>
      </c>
      <c r="Q156" s="1">
        <v>0</v>
      </c>
      <c r="V156" s="1">
        <v>9.541019154318757E-2</v>
      </c>
      <c r="W156" s="1">
        <v>4.04</v>
      </c>
    </row>
    <row r="157" spans="1:23" x14ac:dyDescent="0.2">
      <c r="A157" s="2">
        <v>44675</v>
      </c>
      <c r="B157" s="1" t="s">
        <v>169</v>
      </c>
      <c r="C157" s="1">
        <v>0</v>
      </c>
      <c r="D157" s="1">
        <v>7</v>
      </c>
      <c r="E157" s="1">
        <v>27</v>
      </c>
      <c r="F157" s="1">
        <v>34</v>
      </c>
      <c r="G157" s="1">
        <v>22</v>
      </c>
      <c r="H157" s="1">
        <v>9</v>
      </c>
      <c r="I157" s="1">
        <v>1</v>
      </c>
      <c r="J157" s="1">
        <v>1</v>
      </c>
      <c r="K157" s="1">
        <v>0</v>
      </c>
      <c r="L157" s="1">
        <v>1</v>
      </c>
      <c r="M157" s="1">
        <v>0</v>
      </c>
      <c r="N157" s="1">
        <v>2</v>
      </c>
      <c r="O157" s="1">
        <v>0</v>
      </c>
      <c r="P157" s="1">
        <v>3</v>
      </c>
      <c r="Q157" s="1">
        <v>0</v>
      </c>
      <c r="V157" s="1">
        <v>6.9193038624143166E-2</v>
      </c>
      <c r="W157" s="1">
        <v>4.05</v>
      </c>
    </row>
    <row r="158" spans="1:23" x14ac:dyDescent="0.2">
      <c r="A158" s="2">
        <v>44903</v>
      </c>
      <c r="B158" s="1" t="s">
        <v>170</v>
      </c>
      <c r="C158" s="1">
        <v>0</v>
      </c>
      <c r="D158" s="1">
        <v>3</v>
      </c>
      <c r="E158" s="1">
        <v>19</v>
      </c>
      <c r="F158" s="1">
        <v>33</v>
      </c>
      <c r="G158" s="1">
        <v>26</v>
      </c>
      <c r="H158" s="1">
        <v>14</v>
      </c>
      <c r="I158" s="1">
        <v>3</v>
      </c>
      <c r="J158" s="1">
        <v>1</v>
      </c>
      <c r="K158" s="1">
        <v>0</v>
      </c>
      <c r="L158" s="1">
        <v>1</v>
      </c>
      <c r="M158" s="1">
        <v>0</v>
      </c>
      <c r="N158" s="1">
        <v>2</v>
      </c>
      <c r="O158" s="1">
        <v>0</v>
      </c>
      <c r="P158" s="1">
        <v>3</v>
      </c>
      <c r="Q158" s="1">
        <v>0</v>
      </c>
      <c r="V158" s="1">
        <v>8.7881503844520967E-2</v>
      </c>
      <c r="W158" s="1">
        <v>4.3899999999999997</v>
      </c>
    </row>
    <row r="159" spans="1:23" x14ac:dyDescent="0.2">
      <c r="A159" s="2">
        <v>44732</v>
      </c>
      <c r="B159" s="1" t="s">
        <v>171</v>
      </c>
      <c r="C159" s="1">
        <v>0</v>
      </c>
      <c r="D159" s="1">
        <v>5</v>
      </c>
      <c r="E159" s="1">
        <v>30</v>
      </c>
      <c r="F159" s="1">
        <v>38</v>
      </c>
      <c r="G159" s="1">
        <v>21</v>
      </c>
      <c r="H159" s="1">
        <v>6</v>
      </c>
      <c r="I159" s="1">
        <v>1</v>
      </c>
      <c r="J159" s="1">
        <v>1</v>
      </c>
      <c r="K159" s="1">
        <v>0</v>
      </c>
      <c r="L159" s="1">
        <v>1</v>
      </c>
      <c r="M159" s="1">
        <v>0</v>
      </c>
      <c r="N159" s="1">
        <v>2</v>
      </c>
      <c r="O159" s="1">
        <v>0</v>
      </c>
      <c r="P159" s="1">
        <v>3</v>
      </c>
      <c r="Q159" s="1">
        <v>0</v>
      </c>
      <c r="V159" s="1">
        <v>7.8242611520481731E-2</v>
      </c>
      <c r="W159" s="1">
        <v>4.03</v>
      </c>
    </row>
    <row r="160" spans="1:23" x14ac:dyDescent="0.2">
      <c r="A160" s="2">
        <v>44808</v>
      </c>
      <c r="B160" s="1" t="s">
        <v>172</v>
      </c>
      <c r="C160" s="1">
        <v>0</v>
      </c>
      <c r="D160" s="1">
        <v>6</v>
      </c>
      <c r="E160" s="1">
        <v>25</v>
      </c>
      <c r="F160" s="1">
        <v>36</v>
      </c>
      <c r="G160" s="1">
        <v>23</v>
      </c>
      <c r="H160" s="1">
        <v>8</v>
      </c>
      <c r="I160" s="1">
        <v>1</v>
      </c>
      <c r="J160" s="1">
        <v>1</v>
      </c>
      <c r="K160" s="1">
        <v>0</v>
      </c>
      <c r="L160" s="1">
        <v>1</v>
      </c>
      <c r="M160" s="1">
        <v>0</v>
      </c>
      <c r="N160" s="1">
        <v>2</v>
      </c>
      <c r="O160" s="1">
        <v>1</v>
      </c>
      <c r="P160" s="1">
        <v>3</v>
      </c>
      <c r="Q160" s="1">
        <v>0</v>
      </c>
      <c r="V160" s="1">
        <v>9.0230495346367665E-2</v>
      </c>
      <c r="W160" s="1">
        <v>4.04</v>
      </c>
    </row>
    <row r="161" spans="1:23" x14ac:dyDescent="0.2">
      <c r="A161" s="2">
        <v>44846</v>
      </c>
      <c r="B161" s="1" t="s">
        <v>173</v>
      </c>
      <c r="C161" s="1">
        <v>0</v>
      </c>
      <c r="D161" s="1">
        <v>2</v>
      </c>
      <c r="E161" s="1">
        <v>13</v>
      </c>
      <c r="F161" s="1">
        <v>25</v>
      </c>
      <c r="G161" s="1">
        <v>28</v>
      </c>
      <c r="H161" s="1">
        <v>21</v>
      </c>
      <c r="I161" s="1">
        <v>11</v>
      </c>
      <c r="J161" s="1">
        <v>2</v>
      </c>
      <c r="K161" s="1">
        <v>0</v>
      </c>
      <c r="L161" s="1">
        <v>1</v>
      </c>
      <c r="M161" s="1">
        <v>0</v>
      </c>
      <c r="N161" s="1">
        <v>3</v>
      </c>
      <c r="O161" s="1">
        <v>1</v>
      </c>
      <c r="P161" s="1">
        <v>2</v>
      </c>
      <c r="Q161" s="1">
        <v>0</v>
      </c>
      <c r="V161" s="1">
        <v>0.10109430208226133</v>
      </c>
      <c r="W161" s="1">
        <v>5.19</v>
      </c>
    </row>
    <row r="162" spans="1:23" x14ac:dyDescent="0.2">
      <c r="A162" s="2">
        <v>44799</v>
      </c>
      <c r="B162" s="1" t="s">
        <v>174</v>
      </c>
      <c r="C162" s="1">
        <v>0</v>
      </c>
      <c r="D162" s="1">
        <v>6</v>
      </c>
      <c r="E162" s="1">
        <v>29</v>
      </c>
      <c r="F162" s="1">
        <v>34</v>
      </c>
      <c r="G162" s="1">
        <v>21</v>
      </c>
      <c r="H162" s="1">
        <v>8</v>
      </c>
      <c r="I162" s="1">
        <v>1</v>
      </c>
      <c r="J162" s="1">
        <v>1</v>
      </c>
      <c r="K162" s="1">
        <v>0</v>
      </c>
      <c r="L162" s="1">
        <v>1</v>
      </c>
      <c r="M162" s="1">
        <v>0</v>
      </c>
      <c r="N162" s="1">
        <v>2</v>
      </c>
      <c r="O162" s="1">
        <v>0</v>
      </c>
      <c r="P162" s="1">
        <v>3</v>
      </c>
      <c r="Q162" s="1">
        <v>0</v>
      </c>
      <c r="V162" s="1">
        <v>8.7740523101739826E-2</v>
      </c>
      <c r="W162" s="1">
        <v>3.98</v>
      </c>
    </row>
    <row r="163" spans="1:23" x14ac:dyDescent="0.2">
      <c r="A163" s="2">
        <v>44890</v>
      </c>
      <c r="B163" s="1" t="s">
        <v>175</v>
      </c>
      <c r="C163" s="1">
        <v>0</v>
      </c>
      <c r="D163" s="1">
        <v>8</v>
      </c>
      <c r="E163" s="1">
        <v>28</v>
      </c>
      <c r="F163" s="1">
        <v>40</v>
      </c>
      <c r="G163" s="1">
        <v>18</v>
      </c>
      <c r="H163" s="1">
        <v>5</v>
      </c>
      <c r="I163" s="1">
        <v>1</v>
      </c>
      <c r="J163" s="1">
        <v>1</v>
      </c>
      <c r="K163" s="1">
        <v>0</v>
      </c>
      <c r="L163" s="1">
        <v>1</v>
      </c>
      <c r="M163" s="1">
        <v>0</v>
      </c>
      <c r="N163" s="1">
        <v>1</v>
      </c>
      <c r="O163" s="1">
        <v>0</v>
      </c>
      <c r="P163" s="1">
        <v>4</v>
      </c>
      <c r="Q163" s="1">
        <v>0</v>
      </c>
      <c r="V163" s="1">
        <v>9.625160143819482E-2</v>
      </c>
      <c r="W163" s="1">
        <v>3.9</v>
      </c>
    </row>
    <row r="164" spans="1:23" x14ac:dyDescent="0.2">
      <c r="A164" s="2">
        <v>44902</v>
      </c>
      <c r="B164" s="1" t="s">
        <v>176</v>
      </c>
      <c r="C164" s="1">
        <v>0</v>
      </c>
      <c r="D164" s="1">
        <v>6</v>
      </c>
      <c r="E164" s="1">
        <v>29</v>
      </c>
      <c r="F164" s="1">
        <v>34</v>
      </c>
      <c r="G164" s="1">
        <v>21</v>
      </c>
      <c r="H164" s="1">
        <v>8</v>
      </c>
      <c r="I164" s="1">
        <v>2</v>
      </c>
      <c r="J164" s="1">
        <v>1</v>
      </c>
      <c r="K164" s="1">
        <v>0</v>
      </c>
      <c r="L164" s="1">
        <v>0</v>
      </c>
      <c r="M164" s="1">
        <v>0</v>
      </c>
      <c r="N164" s="1">
        <v>2</v>
      </c>
      <c r="O164" s="1">
        <v>0</v>
      </c>
      <c r="P164" s="1">
        <v>3</v>
      </c>
      <c r="Q164" s="1">
        <v>0</v>
      </c>
      <c r="V164" s="1">
        <v>9.5907466163299732E-2</v>
      </c>
      <c r="W164" s="1">
        <v>4.08</v>
      </c>
    </row>
    <row r="165" spans="1:23" x14ac:dyDescent="0.2">
      <c r="A165" s="2">
        <v>44921</v>
      </c>
      <c r="B165" s="1" t="s">
        <v>177</v>
      </c>
      <c r="C165" s="1">
        <v>0</v>
      </c>
      <c r="D165" s="1">
        <v>2</v>
      </c>
      <c r="E165" s="1">
        <v>8</v>
      </c>
      <c r="F165" s="1">
        <v>16</v>
      </c>
      <c r="G165" s="1">
        <v>26</v>
      </c>
      <c r="H165" s="1">
        <v>33</v>
      </c>
      <c r="I165" s="1">
        <v>14</v>
      </c>
      <c r="J165" s="1">
        <v>1</v>
      </c>
      <c r="K165" s="1">
        <v>0</v>
      </c>
      <c r="L165" s="1">
        <v>0</v>
      </c>
      <c r="M165" s="1">
        <v>1</v>
      </c>
      <c r="N165" s="1">
        <v>2</v>
      </c>
      <c r="O165" s="1">
        <v>0</v>
      </c>
      <c r="P165" s="1">
        <v>3</v>
      </c>
      <c r="Q165" s="1">
        <v>0</v>
      </c>
      <c r="V165" s="1">
        <v>0.10209384838338914</v>
      </c>
      <c r="W165" s="1">
        <v>5.6000000000000005</v>
      </c>
    </row>
    <row r="166" spans="1:23" x14ac:dyDescent="0.2">
      <c r="A166" s="2">
        <v>44787</v>
      </c>
      <c r="B166" s="1" t="s">
        <v>178</v>
      </c>
      <c r="C166" s="1">
        <v>0</v>
      </c>
      <c r="D166" s="1">
        <v>2</v>
      </c>
      <c r="E166" s="1">
        <v>17</v>
      </c>
      <c r="F166" s="1">
        <v>33</v>
      </c>
      <c r="G166" s="1">
        <v>28</v>
      </c>
      <c r="H166" s="1">
        <v>16</v>
      </c>
      <c r="I166" s="1">
        <v>4</v>
      </c>
      <c r="J166" s="1">
        <v>2</v>
      </c>
      <c r="K166" s="1">
        <v>0</v>
      </c>
      <c r="L166" s="1">
        <v>0</v>
      </c>
      <c r="M166" s="1">
        <v>1</v>
      </c>
      <c r="N166" s="1">
        <v>2</v>
      </c>
      <c r="O166" s="1">
        <v>1</v>
      </c>
      <c r="P166" s="1">
        <v>3</v>
      </c>
      <c r="Q166" s="1">
        <v>0</v>
      </c>
      <c r="V166" s="1">
        <v>9.3769745987615311E-2</v>
      </c>
      <c r="W166" s="1">
        <v>4.63</v>
      </c>
    </row>
    <row r="167" spans="1:23" x14ac:dyDescent="0.2">
      <c r="A167" s="2">
        <v>44905</v>
      </c>
      <c r="B167" s="1" t="s">
        <v>179</v>
      </c>
      <c r="C167" s="1">
        <v>0</v>
      </c>
      <c r="D167" s="1">
        <v>3</v>
      </c>
      <c r="E167" s="1">
        <v>18</v>
      </c>
      <c r="F167" s="1">
        <v>43</v>
      </c>
      <c r="G167" s="1">
        <v>27</v>
      </c>
      <c r="H167" s="1">
        <v>8</v>
      </c>
      <c r="I167" s="1">
        <v>1</v>
      </c>
      <c r="J167" s="1">
        <v>2</v>
      </c>
      <c r="K167" s="1">
        <v>0</v>
      </c>
      <c r="L167" s="1">
        <v>0</v>
      </c>
      <c r="M167" s="1">
        <v>0</v>
      </c>
      <c r="N167" s="1">
        <v>1</v>
      </c>
      <c r="O167" s="1">
        <v>1</v>
      </c>
      <c r="P167" s="1">
        <v>4</v>
      </c>
      <c r="Q167" s="1">
        <v>0</v>
      </c>
      <c r="V167" s="1">
        <v>9.6469253674906649E-2</v>
      </c>
      <c r="W167" s="1">
        <v>4.25</v>
      </c>
    </row>
    <row r="168" spans="1:23" x14ac:dyDescent="0.2">
      <c r="A168" s="2">
        <v>44585</v>
      </c>
      <c r="B168" s="1" t="s">
        <v>180</v>
      </c>
      <c r="C168" s="1">
        <v>1</v>
      </c>
      <c r="D168" s="1">
        <v>1</v>
      </c>
      <c r="E168" s="1">
        <v>11</v>
      </c>
      <c r="F168" s="1">
        <v>29</v>
      </c>
      <c r="G168" s="1">
        <v>33</v>
      </c>
      <c r="H168" s="1">
        <v>21</v>
      </c>
      <c r="I168" s="1">
        <v>4</v>
      </c>
      <c r="J168" s="1">
        <v>1</v>
      </c>
      <c r="K168" s="1">
        <v>1</v>
      </c>
      <c r="L168" s="1">
        <v>0</v>
      </c>
      <c r="M168" s="1">
        <v>0</v>
      </c>
      <c r="N168" s="1">
        <v>1</v>
      </c>
      <c r="O168" s="1">
        <v>1</v>
      </c>
      <c r="P168" s="1">
        <v>4</v>
      </c>
      <c r="Q168" s="1">
        <v>0</v>
      </c>
      <c r="V168" s="1">
        <v>3.2231686805819296E-2</v>
      </c>
      <c r="W168" s="1">
        <v>4.83</v>
      </c>
    </row>
    <row r="169" spans="1:23" x14ac:dyDescent="0.2">
      <c r="A169" s="2">
        <v>44785</v>
      </c>
      <c r="B169" s="1" t="s">
        <v>181</v>
      </c>
      <c r="C169" s="1">
        <v>0</v>
      </c>
      <c r="D169" s="1">
        <v>4</v>
      </c>
      <c r="E169" s="1">
        <v>18</v>
      </c>
      <c r="F169" s="1">
        <v>32</v>
      </c>
      <c r="G169" s="1">
        <v>29</v>
      </c>
      <c r="H169" s="1">
        <v>15</v>
      </c>
      <c r="I169" s="1">
        <v>2</v>
      </c>
      <c r="J169" s="1">
        <v>2</v>
      </c>
      <c r="K169" s="1">
        <v>0</v>
      </c>
      <c r="L169" s="1">
        <v>0</v>
      </c>
      <c r="M169" s="1">
        <v>0</v>
      </c>
      <c r="N169" s="1">
        <v>2</v>
      </c>
      <c r="O169" s="1">
        <v>0</v>
      </c>
      <c r="P169" s="1">
        <v>3</v>
      </c>
      <c r="Q169" s="1">
        <v>0</v>
      </c>
      <c r="V169" s="1">
        <v>8.9946780513480318E-2</v>
      </c>
      <c r="W169" s="1">
        <v>4.45</v>
      </c>
    </row>
    <row r="170" spans="1:23" x14ac:dyDescent="0.2">
      <c r="A170" s="2">
        <v>44630</v>
      </c>
      <c r="B170" s="1" t="s">
        <v>182</v>
      </c>
      <c r="C170" s="1">
        <v>0</v>
      </c>
      <c r="D170" s="1">
        <v>8</v>
      </c>
      <c r="E170" s="1">
        <v>31</v>
      </c>
      <c r="F170" s="1">
        <v>34</v>
      </c>
      <c r="G170" s="1">
        <v>19</v>
      </c>
      <c r="H170" s="1">
        <v>7</v>
      </c>
      <c r="I170" s="1">
        <v>1</v>
      </c>
      <c r="J170" s="1">
        <v>1</v>
      </c>
      <c r="K170" s="1">
        <v>0</v>
      </c>
      <c r="L170" s="1">
        <v>0</v>
      </c>
      <c r="M170" s="1">
        <v>1</v>
      </c>
      <c r="N170" s="1">
        <v>2</v>
      </c>
      <c r="O170" s="1">
        <v>0</v>
      </c>
      <c r="P170" s="1">
        <v>3</v>
      </c>
      <c r="Q170" s="1">
        <v>0</v>
      </c>
      <c r="V170" s="1">
        <v>4.7681967024760151E-2</v>
      </c>
      <c r="W170" s="1">
        <v>3.92</v>
      </c>
    </row>
    <row r="171" spans="1:23" x14ac:dyDescent="0.2">
      <c r="A171" s="2">
        <v>44681</v>
      </c>
      <c r="B171" s="1" t="s">
        <v>183</v>
      </c>
      <c r="C171" s="1">
        <v>0</v>
      </c>
      <c r="D171" s="1">
        <v>2</v>
      </c>
      <c r="E171" s="1">
        <v>10</v>
      </c>
      <c r="F171" s="1">
        <v>25</v>
      </c>
      <c r="G171" s="1">
        <v>35</v>
      </c>
      <c r="H171" s="1">
        <v>23</v>
      </c>
      <c r="I171" s="1">
        <v>4</v>
      </c>
      <c r="J171" s="1">
        <v>1</v>
      </c>
      <c r="K171" s="1">
        <v>0</v>
      </c>
      <c r="L171" s="1">
        <v>0</v>
      </c>
      <c r="M171" s="1">
        <v>1</v>
      </c>
      <c r="N171" s="1">
        <v>2</v>
      </c>
      <c r="O171" s="1">
        <v>0</v>
      </c>
      <c r="P171" s="1">
        <v>3</v>
      </c>
      <c r="Q171" s="1">
        <v>0</v>
      </c>
      <c r="V171" s="1">
        <v>7.3713633624392552E-2</v>
      </c>
      <c r="W171" s="1">
        <v>4.87</v>
      </c>
    </row>
    <row r="172" spans="1:23" x14ac:dyDescent="0.2">
      <c r="A172" s="2">
        <v>44835</v>
      </c>
      <c r="B172" s="1" t="s">
        <v>184</v>
      </c>
      <c r="C172" s="1">
        <v>0</v>
      </c>
      <c r="D172" s="1">
        <v>4</v>
      </c>
      <c r="E172" s="1">
        <v>16</v>
      </c>
      <c r="F172" s="1">
        <v>34</v>
      </c>
      <c r="G172" s="1">
        <v>31</v>
      </c>
      <c r="H172" s="1">
        <v>12</v>
      </c>
      <c r="I172" s="1">
        <v>1</v>
      </c>
      <c r="J172" s="1">
        <v>1</v>
      </c>
      <c r="K172" s="1">
        <v>0</v>
      </c>
      <c r="L172" s="1">
        <v>0</v>
      </c>
      <c r="M172" s="1">
        <v>1</v>
      </c>
      <c r="N172" s="1">
        <v>3</v>
      </c>
      <c r="O172" s="1">
        <v>0</v>
      </c>
      <c r="P172" s="1">
        <v>2</v>
      </c>
      <c r="Q172" s="1">
        <v>0</v>
      </c>
      <c r="V172" s="1">
        <v>9.5596057017232824E-2</v>
      </c>
      <c r="W172" s="1">
        <v>4.29</v>
      </c>
    </row>
    <row r="173" spans="1:23" x14ac:dyDescent="0.2">
      <c r="A173" s="2">
        <v>44811</v>
      </c>
      <c r="B173" s="1" t="s">
        <v>185</v>
      </c>
      <c r="C173" s="1">
        <v>0</v>
      </c>
      <c r="D173" s="1">
        <v>3</v>
      </c>
      <c r="E173" s="1">
        <v>17</v>
      </c>
      <c r="F173" s="1">
        <v>37</v>
      </c>
      <c r="G173" s="1">
        <v>28</v>
      </c>
      <c r="H173" s="1">
        <v>12</v>
      </c>
      <c r="I173" s="1">
        <v>2</v>
      </c>
      <c r="J173" s="1">
        <v>1</v>
      </c>
      <c r="K173" s="1">
        <v>1</v>
      </c>
      <c r="L173" s="1">
        <v>0</v>
      </c>
      <c r="M173" s="1">
        <v>0</v>
      </c>
      <c r="N173" s="1">
        <v>2</v>
      </c>
      <c r="O173" s="1">
        <v>0</v>
      </c>
      <c r="P173" s="1">
        <v>3</v>
      </c>
      <c r="Q173" s="1">
        <v>0</v>
      </c>
      <c r="V173" s="1">
        <v>9.2701342281879193E-2</v>
      </c>
      <c r="W173" s="1">
        <v>4.37</v>
      </c>
    </row>
    <row r="174" spans="1:23" x14ac:dyDescent="0.2">
      <c r="A174" s="2">
        <v>44863</v>
      </c>
      <c r="B174" s="1" t="s">
        <v>186</v>
      </c>
      <c r="C174" s="1">
        <v>0</v>
      </c>
      <c r="D174" s="1">
        <v>3</v>
      </c>
      <c r="E174" s="1">
        <v>15</v>
      </c>
      <c r="F174" s="1">
        <v>32</v>
      </c>
      <c r="G174" s="1">
        <v>32</v>
      </c>
      <c r="H174" s="1">
        <v>16</v>
      </c>
      <c r="I174" s="1">
        <v>2</v>
      </c>
      <c r="J174" s="1">
        <v>2</v>
      </c>
      <c r="K174" s="1">
        <v>0</v>
      </c>
      <c r="L174" s="1">
        <v>0</v>
      </c>
      <c r="M174" s="1">
        <v>0</v>
      </c>
      <c r="N174" s="1">
        <v>2</v>
      </c>
      <c r="O174" s="1">
        <v>0</v>
      </c>
      <c r="P174" s="1">
        <v>3</v>
      </c>
      <c r="Q174" s="1">
        <v>0</v>
      </c>
      <c r="V174" s="1">
        <v>0.10081093973604707</v>
      </c>
      <c r="W174" s="1">
        <v>4.55</v>
      </c>
    </row>
    <row r="175" spans="1:23" x14ac:dyDescent="0.2">
      <c r="A175" s="2">
        <v>44592</v>
      </c>
      <c r="B175" s="1" t="s">
        <v>187</v>
      </c>
      <c r="C175" s="1">
        <v>1</v>
      </c>
      <c r="D175" s="1">
        <v>10</v>
      </c>
      <c r="E175" s="1">
        <v>25</v>
      </c>
      <c r="F175" s="1">
        <v>27</v>
      </c>
      <c r="G175" s="1">
        <v>19</v>
      </c>
      <c r="H175" s="1">
        <v>12</v>
      </c>
      <c r="I175" s="1">
        <v>5</v>
      </c>
      <c r="J175" s="1">
        <v>1</v>
      </c>
      <c r="K175" s="1">
        <v>0</v>
      </c>
      <c r="L175" s="1">
        <v>0</v>
      </c>
      <c r="M175" s="1">
        <v>0</v>
      </c>
      <c r="N175" s="1">
        <v>1</v>
      </c>
      <c r="O175" s="1">
        <v>0</v>
      </c>
      <c r="P175" s="1">
        <v>4</v>
      </c>
      <c r="Q175" s="1">
        <v>0</v>
      </c>
      <c r="V175" s="1">
        <v>3.9104753980205909E-2</v>
      </c>
      <c r="W175" s="1">
        <v>4.21</v>
      </c>
    </row>
    <row r="176" spans="1:23" x14ac:dyDescent="0.2">
      <c r="A176" s="2">
        <v>44745</v>
      </c>
      <c r="B176" s="1" t="s">
        <v>188</v>
      </c>
      <c r="C176" s="1">
        <v>0</v>
      </c>
      <c r="D176" s="1">
        <v>2</v>
      </c>
      <c r="E176" s="1">
        <v>17</v>
      </c>
      <c r="F176" s="1">
        <v>38</v>
      </c>
      <c r="G176" s="1">
        <v>29</v>
      </c>
      <c r="H176" s="1">
        <v>12</v>
      </c>
      <c r="I176" s="1">
        <v>1</v>
      </c>
      <c r="J176" s="1">
        <v>2</v>
      </c>
      <c r="K176" s="1">
        <v>0</v>
      </c>
      <c r="L176" s="1">
        <v>0</v>
      </c>
      <c r="M176" s="1">
        <v>0</v>
      </c>
      <c r="N176" s="1">
        <v>2</v>
      </c>
      <c r="O176" s="1">
        <v>0</v>
      </c>
      <c r="P176" s="1">
        <v>3</v>
      </c>
      <c r="Q176" s="1">
        <v>0</v>
      </c>
      <c r="V176" s="1">
        <v>8.5486340957367984E-2</v>
      </c>
      <c r="W176" s="1">
        <v>4.34</v>
      </c>
    </row>
    <row r="177" spans="1:23" x14ac:dyDescent="0.2">
      <c r="A177" s="2">
        <v>44756</v>
      </c>
      <c r="B177" s="1" t="s">
        <v>189</v>
      </c>
      <c r="C177" s="1">
        <v>0</v>
      </c>
      <c r="D177" s="1">
        <v>4</v>
      </c>
      <c r="E177" s="1">
        <v>16</v>
      </c>
      <c r="F177" s="1">
        <v>26</v>
      </c>
      <c r="G177" s="1">
        <v>25</v>
      </c>
      <c r="H177" s="1">
        <v>20</v>
      </c>
      <c r="I177" s="1">
        <v>8</v>
      </c>
      <c r="J177" s="1">
        <v>1</v>
      </c>
      <c r="K177" s="1">
        <v>0</v>
      </c>
      <c r="L177" s="1">
        <v>0</v>
      </c>
      <c r="M177" s="1">
        <v>0</v>
      </c>
      <c r="N177" s="1">
        <v>2</v>
      </c>
      <c r="O177" s="1">
        <v>0</v>
      </c>
      <c r="P177" s="1">
        <v>3</v>
      </c>
      <c r="Q177" s="1">
        <v>0</v>
      </c>
      <c r="V177" s="1">
        <v>8.3553231892278479E-2</v>
      </c>
      <c r="W177" s="1">
        <v>4.8500000000000005</v>
      </c>
    </row>
    <row r="178" spans="1:23" x14ac:dyDescent="0.2">
      <c r="A178" s="2">
        <v>44814</v>
      </c>
      <c r="B178" s="1" t="s">
        <v>190</v>
      </c>
      <c r="C178" s="1">
        <v>0</v>
      </c>
      <c r="D178" s="1">
        <v>4</v>
      </c>
      <c r="E178" s="1">
        <v>19</v>
      </c>
      <c r="F178" s="1">
        <v>34</v>
      </c>
      <c r="G178" s="1">
        <v>27</v>
      </c>
      <c r="H178" s="1">
        <v>13</v>
      </c>
      <c r="I178" s="1">
        <v>3</v>
      </c>
      <c r="J178" s="1">
        <v>1</v>
      </c>
      <c r="K178" s="1">
        <v>0</v>
      </c>
      <c r="L178" s="1">
        <v>0</v>
      </c>
      <c r="M178" s="1">
        <v>0</v>
      </c>
      <c r="N178" s="1">
        <v>1</v>
      </c>
      <c r="O178" s="1">
        <v>1</v>
      </c>
      <c r="P178" s="1">
        <v>4</v>
      </c>
      <c r="Q178" s="1">
        <v>0</v>
      </c>
      <c r="V178" s="1">
        <v>9.4982385333652566E-2</v>
      </c>
      <c r="W178" s="1">
        <v>4.4400000000000004</v>
      </c>
    </row>
    <row r="179" spans="1:23" x14ac:dyDescent="0.2">
      <c r="A179" s="2">
        <v>44731</v>
      </c>
      <c r="B179" s="1" t="s">
        <v>191</v>
      </c>
      <c r="C179" s="1">
        <v>1</v>
      </c>
      <c r="D179" s="1">
        <v>10</v>
      </c>
      <c r="E179" s="1">
        <v>28</v>
      </c>
      <c r="F179" s="1">
        <v>32</v>
      </c>
      <c r="G179" s="1">
        <v>19</v>
      </c>
      <c r="H179" s="1">
        <v>8</v>
      </c>
      <c r="I179" s="1">
        <v>2</v>
      </c>
      <c r="J179" s="1">
        <v>1</v>
      </c>
      <c r="K179" s="1">
        <v>0</v>
      </c>
      <c r="L179" s="1">
        <v>0</v>
      </c>
      <c r="M179" s="1">
        <v>0</v>
      </c>
      <c r="N179" s="1">
        <v>2</v>
      </c>
      <c r="O179" s="1">
        <v>0</v>
      </c>
      <c r="P179" s="1">
        <v>3</v>
      </c>
      <c r="Q179" s="1">
        <v>0</v>
      </c>
      <c r="V179" s="1">
        <v>7.9463140591412421E-2</v>
      </c>
      <c r="W179" s="1">
        <v>3.96</v>
      </c>
    </row>
    <row r="180" spans="1:23" x14ac:dyDescent="0.2">
      <c r="A180" s="2">
        <v>44651</v>
      </c>
      <c r="B180" s="1" t="s">
        <v>192</v>
      </c>
      <c r="C180" s="1">
        <v>0</v>
      </c>
      <c r="D180" s="1">
        <v>2</v>
      </c>
      <c r="E180" s="1">
        <v>9</v>
      </c>
      <c r="F180" s="1">
        <v>26</v>
      </c>
      <c r="G180" s="1">
        <v>32</v>
      </c>
      <c r="H180" s="1">
        <v>24</v>
      </c>
      <c r="I180" s="1">
        <v>8</v>
      </c>
      <c r="J180" s="1">
        <v>2</v>
      </c>
      <c r="K180" s="1">
        <v>0</v>
      </c>
      <c r="L180" s="1">
        <v>0</v>
      </c>
      <c r="M180" s="1">
        <v>0</v>
      </c>
      <c r="N180" s="1">
        <v>1</v>
      </c>
      <c r="O180" s="1">
        <v>0</v>
      </c>
      <c r="P180" s="1">
        <v>4</v>
      </c>
      <c r="Q180" s="1">
        <v>0</v>
      </c>
      <c r="V180" s="1">
        <v>6.2631730747897851E-2</v>
      </c>
      <c r="W180" s="1">
        <v>5.19</v>
      </c>
    </row>
    <row r="181" spans="1:23" x14ac:dyDescent="0.2">
      <c r="A181" s="2">
        <v>44916</v>
      </c>
      <c r="B181" s="1" t="s">
        <v>193</v>
      </c>
      <c r="C181" s="1">
        <v>0</v>
      </c>
      <c r="D181" s="1">
        <v>5</v>
      </c>
      <c r="E181" s="1">
        <v>32</v>
      </c>
      <c r="F181" s="1">
        <v>40</v>
      </c>
      <c r="G181" s="1">
        <v>17</v>
      </c>
      <c r="H181" s="1">
        <v>4</v>
      </c>
      <c r="I181" s="1">
        <v>0</v>
      </c>
      <c r="J181" s="1">
        <v>1</v>
      </c>
      <c r="K181" s="1">
        <v>0</v>
      </c>
      <c r="L181" s="1">
        <v>0</v>
      </c>
      <c r="M181" s="1">
        <v>0</v>
      </c>
      <c r="N181" s="1">
        <v>2</v>
      </c>
      <c r="O181" s="1">
        <v>0</v>
      </c>
      <c r="P181" s="1">
        <v>3</v>
      </c>
      <c r="Q181" s="1">
        <v>0</v>
      </c>
      <c r="V181" s="1">
        <v>9.1794409377817854E-2</v>
      </c>
      <c r="W181" s="1">
        <v>3.75</v>
      </c>
    </row>
    <row r="182" spans="1:23" x14ac:dyDescent="0.2">
      <c r="A182" s="2">
        <v>44753</v>
      </c>
      <c r="B182" s="1" t="s">
        <v>194</v>
      </c>
      <c r="C182" s="1">
        <v>0</v>
      </c>
      <c r="D182" s="1">
        <v>3</v>
      </c>
      <c r="E182" s="1">
        <v>13</v>
      </c>
      <c r="F182" s="1">
        <v>35</v>
      </c>
      <c r="G182" s="1">
        <v>34</v>
      </c>
      <c r="H182" s="1">
        <v>14</v>
      </c>
      <c r="I182" s="1">
        <v>2</v>
      </c>
      <c r="J182" s="1">
        <v>2</v>
      </c>
      <c r="K182" s="1">
        <v>0</v>
      </c>
      <c r="L182" s="1">
        <v>0</v>
      </c>
      <c r="M182" s="1">
        <v>0</v>
      </c>
      <c r="N182" s="1">
        <v>2</v>
      </c>
      <c r="O182" s="1">
        <v>0</v>
      </c>
      <c r="P182" s="1">
        <v>3</v>
      </c>
      <c r="Q182" s="1">
        <v>0</v>
      </c>
      <c r="V182" s="1">
        <v>8.4597360956961395E-2</v>
      </c>
      <c r="W182" s="1">
        <v>4.59</v>
      </c>
    </row>
    <row r="183" spans="1:23" x14ac:dyDescent="0.2">
      <c r="A183" s="2">
        <v>44926</v>
      </c>
      <c r="B183" s="1" t="s">
        <v>195</v>
      </c>
      <c r="C183" s="1">
        <v>0</v>
      </c>
      <c r="D183" s="1">
        <v>2</v>
      </c>
      <c r="E183" s="1">
        <v>17</v>
      </c>
      <c r="F183" s="1">
        <v>37</v>
      </c>
      <c r="G183" s="1">
        <v>29</v>
      </c>
      <c r="H183" s="1">
        <v>12</v>
      </c>
      <c r="I183" s="1">
        <v>2</v>
      </c>
      <c r="J183" s="1">
        <v>1</v>
      </c>
      <c r="K183" s="1">
        <v>0</v>
      </c>
      <c r="L183" s="1">
        <v>0</v>
      </c>
      <c r="M183" s="1">
        <v>0</v>
      </c>
      <c r="N183" s="1">
        <v>1</v>
      </c>
      <c r="O183" s="1">
        <v>0</v>
      </c>
      <c r="P183" s="1">
        <v>4</v>
      </c>
      <c r="Q183" s="1">
        <v>0</v>
      </c>
      <c r="V183" s="1">
        <v>9.317958783120707E-2</v>
      </c>
      <c r="W183" s="1">
        <v>4.4000000000000004</v>
      </c>
    </row>
    <row r="184" spans="1:23" x14ac:dyDescent="0.2">
      <c r="A184" s="2">
        <v>44712</v>
      </c>
      <c r="B184" s="1" t="s">
        <v>196</v>
      </c>
      <c r="C184" s="1">
        <v>0</v>
      </c>
      <c r="D184" s="1">
        <v>6</v>
      </c>
      <c r="E184" s="1">
        <v>27</v>
      </c>
      <c r="F184" s="1">
        <v>34</v>
      </c>
      <c r="G184" s="1">
        <v>21</v>
      </c>
      <c r="H184" s="1">
        <v>10</v>
      </c>
      <c r="I184" s="1">
        <v>2</v>
      </c>
      <c r="J184" s="1">
        <v>1</v>
      </c>
      <c r="K184" s="1">
        <v>0</v>
      </c>
      <c r="L184" s="1">
        <v>0</v>
      </c>
      <c r="M184" s="1">
        <v>0</v>
      </c>
      <c r="N184" s="1">
        <v>2</v>
      </c>
      <c r="O184" s="1">
        <v>0</v>
      </c>
      <c r="P184" s="1">
        <v>3</v>
      </c>
      <c r="Q184" s="1">
        <v>0</v>
      </c>
      <c r="V184" s="1">
        <v>7.6503951057863881E-2</v>
      </c>
      <c r="W184" s="1">
        <v>4.1399999999999997</v>
      </c>
    </row>
    <row r="185" spans="1:23" x14ac:dyDescent="0.2">
      <c r="A185" s="2">
        <v>44879</v>
      </c>
      <c r="B185" s="1" t="s">
        <v>197</v>
      </c>
      <c r="C185" s="1">
        <v>1</v>
      </c>
      <c r="D185" s="1">
        <v>6</v>
      </c>
      <c r="E185" s="1">
        <v>26</v>
      </c>
      <c r="F185" s="1">
        <v>36</v>
      </c>
      <c r="G185" s="1">
        <v>21</v>
      </c>
      <c r="H185" s="1">
        <v>8</v>
      </c>
      <c r="I185" s="1">
        <v>1</v>
      </c>
      <c r="J185" s="1">
        <v>1</v>
      </c>
      <c r="K185" s="1">
        <v>0</v>
      </c>
      <c r="L185" s="1">
        <v>0</v>
      </c>
      <c r="M185" s="1">
        <v>1</v>
      </c>
      <c r="N185" s="1">
        <v>2</v>
      </c>
      <c r="O185" s="1">
        <v>0</v>
      </c>
      <c r="P185" s="1">
        <v>3</v>
      </c>
      <c r="Q185" s="1">
        <v>0</v>
      </c>
      <c r="V185" s="1">
        <v>9.2968043412722343E-2</v>
      </c>
      <c r="W185" s="1">
        <v>3.98</v>
      </c>
    </row>
    <row r="186" spans="1:23" x14ac:dyDescent="0.2">
      <c r="A186" s="2">
        <v>44839</v>
      </c>
      <c r="B186" s="1" t="s">
        <v>198</v>
      </c>
      <c r="C186" s="1">
        <v>0</v>
      </c>
      <c r="D186" s="1">
        <v>9</v>
      </c>
      <c r="E186" s="1">
        <v>30</v>
      </c>
      <c r="F186" s="1">
        <v>35</v>
      </c>
      <c r="G186" s="1">
        <v>19</v>
      </c>
      <c r="H186" s="1">
        <v>6</v>
      </c>
      <c r="I186" s="1">
        <v>1</v>
      </c>
      <c r="J186" s="1">
        <v>1</v>
      </c>
      <c r="K186" s="1">
        <v>0</v>
      </c>
      <c r="L186" s="1">
        <v>0</v>
      </c>
      <c r="M186" s="1">
        <v>0</v>
      </c>
      <c r="N186" s="1">
        <v>1</v>
      </c>
      <c r="O186" s="1">
        <v>0</v>
      </c>
      <c r="P186" s="1">
        <v>4</v>
      </c>
      <c r="Q186" s="1">
        <v>1</v>
      </c>
      <c r="V186" s="1">
        <v>9.3260061419104576E-2</v>
      </c>
      <c r="W186" s="1">
        <v>3.89</v>
      </c>
    </row>
    <row r="187" spans="1:23" x14ac:dyDescent="0.2">
      <c r="A187" s="2">
        <v>44876</v>
      </c>
      <c r="B187" s="1" t="s">
        <v>199</v>
      </c>
      <c r="C187" s="1">
        <v>0</v>
      </c>
      <c r="D187" s="1">
        <v>5</v>
      </c>
      <c r="E187" s="1">
        <v>25</v>
      </c>
      <c r="F187" s="1">
        <v>38</v>
      </c>
      <c r="G187" s="1">
        <v>23</v>
      </c>
      <c r="H187" s="1">
        <v>8</v>
      </c>
      <c r="I187" s="1">
        <v>1</v>
      </c>
      <c r="J187" s="1">
        <v>1</v>
      </c>
      <c r="K187" s="1">
        <v>0</v>
      </c>
      <c r="L187" s="1">
        <v>0</v>
      </c>
      <c r="M187" s="1">
        <v>0</v>
      </c>
      <c r="N187" s="1">
        <v>2</v>
      </c>
      <c r="O187" s="1">
        <v>1</v>
      </c>
      <c r="P187" s="1">
        <v>3</v>
      </c>
      <c r="Q187" s="1">
        <v>0</v>
      </c>
      <c r="V187" s="1">
        <v>9.3794483130073478E-2</v>
      </c>
      <c r="W187" s="1">
        <v>4.0999999999999996</v>
      </c>
    </row>
    <row r="188" spans="1:23" x14ac:dyDescent="0.2">
      <c r="A188" s="2">
        <v>44795</v>
      </c>
      <c r="B188" s="1" t="s">
        <v>200</v>
      </c>
      <c r="C188" s="1">
        <v>0</v>
      </c>
      <c r="D188" s="1">
        <v>7</v>
      </c>
      <c r="E188" s="1">
        <v>33</v>
      </c>
      <c r="F188" s="1">
        <v>37</v>
      </c>
      <c r="G188" s="1">
        <v>17</v>
      </c>
      <c r="H188" s="1">
        <v>5</v>
      </c>
      <c r="I188" s="1">
        <v>0</v>
      </c>
      <c r="J188" s="1">
        <v>1</v>
      </c>
      <c r="K188" s="1">
        <v>0</v>
      </c>
      <c r="L188" s="1">
        <v>0</v>
      </c>
      <c r="M188" s="1">
        <v>0</v>
      </c>
      <c r="N188" s="1">
        <v>2</v>
      </c>
      <c r="O188" s="1">
        <v>0</v>
      </c>
      <c r="P188" s="1">
        <v>3</v>
      </c>
      <c r="Q188" s="1">
        <v>0</v>
      </c>
      <c r="V188" s="1">
        <v>8.7020731163620149E-2</v>
      </c>
      <c r="W188" s="1">
        <v>3.7600000000000002</v>
      </c>
    </row>
    <row r="189" spans="1:23" x14ac:dyDescent="0.2">
      <c r="A189" s="2">
        <v>44695</v>
      </c>
      <c r="B189" s="1" t="s">
        <v>201</v>
      </c>
      <c r="C189" s="1">
        <v>1</v>
      </c>
      <c r="D189" s="1">
        <v>10</v>
      </c>
      <c r="E189" s="1">
        <v>31</v>
      </c>
      <c r="F189" s="1">
        <v>34</v>
      </c>
      <c r="G189" s="1">
        <v>18</v>
      </c>
      <c r="H189" s="1">
        <v>7</v>
      </c>
      <c r="I189" s="1">
        <v>1</v>
      </c>
      <c r="J189" s="1">
        <v>1</v>
      </c>
      <c r="K189" s="1">
        <v>0</v>
      </c>
      <c r="L189" s="1">
        <v>0</v>
      </c>
      <c r="M189" s="1">
        <v>0</v>
      </c>
      <c r="N189" s="1">
        <v>2</v>
      </c>
      <c r="O189" s="1">
        <v>0</v>
      </c>
      <c r="P189" s="1">
        <v>3</v>
      </c>
      <c r="Q189" s="1">
        <v>0</v>
      </c>
      <c r="V189" s="1">
        <v>7.224308637760328E-2</v>
      </c>
      <c r="W189" s="1">
        <v>3.92</v>
      </c>
    </row>
    <row r="190" spans="1:23" x14ac:dyDescent="0.2">
      <c r="A190" s="2">
        <v>44765</v>
      </c>
      <c r="B190" s="1" t="s">
        <v>202</v>
      </c>
      <c r="C190" s="1">
        <v>0</v>
      </c>
      <c r="D190" s="1">
        <v>2</v>
      </c>
      <c r="E190" s="1">
        <v>18</v>
      </c>
      <c r="F190" s="1">
        <v>39</v>
      </c>
      <c r="G190" s="1">
        <v>28</v>
      </c>
      <c r="H190" s="1">
        <v>10</v>
      </c>
      <c r="I190" s="1">
        <v>2</v>
      </c>
      <c r="J190" s="1">
        <v>1</v>
      </c>
      <c r="K190" s="1">
        <v>0</v>
      </c>
      <c r="L190" s="1">
        <v>0</v>
      </c>
      <c r="M190" s="1">
        <v>1</v>
      </c>
      <c r="N190" s="1">
        <v>2</v>
      </c>
      <c r="O190" s="1">
        <v>0</v>
      </c>
      <c r="P190" s="1">
        <v>3</v>
      </c>
      <c r="Q190" s="1">
        <v>0</v>
      </c>
      <c r="V190" s="1">
        <v>8.4609317631700612E-2</v>
      </c>
      <c r="W190" s="1">
        <v>4.34</v>
      </c>
    </row>
    <row r="191" spans="1:23" x14ac:dyDescent="0.2">
      <c r="A191" s="2">
        <v>44688</v>
      </c>
      <c r="B191" s="1" t="s">
        <v>203</v>
      </c>
      <c r="C191" s="1">
        <v>0</v>
      </c>
      <c r="D191" s="1">
        <v>3</v>
      </c>
      <c r="E191" s="1">
        <v>25</v>
      </c>
      <c r="F191" s="1">
        <v>39</v>
      </c>
      <c r="G191" s="1">
        <v>24</v>
      </c>
      <c r="H191" s="1">
        <v>9</v>
      </c>
      <c r="I191" s="1">
        <v>1</v>
      </c>
      <c r="J191" s="1">
        <v>1</v>
      </c>
      <c r="K191" s="1">
        <v>0</v>
      </c>
      <c r="L191" s="1">
        <v>0</v>
      </c>
      <c r="M191" s="1">
        <v>0</v>
      </c>
      <c r="N191" s="1">
        <v>1</v>
      </c>
      <c r="O191" s="1">
        <v>0</v>
      </c>
      <c r="P191" s="1">
        <v>4</v>
      </c>
      <c r="Q191" s="1">
        <v>0</v>
      </c>
      <c r="V191" s="1">
        <v>7.0281232372612745E-2</v>
      </c>
      <c r="W191" s="1">
        <v>4.21</v>
      </c>
    </row>
    <row r="192" spans="1:23" x14ac:dyDescent="0.2">
      <c r="A192" s="2">
        <v>44665</v>
      </c>
      <c r="B192" s="1" t="s">
        <v>204</v>
      </c>
      <c r="C192" s="1">
        <v>0</v>
      </c>
      <c r="D192" s="1">
        <v>6</v>
      </c>
      <c r="E192" s="1">
        <v>24</v>
      </c>
      <c r="F192" s="1">
        <v>35</v>
      </c>
      <c r="G192" s="1">
        <v>24</v>
      </c>
      <c r="H192" s="1">
        <v>10</v>
      </c>
      <c r="I192" s="1">
        <v>1</v>
      </c>
      <c r="J192" s="1">
        <v>1</v>
      </c>
      <c r="K192" s="1">
        <v>0</v>
      </c>
      <c r="L192" s="1">
        <v>0</v>
      </c>
      <c r="M192" s="1">
        <v>1</v>
      </c>
      <c r="N192" s="1">
        <v>2</v>
      </c>
      <c r="O192" s="1">
        <v>0</v>
      </c>
      <c r="P192" s="1">
        <v>3</v>
      </c>
      <c r="Q192" s="1">
        <v>0</v>
      </c>
      <c r="V192" s="1">
        <v>6.4840279246879629E-2</v>
      </c>
      <c r="W192" s="1">
        <v>4.1399999999999997</v>
      </c>
    </row>
    <row r="193" spans="1:23" x14ac:dyDescent="0.2">
      <c r="A193" s="2">
        <v>44594</v>
      </c>
      <c r="B193" s="1" t="s">
        <v>205</v>
      </c>
      <c r="C193" s="1">
        <v>3</v>
      </c>
      <c r="D193" s="1">
        <v>13</v>
      </c>
      <c r="E193" s="1">
        <v>32</v>
      </c>
      <c r="F193" s="1">
        <v>29</v>
      </c>
      <c r="G193" s="1">
        <v>16</v>
      </c>
      <c r="H193" s="1">
        <v>7</v>
      </c>
      <c r="I193" s="1">
        <v>1</v>
      </c>
      <c r="J193" s="1">
        <v>1</v>
      </c>
      <c r="K193" s="1">
        <v>0</v>
      </c>
      <c r="L193" s="1">
        <v>0</v>
      </c>
      <c r="M193" s="1">
        <v>0</v>
      </c>
      <c r="N193" s="1">
        <v>2</v>
      </c>
      <c r="O193" s="1">
        <v>0</v>
      </c>
      <c r="P193" s="1">
        <v>3</v>
      </c>
      <c r="Q193" s="1">
        <v>0</v>
      </c>
      <c r="V193" s="1">
        <v>3.9250306707782089E-2</v>
      </c>
      <c r="W193" s="1">
        <v>3.73</v>
      </c>
    </row>
    <row r="194" spans="1:23" x14ac:dyDescent="0.2">
      <c r="A194" s="2">
        <v>44925</v>
      </c>
      <c r="B194" s="1" t="s">
        <v>206</v>
      </c>
      <c r="C194" s="1">
        <v>0</v>
      </c>
      <c r="D194" s="1">
        <v>4</v>
      </c>
      <c r="E194" s="1">
        <v>21</v>
      </c>
      <c r="F194" s="1">
        <v>38</v>
      </c>
      <c r="G194" s="1">
        <v>26</v>
      </c>
      <c r="H194" s="1">
        <v>9</v>
      </c>
      <c r="I194" s="1">
        <v>1</v>
      </c>
      <c r="J194" s="1">
        <v>1</v>
      </c>
      <c r="K194" s="1">
        <v>0</v>
      </c>
      <c r="L194" s="1">
        <v>0</v>
      </c>
      <c r="M194" s="1">
        <v>0</v>
      </c>
      <c r="N194" s="1">
        <v>2</v>
      </c>
      <c r="O194" s="1">
        <v>0</v>
      </c>
      <c r="P194" s="1">
        <v>3</v>
      </c>
      <c r="Q194" s="1">
        <v>0</v>
      </c>
      <c r="V194" s="1">
        <v>9.3048481418600268E-2</v>
      </c>
      <c r="W194" s="1">
        <v>4.17</v>
      </c>
    </row>
    <row r="195" spans="1:23" x14ac:dyDescent="0.2">
      <c r="A195" s="2">
        <v>44703</v>
      </c>
      <c r="B195" s="1" t="s">
        <v>207</v>
      </c>
      <c r="C195" s="1">
        <v>1</v>
      </c>
      <c r="D195" s="1">
        <v>7</v>
      </c>
      <c r="E195" s="1">
        <v>26</v>
      </c>
      <c r="F195" s="1">
        <v>36</v>
      </c>
      <c r="G195" s="1">
        <v>21</v>
      </c>
      <c r="H195" s="1">
        <v>8</v>
      </c>
      <c r="I195" s="1">
        <v>1</v>
      </c>
      <c r="J195" s="1">
        <v>1</v>
      </c>
      <c r="K195" s="1">
        <v>0</v>
      </c>
      <c r="L195" s="1">
        <v>0</v>
      </c>
      <c r="M195" s="1">
        <v>0</v>
      </c>
      <c r="N195" s="1">
        <v>2</v>
      </c>
      <c r="O195" s="1">
        <v>0</v>
      </c>
      <c r="P195" s="1">
        <v>3</v>
      </c>
      <c r="Q195" s="1">
        <v>0</v>
      </c>
      <c r="V195" s="1">
        <v>7.2567700893843234E-2</v>
      </c>
      <c r="W195" s="1">
        <v>4</v>
      </c>
    </row>
    <row r="196" spans="1:23" x14ac:dyDescent="0.2">
      <c r="A196" s="2">
        <v>44629</v>
      </c>
      <c r="B196" s="1" t="s">
        <v>208</v>
      </c>
      <c r="C196" s="1">
        <v>1</v>
      </c>
      <c r="D196" s="1">
        <v>5</v>
      </c>
      <c r="E196" s="1">
        <v>26</v>
      </c>
      <c r="F196" s="1">
        <v>37</v>
      </c>
      <c r="G196" s="1">
        <v>22</v>
      </c>
      <c r="H196" s="1">
        <v>8</v>
      </c>
      <c r="I196" s="1">
        <v>1</v>
      </c>
      <c r="J196" s="1">
        <v>1</v>
      </c>
      <c r="K196" s="1">
        <v>0</v>
      </c>
      <c r="L196" s="1">
        <v>0</v>
      </c>
      <c r="M196" s="1">
        <v>0</v>
      </c>
      <c r="N196" s="1">
        <v>1</v>
      </c>
      <c r="O196" s="1">
        <v>0</v>
      </c>
      <c r="P196" s="1">
        <v>4</v>
      </c>
      <c r="Q196" s="1">
        <v>0</v>
      </c>
      <c r="V196" s="1">
        <v>4.6754443778214957E-2</v>
      </c>
      <c r="W196" s="1">
        <v>4.05</v>
      </c>
    </row>
    <row r="197" spans="1:23" x14ac:dyDescent="0.2">
      <c r="A197" s="2">
        <v>44769</v>
      </c>
      <c r="B197" s="1" t="s">
        <v>209</v>
      </c>
      <c r="C197" s="1">
        <v>0</v>
      </c>
      <c r="D197" s="1">
        <v>1</v>
      </c>
      <c r="E197" s="1">
        <v>11</v>
      </c>
      <c r="F197" s="1">
        <v>36</v>
      </c>
      <c r="G197" s="1">
        <v>36</v>
      </c>
      <c r="H197" s="1">
        <v>14</v>
      </c>
      <c r="I197" s="1">
        <v>1</v>
      </c>
      <c r="J197" s="1">
        <v>1</v>
      </c>
      <c r="K197" s="1">
        <v>1</v>
      </c>
      <c r="L197" s="1">
        <v>0</v>
      </c>
      <c r="M197" s="1">
        <v>1</v>
      </c>
      <c r="N197" s="1">
        <v>2</v>
      </c>
      <c r="O197" s="1">
        <v>0</v>
      </c>
      <c r="P197" s="1">
        <v>3</v>
      </c>
      <c r="Q197" s="1">
        <v>0</v>
      </c>
      <c r="V197" s="1">
        <v>8.558253438932889E-2</v>
      </c>
      <c r="W197" s="1">
        <v>4.53</v>
      </c>
    </row>
    <row r="198" spans="1:23" x14ac:dyDescent="0.2">
      <c r="A198" s="2">
        <v>44588</v>
      </c>
      <c r="B198" s="1" t="s">
        <v>210</v>
      </c>
      <c r="C198" s="1">
        <v>1</v>
      </c>
      <c r="D198" s="1">
        <v>9</v>
      </c>
      <c r="E198" s="1">
        <v>29</v>
      </c>
      <c r="F198" s="1">
        <v>33</v>
      </c>
      <c r="G198" s="1">
        <v>19</v>
      </c>
      <c r="H198" s="1">
        <v>7</v>
      </c>
      <c r="I198" s="1">
        <v>1</v>
      </c>
      <c r="J198" s="1">
        <v>1</v>
      </c>
      <c r="K198" s="1">
        <v>0</v>
      </c>
      <c r="L198" s="1">
        <v>0</v>
      </c>
      <c r="M198" s="1">
        <v>0</v>
      </c>
      <c r="N198" s="1">
        <v>2</v>
      </c>
      <c r="O198" s="1">
        <v>0</v>
      </c>
      <c r="P198" s="1">
        <v>3</v>
      </c>
      <c r="Q198" s="1">
        <v>0</v>
      </c>
      <c r="V198" s="1">
        <v>3.4507178071624019E-2</v>
      </c>
      <c r="W198" s="1">
        <v>3.85</v>
      </c>
    </row>
    <row r="199" spans="1:23" x14ac:dyDescent="0.2">
      <c r="A199" s="2">
        <v>44623</v>
      </c>
      <c r="B199" s="1" t="s">
        <v>211</v>
      </c>
      <c r="C199" s="1">
        <v>1</v>
      </c>
      <c r="D199" s="1">
        <v>8</v>
      </c>
      <c r="E199" s="1">
        <v>29</v>
      </c>
      <c r="F199" s="1">
        <v>34</v>
      </c>
      <c r="G199" s="1">
        <v>19</v>
      </c>
      <c r="H199" s="1">
        <v>8</v>
      </c>
      <c r="I199" s="1">
        <v>1</v>
      </c>
      <c r="J199" s="1">
        <v>1</v>
      </c>
      <c r="K199" s="1">
        <v>0</v>
      </c>
      <c r="L199" s="1">
        <v>0</v>
      </c>
      <c r="M199" s="1">
        <v>0</v>
      </c>
      <c r="N199" s="1">
        <v>2</v>
      </c>
      <c r="O199" s="1">
        <v>0</v>
      </c>
      <c r="P199" s="1">
        <v>3</v>
      </c>
      <c r="Q199" s="1">
        <v>0</v>
      </c>
      <c r="V199" s="1">
        <v>4.3600896599421707E-2</v>
      </c>
      <c r="W199" s="1">
        <v>3.93</v>
      </c>
    </row>
    <row r="200" spans="1:23" x14ac:dyDescent="0.2">
      <c r="A200" s="2">
        <v>44637</v>
      </c>
      <c r="B200" s="1" t="s">
        <v>212</v>
      </c>
      <c r="C200" s="1">
        <v>1</v>
      </c>
      <c r="D200" s="1">
        <v>5</v>
      </c>
      <c r="E200" s="1">
        <v>18</v>
      </c>
      <c r="F200" s="1">
        <v>30</v>
      </c>
      <c r="G200" s="1">
        <v>26</v>
      </c>
      <c r="H200" s="1">
        <v>16</v>
      </c>
      <c r="I200" s="1">
        <v>3</v>
      </c>
      <c r="J200" s="1">
        <v>1</v>
      </c>
      <c r="K200" s="1">
        <v>0</v>
      </c>
      <c r="L200" s="1">
        <v>0</v>
      </c>
      <c r="M200" s="1">
        <v>1</v>
      </c>
      <c r="N200" s="1">
        <v>3</v>
      </c>
      <c r="O200" s="1">
        <v>0</v>
      </c>
      <c r="P200" s="1">
        <v>2</v>
      </c>
      <c r="Q200" s="1">
        <v>0</v>
      </c>
      <c r="V200" s="1">
        <v>5.2327128839363343E-2</v>
      </c>
      <c r="W200" s="1">
        <v>4.41</v>
      </c>
    </row>
    <row r="201" spans="1:23" x14ac:dyDescent="0.2">
      <c r="A201" s="2">
        <v>44857</v>
      </c>
      <c r="B201" s="1" t="s">
        <v>213</v>
      </c>
      <c r="C201" s="1">
        <v>0</v>
      </c>
      <c r="D201" s="1">
        <v>1</v>
      </c>
      <c r="E201" s="1">
        <v>4</v>
      </c>
      <c r="F201" s="1">
        <v>14</v>
      </c>
      <c r="G201" s="1">
        <v>27</v>
      </c>
      <c r="H201" s="1">
        <v>37</v>
      </c>
      <c r="I201" s="1">
        <v>18</v>
      </c>
      <c r="J201" s="1">
        <v>3</v>
      </c>
      <c r="K201" s="1">
        <v>1</v>
      </c>
      <c r="L201" s="1">
        <v>0</v>
      </c>
      <c r="M201" s="1">
        <v>0</v>
      </c>
      <c r="N201" s="1">
        <v>1</v>
      </c>
      <c r="O201" s="1">
        <v>0</v>
      </c>
      <c r="P201" s="1">
        <v>4</v>
      </c>
      <c r="Q201" s="1">
        <v>0</v>
      </c>
      <c r="V201" s="1">
        <v>0.10317975340687865</v>
      </c>
      <c r="W201" s="1">
        <v>6.07</v>
      </c>
    </row>
    <row r="202" spans="1:23" x14ac:dyDescent="0.2">
      <c r="A202" s="2">
        <v>44906</v>
      </c>
      <c r="B202" s="1" t="s">
        <v>214</v>
      </c>
      <c r="C202" s="1">
        <v>1</v>
      </c>
      <c r="D202" s="1">
        <v>7</v>
      </c>
      <c r="E202" s="1">
        <v>24</v>
      </c>
      <c r="F202" s="1">
        <v>32</v>
      </c>
      <c r="G202" s="1">
        <v>24</v>
      </c>
      <c r="H202" s="1">
        <v>11</v>
      </c>
      <c r="I202" s="1">
        <v>1</v>
      </c>
      <c r="J202" s="1">
        <v>1</v>
      </c>
      <c r="K202" s="1">
        <v>0</v>
      </c>
      <c r="L202" s="1">
        <v>0</v>
      </c>
      <c r="M202" s="1">
        <v>1</v>
      </c>
      <c r="N202" s="1">
        <v>2</v>
      </c>
      <c r="O202" s="1">
        <v>0</v>
      </c>
      <c r="P202" s="1">
        <v>3</v>
      </c>
      <c r="Q202" s="1">
        <v>0</v>
      </c>
      <c r="V202" s="1">
        <v>9.4545951610698495E-2</v>
      </c>
      <c r="W202" s="1">
        <v>4.1100000000000003</v>
      </c>
    </row>
    <row r="203" spans="1:23" x14ac:dyDescent="0.2">
      <c r="A203" s="2">
        <v>44622</v>
      </c>
      <c r="B203" s="1" t="s">
        <v>215</v>
      </c>
      <c r="C203" s="1">
        <v>1</v>
      </c>
      <c r="D203" s="1">
        <v>7</v>
      </c>
      <c r="E203" s="1">
        <v>26</v>
      </c>
      <c r="F203" s="1">
        <v>31</v>
      </c>
      <c r="G203" s="1">
        <v>21</v>
      </c>
      <c r="H203" s="1">
        <v>11</v>
      </c>
      <c r="I203" s="1">
        <v>2</v>
      </c>
      <c r="J203" s="1">
        <v>1</v>
      </c>
      <c r="K203" s="1">
        <v>0</v>
      </c>
      <c r="L203" s="1">
        <v>0</v>
      </c>
      <c r="M203" s="1">
        <v>0</v>
      </c>
      <c r="N203" s="1">
        <v>1</v>
      </c>
      <c r="O203" s="1">
        <v>0</v>
      </c>
      <c r="P203" s="1">
        <v>4</v>
      </c>
      <c r="Q203" s="1">
        <v>0</v>
      </c>
      <c r="V203" s="1">
        <v>4.2024220377452355E-2</v>
      </c>
      <c r="W203" s="1">
        <v>4.08</v>
      </c>
    </row>
    <row r="204" spans="1:23" x14ac:dyDescent="0.2">
      <c r="A204" s="2">
        <v>44656</v>
      </c>
      <c r="B204" s="1" t="s">
        <v>216</v>
      </c>
      <c r="C204" s="1">
        <v>0</v>
      </c>
      <c r="D204" s="1">
        <v>2</v>
      </c>
      <c r="E204" s="1">
        <v>14</v>
      </c>
      <c r="F204" s="1">
        <v>32</v>
      </c>
      <c r="G204" s="1">
        <v>32</v>
      </c>
      <c r="H204" s="1">
        <v>17</v>
      </c>
      <c r="I204" s="1">
        <v>3</v>
      </c>
      <c r="J204" s="1">
        <v>1</v>
      </c>
      <c r="K204" s="1">
        <v>0</v>
      </c>
      <c r="L204" s="1">
        <v>0</v>
      </c>
      <c r="M204" s="1">
        <v>0</v>
      </c>
      <c r="N204" s="1">
        <v>2</v>
      </c>
      <c r="O204" s="1">
        <v>1</v>
      </c>
      <c r="P204" s="1">
        <v>3</v>
      </c>
      <c r="Q204" s="1">
        <v>0</v>
      </c>
      <c r="V204" s="1">
        <v>6.3466165661359972E-2</v>
      </c>
      <c r="W204" s="1">
        <v>4.66</v>
      </c>
    </row>
    <row r="205" spans="1:23" x14ac:dyDescent="0.2">
      <c r="A205" s="2">
        <v>44797</v>
      </c>
      <c r="B205" s="1" t="s">
        <v>217</v>
      </c>
      <c r="C205" s="1">
        <v>0</v>
      </c>
      <c r="D205" s="1">
        <v>2</v>
      </c>
      <c r="E205" s="1">
        <v>21</v>
      </c>
      <c r="F205" s="1">
        <v>41</v>
      </c>
      <c r="G205" s="1">
        <v>26</v>
      </c>
      <c r="H205" s="1">
        <v>9</v>
      </c>
      <c r="I205" s="1">
        <v>1</v>
      </c>
      <c r="J205" s="1">
        <v>1</v>
      </c>
      <c r="K205" s="1">
        <v>1</v>
      </c>
      <c r="L205" s="1">
        <v>0</v>
      </c>
      <c r="M205" s="1">
        <v>0</v>
      </c>
      <c r="N205" s="1">
        <v>2</v>
      </c>
      <c r="O205" s="1">
        <v>1</v>
      </c>
      <c r="P205" s="1">
        <v>3</v>
      </c>
      <c r="Q205" s="1">
        <v>0</v>
      </c>
      <c r="V205" s="1">
        <v>8.6854599406528191E-2</v>
      </c>
      <c r="W205" s="1">
        <v>4.25</v>
      </c>
    </row>
    <row r="206" spans="1:23" x14ac:dyDescent="0.2">
      <c r="A206" s="2">
        <v>44754</v>
      </c>
      <c r="B206" s="1" t="s">
        <v>218</v>
      </c>
      <c r="C206" s="1">
        <v>1</v>
      </c>
      <c r="D206" s="1">
        <v>8</v>
      </c>
      <c r="E206" s="1">
        <v>27</v>
      </c>
      <c r="F206" s="1">
        <v>27</v>
      </c>
      <c r="G206" s="1">
        <v>17</v>
      </c>
      <c r="H206" s="1">
        <v>13</v>
      </c>
      <c r="I206" s="1">
        <v>7</v>
      </c>
      <c r="J206" s="1">
        <v>1</v>
      </c>
      <c r="K206" s="1">
        <v>0</v>
      </c>
      <c r="L206" s="1">
        <v>0</v>
      </c>
      <c r="M206" s="1">
        <v>0</v>
      </c>
      <c r="N206" s="1">
        <v>1</v>
      </c>
      <c r="O206" s="1">
        <v>0</v>
      </c>
      <c r="P206" s="1">
        <v>4</v>
      </c>
      <c r="Q206" s="1">
        <v>0</v>
      </c>
      <c r="V206" s="1">
        <v>8.2498401193775314E-2</v>
      </c>
      <c r="W206" s="1">
        <v>4.3899999999999997</v>
      </c>
    </row>
    <row r="207" spans="1:23" x14ac:dyDescent="0.2">
      <c r="A207" s="2">
        <v>44647</v>
      </c>
      <c r="B207" s="1" t="s">
        <v>219</v>
      </c>
      <c r="C207" s="1">
        <v>1</v>
      </c>
      <c r="D207" s="1">
        <v>2</v>
      </c>
      <c r="E207" s="1">
        <v>18</v>
      </c>
      <c r="F207" s="1">
        <v>44</v>
      </c>
      <c r="G207" s="1">
        <v>26</v>
      </c>
      <c r="H207" s="1">
        <v>26</v>
      </c>
      <c r="I207" s="1">
        <v>9</v>
      </c>
      <c r="J207" s="1">
        <v>1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5</v>
      </c>
      <c r="Q207" s="1">
        <v>0</v>
      </c>
      <c r="V207" s="1">
        <v>6.0041820775013903E-2</v>
      </c>
      <c r="W207" s="1">
        <v>6.11</v>
      </c>
    </row>
    <row r="208" spans="1:23" x14ac:dyDescent="0.2">
      <c r="A208" s="2">
        <v>44674</v>
      </c>
      <c r="B208" s="1" t="s">
        <v>220</v>
      </c>
      <c r="C208" s="1">
        <v>1</v>
      </c>
      <c r="D208" s="1">
        <v>6</v>
      </c>
      <c r="E208" s="1">
        <v>25</v>
      </c>
      <c r="F208" s="1">
        <v>34</v>
      </c>
      <c r="G208" s="1">
        <v>23</v>
      </c>
      <c r="H208" s="1">
        <v>10</v>
      </c>
      <c r="I208" s="1">
        <v>1</v>
      </c>
      <c r="J208" s="1">
        <v>1</v>
      </c>
      <c r="K208" s="1">
        <v>0</v>
      </c>
      <c r="L208" s="1">
        <v>1</v>
      </c>
      <c r="M208" s="1">
        <v>1</v>
      </c>
      <c r="N208" s="1">
        <v>3</v>
      </c>
      <c r="O208" s="1">
        <v>0</v>
      </c>
      <c r="P208" s="1">
        <v>2</v>
      </c>
      <c r="Q208" s="1">
        <v>0</v>
      </c>
      <c r="V208" s="1">
        <v>6.7830309118687343E-2</v>
      </c>
      <c r="W208" s="1">
        <v>4.09</v>
      </c>
    </row>
    <row r="209" spans="1:23" x14ac:dyDescent="0.2">
      <c r="A209" s="2">
        <v>44803</v>
      </c>
      <c r="B209" s="1" t="s">
        <v>221</v>
      </c>
      <c r="C209" s="1">
        <v>0</v>
      </c>
      <c r="D209" s="1">
        <v>4</v>
      </c>
      <c r="E209" s="1">
        <v>29</v>
      </c>
      <c r="F209" s="1">
        <v>40</v>
      </c>
      <c r="G209" s="1">
        <v>21</v>
      </c>
      <c r="H209" s="1">
        <v>6</v>
      </c>
      <c r="I209" s="1">
        <v>1</v>
      </c>
      <c r="J209" s="1">
        <v>1</v>
      </c>
      <c r="K209" s="1">
        <v>0</v>
      </c>
      <c r="L209" s="1">
        <v>1</v>
      </c>
      <c r="M209" s="1">
        <v>0</v>
      </c>
      <c r="N209" s="1">
        <v>2</v>
      </c>
      <c r="O209" s="1">
        <v>0</v>
      </c>
      <c r="P209" s="1">
        <v>3</v>
      </c>
      <c r="Q209" s="1">
        <v>0</v>
      </c>
      <c r="V209" s="1">
        <v>8.9393939393939401E-2</v>
      </c>
      <c r="W209" s="1">
        <v>4.0600000000000005</v>
      </c>
    </row>
    <row r="210" spans="1:23" x14ac:dyDescent="0.2">
      <c r="A210" s="2">
        <v>44613</v>
      </c>
      <c r="B210" s="1" t="s">
        <v>222</v>
      </c>
      <c r="C210" s="1">
        <v>1</v>
      </c>
      <c r="D210" s="1">
        <v>9</v>
      </c>
      <c r="E210" s="1">
        <v>26</v>
      </c>
      <c r="F210" s="1">
        <v>30</v>
      </c>
      <c r="G210" s="1">
        <v>21</v>
      </c>
      <c r="H210" s="1">
        <v>10</v>
      </c>
      <c r="I210" s="1">
        <v>2</v>
      </c>
      <c r="J210" s="1">
        <v>1</v>
      </c>
      <c r="K210" s="1">
        <v>0</v>
      </c>
      <c r="L210" s="1">
        <v>1</v>
      </c>
      <c r="M210" s="1">
        <v>0</v>
      </c>
      <c r="N210" s="1">
        <v>2</v>
      </c>
      <c r="O210" s="1">
        <v>1</v>
      </c>
      <c r="P210" s="1">
        <v>3</v>
      </c>
      <c r="Q210" s="1">
        <v>0</v>
      </c>
      <c r="V210" s="1">
        <v>3.9059164570858639E-2</v>
      </c>
      <c r="W210" s="1">
        <v>4.0200000000000005</v>
      </c>
    </row>
    <row r="211" spans="1:23" x14ac:dyDescent="0.2">
      <c r="A211" s="2">
        <v>44672</v>
      </c>
      <c r="B211" s="1" t="s">
        <v>223</v>
      </c>
      <c r="C211" s="1">
        <v>0</v>
      </c>
      <c r="D211" s="1">
        <v>2</v>
      </c>
      <c r="E211" s="1">
        <v>11</v>
      </c>
      <c r="F211" s="1">
        <v>30</v>
      </c>
      <c r="G211" s="1">
        <v>33</v>
      </c>
      <c r="H211" s="1">
        <v>21</v>
      </c>
      <c r="I211" s="1">
        <v>4</v>
      </c>
      <c r="J211" s="1">
        <v>1</v>
      </c>
      <c r="K211" s="1">
        <v>0</v>
      </c>
      <c r="L211" s="1">
        <v>1</v>
      </c>
      <c r="M211" s="1">
        <v>1</v>
      </c>
      <c r="N211" s="1">
        <v>3</v>
      </c>
      <c r="O211" s="1">
        <v>0</v>
      </c>
      <c r="P211" s="1">
        <v>2</v>
      </c>
      <c r="Q211" s="1">
        <v>1</v>
      </c>
      <c r="V211" s="1">
        <v>7.1053034556684186E-2</v>
      </c>
      <c r="W211" s="1">
        <v>4.88</v>
      </c>
    </row>
    <row r="212" spans="1:23" x14ac:dyDescent="0.2">
      <c r="A212" s="2">
        <v>44576</v>
      </c>
      <c r="B212" s="1" t="s">
        <v>224</v>
      </c>
      <c r="C212" s="1">
        <v>1</v>
      </c>
      <c r="D212" s="1">
        <v>9</v>
      </c>
      <c r="E212" s="1">
        <v>35</v>
      </c>
      <c r="F212" s="1">
        <v>34</v>
      </c>
      <c r="G212" s="1">
        <v>16</v>
      </c>
      <c r="H212" s="1">
        <v>5</v>
      </c>
      <c r="I212" s="1">
        <v>1</v>
      </c>
      <c r="J212" s="1">
        <v>1</v>
      </c>
      <c r="K212" s="1">
        <v>0</v>
      </c>
      <c r="L212" s="1">
        <v>0</v>
      </c>
      <c r="M212" s="1">
        <v>0</v>
      </c>
      <c r="N212" s="1">
        <v>2</v>
      </c>
      <c r="O212" s="1">
        <v>0</v>
      </c>
      <c r="P212" s="1">
        <v>3</v>
      </c>
      <c r="Q212" s="1">
        <v>0</v>
      </c>
      <c r="V212" s="1">
        <v>2.2610258402953175E-2</v>
      </c>
      <c r="W212" s="1">
        <v>3.8000000000000003</v>
      </c>
    </row>
    <row r="213" spans="1:23" x14ac:dyDescent="0.2">
      <c r="A213" s="2">
        <v>44820</v>
      </c>
      <c r="B213" s="1" t="s">
        <v>225</v>
      </c>
      <c r="C213" s="1">
        <v>0</v>
      </c>
      <c r="D213" s="1">
        <v>0</v>
      </c>
      <c r="E213" s="1">
        <v>4</v>
      </c>
      <c r="F213" s="1">
        <v>11</v>
      </c>
      <c r="G213" s="1">
        <v>15</v>
      </c>
      <c r="H213" s="1">
        <v>22</v>
      </c>
      <c r="I213" s="1">
        <v>48</v>
      </c>
      <c r="J213" s="1">
        <v>1</v>
      </c>
      <c r="K213" s="1">
        <v>0</v>
      </c>
      <c r="L213" s="1">
        <v>0</v>
      </c>
      <c r="M213" s="1">
        <v>0</v>
      </c>
      <c r="N213" s="1">
        <v>2</v>
      </c>
      <c r="O213" s="1">
        <v>0</v>
      </c>
      <c r="P213" s="1">
        <v>3</v>
      </c>
      <c r="Q213" s="1">
        <v>0</v>
      </c>
      <c r="V213" s="1">
        <v>0.1106971508215176</v>
      </c>
      <c r="W213" s="1">
        <v>7.43</v>
      </c>
    </row>
    <row r="214" spans="1:23" x14ac:dyDescent="0.2">
      <c r="A214" s="2">
        <v>44782</v>
      </c>
      <c r="B214" s="1" t="s">
        <v>226</v>
      </c>
      <c r="C214" s="1">
        <v>0</v>
      </c>
      <c r="D214" s="1">
        <v>2</v>
      </c>
      <c r="E214" s="1">
        <v>16</v>
      </c>
      <c r="F214" s="1">
        <v>39</v>
      </c>
      <c r="G214" s="1">
        <v>29</v>
      </c>
      <c r="H214" s="1">
        <v>12</v>
      </c>
      <c r="I214" s="1">
        <v>1</v>
      </c>
      <c r="J214" s="1">
        <v>1</v>
      </c>
      <c r="K214" s="1">
        <v>1</v>
      </c>
      <c r="L214" s="1">
        <v>0</v>
      </c>
      <c r="M214" s="1">
        <v>0</v>
      </c>
      <c r="N214" s="1">
        <v>1</v>
      </c>
      <c r="O214" s="1">
        <v>0</v>
      </c>
      <c r="P214" s="1">
        <v>4</v>
      </c>
      <c r="Q214" s="1">
        <v>0</v>
      </c>
      <c r="V214" s="1">
        <v>8.3344836153824917E-2</v>
      </c>
      <c r="W214" s="1">
        <v>4.3500000000000005</v>
      </c>
    </row>
    <row r="215" spans="1:23" x14ac:dyDescent="0.2">
      <c r="A215" s="2">
        <v>44602</v>
      </c>
      <c r="B215" s="1" t="s">
        <v>227</v>
      </c>
      <c r="C215" s="1">
        <v>1</v>
      </c>
      <c r="D215" s="1">
        <v>8</v>
      </c>
      <c r="E215" s="1">
        <v>26</v>
      </c>
      <c r="F215" s="1">
        <v>32</v>
      </c>
      <c r="G215" s="1">
        <v>21</v>
      </c>
      <c r="H215" s="1">
        <v>10</v>
      </c>
      <c r="I215" s="1">
        <v>2</v>
      </c>
      <c r="J215" s="1">
        <v>1</v>
      </c>
      <c r="K215" s="1">
        <v>0</v>
      </c>
      <c r="L215" s="1">
        <v>0</v>
      </c>
      <c r="M215" s="1">
        <v>1</v>
      </c>
      <c r="N215" s="1">
        <v>3</v>
      </c>
      <c r="O215" s="1">
        <v>0</v>
      </c>
      <c r="P215" s="1">
        <v>2</v>
      </c>
      <c r="Q215" s="1">
        <v>0</v>
      </c>
      <c r="V215" s="1">
        <v>4.422136928779976E-2</v>
      </c>
      <c r="W215" s="1">
        <v>4.08</v>
      </c>
    </row>
    <row r="216" spans="1:23" x14ac:dyDescent="0.2">
      <c r="A216" s="2">
        <v>44715</v>
      </c>
      <c r="B216" s="1" t="s">
        <v>228</v>
      </c>
      <c r="C216" s="1">
        <v>1</v>
      </c>
      <c r="D216" s="1">
        <v>13</v>
      </c>
      <c r="E216" s="1">
        <v>38</v>
      </c>
      <c r="F216" s="1">
        <v>32</v>
      </c>
      <c r="G216" s="1">
        <v>13</v>
      </c>
      <c r="H216" s="1">
        <v>3</v>
      </c>
      <c r="I216" s="1">
        <v>0</v>
      </c>
      <c r="J216" s="1">
        <v>1</v>
      </c>
      <c r="K216" s="1">
        <v>0</v>
      </c>
      <c r="L216" s="1">
        <v>0</v>
      </c>
      <c r="M216" s="1">
        <v>0</v>
      </c>
      <c r="N216" s="1">
        <v>2</v>
      </c>
      <c r="O216" s="1">
        <v>0</v>
      </c>
      <c r="P216" s="1">
        <v>3</v>
      </c>
      <c r="Q216" s="1">
        <v>0</v>
      </c>
      <c r="V216" s="1">
        <v>7.5759196711039103E-2</v>
      </c>
      <c r="W216" s="1">
        <v>3.52</v>
      </c>
    </row>
    <row r="217" spans="1:23" x14ac:dyDescent="0.2">
      <c r="A217" s="2">
        <v>44589</v>
      </c>
      <c r="B217" s="1" t="s">
        <v>229</v>
      </c>
      <c r="C217" s="1">
        <v>1</v>
      </c>
      <c r="D217" s="1">
        <v>4</v>
      </c>
      <c r="E217" s="1">
        <v>17</v>
      </c>
      <c r="F217" s="1">
        <v>30</v>
      </c>
      <c r="G217" s="1">
        <v>27</v>
      </c>
      <c r="H217" s="1">
        <v>17</v>
      </c>
      <c r="I217" s="1">
        <v>4</v>
      </c>
      <c r="J217" s="1">
        <v>1</v>
      </c>
      <c r="K217" s="1">
        <v>0</v>
      </c>
      <c r="L217" s="1">
        <v>0</v>
      </c>
      <c r="M217" s="1">
        <v>0</v>
      </c>
      <c r="N217" s="1">
        <v>1</v>
      </c>
      <c r="O217" s="1">
        <v>1</v>
      </c>
      <c r="P217" s="1">
        <v>4</v>
      </c>
      <c r="Q217" s="1">
        <v>0</v>
      </c>
      <c r="V217" s="1">
        <v>3.7539398184316154E-2</v>
      </c>
      <c r="W217" s="1">
        <v>4.57</v>
      </c>
    </row>
    <row r="218" spans="1:23" x14ac:dyDescent="0.2">
      <c r="A218" s="2">
        <v>44869</v>
      </c>
      <c r="B218" s="1" t="s">
        <v>230</v>
      </c>
      <c r="C218" s="1">
        <v>0</v>
      </c>
      <c r="D218" s="1">
        <v>5</v>
      </c>
      <c r="E218" s="1">
        <v>34</v>
      </c>
      <c r="F218" s="1">
        <v>43</v>
      </c>
      <c r="G218" s="1">
        <v>15</v>
      </c>
      <c r="H218" s="1">
        <v>3</v>
      </c>
      <c r="I218" s="1">
        <v>0</v>
      </c>
      <c r="J218" s="1">
        <v>1</v>
      </c>
      <c r="K218" s="1">
        <v>0</v>
      </c>
      <c r="L218" s="1">
        <v>0</v>
      </c>
      <c r="M218" s="1">
        <v>1</v>
      </c>
      <c r="N218" s="1">
        <v>2</v>
      </c>
      <c r="O218" s="1">
        <v>0</v>
      </c>
      <c r="P218" s="1">
        <v>3</v>
      </c>
      <c r="Q218" s="1">
        <v>0</v>
      </c>
      <c r="V218" s="1">
        <v>9.3852908891328204E-2</v>
      </c>
      <c r="W218" s="1">
        <v>3.77</v>
      </c>
    </row>
    <row r="219" spans="1:23" x14ac:dyDescent="0.2">
      <c r="A219" s="2">
        <v>44722</v>
      </c>
      <c r="B219" s="1" t="s">
        <v>231</v>
      </c>
      <c r="C219" s="1">
        <v>0</v>
      </c>
      <c r="D219" s="1">
        <v>4</v>
      </c>
      <c r="E219" s="1">
        <v>25</v>
      </c>
      <c r="F219" s="1">
        <v>41</v>
      </c>
      <c r="G219" s="1">
        <v>22</v>
      </c>
      <c r="H219" s="1">
        <v>7</v>
      </c>
      <c r="I219" s="1">
        <v>1</v>
      </c>
      <c r="J219" s="1">
        <v>1</v>
      </c>
      <c r="K219" s="1">
        <v>0</v>
      </c>
      <c r="L219" s="1">
        <v>0</v>
      </c>
      <c r="M219" s="1">
        <v>0</v>
      </c>
      <c r="N219" s="1">
        <v>2</v>
      </c>
      <c r="O219" s="1">
        <v>0</v>
      </c>
      <c r="P219" s="1">
        <v>3</v>
      </c>
      <c r="Q219" s="1">
        <v>0</v>
      </c>
      <c r="V219" s="1">
        <v>7.8084368679572372E-2</v>
      </c>
      <c r="W219" s="1">
        <v>4.09</v>
      </c>
    </row>
    <row r="220" spans="1:23" x14ac:dyDescent="0.2">
      <c r="A220" s="2">
        <v>44866</v>
      </c>
      <c r="B220" s="1" t="s">
        <v>232</v>
      </c>
      <c r="C220" s="1">
        <v>0</v>
      </c>
      <c r="D220" s="1">
        <v>1</v>
      </c>
      <c r="E220" s="1">
        <v>14</v>
      </c>
      <c r="F220" s="1">
        <v>37</v>
      </c>
      <c r="G220" s="1">
        <v>33</v>
      </c>
      <c r="H220" s="1">
        <v>14</v>
      </c>
      <c r="I220" s="1">
        <v>2</v>
      </c>
      <c r="J220" s="1">
        <v>1</v>
      </c>
      <c r="K220" s="1">
        <v>0</v>
      </c>
      <c r="L220" s="1">
        <v>0</v>
      </c>
      <c r="M220" s="1">
        <v>0</v>
      </c>
      <c r="N220" s="1">
        <v>2</v>
      </c>
      <c r="O220" s="1">
        <v>0</v>
      </c>
      <c r="P220" s="1">
        <v>3</v>
      </c>
      <c r="Q220" s="1">
        <v>0</v>
      </c>
      <c r="V220" s="1">
        <v>0.13333575739946185</v>
      </c>
      <c r="W220" s="1">
        <v>4.6100000000000003</v>
      </c>
    </row>
    <row r="221" spans="1:23" x14ac:dyDescent="0.2">
      <c r="A221" s="2">
        <v>44743</v>
      </c>
      <c r="B221" s="1" t="s">
        <v>233</v>
      </c>
      <c r="C221" s="1">
        <v>0</v>
      </c>
      <c r="D221" s="1">
        <v>5</v>
      </c>
      <c r="E221" s="1">
        <v>25</v>
      </c>
      <c r="F221" s="1">
        <v>41</v>
      </c>
      <c r="G221" s="1">
        <v>22</v>
      </c>
      <c r="H221" s="1">
        <v>6</v>
      </c>
      <c r="I221" s="1">
        <v>1</v>
      </c>
      <c r="J221" s="1">
        <v>1</v>
      </c>
      <c r="K221" s="1">
        <v>0</v>
      </c>
      <c r="L221" s="1">
        <v>0</v>
      </c>
      <c r="M221" s="1">
        <v>1</v>
      </c>
      <c r="N221" s="1">
        <v>2</v>
      </c>
      <c r="O221" s="1">
        <v>0</v>
      </c>
      <c r="P221" s="1">
        <v>3</v>
      </c>
      <c r="Q221" s="1">
        <v>0</v>
      </c>
      <c r="V221" s="1">
        <v>8.0257365391127669E-2</v>
      </c>
      <c r="W221" s="1">
        <v>4.05</v>
      </c>
    </row>
    <row r="222" spans="1:23" x14ac:dyDescent="0.2">
      <c r="A222" s="2">
        <v>44673</v>
      </c>
      <c r="B222" s="1" t="s">
        <v>234</v>
      </c>
      <c r="C222" s="1">
        <v>2</v>
      </c>
      <c r="D222" s="1">
        <v>19</v>
      </c>
      <c r="E222" s="1">
        <v>39</v>
      </c>
      <c r="F222" s="1">
        <v>28</v>
      </c>
      <c r="G222" s="1">
        <v>10</v>
      </c>
      <c r="H222" s="1">
        <v>3</v>
      </c>
      <c r="I222" s="1">
        <v>0</v>
      </c>
      <c r="J222" s="1">
        <v>1</v>
      </c>
      <c r="K222" s="1">
        <v>0</v>
      </c>
      <c r="L222" s="1">
        <v>0</v>
      </c>
      <c r="M222" s="1">
        <v>0</v>
      </c>
      <c r="N222" s="1">
        <v>1</v>
      </c>
      <c r="O222" s="1">
        <v>0</v>
      </c>
      <c r="P222" s="1">
        <v>4</v>
      </c>
      <c r="Q222" s="1">
        <v>0</v>
      </c>
      <c r="V222" s="1">
        <v>6.4839975845410625E-2</v>
      </c>
      <c r="W222" s="1">
        <v>3.37</v>
      </c>
    </row>
    <row r="223" spans="1:23" x14ac:dyDescent="0.2">
      <c r="A223" s="2">
        <v>44596</v>
      </c>
      <c r="B223" s="1" t="s">
        <v>235</v>
      </c>
      <c r="C223" s="1">
        <v>1</v>
      </c>
      <c r="D223" s="1">
        <v>10</v>
      </c>
      <c r="E223" s="1">
        <v>28</v>
      </c>
      <c r="F223" s="1">
        <v>31</v>
      </c>
      <c r="G223" s="1">
        <v>19</v>
      </c>
      <c r="H223" s="1">
        <v>9</v>
      </c>
      <c r="I223" s="1">
        <v>2</v>
      </c>
      <c r="J223" s="1">
        <v>1</v>
      </c>
      <c r="K223" s="1">
        <v>0</v>
      </c>
      <c r="L223" s="1">
        <v>0</v>
      </c>
      <c r="M223" s="1">
        <v>0</v>
      </c>
      <c r="N223" s="1">
        <v>2</v>
      </c>
      <c r="O223" s="1">
        <v>0</v>
      </c>
      <c r="P223" s="1">
        <v>3</v>
      </c>
      <c r="Q223" s="1">
        <v>0</v>
      </c>
      <c r="V223" s="1">
        <v>4.1183944572799634E-2</v>
      </c>
      <c r="W223" s="1">
        <v>3.98</v>
      </c>
    </row>
    <row r="224" spans="1:23" x14ac:dyDescent="0.2">
      <c r="A224" s="2">
        <v>44580</v>
      </c>
      <c r="B224" s="1" t="s">
        <v>236</v>
      </c>
      <c r="C224" s="1">
        <v>1</v>
      </c>
      <c r="D224" s="1">
        <v>16</v>
      </c>
      <c r="E224" s="1">
        <v>37</v>
      </c>
      <c r="F224" s="1">
        <v>28</v>
      </c>
      <c r="G224" s="1">
        <v>12</v>
      </c>
      <c r="H224" s="1">
        <v>4</v>
      </c>
      <c r="I224" s="1">
        <v>1</v>
      </c>
      <c r="J224" s="1">
        <v>1</v>
      </c>
      <c r="K224" s="1">
        <v>0</v>
      </c>
      <c r="L224" s="1">
        <v>0</v>
      </c>
      <c r="M224" s="1">
        <v>0</v>
      </c>
      <c r="N224" s="1">
        <v>2</v>
      </c>
      <c r="O224" s="1">
        <v>1</v>
      </c>
      <c r="P224" s="1">
        <v>3</v>
      </c>
      <c r="Q224" s="1">
        <v>0</v>
      </c>
      <c r="V224" s="1">
        <v>2.5279557554290111E-2</v>
      </c>
      <c r="W224" s="1">
        <v>3.5</v>
      </c>
    </row>
    <row r="225" spans="1:23" x14ac:dyDescent="0.2">
      <c r="A225" s="2">
        <v>44919</v>
      </c>
      <c r="B225" s="1" t="s">
        <v>237</v>
      </c>
      <c r="C225" s="1">
        <v>2</v>
      </c>
      <c r="D225" s="1">
        <v>11</v>
      </c>
      <c r="E225" s="1">
        <v>34</v>
      </c>
      <c r="F225" s="1">
        <v>32</v>
      </c>
      <c r="G225" s="1">
        <v>15</v>
      </c>
      <c r="H225" s="1">
        <v>6</v>
      </c>
      <c r="I225" s="1">
        <v>1</v>
      </c>
      <c r="J225" s="1">
        <v>1</v>
      </c>
      <c r="K225" s="1">
        <v>0</v>
      </c>
      <c r="L225" s="1">
        <v>0</v>
      </c>
      <c r="M225" s="1">
        <v>1</v>
      </c>
      <c r="N225" s="1">
        <v>3</v>
      </c>
      <c r="O225" s="1">
        <v>0</v>
      </c>
      <c r="P225" s="1">
        <v>2</v>
      </c>
      <c r="Q225" s="1">
        <v>0</v>
      </c>
      <c r="V225" s="1">
        <v>9.4226122972240034E-2</v>
      </c>
      <c r="W225" s="1">
        <v>3.75</v>
      </c>
    </row>
    <row r="226" spans="1:23" x14ac:dyDescent="0.2">
      <c r="A226" s="2">
        <v>44788</v>
      </c>
      <c r="B226" s="1" t="s">
        <v>238</v>
      </c>
      <c r="C226" s="1">
        <v>0</v>
      </c>
      <c r="D226" s="1">
        <v>4</v>
      </c>
      <c r="E226" s="1">
        <v>17</v>
      </c>
      <c r="F226" s="1">
        <v>30</v>
      </c>
      <c r="G226" s="1">
        <v>27</v>
      </c>
      <c r="H226" s="1">
        <v>17</v>
      </c>
      <c r="I226" s="1">
        <v>5</v>
      </c>
      <c r="J226" s="1">
        <v>1</v>
      </c>
      <c r="K226" s="1">
        <v>0</v>
      </c>
      <c r="L226" s="1">
        <v>0</v>
      </c>
      <c r="M226" s="1">
        <v>0</v>
      </c>
      <c r="N226" s="1">
        <v>2</v>
      </c>
      <c r="O226" s="1">
        <v>0</v>
      </c>
      <c r="P226" s="1">
        <v>3</v>
      </c>
      <c r="Q226" s="1">
        <v>0</v>
      </c>
      <c r="V226" s="1">
        <v>8.9891451831750332E-2</v>
      </c>
      <c r="W226" s="1">
        <v>4.66</v>
      </c>
    </row>
    <row r="227" spans="1:23" x14ac:dyDescent="0.2">
      <c r="A227" s="2">
        <v>44766</v>
      </c>
      <c r="B227" s="1" t="s">
        <v>239</v>
      </c>
      <c r="C227" s="1">
        <v>2</v>
      </c>
      <c r="D227" s="1">
        <v>6</v>
      </c>
      <c r="E227" s="1">
        <v>19</v>
      </c>
      <c r="F227" s="1">
        <v>29</v>
      </c>
      <c r="G227" s="1">
        <v>24</v>
      </c>
      <c r="H227" s="1">
        <v>15</v>
      </c>
      <c r="I227" s="1">
        <v>4</v>
      </c>
      <c r="J227" s="1">
        <v>1</v>
      </c>
      <c r="K227" s="1">
        <v>0</v>
      </c>
      <c r="L227" s="1">
        <v>0</v>
      </c>
      <c r="M227" s="1">
        <v>0</v>
      </c>
      <c r="N227" s="1">
        <v>2</v>
      </c>
      <c r="O227" s="1">
        <v>0</v>
      </c>
      <c r="P227" s="1">
        <v>3</v>
      </c>
      <c r="Q227" s="1">
        <v>0</v>
      </c>
      <c r="V227" s="1">
        <v>8.5424358877753501E-2</v>
      </c>
      <c r="W227" s="1">
        <v>4.37</v>
      </c>
    </row>
    <row r="228" spans="1:23" x14ac:dyDescent="0.2">
      <c r="A228" s="2">
        <v>44582</v>
      </c>
      <c r="B228" s="1" t="s">
        <v>240</v>
      </c>
      <c r="C228" s="1">
        <v>1</v>
      </c>
      <c r="D228" s="1">
        <v>8</v>
      </c>
      <c r="E228" s="1">
        <v>30</v>
      </c>
      <c r="F228" s="1">
        <v>33</v>
      </c>
      <c r="G228" s="1">
        <v>19</v>
      </c>
      <c r="H228" s="1">
        <v>7</v>
      </c>
      <c r="I228" s="1">
        <v>1</v>
      </c>
      <c r="J228" s="1">
        <v>1</v>
      </c>
      <c r="K228" s="1">
        <v>0</v>
      </c>
      <c r="L228" s="1">
        <v>0</v>
      </c>
      <c r="M228" s="1">
        <v>0</v>
      </c>
      <c r="N228" s="1">
        <v>1</v>
      </c>
      <c r="O228" s="1">
        <v>1</v>
      </c>
      <c r="P228" s="1">
        <v>4</v>
      </c>
      <c r="Q228" s="1">
        <v>0</v>
      </c>
      <c r="V228" s="1">
        <v>2.7067114314627348E-2</v>
      </c>
      <c r="W228" s="1">
        <v>3.86</v>
      </c>
    </row>
    <row r="229" spans="1:23" x14ac:dyDescent="0.2">
      <c r="A229" s="2">
        <v>44887</v>
      </c>
      <c r="B229" s="1" t="s">
        <v>241</v>
      </c>
      <c r="C229" s="1">
        <v>1</v>
      </c>
      <c r="D229" s="1">
        <v>10</v>
      </c>
      <c r="E229" s="1">
        <v>26</v>
      </c>
      <c r="F229" s="1">
        <v>32</v>
      </c>
      <c r="G229" s="1">
        <v>21</v>
      </c>
      <c r="H229" s="1">
        <v>9</v>
      </c>
      <c r="I229" s="1">
        <v>1</v>
      </c>
      <c r="J229" s="1">
        <v>1</v>
      </c>
      <c r="K229" s="1">
        <v>0</v>
      </c>
      <c r="L229" s="1">
        <v>0</v>
      </c>
      <c r="M229" s="1">
        <v>1</v>
      </c>
      <c r="N229" s="1">
        <v>2</v>
      </c>
      <c r="O229" s="1">
        <v>0</v>
      </c>
      <c r="P229" s="1">
        <v>3</v>
      </c>
      <c r="Q229" s="1">
        <v>0</v>
      </c>
      <c r="V229" s="1">
        <v>9.2357036119109226E-2</v>
      </c>
      <c r="W229" s="1">
        <v>3.96</v>
      </c>
    </row>
    <row r="230" spans="1:23" x14ac:dyDescent="0.2">
      <c r="A230" s="2">
        <v>44727</v>
      </c>
      <c r="B230" s="1" t="s">
        <v>242</v>
      </c>
      <c r="C230" s="1">
        <v>0</v>
      </c>
      <c r="D230" s="1">
        <v>3</v>
      </c>
      <c r="E230" s="1">
        <v>22</v>
      </c>
      <c r="F230" s="1">
        <v>38</v>
      </c>
      <c r="G230" s="1">
        <v>25</v>
      </c>
      <c r="H230" s="1">
        <v>10</v>
      </c>
      <c r="I230" s="1">
        <v>2</v>
      </c>
      <c r="J230" s="1">
        <v>1</v>
      </c>
      <c r="K230" s="1">
        <v>0</v>
      </c>
      <c r="L230" s="1">
        <v>0</v>
      </c>
      <c r="M230" s="1">
        <v>1</v>
      </c>
      <c r="N230" s="1">
        <v>2</v>
      </c>
      <c r="O230" s="1">
        <v>0</v>
      </c>
      <c r="P230" s="1">
        <v>3</v>
      </c>
      <c r="Q230" s="1">
        <v>0</v>
      </c>
      <c r="V230" s="1">
        <v>7.8426119416313916E-2</v>
      </c>
      <c r="W230" s="1">
        <v>4.29</v>
      </c>
    </row>
    <row r="231" spans="1:23" x14ac:dyDescent="0.2">
      <c r="A231" s="2">
        <v>44804</v>
      </c>
      <c r="B231" s="1" t="s">
        <v>243</v>
      </c>
      <c r="C231" s="1">
        <v>0</v>
      </c>
      <c r="D231" s="1">
        <v>5</v>
      </c>
      <c r="E231" s="1">
        <v>12</v>
      </c>
      <c r="F231" s="1">
        <v>20</v>
      </c>
      <c r="G231" s="1">
        <v>32</v>
      </c>
      <c r="H231" s="1">
        <v>26</v>
      </c>
      <c r="I231" s="1">
        <v>5</v>
      </c>
      <c r="J231" s="1">
        <v>1</v>
      </c>
      <c r="K231" s="1">
        <v>0</v>
      </c>
      <c r="L231" s="1">
        <v>0</v>
      </c>
      <c r="M231" s="1">
        <v>1</v>
      </c>
      <c r="N231" s="1">
        <v>2</v>
      </c>
      <c r="O231" s="1">
        <v>0</v>
      </c>
      <c r="P231" s="1">
        <v>3</v>
      </c>
      <c r="Q231" s="1">
        <v>1</v>
      </c>
      <c r="V231" s="1">
        <v>8.9579266049854292E-2</v>
      </c>
      <c r="W231" s="1">
        <v>4.92</v>
      </c>
    </row>
    <row r="232" spans="1:23" x14ac:dyDescent="0.2">
      <c r="A232" s="2">
        <v>44579</v>
      </c>
      <c r="B232" s="1" t="s">
        <v>244</v>
      </c>
      <c r="C232" s="1">
        <v>1</v>
      </c>
      <c r="D232" s="1">
        <v>2</v>
      </c>
      <c r="E232" s="1">
        <v>11</v>
      </c>
      <c r="F232" s="1">
        <v>24</v>
      </c>
      <c r="G232" s="1">
        <v>31</v>
      </c>
      <c r="H232" s="1">
        <v>26</v>
      </c>
      <c r="I232" s="1">
        <v>6</v>
      </c>
      <c r="J232" s="1">
        <v>1</v>
      </c>
      <c r="K232" s="1">
        <v>0</v>
      </c>
      <c r="L232" s="1">
        <v>0</v>
      </c>
      <c r="M232" s="1">
        <v>0</v>
      </c>
      <c r="N232" s="1">
        <v>1</v>
      </c>
      <c r="O232" s="1">
        <v>1</v>
      </c>
      <c r="P232" s="1">
        <v>4</v>
      </c>
      <c r="Q232" s="1">
        <v>1</v>
      </c>
      <c r="V232" s="1">
        <v>2.8087802670287397E-2</v>
      </c>
      <c r="W232" s="1">
        <v>5.05</v>
      </c>
    </row>
    <row r="233" spans="1:23" x14ac:dyDescent="0.2">
      <c r="A233" s="2">
        <v>44643</v>
      </c>
      <c r="B233" s="1" t="s">
        <v>245</v>
      </c>
      <c r="C233" s="1">
        <v>1</v>
      </c>
      <c r="D233" s="1">
        <v>4</v>
      </c>
      <c r="E233" s="1">
        <v>22</v>
      </c>
      <c r="F233" s="1">
        <v>35</v>
      </c>
      <c r="G233" s="1">
        <v>26</v>
      </c>
      <c r="H233" s="1">
        <v>11</v>
      </c>
      <c r="I233" s="1">
        <v>2</v>
      </c>
      <c r="J233" s="1">
        <v>1</v>
      </c>
      <c r="K233" s="1">
        <v>0</v>
      </c>
      <c r="L233" s="1">
        <v>0</v>
      </c>
      <c r="M233" s="1">
        <v>1</v>
      </c>
      <c r="N233" s="1">
        <v>2</v>
      </c>
      <c r="O233" s="1">
        <v>0</v>
      </c>
      <c r="P233" s="1">
        <v>3</v>
      </c>
      <c r="Q233" s="1">
        <v>0</v>
      </c>
      <c r="V233" s="1">
        <v>5.4565168861817136E-2</v>
      </c>
      <c r="W233" s="1">
        <v>4.3100000000000005</v>
      </c>
    </row>
    <row r="234" spans="1:23" x14ac:dyDescent="0.2">
      <c r="A234" s="2">
        <v>44774</v>
      </c>
      <c r="B234" s="1" t="s">
        <v>246</v>
      </c>
      <c r="C234" s="1">
        <v>0</v>
      </c>
      <c r="D234" s="1">
        <v>5</v>
      </c>
      <c r="E234" s="1">
        <v>20</v>
      </c>
      <c r="F234" s="1">
        <v>33</v>
      </c>
      <c r="G234" s="1">
        <v>27</v>
      </c>
      <c r="H234" s="1">
        <v>13</v>
      </c>
      <c r="I234" s="1">
        <v>2</v>
      </c>
      <c r="J234" s="1">
        <v>1</v>
      </c>
      <c r="K234" s="1">
        <v>0</v>
      </c>
      <c r="L234" s="1">
        <v>0</v>
      </c>
      <c r="M234" s="1">
        <v>0</v>
      </c>
      <c r="N234" s="1">
        <v>2</v>
      </c>
      <c r="O234" s="1">
        <v>0</v>
      </c>
      <c r="P234" s="1">
        <v>3</v>
      </c>
      <c r="Q234" s="1">
        <v>1</v>
      </c>
      <c r="V234" s="1">
        <v>9.0093284599858159E-2</v>
      </c>
      <c r="W234" s="1">
        <v>4.3500000000000005</v>
      </c>
    </row>
    <row r="235" spans="1:23" x14ac:dyDescent="0.2">
      <c r="A235" s="2">
        <v>44571</v>
      </c>
      <c r="B235" s="1" t="s">
        <v>247</v>
      </c>
      <c r="C235" s="1">
        <v>1</v>
      </c>
      <c r="D235" s="1">
        <v>4</v>
      </c>
      <c r="E235" s="1">
        <v>16</v>
      </c>
      <c r="F235" s="1">
        <v>30</v>
      </c>
      <c r="G235" s="1">
        <v>30</v>
      </c>
      <c r="H235" s="1">
        <v>17</v>
      </c>
      <c r="I235" s="1">
        <v>2</v>
      </c>
      <c r="J235" s="1">
        <v>1</v>
      </c>
      <c r="K235" s="1">
        <v>0</v>
      </c>
      <c r="L235" s="1">
        <v>0</v>
      </c>
      <c r="M235" s="1">
        <v>0</v>
      </c>
      <c r="N235" s="1">
        <v>2</v>
      </c>
      <c r="O235" s="1">
        <v>1</v>
      </c>
      <c r="P235" s="1">
        <v>3</v>
      </c>
      <c r="Q235" s="1">
        <v>1</v>
      </c>
      <c r="V235" s="1">
        <v>2.092706330389979E-2</v>
      </c>
      <c r="W235" s="1">
        <v>4.49</v>
      </c>
    </row>
    <row r="236" spans="1:23" x14ac:dyDescent="0.2">
      <c r="A236" s="2">
        <v>44853</v>
      </c>
      <c r="B236" s="1" t="s">
        <v>248</v>
      </c>
      <c r="C236" s="1">
        <v>0</v>
      </c>
      <c r="D236" s="1">
        <v>3</v>
      </c>
      <c r="E236" s="1">
        <v>23</v>
      </c>
      <c r="F236" s="1">
        <v>39</v>
      </c>
      <c r="G236" s="1">
        <v>24</v>
      </c>
      <c r="H236" s="1">
        <v>9</v>
      </c>
      <c r="I236" s="1">
        <v>2</v>
      </c>
      <c r="J236" s="1">
        <v>1</v>
      </c>
      <c r="K236" s="1">
        <v>0</v>
      </c>
      <c r="L236" s="1">
        <v>0</v>
      </c>
      <c r="M236" s="1">
        <v>0</v>
      </c>
      <c r="N236" s="1">
        <v>2</v>
      </c>
      <c r="O236" s="1">
        <v>0</v>
      </c>
      <c r="P236" s="1">
        <v>3</v>
      </c>
      <c r="Q236" s="1">
        <v>1</v>
      </c>
      <c r="V236" s="1">
        <v>9.8651225195960743E-2</v>
      </c>
      <c r="W236" s="1">
        <v>4.25</v>
      </c>
    </row>
    <row r="237" spans="1:23" x14ac:dyDescent="0.2">
      <c r="A237" s="2">
        <v>44874</v>
      </c>
      <c r="B237" s="1" t="s">
        <v>249</v>
      </c>
      <c r="C237" s="1">
        <v>1</v>
      </c>
      <c r="D237" s="1">
        <v>16</v>
      </c>
      <c r="E237" s="1">
        <v>38</v>
      </c>
      <c r="F237" s="1">
        <v>31</v>
      </c>
      <c r="G237" s="1">
        <v>11</v>
      </c>
      <c r="H237" s="1">
        <v>3</v>
      </c>
      <c r="I237" s="1">
        <v>1</v>
      </c>
      <c r="J237" s="1">
        <v>1</v>
      </c>
      <c r="K237" s="1">
        <v>0</v>
      </c>
      <c r="L237" s="1">
        <v>0</v>
      </c>
      <c r="M237" s="1">
        <v>0</v>
      </c>
      <c r="N237" s="1">
        <v>2</v>
      </c>
      <c r="O237" s="1">
        <v>0</v>
      </c>
      <c r="P237" s="1">
        <v>3</v>
      </c>
      <c r="Q237" s="1">
        <v>0</v>
      </c>
      <c r="V237" s="1">
        <v>9.2395804581838256E-2</v>
      </c>
      <c r="W237" s="1">
        <v>3.54</v>
      </c>
    </row>
    <row r="238" spans="1:23" x14ac:dyDescent="0.2">
      <c r="A238" s="2">
        <v>44825</v>
      </c>
      <c r="B238" s="1" t="s">
        <v>250</v>
      </c>
      <c r="C238" s="1">
        <v>0</v>
      </c>
      <c r="D238" s="1">
        <v>5</v>
      </c>
      <c r="E238" s="1">
        <v>30</v>
      </c>
      <c r="F238" s="1">
        <v>35</v>
      </c>
      <c r="G238" s="1">
        <v>21</v>
      </c>
      <c r="H238" s="1">
        <v>8</v>
      </c>
      <c r="I238" s="1">
        <v>1</v>
      </c>
      <c r="J238" s="1">
        <v>1</v>
      </c>
      <c r="K238" s="1">
        <v>0</v>
      </c>
      <c r="L238" s="1">
        <v>0</v>
      </c>
      <c r="M238" s="1">
        <v>0</v>
      </c>
      <c r="N238" s="1">
        <v>2</v>
      </c>
      <c r="O238" s="1">
        <v>0</v>
      </c>
      <c r="P238" s="1">
        <v>3</v>
      </c>
      <c r="Q238" s="1">
        <v>0</v>
      </c>
      <c r="V238" s="1">
        <v>9.0693019764823621E-2</v>
      </c>
      <c r="W238" s="1">
        <v>4.03</v>
      </c>
    </row>
    <row r="239" spans="1:23" x14ac:dyDescent="0.2">
      <c r="A239" s="2">
        <v>44640</v>
      </c>
      <c r="B239" s="1" t="s">
        <v>251</v>
      </c>
      <c r="C239" s="1">
        <v>0</v>
      </c>
      <c r="D239" s="1">
        <v>4</v>
      </c>
      <c r="E239" s="1">
        <v>20</v>
      </c>
      <c r="F239" s="1">
        <v>33</v>
      </c>
      <c r="G239" s="1">
        <v>27</v>
      </c>
      <c r="H239" s="1">
        <v>13</v>
      </c>
      <c r="I239" s="1">
        <v>2</v>
      </c>
      <c r="J239" s="1">
        <v>1</v>
      </c>
      <c r="K239" s="1">
        <v>0</v>
      </c>
      <c r="L239" s="1">
        <v>0</v>
      </c>
      <c r="M239" s="1">
        <v>0</v>
      </c>
      <c r="N239" s="1">
        <v>2</v>
      </c>
      <c r="O239" s="1">
        <v>0</v>
      </c>
      <c r="P239" s="1">
        <v>3</v>
      </c>
      <c r="Q239" s="1">
        <v>0</v>
      </c>
      <c r="V239" s="1">
        <v>5.4307780652570858E-2</v>
      </c>
      <c r="W239" s="1">
        <v>4.33</v>
      </c>
    </row>
    <row r="240" spans="1:23" x14ac:dyDescent="0.2">
      <c r="A240" s="2">
        <v>44739</v>
      </c>
      <c r="B240" s="1" t="s">
        <v>252</v>
      </c>
      <c r="C240" s="1">
        <v>0</v>
      </c>
      <c r="D240" s="1">
        <v>6</v>
      </c>
      <c r="E240" s="1">
        <v>24</v>
      </c>
      <c r="F240" s="1">
        <v>35</v>
      </c>
      <c r="G240" s="1">
        <v>24</v>
      </c>
      <c r="H240" s="1">
        <v>9</v>
      </c>
      <c r="I240" s="1">
        <v>1</v>
      </c>
      <c r="J240" s="1">
        <v>2</v>
      </c>
      <c r="K240" s="1">
        <v>0</v>
      </c>
      <c r="L240" s="1">
        <v>0</v>
      </c>
      <c r="M240" s="1">
        <v>1</v>
      </c>
      <c r="N240" s="1">
        <v>2</v>
      </c>
      <c r="O240" s="1">
        <v>0</v>
      </c>
      <c r="P240" s="1">
        <v>3</v>
      </c>
      <c r="Q240" s="1">
        <v>0</v>
      </c>
      <c r="V240" s="1">
        <v>8.019005543283457E-2</v>
      </c>
      <c r="W240" s="1">
        <v>4.08</v>
      </c>
    </row>
    <row r="241" spans="1:23" x14ac:dyDescent="0.2">
      <c r="A241" s="2">
        <v>44777</v>
      </c>
      <c r="B241" s="1" t="s">
        <v>253</v>
      </c>
      <c r="C241" s="1">
        <v>0</v>
      </c>
      <c r="D241" s="1">
        <v>4</v>
      </c>
      <c r="E241" s="1">
        <v>22</v>
      </c>
      <c r="F241" s="1">
        <v>39</v>
      </c>
      <c r="G241" s="1">
        <v>25</v>
      </c>
      <c r="H241" s="1">
        <v>8</v>
      </c>
      <c r="I241" s="1">
        <v>1</v>
      </c>
      <c r="J241" s="1">
        <v>1</v>
      </c>
      <c r="K241" s="1">
        <v>0</v>
      </c>
      <c r="L241" s="1">
        <v>0</v>
      </c>
      <c r="M241" s="1">
        <v>1</v>
      </c>
      <c r="N241" s="1">
        <v>1</v>
      </c>
      <c r="O241" s="1">
        <v>0</v>
      </c>
      <c r="P241" s="1">
        <v>4</v>
      </c>
      <c r="Q241" s="1">
        <v>0</v>
      </c>
      <c r="V241" s="1">
        <v>8.9607563995809714E-2</v>
      </c>
      <c r="W241" s="1">
        <v>4.13</v>
      </c>
    </row>
    <row r="242" spans="1:23" x14ac:dyDescent="0.2">
      <c r="A242" s="2">
        <v>44910</v>
      </c>
      <c r="B242" s="1" t="s">
        <v>254</v>
      </c>
      <c r="C242" s="1">
        <v>0</v>
      </c>
      <c r="D242" s="1">
        <v>7</v>
      </c>
      <c r="E242" s="1">
        <v>27</v>
      </c>
      <c r="F242" s="1">
        <v>35</v>
      </c>
      <c r="G242" s="1">
        <v>22</v>
      </c>
      <c r="H242" s="1">
        <v>8</v>
      </c>
      <c r="I242" s="1">
        <v>1</v>
      </c>
      <c r="J242" s="1">
        <v>1</v>
      </c>
      <c r="K242" s="1">
        <v>0</v>
      </c>
      <c r="L242" s="1">
        <v>0</v>
      </c>
      <c r="M242" s="1">
        <v>0</v>
      </c>
      <c r="N242" s="1">
        <v>2</v>
      </c>
      <c r="O242" s="1">
        <v>1</v>
      </c>
      <c r="P242" s="1">
        <v>3</v>
      </c>
      <c r="Q242" s="1">
        <v>0</v>
      </c>
      <c r="V242" s="1">
        <v>9.5914502164502161E-2</v>
      </c>
      <c r="W242" s="1">
        <v>4.03</v>
      </c>
    </row>
    <row r="243" spans="1:23" x14ac:dyDescent="0.2">
      <c r="A243" s="2">
        <v>44581</v>
      </c>
      <c r="B243" s="1" t="s">
        <v>255</v>
      </c>
      <c r="C243" s="1">
        <v>1</v>
      </c>
      <c r="D243" s="1">
        <v>8</v>
      </c>
      <c r="E243" s="1">
        <v>29</v>
      </c>
      <c r="F243" s="1">
        <v>34</v>
      </c>
      <c r="G243" s="1">
        <v>20</v>
      </c>
      <c r="H243" s="1">
        <v>8</v>
      </c>
      <c r="I243" s="1">
        <v>1</v>
      </c>
      <c r="J243" s="1">
        <v>1</v>
      </c>
      <c r="K243" s="1">
        <v>0</v>
      </c>
      <c r="L243" s="1">
        <v>0</v>
      </c>
      <c r="M243" s="1">
        <v>0</v>
      </c>
      <c r="N243" s="1">
        <v>2</v>
      </c>
      <c r="O243" s="1">
        <v>0</v>
      </c>
      <c r="P243" s="1">
        <v>3</v>
      </c>
      <c r="Q243" s="1">
        <v>0</v>
      </c>
      <c r="V243" s="1">
        <v>2.7008083159810462E-2</v>
      </c>
      <c r="W243" s="1">
        <v>3.98</v>
      </c>
    </row>
    <row r="244" spans="1:23" x14ac:dyDescent="0.2">
      <c r="A244" s="2">
        <v>44758</v>
      </c>
      <c r="B244" s="1" t="s">
        <v>256</v>
      </c>
      <c r="C244" s="1">
        <v>0</v>
      </c>
      <c r="D244" s="1">
        <v>2</v>
      </c>
      <c r="E244" s="1">
        <v>17</v>
      </c>
      <c r="F244" s="1">
        <v>41</v>
      </c>
      <c r="G244" s="1">
        <v>28</v>
      </c>
      <c r="H244" s="1">
        <v>10</v>
      </c>
      <c r="I244" s="1">
        <v>2</v>
      </c>
      <c r="J244" s="1">
        <v>1</v>
      </c>
      <c r="K244" s="1">
        <v>1</v>
      </c>
      <c r="L244" s="1">
        <v>0</v>
      </c>
      <c r="M244" s="1">
        <v>0</v>
      </c>
      <c r="N244" s="1">
        <v>2</v>
      </c>
      <c r="O244" s="1">
        <v>0</v>
      </c>
      <c r="P244" s="1">
        <v>3</v>
      </c>
      <c r="Q244" s="1">
        <v>0</v>
      </c>
      <c r="V244" s="1">
        <v>8.4603678196497195E-2</v>
      </c>
      <c r="W244" s="1">
        <v>4.3899999999999997</v>
      </c>
    </row>
    <row r="245" spans="1:23" x14ac:dyDescent="0.2">
      <c r="A245" s="2">
        <v>44663</v>
      </c>
      <c r="B245" s="1" t="s">
        <v>257</v>
      </c>
      <c r="C245" s="1">
        <v>1</v>
      </c>
      <c r="D245" s="1">
        <v>5</v>
      </c>
      <c r="E245" s="1">
        <v>24</v>
      </c>
      <c r="F245" s="1">
        <v>36</v>
      </c>
      <c r="G245" s="1">
        <v>23</v>
      </c>
      <c r="H245" s="1">
        <v>9</v>
      </c>
      <c r="I245" s="1">
        <v>1</v>
      </c>
      <c r="J245" s="1">
        <v>1</v>
      </c>
      <c r="K245" s="1">
        <v>0</v>
      </c>
      <c r="L245" s="1">
        <v>0</v>
      </c>
      <c r="M245" s="1">
        <v>0</v>
      </c>
      <c r="N245" s="1">
        <v>2</v>
      </c>
      <c r="O245" s="1">
        <v>0</v>
      </c>
      <c r="P245" s="1">
        <v>3</v>
      </c>
      <c r="Q245" s="1">
        <v>0</v>
      </c>
      <c r="V245" s="1">
        <v>6.3312069760763048E-2</v>
      </c>
      <c r="W245" s="1">
        <v>4.0600000000000005</v>
      </c>
    </row>
    <row r="246" spans="1:23" x14ac:dyDescent="0.2">
      <c r="A246" s="2">
        <v>44800</v>
      </c>
      <c r="B246" s="1" t="s">
        <v>258</v>
      </c>
      <c r="C246" s="1">
        <v>0</v>
      </c>
      <c r="D246" s="1">
        <v>2</v>
      </c>
      <c r="E246" s="1">
        <v>16</v>
      </c>
      <c r="F246" s="1">
        <v>33</v>
      </c>
      <c r="G246" s="1">
        <v>29</v>
      </c>
      <c r="H246" s="1">
        <v>16</v>
      </c>
      <c r="I246" s="1">
        <v>4</v>
      </c>
      <c r="J246" s="1">
        <v>2</v>
      </c>
      <c r="K246" s="1">
        <v>0</v>
      </c>
      <c r="L246" s="1">
        <v>0</v>
      </c>
      <c r="M246" s="1">
        <v>0</v>
      </c>
      <c r="N246" s="1">
        <v>2</v>
      </c>
      <c r="O246" s="1">
        <v>0</v>
      </c>
      <c r="P246" s="1">
        <v>3</v>
      </c>
      <c r="Q246" s="1">
        <v>0</v>
      </c>
      <c r="V246" s="1">
        <v>8.9113664735443812E-2</v>
      </c>
      <c r="W246" s="1">
        <v>4.6500000000000004</v>
      </c>
    </row>
    <row r="247" spans="1:23" x14ac:dyDescent="0.2">
      <c r="A247" s="2">
        <v>44621</v>
      </c>
      <c r="B247" s="1" t="s">
        <v>259</v>
      </c>
      <c r="C247" s="1">
        <v>1</v>
      </c>
      <c r="D247" s="1">
        <v>2</v>
      </c>
      <c r="E247" s="1">
        <v>17</v>
      </c>
      <c r="F247" s="1">
        <v>35</v>
      </c>
      <c r="G247" s="1">
        <v>30</v>
      </c>
      <c r="H247" s="1">
        <v>13</v>
      </c>
      <c r="I247" s="1">
        <v>2</v>
      </c>
      <c r="J247" s="1">
        <v>1</v>
      </c>
      <c r="K247" s="1">
        <v>1</v>
      </c>
      <c r="L247" s="1">
        <v>0</v>
      </c>
      <c r="M247" s="1">
        <v>1</v>
      </c>
      <c r="N247" s="1">
        <v>3</v>
      </c>
      <c r="O247" s="1">
        <v>0</v>
      </c>
      <c r="P247" s="1">
        <v>2</v>
      </c>
      <c r="Q247" s="1">
        <v>0</v>
      </c>
      <c r="V247" s="1">
        <v>4.4045690584957754E-2</v>
      </c>
      <c r="W247" s="1">
        <v>4.4400000000000004</v>
      </c>
    </row>
    <row r="248" spans="1:23" x14ac:dyDescent="0.2">
      <c r="A248" s="2">
        <v>44738</v>
      </c>
      <c r="B248" s="1" t="s">
        <v>260</v>
      </c>
      <c r="C248" s="1">
        <v>0</v>
      </c>
      <c r="D248" s="1">
        <v>9</v>
      </c>
      <c r="E248" s="1">
        <v>37</v>
      </c>
      <c r="F248" s="1">
        <v>34</v>
      </c>
      <c r="G248" s="1">
        <v>13</v>
      </c>
      <c r="H248" s="1">
        <v>5</v>
      </c>
      <c r="I248" s="1">
        <v>1</v>
      </c>
      <c r="J248" s="1">
        <v>1</v>
      </c>
      <c r="K248" s="1">
        <v>0</v>
      </c>
      <c r="L248" s="1">
        <v>0</v>
      </c>
      <c r="M248" s="1">
        <v>0</v>
      </c>
      <c r="N248" s="1">
        <v>1</v>
      </c>
      <c r="O248" s="1">
        <v>1</v>
      </c>
      <c r="P248" s="1">
        <v>4</v>
      </c>
      <c r="Q248" s="1">
        <v>0</v>
      </c>
      <c r="V248" s="1">
        <v>7.8374628344895933E-2</v>
      </c>
      <c r="W248" s="1">
        <v>3.7</v>
      </c>
    </row>
    <row r="249" spans="1:23" x14ac:dyDescent="0.2">
      <c r="A249" s="2">
        <v>44826</v>
      </c>
      <c r="B249" s="1" t="s">
        <v>261</v>
      </c>
      <c r="C249" s="1">
        <v>1</v>
      </c>
      <c r="D249" s="1">
        <v>14</v>
      </c>
      <c r="E249" s="1">
        <v>35</v>
      </c>
      <c r="F249" s="1">
        <v>29</v>
      </c>
      <c r="G249" s="1">
        <v>15</v>
      </c>
      <c r="H249" s="1">
        <v>5</v>
      </c>
      <c r="I249" s="1">
        <v>1</v>
      </c>
      <c r="J249" s="1">
        <v>1</v>
      </c>
      <c r="K249" s="1">
        <v>0</v>
      </c>
      <c r="L249" s="1">
        <v>0</v>
      </c>
      <c r="M249" s="1">
        <v>0</v>
      </c>
      <c r="N249" s="1">
        <v>2</v>
      </c>
      <c r="O249" s="1">
        <v>0</v>
      </c>
      <c r="P249" s="1">
        <v>3</v>
      </c>
      <c r="Q249" s="1">
        <v>0</v>
      </c>
      <c r="V249" s="1">
        <v>9.0523871716731971E-2</v>
      </c>
      <c r="W249" s="1">
        <v>3.65</v>
      </c>
    </row>
    <row r="250" spans="1:23" x14ac:dyDescent="0.2">
      <c r="A250" s="2">
        <v>44638</v>
      </c>
      <c r="B250" s="1" t="s">
        <v>262</v>
      </c>
      <c r="C250" s="1">
        <v>1</v>
      </c>
      <c r="D250" s="1">
        <v>8</v>
      </c>
      <c r="E250" s="1">
        <v>31</v>
      </c>
      <c r="F250" s="1">
        <v>34</v>
      </c>
      <c r="G250" s="1">
        <v>19</v>
      </c>
      <c r="H250" s="1">
        <v>6</v>
      </c>
      <c r="I250" s="1">
        <v>1</v>
      </c>
      <c r="J250" s="1">
        <v>1</v>
      </c>
      <c r="K250" s="1">
        <v>0</v>
      </c>
      <c r="L250" s="1">
        <v>0</v>
      </c>
      <c r="M250" s="1">
        <v>1</v>
      </c>
      <c r="N250" s="1">
        <v>3</v>
      </c>
      <c r="O250" s="1">
        <v>0</v>
      </c>
      <c r="P250" s="1">
        <v>2</v>
      </c>
      <c r="Q250" s="1">
        <v>0</v>
      </c>
      <c r="V250" s="1">
        <v>5.1737752321637104E-2</v>
      </c>
      <c r="W250" s="1">
        <v>3.87</v>
      </c>
    </row>
    <row r="251" spans="1:23" x14ac:dyDescent="0.2">
      <c r="A251" s="2">
        <v>44833</v>
      </c>
      <c r="B251" s="1" t="s">
        <v>263</v>
      </c>
      <c r="C251" s="1">
        <v>0</v>
      </c>
      <c r="D251" s="1">
        <v>4</v>
      </c>
      <c r="E251" s="1">
        <v>23</v>
      </c>
      <c r="F251" s="1">
        <v>36</v>
      </c>
      <c r="G251" s="1">
        <v>24</v>
      </c>
      <c r="H251" s="1">
        <v>11</v>
      </c>
      <c r="I251" s="1">
        <v>2</v>
      </c>
      <c r="J251" s="1">
        <v>1</v>
      </c>
      <c r="K251" s="1">
        <v>0</v>
      </c>
      <c r="L251" s="1">
        <v>0</v>
      </c>
      <c r="M251" s="1">
        <v>0</v>
      </c>
      <c r="N251" s="1">
        <v>1</v>
      </c>
      <c r="O251" s="1">
        <v>1</v>
      </c>
      <c r="P251" s="1">
        <v>4</v>
      </c>
      <c r="Q251" s="1">
        <v>0</v>
      </c>
      <c r="V251" s="1">
        <v>9.2824096859927152E-2</v>
      </c>
      <c r="W251" s="1">
        <v>4.2700000000000005</v>
      </c>
    </row>
    <row r="252" spans="1:23" x14ac:dyDescent="0.2">
      <c r="A252" s="2">
        <v>44659</v>
      </c>
      <c r="B252" s="1" t="s">
        <v>264</v>
      </c>
      <c r="C252" s="1">
        <v>1</v>
      </c>
      <c r="D252" s="1">
        <v>12</v>
      </c>
      <c r="E252" s="1">
        <v>23</v>
      </c>
      <c r="F252" s="1">
        <v>26</v>
      </c>
      <c r="G252" s="1">
        <v>21</v>
      </c>
      <c r="H252" s="1">
        <v>13</v>
      </c>
      <c r="I252" s="1">
        <v>4</v>
      </c>
      <c r="J252" s="1">
        <v>1</v>
      </c>
      <c r="K252" s="1">
        <v>0</v>
      </c>
      <c r="L252" s="1">
        <v>0</v>
      </c>
      <c r="M252" s="1">
        <v>1</v>
      </c>
      <c r="N252" s="1">
        <v>2</v>
      </c>
      <c r="O252" s="1">
        <v>0</v>
      </c>
      <c r="P252" s="1">
        <v>3</v>
      </c>
      <c r="Q252" s="1">
        <v>0</v>
      </c>
      <c r="V252" s="1">
        <v>6.3829184318281648E-2</v>
      </c>
      <c r="W252" s="1">
        <v>4.21</v>
      </c>
    </row>
    <row r="253" spans="1:23" x14ac:dyDescent="0.2">
      <c r="A253" s="2">
        <v>44834</v>
      </c>
      <c r="B253" s="1" t="s">
        <v>265</v>
      </c>
      <c r="C253" s="1">
        <v>0</v>
      </c>
      <c r="D253" s="1">
        <v>8</v>
      </c>
      <c r="E253" s="1">
        <v>31</v>
      </c>
      <c r="F253" s="1">
        <v>35</v>
      </c>
      <c r="G253" s="1">
        <v>20</v>
      </c>
      <c r="H253" s="1">
        <v>6</v>
      </c>
      <c r="I253" s="1">
        <v>1</v>
      </c>
      <c r="J253" s="1">
        <v>1</v>
      </c>
      <c r="K253" s="1">
        <v>0</v>
      </c>
      <c r="L253" s="1">
        <v>0</v>
      </c>
      <c r="M253" s="1">
        <v>0</v>
      </c>
      <c r="N253" s="1">
        <v>1</v>
      </c>
      <c r="O253" s="1">
        <v>0</v>
      </c>
      <c r="P253" s="1">
        <v>4</v>
      </c>
      <c r="Q253" s="1">
        <v>0</v>
      </c>
      <c r="V253" s="1">
        <v>9.1567113986484316E-2</v>
      </c>
      <c r="W253" s="1">
        <v>3.95</v>
      </c>
    </row>
    <row r="254" spans="1:23" x14ac:dyDescent="0.2">
      <c r="A254" s="2">
        <v>44699</v>
      </c>
      <c r="B254" s="1" t="s">
        <v>266</v>
      </c>
      <c r="C254" s="1">
        <v>0</v>
      </c>
      <c r="D254" s="1">
        <v>8</v>
      </c>
      <c r="E254" s="1">
        <v>34</v>
      </c>
      <c r="F254" s="1">
        <v>35</v>
      </c>
      <c r="G254" s="1">
        <v>17</v>
      </c>
      <c r="H254" s="1">
        <v>5</v>
      </c>
      <c r="I254" s="1">
        <v>1</v>
      </c>
      <c r="J254" s="1">
        <v>1</v>
      </c>
      <c r="K254" s="1">
        <v>0</v>
      </c>
      <c r="L254" s="1">
        <v>0</v>
      </c>
      <c r="M254" s="1">
        <v>0</v>
      </c>
      <c r="N254" s="1">
        <v>2</v>
      </c>
      <c r="O254" s="1">
        <v>0</v>
      </c>
      <c r="P254" s="1">
        <v>3</v>
      </c>
      <c r="Q254" s="1">
        <v>0</v>
      </c>
      <c r="V254" s="1">
        <v>7.4986812384185683E-2</v>
      </c>
      <c r="W254" s="1">
        <v>3.83</v>
      </c>
    </row>
    <row r="255" spans="1:23" x14ac:dyDescent="0.2">
      <c r="A255" s="2">
        <v>44702</v>
      </c>
      <c r="B255" s="1" t="s">
        <v>267</v>
      </c>
      <c r="C255" s="1">
        <v>1</v>
      </c>
      <c r="D255" s="1">
        <v>9</v>
      </c>
      <c r="E255" s="1">
        <v>28</v>
      </c>
      <c r="F255" s="1">
        <v>34</v>
      </c>
      <c r="G255" s="1">
        <v>20</v>
      </c>
      <c r="H255" s="1">
        <v>8</v>
      </c>
      <c r="I255" s="1">
        <v>1</v>
      </c>
      <c r="J255" s="1">
        <v>1</v>
      </c>
      <c r="K255" s="1">
        <v>0</v>
      </c>
      <c r="L255" s="1">
        <v>0</v>
      </c>
      <c r="M255" s="1">
        <v>0</v>
      </c>
      <c r="N255" s="1">
        <v>1</v>
      </c>
      <c r="O255" s="1">
        <v>0</v>
      </c>
      <c r="P255" s="1">
        <v>4</v>
      </c>
      <c r="Q255" s="1">
        <v>0</v>
      </c>
      <c r="V255" s="1">
        <v>7.4430508576046939E-2</v>
      </c>
      <c r="W255" s="1">
        <v>3.97</v>
      </c>
    </row>
    <row r="256" spans="1:23" x14ac:dyDescent="0.2">
      <c r="A256" s="2">
        <v>44746</v>
      </c>
      <c r="B256" s="1" t="s">
        <v>268</v>
      </c>
      <c r="C256" s="1">
        <v>0</v>
      </c>
      <c r="D256" s="1">
        <v>2</v>
      </c>
      <c r="E256" s="1">
        <v>13</v>
      </c>
      <c r="F256" s="1">
        <v>27</v>
      </c>
      <c r="G256" s="1">
        <v>29</v>
      </c>
      <c r="H256" s="1">
        <v>21</v>
      </c>
      <c r="I256" s="1">
        <v>7</v>
      </c>
      <c r="J256" s="1">
        <v>1</v>
      </c>
      <c r="K256" s="1">
        <v>0</v>
      </c>
      <c r="L256" s="1">
        <v>0</v>
      </c>
      <c r="M256" s="1">
        <v>0</v>
      </c>
      <c r="N256" s="1">
        <v>2</v>
      </c>
      <c r="O256" s="1">
        <v>0</v>
      </c>
      <c r="P256" s="1">
        <v>3</v>
      </c>
      <c r="Q256" s="1">
        <v>0</v>
      </c>
      <c r="V256" s="1">
        <v>8.4206823777699613E-2</v>
      </c>
      <c r="W256" s="1">
        <v>4.92</v>
      </c>
    </row>
    <row r="257" spans="1:23" x14ac:dyDescent="0.2">
      <c r="A257" s="2">
        <v>44609</v>
      </c>
      <c r="B257" s="1" t="s">
        <v>269</v>
      </c>
      <c r="C257" s="1">
        <v>1</v>
      </c>
      <c r="D257" s="1">
        <v>6</v>
      </c>
      <c r="E257" s="1">
        <v>16</v>
      </c>
      <c r="F257" s="1">
        <v>23</v>
      </c>
      <c r="G257" s="1">
        <v>24</v>
      </c>
      <c r="H257" s="1">
        <v>21</v>
      </c>
      <c r="I257" s="1">
        <v>9</v>
      </c>
      <c r="J257" s="1">
        <v>1</v>
      </c>
      <c r="K257" s="1">
        <v>0</v>
      </c>
      <c r="L257" s="1">
        <v>0</v>
      </c>
      <c r="M257" s="1">
        <v>1</v>
      </c>
      <c r="N257" s="1">
        <v>2</v>
      </c>
      <c r="O257" s="1">
        <v>0</v>
      </c>
      <c r="P257" s="1">
        <v>3</v>
      </c>
      <c r="Q257" s="1">
        <v>0</v>
      </c>
      <c r="V257" s="1">
        <v>3.7330081899866377E-2</v>
      </c>
      <c r="W257" s="1">
        <v>4.8899999999999997</v>
      </c>
    </row>
    <row r="258" spans="1:23" x14ac:dyDescent="0.2">
      <c r="A258" s="2">
        <v>44649</v>
      </c>
      <c r="B258" s="1" t="s">
        <v>270</v>
      </c>
      <c r="C258" s="1">
        <v>0</v>
      </c>
      <c r="D258" s="1">
        <v>3</v>
      </c>
      <c r="E258" s="1">
        <v>17</v>
      </c>
      <c r="F258" s="1">
        <v>30</v>
      </c>
      <c r="G258" s="1">
        <v>28</v>
      </c>
      <c r="H258" s="1">
        <v>17</v>
      </c>
      <c r="I258" s="1">
        <v>4</v>
      </c>
      <c r="J258" s="1">
        <v>1</v>
      </c>
      <c r="K258" s="1">
        <v>1</v>
      </c>
      <c r="L258" s="1">
        <v>0</v>
      </c>
      <c r="M258" s="1">
        <v>0</v>
      </c>
      <c r="N258" s="1">
        <v>1</v>
      </c>
      <c r="O258" s="1">
        <v>1</v>
      </c>
      <c r="P258" s="1">
        <v>4</v>
      </c>
      <c r="Q258" s="1">
        <v>0</v>
      </c>
      <c r="V258" s="1">
        <v>5.6979942308982359E-2</v>
      </c>
      <c r="W258" s="1">
        <v>4.59</v>
      </c>
    </row>
    <row r="259" spans="1:23" x14ac:dyDescent="0.2">
      <c r="A259" s="2">
        <v>44666</v>
      </c>
      <c r="B259" s="1" t="s">
        <v>271</v>
      </c>
      <c r="C259" s="1">
        <v>1</v>
      </c>
      <c r="D259" s="1">
        <v>11</v>
      </c>
      <c r="E259" s="1">
        <v>22</v>
      </c>
      <c r="F259" s="1">
        <v>25</v>
      </c>
      <c r="G259" s="1">
        <v>21</v>
      </c>
      <c r="H259" s="1">
        <v>15</v>
      </c>
      <c r="I259" s="1">
        <v>5</v>
      </c>
      <c r="J259" s="1">
        <v>1</v>
      </c>
      <c r="K259" s="1">
        <v>0</v>
      </c>
      <c r="L259" s="1">
        <v>0</v>
      </c>
      <c r="M259" s="1">
        <v>1</v>
      </c>
      <c r="N259" s="1">
        <v>2</v>
      </c>
      <c r="O259" s="1">
        <v>0</v>
      </c>
      <c r="P259" s="1">
        <v>3</v>
      </c>
      <c r="Q259" s="1">
        <v>0</v>
      </c>
      <c r="V259" s="1">
        <v>6.5558384811256171E-2</v>
      </c>
      <c r="W259" s="1">
        <v>4.34</v>
      </c>
    </row>
    <row r="260" spans="1:23" x14ac:dyDescent="0.2">
      <c r="A260" s="2">
        <v>44595</v>
      </c>
      <c r="B260" s="1" t="s">
        <v>272</v>
      </c>
      <c r="C260" s="1">
        <v>1</v>
      </c>
      <c r="D260" s="1">
        <v>7</v>
      </c>
      <c r="E260" s="1">
        <v>22</v>
      </c>
      <c r="F260" s="1">
        <v>28</v>
      </c>
      <c r="G260" s="1">
        <v>25</v>
      </c>
      <c r="H260" s="1">
        <v>14</v>
      </c>
      <c r="I260" s="1">
        <v>4</v>
      </c>
      <c r="J260" s="1">
        <v>1</v>
      </c>
      <c r="K260" s="1">
        <v>0</v>
      </c>
      <c r="L260" s="1">
        <v>0</v>
      </c>
      <c r="M260" s="1">
        <v>0</v>
      </c>
      <c r="N260" s="1">
        <v>1</v>
      </c>
      <c r="O260" s="1">
        <v>0</v>
      </c>
      <c r="P260" s="1">
        <v>4</v>
      </c>
      <c r="Q260" s="1">
        <v>0</v>
      </c>
      <c r="V260" s="1">
        <v>4.0787210756722952E-2</v>
      </c>
      <c r="W260" s="1">
        <v>4.42</v>
      </c>
    </row>
    <row r="261" spans="1:23" x14ac:dyDescent="0.2">
      <c r="A261" s="2">
        <v>44655</v>
      </c>
      <c r="B261" s="1" t="s">
        <v>273</v>
      </c>
      <c r="C261" s="1">
        <v>0</v>
      </c>
      <c r="D261" s="1">
        <v>3</v>
      </c>
      <c r="E261" s="1">
        <v>16</v>
      </c>
      <c r="F261" s="1">
        <v>31</v>
      </c>
      <c r="G261" s="1">
        <v>30</v>
      </c>
      <c r="H261" s="1">
        <v>16</v>
      </c>
      <c r="I261" s="1">
        <v>3</v>
      </c>
      <c r="J261" s="1">
        <v>1</v>
      </c>
      <c r="K261" s="1">
        <v>0</v>
      </c>
      <c r="L261" s="1">
        <v>0</v>
      </c>
      <c r="M261" s="1">
        <v>0</v>
      </c>
      <c r="N261" s="1">
        <v>1</v>
      </c>
      <c r="O261" s="1">
        <v>0</v>
      </c>
      <c r="P261" s="1">
        <v>4</v>
      </c>
      <c r="Q261" s="1">
        <v>0</v>
      </c>
      <c r="V261" s="1">
        <v>6.1264471542834223E-2</v>
      </c>
      <c r="W261" s="1">
        <v>4.54</v>
      </c>
    </row>
    <row r="262" spans="1:23" x14ac:dyDescent="0.2">
      <c r="A262" s="2">
        <v>44690</v>
      </c>
      <c r="B262" s="1" t="s">
        <v>274</v>
      </c>
      <c r="C262" s="1">
        <v>1</v>
      </c>
      <c r="D262" s="1">
        <v>14</v>
      </c>
      <c r="E262" s="1">
        <v>32</v>
      </c>
      <c r="F262" s="1">
        <v>30</v>
      </c>
      <c r="G262" s="1">
        <v>17</v>
      </c>
      <c r="H262" s="1">
        <v>6</v>
      </c>
      <c r="I262" s="1">
        <v>1</v>
      </c>
      <c r="J262" s="1">
        <v>1</v>
      </c>
      <c r="K262" s="1">
        <v>0</v>
      </c>
      <c r="L262" s="1">
        <v>0</v>
      </c>
      <c r="M262" s="1">
        <v>1</v>
      </c>
      <c r="N262" s="1">
        <v>2</v>
      </c>
      <c r="O262" s="1">
        <v>0</v>
      </c>
      <c r="P262" s="1">
        <v>3</v>
      </c>
      <c r="Q262" s="1">
        <v>0</v>
      </c>
      <c r="V262" s="1">
        <v>6.9108982143660319E-2</v>
      </c>
      <c r="W262" s="1">
        <v>3.7600000000000002</v>
      </c>
    </row>
    <row r="263" spans="1:23" x14ac:dyDescent="0.2">
      <c r="A263" s="2">
        <v>44578</v>
      </c>
      <c r="B263" s="1" t="s">
        <v>275</v>
      </c>
      <c r="C263" s="1">
        <v>1</v>
      </c>
      <c r="D263" s="1">
        <v>8</v>
      </c>
      <c r="E263" s="1">
        <v>32</v>
      </c>
      <c r="F263" s="1">
        <v>32</v>
      </c>
      <c r="G263" s="1">
        <v>18</v>
      </c>
      <c r="H263" s="1">
        <v>8</v>
      </c>
      <c r="I263" s="1">
        <v>2</v>
      </c>
      <c r="J263" s="1">
        <v>1</v>
      </c>
      <c r="K263" s="1">
        <v>0</v>
      </c>
      <c r="L263" s="1">
        <v>0</v>
      </c>
      <c r="M263" s="1">
        <v>1</v>
      </c>
      <c r="N263" s="1">
        <v>2</v>
      </c>
      <c r="O263" s="1">
        <v>0</v>
      </c>
      <c r="P263" s="1">
        <v>3</v>
      </c>
      <c r="Q263" s="1">
        <v>0</v>
      </c>
      <c r="V263" s="1">
        <v>2.5382880956988617E-2</v>
      </c>
      <c r="W263" s="1">
        <v>3.99</v>
      </c>
    </row>
    <row r="264" spans="1:23" x14ac:dyDescent="0.2">
      <c r="A264" s="2">
        <v>44678</v>
      </c>
      <c r="B264" s="1" t="s">
        <v>276</v>
      </c>
      <c r="C264" s="1">
        <v>0</v>
      </c>
      <c r="D264" s="1">
        <v>6</v>
      </c>
      <c r="E264" s="1">
        <v>26</v>
      </c>
      <c r="F264" s="1">
        <v>36</v>
      </c>
      <c r="G264" s="1">
        <v>22</v>
      </c>
      <c r="H264" s="1">
        <v>8</v>
      </c>
      <c r="I264" s="1">
        <v>1</v>
      </c>
      <c r="J264" s="1">
        <v>1</v>
      </c>
      <c r="K264" s="1">
        <v>0</v>
      </c>
      <c r="L264" s="1">
        <v>0</v>
      </c>
      <c r="M264" s="1">
        <v>0</v>
      </c>
      <c r="N264" s="1">
        <v>1</v>
      </c>
      <c r="O264" s="1">
        <v>0</v>
      </c>
      <c r="P264" s="1">
        <v>4</v>
      </c>
      <c r="Q264" s="1">
        <v>0</v>
      </c>
      <c r="V264" s="1">
        <v>6.632513868259117E-2</v>
      </c>
      <c r="W264" s="1">
        <v>4.0200000000000005</v>
      </c>
    </row>
    <row r="265" spans="1:23" x14ac:dyDescent="0.2">
      <c r="A265" s="2">
        <v>44714</v>
      </c>
      <c r="B265" s="1" t="s">
        <v>277</v>
      </c>
      <c r="C265" s="1">
        <v>0</v>
      </c>
      <c r="D265" s="1">
        <v>2</v>
      </c>
      <c r="E265" s="1">
        <v>16</v>
      </c>
      <c r="F265" s="1">
        <v>37</v>
      </c>
      <c r="G265" s="1">
        <v>30</v>
      </c>
      <c r="H265" s="1">
        <v>13</v>
      </c>
      <c r="I265" s="1">
        <v>2</v>
      </c>
      <c r="J265" s="1">
        <v>1</v>
      </c>
      <c r="K265" s="1">
        <v>0</v>
      </c>
      <c r="L265" s="1">
        <v>0</v>
      </c>
      <c r="M265" s="1">
        <v>0</v>
      </c>
      <c r="N265" s="1">
        <v>1</v>
      </c>
      <c r="O265" s="1">
        <v>0</v>
      </c>
      <c r="P265" s="1">
        <v>4</v>
      </c>
      <c r="Q265" s="1">
        <v>0</v>
      </c>
      <c r="V265" s="1">
        <v>7.7841966121609707E-2</v>
      </c>
      <c r="W265" s="1">
        <v>4.4800000000000004</v>
      </c>
    </row>
    <row r="266" spans="1:23" x14ac:dyDescent="0.2">
      <c r="A266" s="2">
        <v>44792</v>
      </c>
      <c r="B266" s="1" t="s">
        <v>278</v>
      </c>
      <c r="C266" s="1">
        <v>0</v>
      </c>
      <c r="D266" s="1">
        <v>4</v>
      </c>
      <c r="E266" s="1">
        <v>23</v>
      </c>
      <c r="F266" s="1">
        <v>36</v>
      </c>
      <c r="G266" s="1">
        <v>26</v>
      </c>
      <c r="H266" s="1">
        <v>10</v>
      </c>
      <c r="I266" s="1">
        <v>1</v>
      </c>
      <c r="J266" s="1">
        <v>1</v>
      </c>
      <c r="K266" s="1">
        <v>0</v>
      </c>
      <c r="L266" s="1">
        <v>0</v>
      </c>
      <c r="M266" s="1">
        <v>0</v>
      </c>
      <c r="N266" s="1">
        <v>1</v>
      </c>
      <c r="O266" s="1">
        <v>0</v>
      </c>
      <c r="P266" s="1">
        <v>4</v>
      </c>
      <c r="Q266" s="1">
        <v>0</v>
      </c>
      <c r="V266" s="1">
        <v>8.7943471220373909E-2</v>
      </c>
      <c r="W266" s="1">
        <v>4.21</v>
      </c>
    </row>
    <row r="267" spans="1:23" x14ac:dyDescent="0.2">
      <c r="A267" s="2">
        <v>44598</v>
      </c>
      <c r="B267" s="1" t="s">
        <v>279</v>
      </c>
      <c r="C267" s="1">
        <v>1</v>
      </c>
      <c r="D267" s="1">
        <v>3</v>
      </c>
      <c r="E267" s="1">
        <v>17</v>
      </c>
      <c r="F267" s="1">
        <v>33</v>
      </c>
      <c r="G267" s="1">
        <v>27</v>
      </c>
      <c r="H267" s="1">
        <v>16</v>
      </c>
      <c r="I267" s="1">
        <v>3</v>
      </c>
      <c r="J267" s="1">
        <v>1</v>
      </c>
      <c r="K267" s="1">
        <v>1</v>
      </c>
      <c r="L267" s="1">
        <v>0</v>
      </c>
      <c r="M267" s="1">
        <v>0</v>
      </c>
      <c r="N267" s="1">
        <v>1</v>
      </c>
      <c r="O267" s="1">
        <v>0</v>
      </c>
      <c r="P267" s="1">
        <v>4</v>
      </c>
      <c r="Q267" s="1">
        <v>0</v>
      </c>
      <c r="V267" s="1">
        <v>4.4100341459336757E-2</v>
      </c>
      <c r="W267" s="1">
        <v>4.51</v>
      </c>
    </row>
    <row r="268" spans="1:23" x14ac:dyDescent="0.2">
      <c r="A268" s="2">
        <v>44914</v>
      </c>
      <c r="B268" s="1" t="s">
        <v>280</v>
      </c>
      <c r="C268" s="1">
        <v>6</v>
      </c>
      <c r="D268" s="1">
        <v>14</v>
      </c>
      <c r="E268" s="1">
        <v>33</v>
      </c>
      <c r="F268" s="1">
        <v>27</v>
      </c>
      <c r="G268" s="1">
        <v>13</v>
      </c>
      <c r="H268" s="1">
        <v>5</v>
      </c>
      <c r="I268" s="1">
        <v>1</v>
      </c>
      <c r="J268" s="1">
        <v>1</v>
      </c>
      <c r="K268" s="1">
        <v>0</v>
      </c>
      <c r="L268" s="1">
        <v>0</v>
      </c>
      <c r="M268" s="1">
        <v>1</v>
      </c>
      <c r="N268" s="1">
        <v>2</v>
      </c>
      <c r="O268" s="1">
        <v>0</v>
      </c>
      <c r="P268" s="1">
        <v>3</v>
      </c>
      <c r="Q268" s="1">
        <v>0</v>
      </c>
      <c r="V268" s="1">
        <v>9.311803152633602E-2</v>
      </c>
      <c r="W268" s="1">
        <v>3.46</v>
      </c>
    </row>
    <row r="269" spans="1:23" x14ac:dyDescent="0.2">
      <c r="A269" s="2">
        <v>44642</v>
      </c>
      <c r="B269" s="1" t="s">
        <v>281</v>
      </c>
      <c r="C269" s="1">
        <v>0</v>
      </c>
      <c r="D269" s="1">
        <v>2</v>
      </c>
      <c r="E269" s="1">
        <v>19</v>
      </c>
      <c r="F269" s="1">
        <v>36</v>
      </c>
      <c r="G269" s="1">
        <v>27</v>
      </c>
      <c r="H269" s="1">
        <v>13</v>
      </c>
      <c r="I269" s="1">
        <v>2</v>
      </c>
      <c r="J269" s="1">
        <v>2</v>
      </c>
      <c r="K269" s="1">
        <v>0</v>
      </c>
      <c r="L269" s="1">
        <v>0</v>
      </c>
      <c r="M269" s="1">
        <v>0</v>
      </c>
      <c r="N269" s="1">
        <v>1</v>
      </c>
      <c r="O269" s="1">
        <v>0</v>
      </c>
      <c r="P269" s="1">
        <v>4</v>
      </c>
      <c r="Q269" s="1">
        <v>0</v>
      </c>
      <c r="V269" s="1">
        <v>5.4988417904483611E-2</v>
      </c>
      <c r="W269" s="1">
        <v>4.38</v>
      </c>
    </row>
    <row r="270" spans="1:23" x14ac:dyDescent="0.2">
      <c r="A270" s="2">
        <v>44840</v>
      </c>
      <c r="B270" s="1" t="s">
        <v>282</v>
      </c>
      <c r="C270" s="1">
        <v>1</v>
      </c>
      <c r="D270" s="1">
        <v>10</v>
      </c>
      <c r="E270" s="1">
        <v>38</v>
      </c>
      <c r="F270" s="1">
        <v>34</v>
      </c>
      <c r="G270" s="1">
        <v>13</v>
      </c>
      <c r="H270" s="1">
        <v>3</v>
      </c>
      <c r="I270" s="1">
        <v>0</v>
      </c>
      <c r="J270" s="1">
        <v>1</v>
      </c>
      <c r="K270" s="1">
        <v>0</v>
      </c>
      <c r="L270" s="1">
        <v>0</v>
      </c>
      <c r="M270" s="1">
        <v>0</v>
      </c>
      <c r="N270" s="1">
        <v>1</v>
      </c>
      <c r="O270" s="1">
        <v>1</v>
      </c>
      <c r="P270" s="1">
        <v>4</v>
      </c>
      <c r="Q270" s="1">
        <v>0</v>
      </c>
      <c r="V270" s="1">
        <v>9.184551995572228E-2</v>
      </c>
      <c r="W270" s="1">
        <v>3.54</v>
      </c>
    </row>
    <row r="271" spans="1:23" x14ac:dyDescent="0.2">
      <c r="A271" s="2">
        <v>44568</v>
      </c>
      <c r="B271" s="1" t="s">
        <v>283</v>
      </c>
      <c r="C271" s="1">
        <v>1</v>
      </c>
      <c r="D271" s="1">
        <v>3</v>
      </c>
      <c r="E271" s="1">
        <v>23</v>
      </c>
      <c r="F271" s="1">
        <v>39</v>
      </c>
      <c r="G271" s="1">
        <v>24</v>
      </c>
      <c r="H271" s="1">
        <v>9</v>
      </c>
      <c r="I271" s="1">
        <v>1</v>
      </c>
      <c r="J271" s="1">
        <v>1</v>
      </c>
      <c r="K271" s="1">
        <v>0</v>
      </c>
      <c r="L271" s="1">
        <v>0</v>
      </c>
      <c r="M271" s="1">
        <v>0</v>
      </c>
      <c r="N271" s="1">
        <v>1</v>
      </c>
      <c r="O271" s="1">
        <v>0</v>
      </c>
      <c r="P271" s="1">
        <v>4</v>
      </c>
      <c r="Q271" s="1">
        <v>0</v>
      </c>
      <c r="V271" s="1">
        <v>1.689197569142999E-2</v>
      </c>
      <c r="W271" s="1">
        <v>4.16</v>
      </c>
    </row>
    <row r="272" spans="1:23" x14ac:dyDescent="0.2">
      <c r="A272" s="2">
        <v>44693</v>
      </c>
      <c r="B272" s="1" t="s">
        <v>284</v>
      </c>
      <c r="C272" s="1">
        <v>0</v>
      </c>
      <c r="D272" s="1">
        <v>2</v>
      </c>
      <c r="E272" s="1">
        <v>16</v>
      </c>
      <c r="F272" s="1">
        <v>37</v>
      </c>
      <c r="G272" s="1">
        <v>31</v>
      </c>
      <c r="H272" s="1">
        <v>13</v>
      </c>
      <c r="I272" s="1">
        <v>2</v>
      </c>
      <c r="J272" s="1">
        <v>1</v>
      </c>
      <c r="K272" s="1">
        <v>0</v>
      </c>
      <c r="L272" s="1">
        <v>0</v>
      </c>
      <c r="M272" s="1">
        <v>0</v>
      </c>
      <c r="N272" s="1">
        <v>1</v>
      </c>
      <c r="O272" s="1">
        <v>1</v>
      </c>
      <c r="P272" s="1">
        <v>4</v>
      </c>
      <c r="Q272" s="1">
        <v>0</v>
      </c>
      <c r="V272" s="1">
        <v>7.1610746237099093E-2</v>
      </c>
      <c r="W272" s="1">
        <v>4.53</v>
      </c>
    </row>
    <row r="273" spans="1:23" x14ac:dyDescent="0.2">
      <c r="A273" s="2">
        <v>44780</v>
      </c>
      <c r="B273" s="1" t="s">
        <v>285</v>
      </c>
      <c r="C273" s="1">
        <v>0</v>
      </c>
      <c r="D273" s="1">
        <v>2</v>
      </c>
      <c r="E273" s="1">
        <v>16</v>
      </c>
      <c r="F273" s="1">
        <v>39</v>
      </c>
      <c r="G273" s="1">
        <v>29</v>
      </c>
      <c r="H273" s="1">
        <v>12</v>
      </c>
      <c r="I273" s="1">
        <v>2</v>
      </c>
      <c r="J273" s="1">
        <v>1</v>
      </c>
      <c r="K273" s="1">
        <v>0</v>
      </c>
      <c r="L273" s="1">
        <v>0</v>
      </c>
      <c r="M273" s="1">
        <v>0</v>
      </c>
      <c r="N273" s="1">
        <v>2</v>
      </c>
      <c r="O273" s="1">
        <v>0</v>
      </c>
      <c r="P273" s="1">
        <v>3</v>
      </c>
      <c r="Q273" s="1">
        <v>0</v>
      </c>
      <c r="V273" s="1">
        <v>8.8065593683571211E-2</v>
      </c>
      <c r="W273" s="1">
        <v>4.45</v>
      </c>
    </row>
    <row r="274" spans="1:23" x14ac:dyDescent="0.2">
      <c r="A274" s="2">
        <v>44634</v>
      </c>
      <c r="B274" s="1" t="s">
        <v>286</v>
      </c>
      <c r="C274" s="1">
        <v>0</v>
      </c>
      <c r="D274" s="1">
        <v>5</v>
      </c>
      <c r="E274" s="1">
        <v>19</v>
      </c>
      <c r="F274" s="1">
        <v>33</v>
      </c>
      <c r="G274" s="1">
        <v>28</v>
      </c>
      <c r="H274" s="1">
        <v>13</v>
      </c>
      <c r="I274" s="1">
        <v>2</v>
      </c>
      <c r="J274" s="1">
        <v>1</v>
      </c>
      <c r="K274" s="1">
        <v>0</v>
      </c>
      <c r="L274" s="1">
        <v>0</v>
      </c>
      <c r="M274" s="1">
        <v>0</v>
      </c>
      <c r="N274" s="1">
        <v>1</v>
      </c>
      <c r="O274" s="1">
        <v>0</v>
      </c>
      <c r="P274" s="1">
        <v>4</v>
      </c>
      <c r="Q274" s="1">
        <v>0</v>
      </c>
      <c r="V274" s="1">
        <v>5.0553919506380593E-2</v>
      </c>
      <c r="W274" s="1">
        <v>4.37</v>
      </c>
    </row>
    <row r="275" spans="1:23" x14ac:dyDescent="0.2">
      <c r="A275" s="2">
        <v>44736</v>
      </c>
      <c r="B275" s="1" t="s">
        <v>287</v>
      </c>
      <c r="C275" s="1">
        <v>0</v>
      </c>
      <c r="D275" s="1">
        <v>6</v>
      </c>
      <c r="E275" s="1">
        <v>23</v>
      </c>
      <c r="F275" s="1">
        <v>35</v>
      </c>
      <c r="G275" s="1">
        <v>24</v>
      </c>
      <c r="H275" s="1">
        <v>11</v>
      </c>
      <c r="I275" s="1">
        <v>2</v>
      </c>
      <c r="J275" s="1">
        <v>1</v>
      </c>
      <c r="K275" s="1">
        <v>0</v>
      </c>
      <c r="L275" s="1">
        <v>0</v>
      </c>
      <c r="M275" s="1">
        <v>1</v>
      </c>
      <c r="N275" s="1">
        <v>2</v>
      </c>
      <c r="O275" s="1">
        <v>0</v>
      </c>
      <c r="P275" s="1">
        <v>3</v>
      </c>
      <c r="Q275" s="1">
        <v>0</v>
      </c>
      <c r="V275" s="1">
        <v>7.8847027678447951E-2</v>
      </c>
      <c r="W275" s="1">
        <v>4.2700000000000005</v>
      </c>
    </row>
    <row r="276" spans="1:23" x14ac:dyDescent="0.2">
      <c r="A276" s="2">
        <v>44880</v>
      </c>
      <c r="B276" s="1" t="s">
        <v>288</v>
      </c>
      <c r="C276" s="1">
        <v>0</v>
      </c>
      <c r="D276" s="1">
        <v>5</v>
      </c>
      <c r="E276" s="1">
        <v>21</v>
      </c>
      <c r="F276" s="1">
        <v>31</v>
      </c>
      <c r="G276" s="1">
        <v>24</v>
      </c>
      <c r="H276" s="1">
        <v>15</v>
      </c>
      <c r="I276" s="1">
        <v>4</v>
      </c>
      <c r="J276" s="1">
        <v>1</v>
      </c>
      <c r="K276" s="1">
        <v>0</v>
      </c>
      <c r="L276" s="1">
        <v>0</v>
      </c>
      <c r="M276" s="1">
        <v>0</v>
      </c>
      <c r="N276" s="1">
        <v>1</v>
      </c>
      <c r="O276" s="1">
        <v>0</v>
      </c>
      <c r="P276" s="1">
        <v>4</v>
      </c>
      <c r="Q276" s="1">
        <v>0</v>
      </c>
      <c r="V276" s="1">
        <v>9.6451319381255687E-2</v>
      </c>
      <c r="W276" s="1">
        <v>4.47</v>
      </c>
    </row>
    <row r="277" spans="1:23" x14ac:dyDescent="0.2">
      <c r="A277" s="2">
        <v>44862</v>
      </c>
      <c r="B277" s="1" t="s">
        <v>289</v>
      </c>
      <c r="C277" s="1">
        <v>0</v>
      </c>
      <c r="D277" s="1">
        <v>7</v>
      </c>
      <c r="E277" s="1">
        <v>28</v>
      </c>
      <c r="F277" s="1">
        <v>36</v>
      </c>
      <c r="G277" s="1">
        <v>21</v>
      </c>
      <c r="H277" s="1">
        <v>7</v>
      </c>
      <c r="I277" s="1">
        <v>1</v>
      </c>
      <c r="J277" s="1">
        <v>1</v>
      </c>
      <c r="K277" s="1">
        <v>0</v>
      </c>
      <c r="L277" s="1">
        <v>0</v>
      </c>
      <c r="M277" s="1">
        <v>0</v>
      </c>
      <c r="N277" s="1">
        <v>2</v>
      </c>
      <c r="O277" s="1">
        <v>0</v>
      </c>
      <c r="P277" s="1">
        <v>3</v>
      </c>
      <c r="Q277" s="1">
        <v>0</v>
      </c>
      <c r="V277" s="1">
        <v>9.4463357821178998E-2</v>
      </c>
      <c r="W277" s="1">
        <v>3.99</v>
      </c>
    </row>
    <row r="278" spans="1:23" x14ac:dyDescent="0.2">
      <c r="A278" s="2">
        <v>44652</v>
      </c>
      <c r="B278" s="1" t="s">
        <v>290</v>
      </c>
      <c r="C278" s="1">
        <v>1</v>
      </c>
      <c r="D278" s="1">
        <v>4</v>
      </c>
      <c r="E278" s="1">
        <v>19</v>
      </c>
      <c r="F278" s="1">
        <v>27</v>
      </c>
      <c r="G278" s="1">
        <v>26</v>
      </c>
      <c r="H278" s="1">
        <v>18</v>
      </c>
      <c r="I278" s="1">
        <v>5</v>
      </c>
      <c r="J278" s="1">
        <v>1</v>
      </c>
      <c r="K278" s="1">
        <v>0</v>
      </c>
      <c r="L278" s="1">
        <v>0</v>
      </c>
      <c r="M278" s="1">
        <v>0</v>
      </c>
      <c r="N278" s="1">
        <v>2</v>
      </c>
      <c r="O278" s="1">
        <v>0</v>
      </c>
      <c r="P278" s="1">
        <v>3</v>
      </c>
      <c r="Q278" s="1">
        <v>0</v>
      </c>
      <c r="V278" s="1">
        <v>6.1618549858967975E-2</v>
      </c>
      <c r="W278" s="1">
        <v>4.62</v>
      </c>
    </row>
    <row r="279" spans="1:23" x14ac:dyDescent="0.2">
      <c r="A279" s="2">
        <v>44831</v>
      </c>
      <c r="B279" s="1" t="s">
        <v>291</v>
      </c>
      <c r="C279" s="1">
        <v>0</v>
      </c>
      <c r="D279" s="1">
        <v>2</v>
      </c>
      <c r="E279" s="1">
        <v>18</v>
      </c>
      <c r="F279" s="1">
        <v>38</v>
      </c>
      <c r="G279" s="1">
        <v>28</v>
      </c>
      <c r="H279" s="1">
        <v>11</v>
      </c>
      <c r="I279" s="1">
        <v>2</v>
      </c>
      <c r="J279" s="1">
        <v>1</v>
      </c>
      <c r="K279" s="1">
        <v>1</v>
      </c>
      <c r="L279" s="1">
        <v>0</v>
      </c>
      <c r="M279" s="1">
        <v>0</v>
      </c>
      <c r="N279" s="1">
        <v>1</v>
      </c>
      <c r="O279" s="1">
        <v>0</v>
      </c>
      <c r="P279" s="1">
        <v>4</v>
      </c>
      <c r="Q279" s="1">
        <v>0</v>
      </c>
      <c r="V279" s="1">
        <v>9.320639018880103E-2</v>
      </c>
      <c r="W279" s="1">
        <v>4.3600000000000003</v>
      </c>
    </row>
    <row r="280" spans="1:23" x14ac:dyDescent="0.2">
      <c r="A280" s="2">
        <v>44577</v>
      </c>
      <c r="B280" s="1" t="s">
        <v>292</v>
      </c>
      <c r="C280" s="1">
        <v>1</v>
      </c>
      <c r="D280" s="1">
        <v>9</v>
      </c>
      <c r="E280" s="1">
        <v>32</v>
      </c>
      <c r="F280" s="1">
        <v>32</v>
      </c>
      <c r="G280" s="1">
        <v>18</v>
      </c>
      <c r="H280" s="1">
        <v>7</v>
      </c>
      <c r="I280" s="1">
        <v>1</v>
      </c>
      <c r="J280" s="1">
        <v>1</v>
      </c>
      <c r="K280" s="1">
        <v>0</v>
      </c>
      <c r="L280" s="1">
        <v>0</v>
      </c>
      <c r="M280" s="1">
        <v>0</v>
      </c>
      <c r="N280" s="1">
        <v>2</v>
      </c>
      <c r="O280" s="1">
        <v>0</v>
      </c>
      <c r="P280" s="1">
        <v>3</v>
      </c>
      <c r="Q280" s="1">
        <v>0</v>
      </c>
      <c r="V280" s="1">
        <v>2.3639252131349323E-2</v>
      </c>
      <c r="W280" s="1">
        <v>3.85</v>
      </c>
    </row>
    <row r="281" spans="1:23" x14ac:dyDescent="0.2">
      <c r="A281" s="2">
        <v>44850</v>
      </c>
      <c r="B281" s="1" t="s">
        <v>293</v>
      </c>
      <c r="C281" s="1">
        <v>1</v>
      </c>
      <c r="D281" s="1">
        <v>8</v>
      </c>
      <c r="E281" s="1">
        <v>29</v>
      </c>
      <c r="F281" s="1">
        <v>36</v>
      </c>
      <c r="G281" s="1">
        <v>19</v>
      </c>
      <c r="H281" s="1">
        <v>6</v>
      </c>
      <c r="I281" s="1">
        <v>1</v>
      </c>
      <c r="J281" s="1">
        <v>1</v>
      </c>
      <c r="K281" s="1">
        <v>0</v>
      </c>
      <c r="L281" s="1">
        <v>0</v>
      </c>
      <c r="M281" s="1">
        <v>1</v>
      </c>
      <c r="N281" s="1">
        <v>2</v>
      </c>
      <c r="O281" s="1">
        <v>1</v>
      </c>
      <c r="P281" s="1">
        <v>3</v>
      </c>
      <c r="Q281" s="1">
        <v>0</v>
      </c>
      <c r="V281" s="1">
        <v>9.3699727502544405E-2</v>
      </c>
      <c r="W281" s="1">
        <v>3.89</v>
      </c>
    </row>
    <row r="282" spans="1:23" x14ac:dyDescent="0.2">
      <c r="A282" s="2">
        <v>44873</v>
      </c>
      <c r="B282" s="1" t="s">
        <v>294</v>
      </c>
      <c r="C282" s="1">
        <v>0</v>
      </c>
      <c r="D282" s="1">
        <v>4</v>
      </c>
      <c r="E282" s="1">
        <v>24</v>
      </c>
      <c r="F282" s="1">
        <v>37</v>
      </c>
      <c r="G282" s="1">
        <v>24</v>
      </c>
      <c r="H282" s="1">
        <v>9</v>
      </c>
      <c r="I282" s="1">
        <v>1</v>
      </c>
      <c r="J282" s="1">
        <v>1</v>
      </c>
      <c r="K282" s="1">
        <v>1</v>
      </c>
      <c r="L282" s="1">
        <v>0</v>
      </c>
      <c r="M282" s="1">
        <v>0</v>
      </c>
      <c r="N282" s="1">
        <v>1</v>
      </c>
      <c r="O282" s="1">
        <v>1</v>
      </c>
      <c r="P282" s="1">
        <v>4</v>
      </c>
      <c r="Q282" s="1">
        <v>0</v>
      </c>
      <c r="V282" s="1">
        <v>9.3007018704295744E-2</v>
      </c>
      <c r="W282" s="1">
        <v>4.12</v>
      </c>
    </row>
    <row r="283" spans="1:23" x14ac:dyDescent="0.2">
      <c r="A283" s="2">
        <v>44856</v>
      </c>
      <c r="B283" s="1" t="s">
        <v>295</v>
      </c>
      <c r="C283" s="1">
        <v>0</v>
      </c>
      <c r="D283" s="1">
        <v>7</v>
      </c>
      <c r="E283" s="1">
        <v>32</v>
      </c>
      <c r="F283" s="1">
        <v>36</v>
      </c>
      <c r="G283" s="1">
        <v>19</v>
      </c>
      <c r="H283" s="1">
        <v>6</v>
      </c>
      <c r="I283" s="1">
        <v>1</v>
      </c>
      <c r="J283" s="1">
        <v>1</v>
      </c>
      <c r="K283" s="1">
        <v>0</v>
      </c>
      <c r="L283" s="1">
        <v>0</v>
      </c>
      <c r="M283" s="1">
        <v>0</v>
      </c>
      <c r="N283" s="1">
        <v>2</v>
      </c>
      <c r="O283" s="1">
        <v>0</v>
      </c>
      <c r="P283" s="1">
        <v>3</v>
      </c>
      <c r="Q283" s="1">
        <v>0</v>
      </c>
      <c r="V283" s="1">
        <v>9.6616696465410531E-2</v>
      </c>
      <c r="W283" s="1">
        <v>3.95</v>
      </c>
    </row>
    <row r="284" spans="1:23" x14ac:dyDescent="0.2">
      <c r="A284" s="2">
        <v>44618</v>
      </c>
      <c r="B284" s="1" t="s">
        <v>296</v>
      </c>
      <c r="C284" s="1">
        <v>1</v>
      </c>
      <c r="D284" s="1">
        <v>5</v>
      </c>
      <c r="E284" s="1">
        <v>26</v>
      </c>
      <c r="F284" s="1">
        <v>34</v>
      </c>
      <c r="G284" s="1">
        <v>22</v>
      </c>
      <c r="H284" s="1">
        <v>10</v>
      </c>
      <c r="I284" s="1">
        <v>2</v>
      </c>
      <c r="J284" s="1">
        <v>1</v>
      </c>
      <c r="K284" s="1">
        <v>1</v>
      </c>
      <c r="L284" s="1">
        <v>0</v>
      </c>
      <c r="M284" s="1">
        <v>0</v>
      </c>
      <c r="N284" s="1">
        <v>1</v>
      </c>
      <c r="O284" s="1">
        <v>0</v>
      </c>
      <c r="P284" s="1">
        <v>4</v>
      </c>
      <c r="Q284" s="1">
        <v>0</v>
      </c>
      <c r="V284" s="1">
        <v>4.0613940079641496E-2</v>
      </c>
      <c r="W284" s="1">
        <v>4.1500000000000004</v>
      </c>
    </row>
    <row r="285" spans="1:23" x14ac:dyDescent="0.2">
      <c r="A285" s="2">
        <v>44908</v>
      </c>
      <c r="B285" s="1" t="s">
        <v>297</v>
      </c>
      <c r="C285" s="1">
        <v>0</v>
      </c>
      <c r="D285" s="1">
        <v>6</v>
      </c>
      <c r="E285" s="1">
        <v>31</v>
      </c>
      <c r="F285" s="1">
        <v>38</v>
      </c>
      <c r="G285" s="1">
        <v>19</v>
      </c>
      <c r="H285" s="1">
        <v>5</v>
      </c>
      <c r="I285" s="1">
        <v>0</v>
      </c>
      <c r="J285" s="1">
        <v>1</v>
      </c>
      <c r="K285" s="1">
        <v>0</v>
      </c>
      <c r="L285" s="1">
        <v>0</v>
      </c>
      <c r="M285" s="1">
        <v>1</v>
      </c>
      <c r="N285" s="1">
        <v>2</v>
      </c>
      <c r="O285" s="1">
        <v>0</v>
      </c>
      <c r="P285" s="1">
        <v>3</v>
      </c>
      <c r="Q285" s="1">
        <v>0</v>
      </c>
      <c r="V285" s="1">
        <v>9.2278328700053938E-2</v>
      </c>
      <c r="W285" s="1">
        <v>3.8200000000000003</v>
      </c>
    </row>
    <row r="286" spans="1:23" x14ac:dyDescent="0.2">
      <c r="A286" s="2">
        <v>44662</v>
      </c>
      <c r="B286" s="1" t="s">
        <v>298</v>
      </c>
      <c r="C286" s="1">
        <v>0</v>
      </c>
      <c r="D286" s="1">
        <v>3</v>
      </c>
      <c r="E286" s="1">
        <v>20</v>
      </c>
      <c r="F286" s="1">
        <v>33</v>
      </c>
      <c r="G286" s="1">
        <v>27</v>
      </c>
      <c r="H286" s="1">
        <v>14</v>
      </c>
      <c r="I286" s="1">
        <v>2</v>
      </c>
      <c r="J286" s="1">
        <v>1</v>
      </c>
      <c r="K286" s="1">
        <v>0</v>
      </c>
      <c r="L286" s="1">
        <v>0</v>
      </c>
      <c r="M286" s="1">
        <v>0</v>
      </c>
      <c r="N286" s="1">
        <v>2</v>
      </c>
      <c r="O286" s="1">
        <v>0</v>
      </c>
      <c r="P286" s="1">
        <v>3</v>
      </c>
      <c r="Q286" s="1">
        <v>1</v>
      </c>
      <c r="V286" s="1">
        <v>6.5884838110500055E-2</v>
      </c>
      <c r="W286" s="1">
        <v>4.37</v>
      </c>
    </row>
    <row r="287" spans="1:23" x14ac:dyDescent="0.2">
      <c r="A287" s="2">
        <v>44660</v>
      </c>
      <c r="B287" s="1" t="s">
        <v>299</v>
      </c>
      <c r="C287" s="1">
        <v>2</v>
      </c>
      <c r="D287" s="1">
        <v>21</v>
      </c>
      <c r="E287" s="1">
        <v>36</v>
      </c>
      <c r="F287" s="1">
        <v>26</v>
      </c>
      <c r="G287" s="1">
        <v>11</v>
      </c>
      <c r="H287" s="1">
        <v>4</v>
      </c>
      <c r="I287" s="1">
        <v>1</v>
      </c>
      <c r="J287" s="1">
        <v>1</v>
      </c>
      <c r="K287" s="1">
        <v>0</v>
      </c>
      <c r="L287" s="1">
        <v>0</v>
      </c>
      <c r="M287" s="1">
        <v>0</v>
      </c>
      <c r="N287" s="1">
        <v>2</v>
      </c>
      <c r="O287" s="1">
        <v>0</v>
      </c>
      <c r="P287" s="1">
        <v>3</v>
      </c>
      <c r="Q287" s="1">
        <v>0</v>
      </c>
      <c r="V287" s="1">
        <v>6.3609269055957082E-2</v>
      </c>
      <c r="W287" s="1">
        <v>3.45</v>
      </c>
    </row>
    <row r="288" spans="1:23" x14ac:dyDescent="0.2">
      <c r="A288" s="2">
        <v>44871</v>
      </c>
      <c r="B288" s="1" t="s">
        <v>300</v>
      </c>
      <c r="C288" s="1">
        <v>2</v>
      </c>
      <c r="D288" s="1">
        <v>19</v>
      </c>
      <c r="E288" s="1">
        <v>30</v>
      </c>
      <c r="F288" s="1">
        <v>27</v>
      </c>
      <c r="G288" s="1">
        <v>15</v>
      </c>
      <c r="H288" s="1">
        <v>6</v>
      </c>
      <c r="I288" s="1">
        <v>2</v>
      </c>
      <c r="J288" s="1">
        <v>1</v>
      </c>
      <c r="K288" s="1">
        <v>0</v>
      </c>
      <c r="L288" s="1">
        <v>0</v>
      </c>
      <c r="M288" s="1">
        <v>1</v>
      </c>
      <c r="N288" s="1">
        <v>2</v>
      </c>
      <c r="O288" s="1">
        <v>0</v>
      </c>
      <c r="P288" s="1">
        <v>3</v>
      </c>
      <c r="Q288" s="1">
        <v>0</v>
      </c>
      <c r="V288" s="1">
        <v>9.6980816273979656E-2</v>
      </c>
      <c r="W288" s="1">
        <v>3.69</v>
      </c>
    </row>
    <row r="289" spans="1:23" x14ac:dyDescent="0.2">
      <c r="A289" s="2">
        <v>44751</v>
      </c>
      <c r="B289" s="1" t="s">
        <v>301</v>
      </c>
      <c r="C289" s="1">
        <v>1</v>
      </c>
      <c r="D289" s="1">
        <v>6</v>
      </c>
      <c r="E289" s="1">
        <v>20</v>
      </c>
      <c r="F289" s="1">
        <v>27</v>
      </c>
      <c r="G289" s="1">
        <v>28</v>
      </c>
      <c r="H289" s="1">
        <v>16</v>
      </c>
      <c r="I289" s="1">
        <v>3</v>
      </c>
      <c r="J289" s="1">
        <v>1</v>
      </c>
      <c r="K289" s="1">
        <v>0</v>
      </c>
      <c r="L289" s="1">
        <v>0</v>
      </c>
      <c r="M289" s="1">
        <v>0</v>
      </c>
      <c r="N289" s="1">
        <v>2</v>
      </c>
      <c r="O289" s="1">
        <v>0</v>
      </c>
      <c r="P289" s="1">
        <v>3</v>
      </c>
      <c r="Q289" s="1">
        <v>0</v>
      </c>
      <c r="V289" s="1">
        <v>8.35138234169958E-2</v>
      </c>
      <c r="W289" s="1">
        <v>4.47</v>
      </c>
    </row>
    <row r="290" spans="1:23" x14ac:dyDescent="0.2">
      <c r="A290" s="2">
        <v>44851</v>
      </c>
      <c r="B290" s="1" t="s">
        <v>302</v>
      </c>
      <c r="C290" s="1">
        <v>1</v>
      </c>
      <c r="D290" s="1">
        <v>12</v>
      </c>
      <c r="E290" s="1">
        <v>34</v>
      </c>
      <c r="F290" s="1">
        <v>32</v>
      </c>
      <c r="G290" s="1">
        <v>16</v>
      </c>
      <c r="H290" s="1">
        <v>5</v>
      </c>
      <c r="I290" s="1">
        <v>1</v>
      </c>
      <c r="J290" s="1">
        <v>1</v>
      </c>
      <c r="K290" s="1">
        <v>0</v>
      </c>
      <c r="L290" s="1">
        <v>0</v>
      </c>
      <c r="M290" s="1">
        <v>0</v>
      </c>
      <c r="N290" s="1">
        <v>2</v>
      </c>
      <c r="O290" s="1">
        <v>0</v>
      </c>
      <c r="P290" s="1">
        <v>3</v>
      </c>
      <c r="Q290" s="1">
        <v>0</v>
      </c>
      <c r="V290" s="1">
        <v>9.482234801240845E-2</v>
      </c>
      <c r="W290" s="1">
        <v>3.75</v>
      </c>
    </row>
    <row r="291" spans="1:23" x14ac:dyDescent="0.2">
      <c r="A291" s="2">
        <v>44822</v>
      </c>
      <c r="B291" s="1" t="s">
        <v>303</v>
      </c>
      <c r="C291" s="1">
        <v>1</v>
      </c>
      <c r="D291" s="1">
        <v>9</v>
      </c>
      <c r="E291" s="1">
        <v>36</v>
      </c>
      <c r="F291" s="1">
        <v>35</v>
      </c>
      <c r="G291" s="1">
        <v>14</v>
      </c>
      <c r="H291" s="1">
        <v>4</v>
      </c>
      <c r="I291" s="1">
        <v>0</v>
      </c>
      <c r="J291" s="1">
        <v>1</v>
      </c>
      <c r="K291" s="1">
        <v>0</v>
      </c>
      <c r="L291" s="1">
        <v>0</v>
      </c>
      <c r="M291" s="1">
        <v>0</v>
      </c>
      <c r="N291" s="1">
        <v>1</v>
      </c>
      <c r="O291" s="1">
        <v>0</v>
      </c>
      <c r="P291" s="1">
        <v>4</v>
      </c>
      <c r="Q291" s="1">
        <v>0</v>
      </c>
      <c r="V291" s="1">
        <v>9.1776931907437617E-2</v>
      </c>
      <c r="W291" s="1">
        <v>3.61</v>
      </c>
    </row>
    <row r="292" spans="1:23" x14ac:dyDescent="0.2">
      <c r="A292" s="2">
        <v>44837</v>
      </c>
      <c r="B292" s="1" t="s">
        <v>304</v>
      </c>
      <c r="C292" s="1">
        <v>1</v>
      </c>
      <c r="D292" s="1">
        <v>10</v>
      </c>
      <c r="E292" s="1">
        <v>30</v>
      </c>
      <c r="F292" s="1">
        <v>33</v>
      </c>
      <c r="G292" s="1">
        <v>18</v>
      </c>
      <c r="H292" s="1">
        <v>8</v>
      </c>
      <c r="I292" s="1">
        <v>2</v>
      </c>
      <c r="J292" s="1">
        <v>1</v>
      </c>
      <c r="K292" s="1">
        <v>0</v>
      </c>
      <c r="L292" s="1">
        <v>0</v>
      </c>
      <c r="M292" s="1">
        <v>0</v>
      </c>
      <c r="N292" s="1">
        <v>1</v>
      </c>
      <c r="O292" s="1">
        <v>0</v>
      </c>
      <c r="P292" s="1">
        <v>4</v>
      </c>
      <c r="Q292" s="1">
        <v>0</v>
      </c>
      <c r="V292" s="1">
        <v>9.1953666997026756E-2</v>
      </c>
      <c r="W292" s="1">
        <v>4.01</v>
      </c>
    </row>
    <row r="293" spans="1:23" x14ac:dyDescent="0.2">
      <c r="A293" s="2">
        <v>44770</v>
      </c>
      <c r="B293" s="1" t="s">
        <v>305</v>
      </c>
      <c r="C293" s="1">
        <v>0</v>
      </c>
      <c r="D293" s="1">
        <v>7</v>
      </c>
      <c r="E293" s="1">
        <v>26</v>
      </c>
      <c r="F293" s="1">
        <v>32</v>
      </c>
      <c r="G293" s="1">
        <v>21</v>
      </c>
      <c r="H293" s="1">
        <v>11</v>
      </c>
      <c r="I293" s="1">
        <v>2</v>
      </c>
      <c r="J293" s="1">
        <v>1</v>
      </c>
      <c r="K293" s="1">
        <v>0</v>
      </c>
      <c r="L293" s="1">
        <v>0</v>
      </c>
      <c r="M293" s="1">
        <v>0</v>
      </c>
      <c r="N293" s="1">
        <v>1</v>
      </c>
      <c r="O293" s="1">
        <v>0</v>
      </c>
      <c r="P293" s="1">
        <v>4</v>
      </c>
      <c r="Q293" s="1">
        <v>0</v>
      </c>
      <c r="V293" s="1">
        <v>8.5854858548585489E-2</v>
      </c>
      <c r="W293" s="1">
        <v>4.1100000000000003</v>
      </c>
    </row>
    <row r="294" spans="1:23" x14ac:dyDescent="0.2">
      <c r="A294" s="2">
        <v>44683</v>
      </c>
      <c r="B294" s="1" t="s">
        <v>306</v>
      </c>
      <c r="C294" s="1">
        <v>1</v>
      </c>
      <c r="D294" s="1">
        <v>10</v>
      </c>
      <c r="E294" s="1">
        <v>23</v>
      </c>
      <c r="F294" s="1">
        <v>29</v>
      </c>
      <c r="G294" s="1">
        <v>24</v>
      </c>
      <c r="H294" s="1">
        <v>11</v>
      </c>
      <c r="I294" s="1">
        <v>2</v>
      </c>
      <c r="J294" s="1">
        <v>1</v>
      </c>
      <c r="K294" s="1">
        <v>0</v>
      </c>
      <c r="L294" s="1">
        <v>0</v>
      </c>
      <c r="M294" s="1">
        <v>0</v>
      </c>
      <c r="N294" s="1">
        <v>1</v>
      </c>
      <c r="O294" s="1">
        <v>1</v>
      </c>
      <c r="P294" s="1">
        <v>4</v>
      </c>
      <c r="Q294" s="1">
        <v>0</v>
      </c>
      <c r="V294" s="1">
        <v>6.8274729985466784E-2</v>
      </c>
      <c r="W294" s="1">
        <v>4.12</v>
      </c>
    </row>
    <row r="295" spans="1:23" x14ac:dyDescent="0.2">
      <c r="A295" s="2">
        <v>44650</v>
      </c>
      <c r="B295" s="1" t="s">
        <v>307</v>
      </c>
      <c r="C295" s="1">
        <v>0</v>
      </c>
      <c r="D295" s="1">
        <v>5</v>
      </c>
      <c r="E295" s="1">
        <v>16</v>
      </c>
      <c r="F295" s="1">
        <v>24</v>
      </c>
      <c r="G295" s="1">
        <v>27</v>
      </c>
      <c r="H295" s="1">
        <v>21</v>
      </c>
      <c r="I295" s="1">
        <v>6</v>
      </c>
      <c r="J295" s="1">
        <v>1</v>
      </c>
      <c r="K295" s="1">
        <v>0</v>
      </c>
      <c r="L295" s="1">
        <v>0</v>
      </c>
      <c r="M295" s="1">
        <v>1</v>
      </c>
      <c r="N295" s="1">
        <v>2</v>
      </c>
      <c r="O295" s="1">
        <v>1</v>
      </c>
      <c r="P295" s="1">
        <v>3</v>
      </c>
      <c r="Q295" s="1">
        <v>0</v>
      </c>
      <c r="V295" s="1">
        <v>5.8922846356686209E-2</v>
      </c>
      <c r="W295" s="1">
        <v>4.75</v>
      </c>
    </row>
    <row r="296" spans="1:23" x14ac:dyDescent="0.2">
      <c r="A296" s="2">
        <v>44586</v>
      </c>
      <c r="B296" s="1" t="s">
        <v>308</v>
      </c>
      <c r="C296" s="1">
        <v>1</v>
      </c>
      <c r="D296" s="1">
        <v>6</v>
      </c>
      <c r="E296" s="1">
        <v>25</v>
      </c>
      <c r="F296" s="1">
        <v>34</v>
      </c>
      <c r="G296" s="1">
        <v>23</v>
      </c>
      <c r="H296" s="1">
        <v>9</v>
      </c>
      <c r="I296" s="1">
        <v>1</v>
      </c>
      <c r="J296" s="1">
        <v>1</v>
      </c>
      <c r="K296" s="1">
        <v>0</v>
      </c>
      <c r="L296" s="1">
        <v>0</v>
      </c>
      <c r="M296" s="1">
        <v>0</v>
      </c>
      <c r="N296" s="1">
        <v>2</v>
      </c>
      <c r="O296" s="1">
        <v>1</v>
      </c>
      <c r="P296" s="1">
        <v>3</v>
      </c>
      <c r="Q296" s="1">
        <v>0</v>
      </c>
      <c r="V296" s="1">
        <v>3.1504609195235962E-2</v>
      </c>
      <c r="W296" s="1">
        <v>4.03</v>
      </c>
    </row>
    <row r="297" spans="1:23" x14ac:dyDescent="0.2">
      <c r="A297" s="2">
        <v>44628</v>
      </c>
      <c r="B297" s="1" t="s">
        <v>309</v>
      </c>
      <c r="C297" s="1">
        <v>1</v>
      </c>
      <c r="D297" s="1">
        <v>5</v>
      </c>
      <c r="E297" s="1">
        <v>18</v>
      </c>
      <c r="F297" s="1">
        <v>31</v>
      </c>
      <c r="G297" s="1">
        <v>28</v>
      </c>
      <c r="H297" s="1">
        <v>15</v>
      </c>
      <c r="I297" s="1">
        <v>2</v>
      </c>
      <c r="J297" s="1">
        <v>1</v>
      </c>
      <c r="K297" s="1">
        <v>1</v>
      </c>
      <c r="L297" s="1">
        <v>0</v>
      </c>
      <c r="M297" s="1">
        <v>0</v>
      </c>
      <c r="N297" s="1">
        <v>2</v>
      </c>
      <c r="O297" s="1">
        <v>0</v>
      </c>
      <c r="P297" s="1">
        <v>3</v>
      </c>
      <c r="Q297" s="1">
        <v>0</v>
      </c>
      <c r="V297" s="1">
        <v>4.7076005070539301E-2</v>
      </c>
      <c r="W297" s="1">
        <v>4.3899999999999997</v>
      </c>
    </row>
    <row r="298" spans="1:23" x14ac:dyDescent="0.2">
      <c r="A298" s="2">
        <v>44611</v>
      </c>
      <c r="B298" s="1" t="s">
        <v>310</v>
      </c>
      <c r="C298" s="1">
        <v>1</v>
      </c>
      <c r="D298" s="1">
        <v>1</v>
      </c>
      <c r="E298" s="1">
        <v>8</v>
      </c>
      <c r="F298" s="1">
        <v>19</v>
      </c>
      <c r="G298" s="1">
        <v>31</v>
      </c>
      <c r="H298" s="1">
        <v>30</v>
      </c>
      <c r="I298" s="1">
        <v>10</v>
      </c>
      <c r="J298" s="1">
        <v>1</v>
      </c>
      <c r="K298" s="1">
        <v>1</v>
      </c>
      <c r="L298" s="1">
        <v>0</v>
      </c>
      <c r="M298" s="1">
        <v>0</v>
      </c>
      <c r="N298" s="1">
        <v>1</v>
      </c>
      <c r="O298" s="1">
        <v>1</v>
      </c>
      <c r="P298" s="1">
        <v>4</v>
      </c>
      <c r="Q298" s="1">
        <v>0</v>
      </c>
      <c r="V298" s="1">
        <v>3.9815533052099158E-2</v>
      </c>
      <c r="W298" s="1">
        <v>5.38</v>
      </c>
    </row>
    <row r="299" spans="1:23" x14ac:dyDescent="0.2">
      <c r="A299" s="2">
        <v>44612</v>
      </c>
      <c r="B299" s="1" t="s">
        <v>311</v>
      </c>
      <c r="C299" s="1">
        <v>1</v>
      </c>
      <c r="D299" s="1">
        <v>4</v>
      </c>
      <c r="E299" s="1">
        <v>21</v>
      </c>
      <c r="F299" s="1">
        <v>32</v>
      </c>
      <c r="G299" s="1">
        <v>26</v>
      </c>
      <c r="H299" s="1">
        <v>14</v>
      </c>
      <c r="I299" s="1">
        <v>3</v>
      </c>
      <c r="J299" s="1">
        <v>2</v>
      </c>
      <c r="K299" s="1">
        <v>0</v>
      </c>
      <c r="L299" s="1">
        <v>0</v>
      </c>
      <c r="M299" s="1">
        <v>0</v>
      </c>
      <c r="N299" s="1">
        <v>2</v>
      </c>
      <c r="O299" s="1">
        <v>0</v>
      </c>
      <c r="P299" s="1">
        <v>3</v>
      </c>
      <c r="Q299" s="1">
        <v>0</v>
      </c>
      <c r="V299" s="1">
        <v>4.0591864064455224E-2</v>
      </c>
      <c r="W299" s="1">
        <v>4.4400000000000004</v>
      </c>
    </row>
    <row r="300" spans="1:23" x14ac:dyDescent="0.2">
      <c r="A300" s="2">
        <v>44575</v>
      </c>
      <c r="B300" s="1" t="s">
        <v>312</v>
      </c>
      <c r="C300" s="1">
        <v>1</v>
      </c>
      <c r="D300" s="1">
        <v>4</v>
      </c>
      <c r="E300" s="1">
        <v>21</v>
      </c>
      <c r="F300" s="1">
        <v>30</v>
      </c>
      <c r="G300" s="1">
        <v>24</v>
      </c>
      <c r="H300" s="1">
        <v>15</v>
      </c>
      <c r="I300" s="1">
        <v>5</v>
      </c>
      <c r="J300" s="1">
        <v>1</v>
      </c>
      <c r="K300" s="1">
        <v>0</v>
      </c>
      <c r="L300" s="1">
        <v>0</v>
      </c>
      <c r="M300" s="1">
        <v>0</v>
      </c>
      <c r="N300" s="1">
        <v>1</v>
      </c>
      <c r="O300" s="1">
        <v>0</v>
      </c>
      <c r="P300" s="1">
        <v>4</v>
      </c>
      <c r="Q300" s="1">
        <v>0</v>
      </c>
      <c r="V300" s="1">
        <v>2.3512543956951688E-2</v>
      </c>
      <c r="W300" s="1">
        <v>4.5200000000000005</v>
      </c>
    </row>
    <row r="301" spans="1:23" x14ac:dyDescent="0.2">
      <c r="A301" s="2">
        <v>44913</v>
      </c>
      <c r="B301" s="1" t="s">
        <v>313</v>
      </c>
      <c r="C301" s="1">
        <v>0</v>
      </c>
      <c r="D301" s="1">
        <v>8</v>
      </c>
      <c r="E301" s="1">
        <v>28</v>
      </c>
      <c r="F301" s="1">
        <v>30</v>
      </c>
      <c r="G301" s="1">
        <v>20</v>
      </c>
      <c r="H301" s="1">
        <v>11</v>
      </c>
      <c r="I301" s="1">
        <v>3</v>
      </c>
      <c r="J301" s="1">
        <v>1</v>
      </c>
      <c r="K301" s="1">
        <v>0</v>
      </c>
      <c r="L301" s="1">
        <v>0</v>
      </c>
      <c r="M301" s="1">
        <v>0</v>
      </c>
      <c r="N301" s="1">
        <v>2</v>
      </c>
      <c r="O301" s="1">
        <v>1</v>
      </c>
      <c r="P301" s="1">
        <v>3</v>
      </c>
      <c r="Q301" s="1">
        <v>0</v>
      </c>
      <c r="V301" s="1">
        <v>9.5100604529459537E-2</v>
      </c>
      <c r="W301" s="1">
        <v>4.16</v>
      </c>
    </row>
    <row r="302" spans="1:23" x14ac:dyDescent="0.2">
      <c r="A302" s="2">
        <v>44810</v>
      </c>
      <c r="B302" s="1" t="s">
        <v>314</v>
      </c>
      <c r="C302" s="1">
        <v>0</v>
      </c>
      <c r="D302" s="1">
        <v>4</v>
      </c>
      <c r="E302" s="1">
        <v>19</v>
      </c>
      <c r="F302" s="1">
        <v>27</v>
      </c>
      <c r="G302" s="1">
        <v>21</v>
      </c>
      <c r="H302" s="1">
        <v>16</v>
      </c>
      <c r="I302" s="1">
        <v>13</v>
      </c>
      <c r="J302" s="1">
        <v>2</v>
      </c>
      <c r="K302" s="1">
        <v>0</v>
      </c>
      <c r="L302" s="1">
        <v>0</v>
      </c>
      <c r="M302" s="1">
        <v>0</v>
      </c>
      <c r="N302" s="1">
        <v>2</v>
      </c>
      <c r="O302" s="1">
        <v>0</v>
      </c>
      <c r="P302" s="1">
        <v>3</v>
      </c>
      <c r="Q302" s="1">
        <v>0</v>
      </c>
      <c r="V302" s="1">
        <v>9.2319912018085176E-2</v>
      </c>
      <c r="W302" s="1">
        <v>5.04</v>
      </c>
    </row>
    <row r="303" spans="1:23" x14ac:dyDescent="0.2">
      <c r="A303" s="2">
        <v>44635</v>
      </c>
      <c r="B303" s="1" t="s">
        <v>315</v>
      </c>
      <c r="C303" s="1">
        <v>1</v>
      </c>
      <c r="D303" s="1">
        <v>16</v>
      </c>
      <c r="E303" s="1">
        <v>32</v>
      </c>
      <c r="F303" s="1">
        <v>30</v>
      </c>
      <c r="G303" s="1">
        <v>16</v>
      </c>
      <c r="H303" s="1">
        <v>6</v>
      </c>
      <c r="I303" s="1">
        <v>1</v>
      </c>
      <c r="J303" s="1">
        <v>1</v>
      </c>
      <c r="K303" s="1">
        <v>0</v>
      </c>
      <c r="L303" s="1">
        <v>0</v>
      </c>
      <c r="M303" s="1">
        <v>1</v>
      </c>
      <c r="N303" s="1">
        <v>3</v>
      </c>
      <c r="O303" s="1">
        <v>1</v>
      </c>
      <c r="P303" s="1">
        <v>2</v>
      </c>
      <c r="Q303" s="1">
        <v>0</v>
      </c>
      <c r="V303" s="1">
        <v>4.94146064923221E-2</v>
      </c>
      <c r="W303" s="1">
        <v>3.75</v>
      </c>
    </row>
    <row r="304" spans="1:23" x14ac:dyDescent="0.2">
      <c r="A304" s="2">
        <v>44893</v>
      </c>
      <c r="B304" s="1" t="s">
        <v>316</v>
      </c>
      <c r="C304" s="1">
        <v>0</v>
      </c>
      <c r="D304" s="1">
        <v>10</v>
      </c>
      <c r="E304" s="1">
        <v>38</v>
      </c>
      <c r="F304" s="1">
        <v>35</v>
      </c>
      <c r="G304" s="1">
        <v>13</v>
      </c>
      <c r="H304" s="1">
        <v>3</v>
      </c>
      <c r="I304" s="1">
        <v>0</v>
      </c>
      <c r="J304" s="1">
        <v>1</v>
      </c>
      <c r="K304" s="1">
        <v>0</v>
      </c>
      <c r="L304" s="1">
        <v>0</v>
      </c>
      <c r="M304" s="1">
        <v>0</v>
      </c>
      <c r="N304" s="1">
        <v>2</v>
      </c>
      <c r="O304" s="1">
        <v>1</v>
      </c>
      <c r="P304" s="1">
        <v>3</v>
      </c>
      <c r="Q304" s="1">
        <v>0</v>
      </c>
      <c r="V304" s="1">
        <v>9.5351426048904078E-2</v>
      </c>
      <c r="W304" s="1">
        <v>3.5700000000000003</v>
      </c>
    </row>
    <row r="305" spans="1:23" x14ac:dyDescent="0.2">
      <c r="A305" s="2">
        <v>44641</v>
      </c>
      <c r="B305" s="1" t="s">
        <v>317</v>
      </c>
      <c r="C305" s="1">
        <v>2</v>
      </c>
      <c r="D305" s="1">
        <v>14</v>
      </c>
      <c r="E305" s="1">
        <v>36</v>
      </c>
      <c r="F305" s="1">
        <v>30</v>
      </c>
      <c r="G305" s="1">
        <v>13</v>
      </c>
      <c r="H305" s="1">
        <v>4</v>
      </c>
      <c r="I305" s="1">
        <v>0</v>
      </c>
      <c r="J305" s="1">
        <v>1</v>
      </c>
      <c r="K305" s="1">
        <v>0</v>
      </c>
      <c r="L305" s="1">
        <v>0</v>
      </c>
      <c r="M305" s="1">
        <v>0</v>
      </c>
      <c r="N305" s="1">
        <v>2</v>
      </c>
      <c r="O305" s="1">
        <v>0</v>
      </c>
      <c r="P305" s="1">
        <v>3</v>
      </c>
      <c r="Q305" s="1">
        <v>0</v>
      </c>
      <c r="V305" s="1">
        <v>5.2984404155820224E-2</v>
      </c>
      <c r="W305" s="1">
        <v>3.47</v>
      </c>
    </row>
    <row r="306" spans="1:23" x14ac:dyDescent="0.2">
      <c r="A306" s="2">
        <v>44813</v>
      </c>
      <c r="B306" s="1" t="s">
        <v>318</v>
      </c>
      <c r="C306" s="1">
        <v>0</v>
      </c>
      <c r="D306" s="1">
        <v>8</v>
      </c>
      <c r="E306" s="1">
        <v>29</v>
      </c>
      <c r="F306" s="1">
        <v>40</v>
      </c>
      <c r="G306" s="1">
        <v>18</v>
      </c>
      <c r="H306" s="1">
        <v>4</v>
      </c>
      <c r="I306" s="1">
        <v>0</v>
      </c>
      <c r="J306" s="1">
        <v>1</v>
      </c>
      <c r="K306" s="1">
        <v>0</v>
      </c>
      <c r="L306" s="1">
        <v>0</v>
      </c>
      <c r="M306" s="1">
        <v>1</v>
      </c>
      <c r="N306" s="1">
        <v>2</v>
      </c>
      <c r="O306" s="1">
        <v>0</v>
      </c>
      <c r="P306" s="1">
        <v>3</v>
      </c>
      <c r="Q306" s="1">
        <v>0</v>
      </c>
      <c r="V306" s="1">
        <v>9.0420241203531024E-2</v>
      </c>
      <c r="W306" s="1">
        <v>3.77</v>
      </c>
    </row>
    <row r="307" spans="1:23" x14ac:dyDescent="0.2">
      <c r="A307" s="2">
        <v>44882</v>
      </c>
      <c r="B307" s="1" t="s">
        <v>319</v>
      </c>
      <c r="C307" s="1">
        <v>0</v>
      </c>
      <c r="D307" s="1">
        <v>14</v>
      </c>
      <c r="E307" s="1">
        <v>35</v>
      </c>
      <c r="F307" s="1">
        <v>33</v>
      </c>
      <c r="G307" s="1">
        <v>14</v>
      </c>
      <c r="H307" s="1">
        <v>4</v>
      </c>
      <c r="I307" s="1">
        <v>0</v>
      </c>
      <c r="J307" s="1">
        <v>1</v>
      </c>
      <c r="K307" s="1">
        <v>0</v>
      </c>
      <c r="L307" s="1">
        <v>0</v>
      </c>
      <c r="M307" s="1">
        <v>1</v>
      </c>
      <c r="N307" s="1">
        <v>2</v>
      </c>
      <c r="O307" s="1">
        <v>0</v>
      </c>
      <c r="P307" s="1">
        <v>3</v>
      </c>
      <c r="Q307" s="1">
        <v>0</v>
      </c>
      <c r="V307" s="1">
        <v>9.2117240123793923E-2</v>
      </c>
      <c r="W307" s="1">
        <v>3.59</v>
      </c>
    </row>
    <row r="308" spans="1:23" x14ac:dyDescent="0.2">
      <c r="A308" s="2">
        <v>44915</v>
      </c>
      <c r="B308" s="1" t="s">
        <v>320</v>
      </c>
      <c r="C308" s="1">
        <v>1</v>
      </c>
      <c r="D308" s="1">
        <v>10</v>
      </c>
      <c r="E308" s="1">
        <v>47</v>
      </c>
      <c r="F308" s="1">
        <v>32</v>
      </c>
      <c r="G308" s="1">
        <v>9</v>
      </c>
      <c r="H308" s="1">
        <v>2</v>
      </c>
      <c r="I308" s="1">
        <v>0</v>
      </c>
      <c r="J308" s="1">
        <v>1</v>
      </c>
      <c r="K308" s="1">
        <v>0</v>
      </c>
      <c r="L308" s="1">
        <v>0</v>
      </c>
      <c r="M308" s="1">
        <v>0</v>
      </c>
      <c r="N308" s="1">
        <v>1</v>
      </c>
      <c r="O308" s="1">
        <v>0</v>
      </c>
      <c r="P308" s="1">
        <v>4</v>
      </c>
      <c r="Q308" s="1">
        <v>0</v>
      </c>
      <c r="V308" s="1">
        <v>9.3673613125077687E-2</v>
      </c>
      <c r="W308" s="1">
        <v>3.47</v>
      </c>
    </row>
    <row r="309" spans="1:23" x14ac:dyDescent="0.2">
      <c r="A309" s="2">
        <v>44614</v>
      </c>
      <c r="B309" s="1" t="s">
        <v>321</v>
      </c>
      <c r="C309" s="1">
        <v>1</v>
      </c>
      <c r="D309" s="1">
        <v>14</v>
      </c>
      <c r="E309" s="1">
        <v>38</v>
      </c>
      <c r="F309" s="1">
        <v>30</v>
      </c>
      <c r="G309" s="1">
        <v>12</v>
      </c>
      <c r="H309" s="1">
        <v>4</v>
      </c>
      <c r="I309" s="1">
        <v>0</v>
      </c>
      <c r="J309" s="1">
        <v>1</v>
      </c>
      <c r="K309" s="1">
        <v>0</v>
      </c>
      <c r="L309" s="1">
        <v>0</v>
      </c>
      <c r="M309" s="1">
        <v>0</v>
      </c>
      <c r="N309" s="1">
        <v>1</v>
      </c>
      <c r="O309" s="1">
        <v>0</v>
      </c>
      <c r="P309" s="1">
        <v>4</v>
      </c>
      <c r="Q309" s="1">
        <v>0</v>
      </c>
      <c r="V309" s="1">
        <v>3.856297901787463E-2</v>
      </c>
      <c r="W309" s="1">
        <v>3.47</v>
      </c>
    </row>
    <row r="310" spans="1:23" x14ac:dyDescent="0.2">
      <c r="A310" s="2">
        <v>44593</v>
      </c>
      <c r="B310" s="1" t="s">
        <v>322</v>
      </c>
      <c r="C310" s="1">
        <v>1</v>
      </c>
      <c r="D310" s="1">
        <v>13</v>
      </c>
      <c r="E310" s="1">
        <v>34</v>
      </c>
      <c r="F310" s="1">
        <v>30</v>
      </c>
      <c r="G310" s="1">
        <v>15</v>
      </c>
      <c r="H310" s="1">
        <v>6</v>
      </c>
      <c r="I310" s="1">
        <v>1</v>
      </c>
      <c r="J310" s="1">
        <v>1</v>
      </c>
      <c r="K310" s="1">
        <v>0</v>
      </c>
      <c r="L310" s="1">
        <v>0</v>
      </c>
      <c r="M310" s="1">
        <v>1</v>
      </c>
      <c r="N310" s="1">
        <v>2</v>
      </c>
      <c r="O310" s="1">
        <v>0</v>
      </c>
      <c r="P310" s="1">
        <v>3</v>
      </c>
      <c r="Q310" s="1">
        <v>0</v>
      </c>
      <c r="V310" s="1">
        <v>3.8690450800908827E-2</v>
      </c>
      <c r="W310" s="1">
        <v>3.7</v>
      </c>
    </row>
    <row r="311" spans="1:23" x14ac:dyDescent="0.2">
      <c r="A311" s="2">
        <v>44818</v>
      </c>
      <c r="B311" s="1" t="s">
        <v>323</v>
      </c>
      <c r="C311" s="1">
        <v>1</v>
      </c>
      <c r="D311" s="1">
        <v>5</v>
      </c>
      <c r="E311" s="1">
        <v>24</v>
      </c>
      <c r="F311" s="1">
        <v>41</v>
      </c>
      <c r="G311" s="1">
        <v>23</v>
      </c>
      <c r="H311" s="1">
        <v>5</v>
      </c>
      <c r="I311" s="1">
        <v>0</v>
      </c>
      <c r="J311" s="1">
        <v>1</v>
      </c>
      <c r="K311" s="1">
        <v>0</v>
      </c>
      <c r="L311" s="1">
        <v>0</v>
      </c>
      <c r="M311" s="1">
        <v>1</v>
      </c>
      <c r="N311" s="1">
        <v>1</v>
      </c>
      <c r="O311" s="1">
        <v>1</v>
      </c>
      <c r="P311" s="1">
        <v>4</v>
      </c>
      <c r="Q311" s="1">
        <v>0</v>
      </c>
      <c r="V311" s="1">
        <v>9.1406881961296746E-2</v>
      </c>
      <c r="W311" s="1">
        <v>3.92</v>
      </c>
    </row>
    <row r="312" spans="1:23" x14ac:dyDescent="0.2">
      <c r="A312" s="2">
        <v>44708</v>
      </c>
      <c r="B312" s="1" t="s">
        <v>324</v>
      </c>
      <c r="C312" s="1">
        <v>0</v>
      </c>
      <c r="D312" s="1">
        <v>8</v>
      </c>
      <c r="E312" s="1">
        <v>36</v>
      </c>
      <c r="F312" s="1">
        <v>33</v>
      </c>
      <c r="G312" s="1">
        <v>17</v>
      </c>
      <c r="H312" s="1">
        <v>6</v>
      </c>
      <c r="I312" s="1">
        <v>1</v>
      </c>
      <c r="J312" s="1">
        <v>1</v>
      </c>
      <c r="K312" s="1">
        <v>0</v>
      </c>
      <c r="L312" s="1">
        <v>0</v>
      </c>
      <c r="M312" s="1">
        <v>1</v>
      </c>
      <c r="N312" s="1">
        <v>3</v>
      </c>
      <c r="O312" s="1">
        <v>0</v>
      </c>
      <c r="P312" s="1">
        <v>2</v>
      </c>
      <c r="Q312" s="1">
        <v>0</v>
      </c>
      <c r="V312" s="1">
        <v>7.5838736960811948E-2</v>
      </c>
      <c r="W312" s="1">
        <v>3.87</v>
      </c>
    </row>
    <row r="313" spans="1:23" x14ac:dyDescent="0.2">
      <c r="A313" s="2">
        <v>44815</v>
      </c>
      <c r="B313" s="1" t="s">
        <v>325</v>
      </c>
      <c r="C313" s="1">
        <v>0</v>
      </c>
      <c r="D313" s="1">
        <v>1</v>
      </c>
      <c r="E313" s="1">
        <v>14</v>
      </c>
      <c r="F313" s="1">
        <v>40</v>
      </c>
      <c r="G313" s="1">
        <v>30</v>
      </c>
      <c r="H313" s="1">
        <v>12</v>
      </c>
      <c r="I313" s="1">
        <v>2</v>
      </c>
      <c r="J313" s="1">
        <v>1</v>
      </c>
      <c r="K313" s="1">
        <v>0</v>
      </c>
      <c r="L313" s="1">
        <v>0</v>
      </c>
      <c r="M313" s="1">
        <v>1</v>
      </c>
      <c r="N313" s="1">
        <v>3</v>
      </c>
      <c r="O313" s="1">
        <v>0</v>
      </c>
      <c r="P313" s="1">
        <v>2</v>
      </c>
      <c r="Q313" s="1">
        <v>0</v>
      </c>
      <c r="V313" s="1">
        <v>9.5922831426829711E-2</v>
      </c>
      <c r="W313" s="1">
        <v>4.46</v>
      </c>
    </row>
    <row r="314" spans="1:23" x14ac:dyDescent="0.2">
      <c r="A314" s="2">
        <v>44694</v>
      </c>
      <c r="B314" s="1" t="s">
        <v>326</v>
      </c>
      <c r="C314" s="1">
        <v>0</v>
      </c>
      <c r="D314" s="1">
        <v>6</v>
      </c>
      <c r="E314" s="1">
        <v>33</v>
      </c>
      <c r="F314" s="1">
        <v>38</v>
      </c>
      <c r="G314" s="1">
        <v>17</v>
      </c>
      <c r="H314" s="1">
        <v>5</v>
      </c>
      <c r="I314" s="1">
        <v>1</v>
      </c>
      <c r="J314" s="1">
        <v>1</v>
      </c>
      <c r="K314" s="1">
        <v>0</v>
      </c>
      <c r="L314" s="1">
        <v>0</v>
      </c>
      <c r="M314" s="1">
        <v>0</v>
      </c>
      <c r="N314" s="1">
        <v>1</v>
      </c>
      <c r="O314" s="1">
        <v>0</v>
      </c>
      <c r="P314" s="1">
        <v>4</v>
      </c>
      <c r="Q314" s="1">
        <v>0</v>
      </c>
      <c r="V314" s="1">
        <v>7.1173551588580269E-2</v>
      </c>
      <c r="W314" s="1">
        <v>3.88</v>
      </c>
    </row>
    <row r="315" spans="1:23" x14ac:dyDescent="0.2">
      <c r="A315" s="2">
        <v>44632</v>
      </c>
      <c r="B315" s="1" t="s">
        <v>327</v>
      </c>
      <c r="C315" s="1">
        <v>1</v>
      </c>
      <c r="D315" s="1">
        <v>7</v>
      </c>
      <c r="E315" s="1">
        <v>29</v>
      </c>
      <c r="F315" s="1">
        <v>35</v>
      </c>
      <c r="G315" s="1">
        <v>20</v>
      </c>
      <c r="H315" s="1">
        <v>7</v>
      </c>
      <c r="I315" s="1">
        <v>1</v>
      </c>
      <c r="J315" s="1">
        <v>1</v>
      </c>
      <c r="K315" s="1">
        <v>0</v>
      </c>
      <c r="L315" s="1">
        <v>0</v>
      </c>
      <c r="M315" s="1">
        <v>0</v>
      </c>
      <c r="N315" s="1">
        <v>2</v>
      </c>
      <c r="O315" s="1">
        <v>0</v>
      </c>
      <c r="P315" s="1">
        <v>3</v>
      </c>
      <c r="Q315" s="1">
        <v>0</v>
      </c>
      <c r="V315" s="1">
        <v>4.8701112736853618E-2</v>
      </c>
      <c r="W315" s="1">
        <v>3.94</v>
      </c>
    </row>
    <row r="316" spans="1:23" x14ac:dyDescent="0.2">
      <c r="A316" s="2">
        <v>44898</v>
      </c>
      <c r="B316" s="1" t="s">
        <v>328</v>
      </c>
      <c r="C316" s="1">
        <v>0</v>
      </c>
      <c r="D316" s="1">
        <v>4</v>
      </c>
      <c r="E316" s="1">
        <v>35</v>
      </c>
      <c r="F316" s="1">
        <v>36</v>
      </c>
      <c r="G316" s="1">
        <v>17</v>
      </c>
      <c r="H316" s="1">
        <v>6</v>
      </c>
      <c r="I316" s="1">
        <v>1</v>
      </c>
      <c r="J316" s="1">
        <v>1</v>
      </c>
      <c r="K316" s="1">
        <v>0</v>
      </c>
      <c r="L316" s="1">
        <v>0</v>
      </c>
      <c r="M316" s="1">
        <v>1</v>
      </c>
      <c r="N316" s="1">
        <v>2</v>
      </c>
      <c r="O316" s="1">
        <v>0</v>
      </c>
      <c r="P316" s="1">
        <v>3</v>
      </c>
      <c r="Q316" s="1">
        <v>0</v>
      </c>
      <c r="V316" s="1">
        <v>9.4667616135383062E-2</v>
      </c>
      <c r="W316" s="1">
        <v>3.88</v>
      </c>
    </row>
    <row r="317" spans="1:23" x14ac:dyDescent="0.2">
      <c r="A317" s="2">
        <v>44685</v>
      </c>
      <c r="B317" s="1" t="s">
        <v>329</v>
      </c>
      <c r="C317" s="1">
        <v>6</v>
      </c>
      <c r="D317" s="1">
        <v>26</v>
      </c>
      <c r="E317" s="1">
        <v>32</v>
      </c>
      <c r="F317" s="1">
        <v>22</v>
      </c>
      <c r="G317" s="1">
        <v>10</v>
      </c>
      <c r="H317" s="1">
        <v>3</v>
      </c>
      <c r="I317" s="1">
        <v>0</v>
      </c>
      <c r="J317" s="1">
        <v>1</v>
      </c>
      <c r="K317" s="1">
        <v>0</v>
      </c>
      <c r="L317" s="1">
        <v>0</v>
      </c>
      <c r="M317" s="1">
        <v>0</v>
      </c>
      <c r="N317" s="1">
        <v>2</v>
      </c>
      <c r="O317" s="1">
        <v>0</v>
      </c>
      <c r="P317" s="1">
        <v>3</v>
      </c>
      <c r="Q317" s="1">
        <v>0</v>
      </c>
      <c r="V317" s="1">
        <v>6.7220417633410676E-2</v>
      </c>
      <c r="W317" s="1">
        <v>3.1</v>
      </c>
    </row>
    <row r="318" spans="1:23" x14ac:dyDescent="0.2">
      <c r="A318" s="2">
        <v>44720</v>
      </c>
      <c r="B318" s="1" t="s">
        <v>330</v>
      </c>
      <c r="C318" s="1">
        <v>0</v>
      </c>
      <c r="D318" s="1">
        <v>6</v>
      </c>
      <c r="E318" s="1">
        <v>22</v>
      </c>
      <c r="F318" s="1">
        <v>35</v>
      </c>
      <c r="G318" s="1">
        <v>24</v>
      </c>
      <c r="H318" s="1">
        <v>11</v>
      </c>
      <c r="I318" s="1">
        <v>2</v>
      </c>
      <c r="J318" s="1">
        <v>2</v>
      </c>
      <c r="K318" s="1">
        <v>0</v>
      </c>
      <c r="L318" s="1">
        <v>0</v>
      </c>
      <c r="M318" s="1">
        <v>0</v>
      </c>
      <c r="N318" s="1">
        <v>2</v>
      </c>
      <c r="O318" s="1">
        <v>0</v>
      </c>
      <c r="P318" s="1">
        <v>3</v>
      </c>
      <c r="Q318" s="1">
        <v>0</v>
      </c>
      <c r="V318" s="1">
        <v>7.5492413069839087E-2</v>
      </c>
      <c r="W318" s="1">
        <v>4.24</v>
      </c>
    </row>
    <row r="319" spans="1:23" x14ac:dyDescent="0.2">
      <c r="A319" s="2">
        <v>44793</v>
      </c>
      <c r="B319" s="1" t="s">
        <v>331</v>
      </c>
      <c r="C319" s="1">
        <v>1</v>
      </c>
      <c r="D319" s="1">
        <v>22</v>
      </c>
      <c r="E319" s="1">
        <v>32</v>
      </c>
      <c r="F319" s="1">
        <v>26</v>
      </c>
      <c r="G319" s="1">
        <v>14</v>
      </c>
      <c r="H319" s="1">
        <v>5</v>
      </c>
      <c r="I319" s="1">
        <v>1</v>
      </c>
      <c r="J319" s="1">
        <v>2</v>
      </c>
      <c r="K319" s="1">
        <v>0</v>
      </c>
      <c r="L319" s="1">
        <v>0</v>
      </c>
      <c r="M319" s="1">
        <v>0</v>
      </c>
      <c r="N319" s="1">
        <v>2</v>
      </c>
      <c r="O319" s="1">
        <v>1</v>
      </c>
      <c r="P319" s="1">
        <v>3</v>
      </c>
      <c r="Q319" s="1">
        <v>0</v>
      </c>
      <c r="V319" s="1">
        <v>8.4952281343966526E-2</v>
      </c>
      <c r="W319" s="1">
        <v>3.5500000000000003</v>
      </c>
    </row>
    <row r="320" spans="1:23" x14ac:dyDescent="0.2">
      <c r="A320" s="2">
        <v>44823</v>
      </c>
      <c r="B320" s="1" t="s">
        <v>332</v>
      </c>
      <c r="C320" s="1">
        <v>0</v>
      </c>
      <c r="D320" s="1">
        <v>5</v>
      </c>
      <c r="E320" s="1">
        <v>24</v>
      </c>
      <c r="F320" s="1">
        <v>25</v>
      </c>
      <c r="G320" s="1">
        <v>18</v>
      </c>
      <c r="H320" s="1">
        <v>17</v>
      </c>
      <c r="I320" s="1">
        <v>11</v>
      </c>
      <c r="J320" s="1">
        <v>1</v>
      </c>
      <c r="K320" s="1">
        <v>0</v>
      </c>
      <c r="L320" s="1">
        <v>0</v>
      </c>
      <c r="M320" s="1">
        <v>1</v>
      </c>
      <c r="N320" s="1">
        <v>2</v>
      </c>
      <c r="O320" s="1">
        <v>1</v>
      </c>
      <c r="P320" s="1">
        <v>3</v>
      </c>
      <c r="Q320" s="1">
        <v>0</v>
      </c>
      <c r="V320" s="1">
        <v>9.7860199714693299E-2</v>
      </c>
      <c r="W320" s="1">
        <v>4.84</v>
      </c>
    </row>
    <row r="321" spans="1:23" x14ac:dyDescent="0.2">
      <c r="A321" s="2">
        <v>44762</v>
      </c>
      <c r="B321" s="1" t="s">
        <v>333</v>
      </c>
      <c r="C321" s="1">
        <v>0</v>
      </c>
      <c r="D321" s="1">
        <v>4</v>
      </c>
      <c r="E321" s="1">
        <v>14</v>
      </c>
      <c r="F321" s="1">
        <v>22</v>
      </c>
      <c r="G321" s="1">
        <v>22</v>
      </c>
      <c r="H321" s="1">
        <v>23</v>
      </c>
      <c r="I321" s="1">
        <v>15</v>
      </c>
      <c r="J321" s="1">
        <v>2</v>
      </c>
      <c r="K321" s="1">
        <v>0</v>
      </c>
      <c r="L321" s="1">
        <v>0</v>
      </c>
      <c r="M321" s="1">
        <v>1</v>
      </c>
      <c r="N321" s="1">
        <v>2</v>
      </c>
      <c r="O321" s="1">
        <v>1</v>
      </c>
      <c r="P321" s="1">
        <v>3</v>
      </c>
      <c r="Q321" s="1">
        <v>0</v>
      </c>
      <c r="V321" s="1">
        <v>8.7245779766555384E-2</v>
      </c>
      <c r="W321" s="1">
        <v>5.36</v>
      </c>
    </row>
    <row r="322" spans="1:23" x14ac:dyDescent="0.2">
      <c r="A322" s="2">
        <v>44653</v>
      </c>
      <c r="B322" s="1" t="s">
        <v>334</v>
      </c>
      <c r="C322" s="1">
        <v>1</v>
      </c>
      <c r="D322" s="1">
        <v>16</v>
      </c>
      <c r="E322" s="1">
        <v>33</v>
      </c>
      <c r="F322" s="1">
        <v>28</v>
      </c>
      <c r="G322" s="1">
        <v>15</v>
      </c>
      <c r="H322" s="1">
        <v>6</v>
      </c>
      <c r="I322" s="1">
        <v>1</v>
      </c>
      <c r="J322" s="1">
        <v>1</v>
      </c>
      <c r="K322" s="1">
        <v>0</v>
      </c>
      <c r="L322" s="1">
        <v>0</v>
      </c>
      <c r="M322" s="1">
        <v>1</v>
      </c>
      <c r="N322" s="1">
        <v>2</v>
      </c>
      <c r="O322" s="1">
        <v>1</v>
      </c>
      <c r="P322" s="1">
        <v>3</v>
      </c>
      <c r="Q322" s="1">
        <v>0</v>
      </c>
      <c r="V322" s="1">
        <v>6.0066159828216587E-2</v>
      </c>
      <c r="W322" s="1">
        <v>3.65</v>
      </c>
    </row>
    <row r="323" spans="1:23" x14ac:dyDescent="0.2">
      <c r="A323" s="2">
        <v>44615</v>
      </c>
      <c r="B323" s="1" t="s">
        <v>335</v>
      </c>
      <c r="C323" s="1">
        <v>1</v>
      </c>
      <c r="D323" s="1">
        <v>5</v>
      </c>
      <c r="E323" s="1">
        <v>16</v>
      </c>
      <c r="F323" s="1">
        <v>24</v>
      </c>
      <c r="G323" s="1">
        <v>25</v>
      </c>
      <c r="H323" s="1">
        <v>22</v>
      </c>
      <c r="I323" s="1">
        <v>8</v>
      </c>
      <c r="J323" s="1">
        <v>1</v>
      </c>
      <c r="K323" s="1">
        <v>0</v>
      </c>
      <c r="L323" s="1">
        <v>0</v>
      </c>
      <c r="M323" s="1">
        <v>1</v>
      </c>
      <c r="N323" s="1">
        <v>2</v>
      </c>
      <c r="O323" s="1">
        <v>1</v>
      </c>
      <c r="P323" s="1">
        <v>3</v>
      </c>
      <c r="Q323" s="1">
        <v>0</v>
      </c>
      <c r="V323" s="1">
        <v>4.1109461913133701E-2</v>
      </c>
      <c r="W323" s="1">
        <v>4.92</v>
      </c>
    </row>
    <row r="324" spans="1:23" x14ac:dyDescent="0.2">
      <c r="A324" s="2">
        <v>44764</v>
      </c>
      <c r="B324" s="1" t="s">
        <v>336</v>
      </c>
      <c r="C324" s="1">
        <v>0</v>
      </c>
      <c r="D324" s="1">
        <v>3</v>
      </c>
      <c r="E324" s="1">
        <v>26</v>
      </c>
      <c r="F324" s="1">
        <v>41</v>
      </c>
      <c r="G324" s="1">
        <v>23</v>
      </c>
      <c r="H324" s="1">
        <v>6</v>
      </c>
      <c r="I324" s="1">
        <v>1</v>
      </c>
      <c r="J324" s="1">
        <v>2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5</v>
      </c>
      <c r="Q324" s="1">
        <v>0</v>
      </c>
      <c r="V324" s="1">
        <v>8.5036775795262073E-2</v>
      </c>
      <c r="W324" s="1">
        <v>4.09</v>
      </c>
    </row>
    <row r="325" spans="1:23" x14ac:dyDescent="0.2">
      <c r="A325" s="2">
        <v>44791</v>
      </c>
      <c r="B325" s="1" t="s">
        <v>337</v>
      </c>
      <c r="C325" s="1">
        <v>0</v>
      </c>
      <c r="D325" s="1">
        <v>3</v>
      </c>
      <c r="E325" s="1">
        <v>22</v>
      </c>
      <c r="F325" s="1">
        <v>43</v>
      </c>
      <c r="G325" s="1">
        <v>25</v>
      </c>
      <c r="H325" s="1">
        <v>7</v>
      </c>
      <c r="I325" s="1">
        <v>1</v>
      </c>
      <c r="J325" s="1">
        <v>1</v>
      </c>
      <c r="K325" s="1">
        <v>0</v>
      </c>
      <c r="L325" s="1">
        <v>0</v>
      </c>
      <c r="M325" s="1">
        <v>0</v>
      </c>
      <c r="N325" s="1">
        <v>1</v>
      </c>
      <c r="O325" s="1">
        <v>0</v>
      </c>
      <c r="P325" s="1">
        <v>4</v>
      </c>
      <c r="Q325" s="1">
        <v>0</v>
      </c>
      <c r="V325" s="1">
        <v>9.0789398362814133E-2</v>
      </c>
      <c r="W325" s="1">
        <v>4.21</v>
      </c>
    </row>
    <row r="326" spans="1:23" x14ac:dyDescent="0.2">
      <c r="A326" s="2">
        <v>44790</v>
      </c>
      <c r="B326" s="1" t="s">
        <v>338</v>
      </c>
      <c r="C326" s="1">
        <v>1</v>
      </c>
      <c r="D326" s="1">
        <v>6</v>
      </c>
      <c r="E326" s="1">
        <v>28</v>
      </c>
      <c r="F326" s="1">
        <v>38</v>
      </c>
      <c r="G326" s="1">
        <v>21</v>
      </c>
      <c r="H326" s="1">
        <v>6</v>
      </c>
      <c r="I326" s="1">
        <v>1</v>
      </c>
      <c r="J326" s="1">
        <v>1</v>
      </c>
      <c r="K326" s="1">
        <v>0</v>
      </c>
      <c r="L326" s="1">
        <v>0</v>
      </c>
      <c r="M326" s="1">
        <v>1</v>
      </c>
      <c r="N326" s="1">
        <v>2</v>
      </c>
      <c r="O326" s="1">
        <v>0</v>
      </c>
      <c r="P326" s="1">
        <v>3</v>
      </c>
      <c r="Q326" s="1">
        <v>0</v>
      </c>
      <c r="V326" s="1">
        <v>8.8594164456233415E-2</v>
      </c>
      <c r="W326" s="1">
        <v>4</v>
      </c>
    </row>
    <row r="327" spans="1:23" x14ac:dyDescent="0.2">
      <c r="A327" s="2">
        <v>44836</v>
      </c>
      <c r="B327" s="1" t="s">
        <v>339</v>
      </c>
      <c r="C327" s="1">
        <v>0</v>
      </c>
      <c r="D327" s="1">
        <v>6</v>
      </c>
      <c r="E327" s="1">
        <v>28</v>
      </c>
      <c r="F327" s="1">
        <v>40</v>
      </c>
      <c r="G327" s="1">
        <v>20</v>
      </c>
      <c r="H327" s="1">
        <v>5</v>
      </c>
      <c r="I327" s="1">
        <v>1</v>
      </c>
      <c r="J327" s="1">
        <v>1</v>
      </c>
      <c r="K327" s="1">
        <v>0</v>
      </c>
      <c r="L327" s="1">
        <v>0</v>
      </c>
      <c r="M327" s="1">
        <v>1</v>
      </c>
      <c r="N327" s="1">
        <v>2</v>
      </c>
      <c r="O327" s="1">
        <v>0</v>
      </c>
      <c r="P327" s="1">
        <v>3</v>
      </c>
      <c r="Q327" s="1">
        <v>0</v>
      </c>
      <c r="V327" s="1">
        <v>9.2229460249933531E-2</v>
      </c>
      <c r="W327" s="1">
        <v>3.96</v>
      </c>
    </row>
    <row r="328" spans="1:23" x14ac:dyDescent="0.2">
      <c r="A328" s="2">
        <v>44603</v>
      </c>
      <c r="B328" s="1" t="s">
        <v>340</v>
      </c>
      <c r="C328" s="1">
        <v>1</v>
      </c>
      <c r="D328" s="1">
        <v>4</v>
      </c>
      <c r="E328" s="1">
        <v>18</v>
      </c>
      <c r="F328" s="1">
        <v>30</v>
      </c>
      <c r="G328" s="1">
        <v>28</v>
      </c>
      <c r="H328" s="1">
        <v>16</v>
      </c>
      <c r="I328" s="1">
        <v>3</v>
      </c>
      <c r="J328" s="1">
        <v>1</v>
      </c>
      <c r="K328" s="1">
        <v>0</v>
      </c>
      <c r="L328" s="1">
        <v>1</v>
      </c>
      <c r="M328" s="1">
        <v>0</v>
      </c>
      <c r="N328" s="1">
        <v>2</v>
      </c>
      <c r="O328" s="1">
        <v>0</v>
      </c>
      <c r="P328" s="1">
        <v>3</v>
      </c>
      <c r="Q328" s="1">
        <v>0</v>
      </c>
      <c r="V328" s="1">
        <v>3.8127721231162086E-2</v>
      </c>
      <c r="W328" s="1">
        <v>4.49</v>
      </c>
    </row>
    <row r="329" spans="1:23" x14ac:dyDescent="0.2">
      <c r="A329" s="2">
        <v>44604</v>
      </c>
      <c r="B329" s="1" t="s">
        <v>341</v>
      </c>
      <c r="C329" s="1">
        <v>1</v>
      </c>
      <c r="D329" s="1">
        <v>7</v>
      </c>
      <c r="E329" s="1">
        <v>23</v>
      </c>
      <c r="F329" s="1">
        <v>34</v>
      </c>
      <c r="G329" s="1">
        <v>24</v>
      </c>
      <c r="H329" s="1">
        <v>10</v>
      </c>
      <c r="I329" s="1">
        <v>1</v>
      </c>
      <c r="J329" s="1">
        <v>1</v>
      </c>
      <c r="K329" s="1">
        <v>0</v>
      </c>
      <c r="L329" s="1">
        <v>1</v>
      </c>
      <c r="M329" s="1">
        <v>1</v>
      </c>
      <c r="N329" s="1">
        <v>2</v>
      </c>
      <c r="O329" s="1">
        <v>1</v>
      </c>
      <c r="P329" s="1">
        <v>3</v>
      </c>
      <c r="Q329" s="1">
        <v>0</v>
      </c>
      <c r="V329" s="1">
        <v>3.4496174296459604E-2</v>
      </c>
      <c r="W329" s="1">
        <v>4.0999999999999996</v>
      </c>
    </row>
    <row r="330" spans="1:23" x14ac:dyDescent="0.2">
      <c r="A330" s="2">
        <v>44894</v>
      </c>
      <c r="B330" s="1" t="s">
        <v>342</v>
      </c>
      <c r="C330" s="1">
        <v>0</v>
      </c>
      <c r="D330" s="1">
        <v>3</v>
      </c>
      <c r="E330" s="1">
        <v>19</v>
      </c>
      <c r="F330" s="1">
        <v>35</v>
      </c>
      <c r="G330" s="1">
        <v>29</v>
      </c>
      <c r="H330" s="1">
        <v>13</v>
      </c>
      <c r="I330" s="1">
        <v>2</v>
      </c>
      <c r="J330" s="1">
        <v>2</v>
      </c>
      <c r="K330" s="1">
        <v>0</v>
      </c>
      <c r="L330" s="1">
        <v>1</v>
      </c>
      <c r="M330" s="1">
        <v>1</v>
      </c>
      <c r="N330" s="1">
        <v>3</v>
      </c>
      <c r="O330" s="1">
        <v>0</v>
      </c>
      <c r="P330" s="1">
        <v>2</v>
      </c>
      <c r="Q330" s="1">
        <v>0</v>
      </c>
      <c r="V330" s="1">
        <v>9.7560975609756101E-2</v>
      </c>
      <c r="W330" s="1">
        <v>4.46</v>
      </c>
    </row>
    <row r="331" spans="1:23" x14ac:dyDescent="0.2">
      <c r="A331" s="2">
        <v>44781</v>
      </c>
      <c r="B331" s="1" t="s">
        <v>343</v>
      </c>
      <c r="C331" s="1">
        <v>0</v>
      </c>
      <c r="D331" s="1">
        <v>3</v>
      </c>
      <c r="E331" s="1">
        <v>24</v>
      </c>
      <c r="F331" s="1">
        <v>38</v>
      </c>
      <c r="G331" s="1">
        <v>25</v>
      </c>
      <c r="H331" s="1">
        <v>9</v>
      </c>
      <c r="I331" s="1">
        <v>1</v>
      </c>
      <c r="J331" s="1">
        <v>1</v>
      </c>
      <c r="K331" s="1">
        <v>0</v>
      </c>
      <c r="L331" s="1">
        <v>1</v>
      </c>
      <c r="M331" s="1">
        <v>0</v>
      </c>
      <c r="N331" s="1">
        <v>2</v>
      </c>
      <c r="O331" s="1">
        <v>1</v>
      </c>
      <c r="P331" s="1">
        <v>3</v>
      </c>
      <c r="Q331" s="1">
        <v>0</v>
      </c>
      <c r="V331" s="1">
        <v>8.9734204302286291E-2</v>
      </c>
      <c r="W331" s="1">
        <v>4.1900000000000004</v>
      </c>
    </row>
    <row r="332" spans="1:23" x14ac:dyDescent="0.2">
      <c r="A332" s="2">
        <v>44875</v>
      </c>
      <c r="B332" s="1" t="s">
        <v>344</v>
      </c>
      <c r="C332" s="1">
        <v>1</v>
      </c>
      <c r="D332" s="1">
        <v>11</v>
      </c>
      <c r="E332" s="1">
        <v>31</v>
      </c>
      <c r="F332" s="1">
        <v>33</v>
      </c>
      <c r="G332" s="1">
        <v>18</v>
      </c>
      <c r="H332" s="1">
        <v>5</v>
      </c>
      <c r="I332" s="1">
        <v>1</v>
      </c>
      <c r="J332" s="1">
        <v>1</v>
      </c>
      <c r="K332" s="1">
        <v>0</v>
      </c>
      <c r="L332" s="1">
        <v>1</v>
      </c>
      <c r="M332" s="1">
        <v>1</v>
      </c>
      <c r="N332" s="1">
        <v>3</v>
      </c>
      <c r="O332" s="1">
        <v>0</v>
      </c>
      <c r="P332" s="1">
        <v>2</v>
      </c>
      <c r="Q332" s="1">
        <v>0</v>
      </c>
      <c r="V332" s="1">
        <v>9.3748862271088945E-2</v>
      </c>
      <c r="W332" s="1">
        <v>3.7800000000000002</v>
      </c>
    </row>
    <row r="333" spans="1:23" x14ac:dyDescent="0.2">
      <c r="A333" s="2">
        <v>44771</v>
      </c>
      <c r="B333" s="1" t="s">
        <v>345</v>
      </c>
      <c r="C333" s="1">
        <v>0</v>
      </c>
      <c r="D333" s="1">
        <v>5</v>
      </c>
      <c r="E333" s="1">
        <v>30</v>
      </c>
      <c r="F333" s="1">
        <v>38</v>
      </c>
      <c r="G333" s="1">
        <v>20</v>
      </c>
      <c r="H333" s="1">
        <v>6</v>
      </c>
      <c r="I333" s="1">
        <v>1</v>
      </c>
      <c r="J333" s="1">
        <v>1</v>
      </c>
      <c r="K333" s="1">
        <v>0</v>
      </c>
      <c r="L333" s="1">
        <v>1</v>
      </c>
      <c r="M333" s="1">
        <v>0</v>
      </c>
      <c r="N333" s="1">
        <v>2</v>
      </c>
      <c r="O333" s="1">
        <v>0</v>
      </c>
      <c r="P333" s="1">
        <v>3</v>
      </c>
      <c r="Q333" s="1">
        <v>0</v>
      </c>
      <c r="V333" s="1">
        <v>8.5020242914979755E-2</v>
      </c>
      <c r="W333" s="1">
        <v>3.98</v>
      </c>
    </row>
    <row r="334" spans="1:23" x14ac:dyDescent="0.2">
      <c r="A334" s="2">
        <v>44909</v>
      </c>
      <c r="B334" s="1" t="s">
        <v>346</v>
      </c>
      <c r="C334" s="1">
        <v>0</v>
      </c>
      <c r="D334" s="1">
        <v>3</v>
      </c>
      <c r="E334" s="1">
        <v>20</v>
      </c>
      <c r="F334" s="1">
        <v>39</v>
      </c>
      <c r="G334" s="1">
        <v>27</v>
      </c>
      <c r="H334" s="1">
        <v>10</v>
      </c>
      <c r="I334" s="1">
        <v>1</v>
      </c>
      <c r="J334" s="1">
        <v>2</v>
      </c>
      <c r="K334" s="1">
        <v>0</v>
      </c>
      <c r="L334" s="1">
        <v>1</v>
      </c>
      <c r="M334" s="1">
        <v>0</v>
      </c>
      <c r="N334" s="1">
        <v>3</v>
      </c>
      <c r="O334" s="1">
        <v>0</v>
      </c>
      <c r="P334" s="1">
        <v>2</v>
      </c>
      <c r="Q334" s="1">
        <v>0</v>
      </c>
      <c r="V334" s="1">
        <v>9.8348059930849024E-2</v>
      </c>
      <c r="W334" s="1">
        <v>4.2700000000000005</v>
      </c>
    </row>
    <row r="335" spans="1:23" x14ac:dyDescent="0.2">
      <c r="A335" s="2">
        <v>44832</v>
      </c>
      <c r="B335" s="1" t="s">
        <v>347</v>
      </c>
      <c r="C335" s="1">
        <v>0</v>
      </c>
      <c r="D335" s="1">
        <v>3</v>
      </c>
      <c r="E335" s="1">
        <v>21</v>
      </c>
      <c r="F335" s="1">
        <v>38</v>
      </c>
      <c r="G335" s="1">
        <v>26</v>
      </c>
      <c r="H335" s="1">
        <v>9</v>
      </c>
      <c r="I335" s="1">
        <v>1</v>
      </c>
      <c r="J335" s="1">
        <v>2</v>
      </c>
      <c r="K335" s="1">
        <v>0</v>
      </c>
      <c r="L335" s="1">
        <v>1</v>
      </c>
      <c r="M335" s="1">
        <v>0</v>
      </c>
      <c r="N335" s="1">
        <v>2</v>
      </c>
      <c r="O335" s="1">
        <v>0</v>
      </c>
      <c r="P335" s="1">
        <v>3</v>
      </c>
      <c r="Q335" s="1">
        <v>0</v>
      </c>
      <c r="V335" s="1">
        <v>9.5901770052623181E-2</v>
      </c>
      <c r="W335" s="1">
        <v>4.1500000000000004</v>
      </c>
    </row>
    <row r="336" spans="1:23" x14ac:dyDescent="0.2">
      <c r="A336" s="2">
        <v>44877</v>
      </c>
      <c r="B336" s="1" t="s">
        <v>348</v>
      </c>
      <c r="C336" s="1">
        <v>0</v>
      </c>
      <c r="D336" s="1">
        <v>4</v>
      </c>
      <c r="E336" s="1">
        <v>22</v>
      </c>
      <c r="F336" s="1">
        <v>38</v>
      </c>
      <c r="G336" s="1">
        <v>25</v>
      </c>
      <c r="H336" s="1">
        <v>9</v>
      </c>
      <c r="I336" s="1">
        <v>1</v>
      </c>
      <c r="J336" s="1">
        <v>1</v>
      </c>
      <c r="K336" s="1">
        <v>0</v>
      </c>
      <c r="L336" s="1">
        <v>0</v>
      </c>
      <c r="M336" s="1">
        <v>0</v>
      </c>
      <c r="N336" s="1">
        <v>2</v>
      </c>
      <c r="O336" s="1">
        <v>1</v>
      </c>
      <c r="P336" s="1">
        <v>3</v>
      </c>
      <c r="Q336" s="1">
        <v>0</v>
      </c>
      <c r="V336" s="1">
        <v>9.5539334955393351E-2</v>
      </c>
      <c r="W336" s="1">
        <v>4.1500000000000004</v>
      </c>
    </row>
    <row r="337" spans="1:23" x14ac:dyDescent="0.2">
      <c r="A337" s="2">
        <v>44845</v>
      </c>
      <c r="B337" s="1" t="s">
        <v>349</v>
      </c>
      <c r="C337" s="1">
        <v>0</v>
      </c>
      <c r="D337" s="1">
        <v>4</v>
      </c>
      <c r="E337" s="1">
        <v>28</v>
      </c>
      <c r="F337" s="1">
        <v>38</v>
      </c>
      <c r="G337" s="1">
        <v>21</v>
      </c>
      <c r="H337" s="1">
        <v>8</v>
      </c>
      <c r="I337" s="1">
        <v>1</v>
      </c>
      <c r="J337" s="1">
        <v>1</v>
      </c>
      <c r="K337" s="1">
        <v>0</v>
      </c>
      <c r="L337" s="1">
        <v>0</v>
      </c>
      <c r="M337" s="1">
        <v>0</v>
      </c>
      <c r="N337" s="1">
        <v>2</v>
      </c>
      <c r="O337" s="1">
        <v>1</v>
      </c>
      <c r="P337" s="1">
        <v>3</v>
      </c>
      <c r="Q337" s="1">
        <v>0</v>
      </c>
      <c r="V337" s="1">
        <v>9.6307961504811898E-2</v>
      </c>
      <c r="W337" s="1">
        <v>4.07</v>
      </c>
    </row>
    <row r="338" spans="1:23" x14ac:dyDescent="0.2">
      <c r="A338" s="2">
        <v>44842</v>
      </c>
      <c r="B338" s="1" t="s">
        <v>350</v>
      </c>
      <c r="C338" s="1">
        <v>0</v>
      </c>
      <c r="D338" s="1">
        <v>2</v>
      </c>
      <c r="E338" s="1">
        <v>15</v>
      </c>
      <c r="F338" s="1">
        <v>35</v>
      </c>
      <c r="G338" s="1">
        <v>31</v>
      </c>
      <c r="H338" s="1">
        <v>14</v>
      </c>
      <c r="I338" s="1">
        <v>2</v>
      </c>
      <c r="J338" s="1">
        <v>1</v>
      </c>
      <c r="K338" s="1">
        <v>0</v>
      </c>
      <c r="L338" s="1">
        <v>0</v>
      </c>
      <c r="M338" s="1">
        <v>0</v>
      </c>
      <c r="N338" s="1">
        <v>2</v>
      </c>
      <c r="O338" s="1">
        <v>0</v>
      </c>
      <c r="P338" s="1">
        <v>3</v>
      </c>
      <c r="Q338" s="1">
        <v>0</v>
      </c>
      <c r="V338" s="1">
        <v>9.8197361085300125E-2</v>
      </c>
      <c r="W338" s="1">
        <v>4.4800000000000004</v>
      </c>
    </row>
    <row r="339" spans="1:23" x14ac:dyDescent="0.2">
      <c r="A339" s="2">
        <v>44617</v>
      </c>
      <c r="B339" s="1" t="s">
        <v>351</v>
      </c>
      <c r="C339" s="1">
        <v>1</v>
      </c>
      <c r="D339" s="1">
        <v>2</v>
      </c>
      <c r="E339" s="1">
        <v>10</v>
      </c>
      <c r="F339" s="1">
        <v>29</v>
      </c>
      <c r="G339" s="1">
        <v>33</v>
      </c>
      <c r="H339" s="1">
        <v>21</v>
      </c>
      <c r="I339" s="1">
        <v>4</v>
      </c>
      <c r="J339" s="1">
        <v>2</v>
      </c>
      <c r="K339" s="1">
        <v>0</v>
      </c>
      <c r="L339" s="1">
        <v>0</v>
      </c>
      <c r="M339" s="1">
        <v>0</v>
      </c>
      <c r="N339" s="1">
        <v>2</v>
      </c>
      <c r="O339" s="1">
        <v>0</v>
      </c>
      <c r="P339" s="1">
        <v>3</v>
      </c>
      <c r="Q339" s="1">
        <v>0</v>
      </c>
      <c r="V339" s="1">
        <v>4.5668934417581387E-2</v>
      </c>
      <c r="W339" s="1">
        <v>4.82</v>
      </c>
    </row>
    <row r="340" spans="1:23" x14ac:dyDescent="0.2">
      <c r="A340" s="2">
        <v>44750</v>
      </c>
      <c r="B340" s="1" t="s">
        <v>352</v>
      </c>
      <c r="C340" s="1">
        <v>1</v>
      </c>
      <c r="D340" s="1">
        <v>5</v>
      </c>
      <c r="E340" s="1">
        <v>24</v>
      </c>
      <c r="F340" s="1">
        <v>35</v>
      </c>
      <c r="G340" s="1">
        <v>25</v>
      </c>
      <c r="H340" s="1">
        <v>9</v>
      </c>
      <c r="I340" s="1">
        <v>1</v>
      </c>
      <c r="J340" s="1">
        <v>1</v>
      </c>
      <c r="K340" s="1">
        <v>0</v>
      </c>
      <c r="L340" s="1">
        <v>0</v>
      </c>
      <c r="M340" s="1">
        <v>1</v>
      </c>
      <c r="N340" s="1">
        <v>3</v>
      </c>
      <c r="O340" s="1">
        <v>0</v>
      </c>
      <c r="P340" s="1">
        <v>2</v>
      </c>
      <c r="Q340" s="1">
        <v>0</v>
      </c>
      <c r="V340" s="1">
        <v>8.1390459281409144E-2</v>
      </c>
      <c r="W340" s="1">
        <v>4.12</v>
      </c>
    </row>
    <row r="341" spans="1:23" x14ac:dyDescent="0.2">
      <c r="A341" s="2">
        <v>44706</v>
      </c>
      <c r="B341" s="1" t="s">
        <v>353</v>
      </c>
      <c r="C341" s="1">
        <v>0</v>
      </c>
      <c r="D341" s="1">
        <v>2</v>
      </c>
      <c r="E341" s="1">
        <v>9</v>
      </c>
      <c r="F341" s="1">
        <v>25</v>
      </c>
      <c r="G341" s="1">
        <v>33</v>
      </c>
      <c r="H341" s="1">
        <v>24</v>
      </c>
      <c r="I341" s="1">
        <v>6</v>
      </c>
      <c r="J341" s="1">
        <v>1</v>
      </c>
      <c r="K341" s="1">
        <v>0</v>
      </c>
      <c r="L341" s="1">
        <v>0</v>
      </c>
      <c r="M341" s="1">
        <v>0</v>
      </c>
      <c r="N341" s="1">
        <v>2</v>
      </c>
      <c r="O341" s="1">
        <v>1</v>
      </c>
      <c r="P341" s="1">
        <v>3</v>
      </c>
      <c r="Q341" s="1">
        <v>0</v>
      </c>
      <c r="V341" s="1">
        <v>7.708496085965276E-2</v>
      </c>
      <c r="W341" s="1">
        <v>5</v>
      </c>
    </row>
    <row r="342" spans="1:23" x14ac:dyDescent="0.2">
      <c r="A342" s="2">
        <v>44759</v>
      </c>
      <c r="B342" s="1" t="s">
        <v>354</v>
      </c>
      <c r="C342" s="1">
        <v>0</v>
      </c>
      <c r="D342" s="1">
        <v>3</v>
      </c>
      <c r="E342" s="1">
        <v>18</v>
      </c>
      <c r="F342" s="1">
        <v>39</v>
      </c>
      <c r="G342" s="1">
        <v>27</v>
      </c>
      <c r="H342" s="1">
        <v>10</v>
      </c>
      <c r="I342" s="1">
        <v>2</v>
      </c>
      <c r="J342" s="1">
        <v>1</v>
      </c>
      <c r="K342" s="1">
        <v>0</v>
      </c>
      <c r="L342" s="1">
        <v>0</v>
      </c>
      <c r="M342" s="1">
        <v>0</v>
      </c>
      <c r="N342" s="1">
        <v>1</v>
      </c>
      <c r="O342" s="1">
        <v>1</v>
      </c>
      <c r="P342" s="1">
        <v>4</v>
      </c>
      <c r="Q342" s="1">
        <v>0</v>
      </c>
      <c r="V342" s="1">
        <v>8.444623968089672E-2</v>
      </c>
      <c r="W342" s="1">
        <v>4.3100000000000005</v>
      </c>
    </row>
    <row r="343" spans="1:23" x14ac:dyDescent="0.2">
      <c r="A343" s="2">
        <v>44864</v>
      </c>
      <c r="B343" s="1" t="s">
        <v>355</v>
      </c>
      <c r="C343" s="1">
        <v>0</v>
      </c>
      <c r="D343" s="1">
        <v>2</v>
      </c>
      <c r="E343" s="1">
        <v>11</v>
      </c>
      <c r="F343" s="1">
        <v>29</v>
      </c>
      <c r="G343" s="1">
        <v>35</v>
      </c>
      <c r="H343" s="1">
        <v>19</v>
      </c>
      <c r="I343" s="1">
        <v>3</v>
      </c>
      <c r="J343" s="1">
        <v>1</v>
      </c>
      <c r="K343" s="1">
        <v>0</v>
      </c>
      <c r="L343" s="1">
        <v>0</v>
      </c>
      <c r="M343" s="1">
        <v>0</v>
      </c>
      <c r="N343" s="1">
        <v>1</v>
      </c>
      <c r="O343" s="1">
        <v>1</v>
      </c>
      <c r="P343" s="1">
        <v>4</v>
      </c>
      <c r="Q343" s="1">
        <v>1</v>
      </c>
      <c r="V343" s="1">
        <v>0.10116731517509728</v>
      </c>
      <c r="W343" s="1">
        <v>4.72</v>
      </c>
    </row>
    <row r="344" spans="1:23" x14ac:dyDescent="0.2">
      <c r="A344" s="2">
        <v>44794</v>
      </c>
      <c r="B344" s="1" t="s">
        <v>356</v>
      </c>
      <c r="C344" s="1">
        <v>1</v>
      </c>
      <c r="D344" s="1">
        <v>7</v>
      </c>
      <c r="E344" s="1">
        <v>19</v>
      </c>
      <c r="F344" s="1">
        <v>27</v>
      </c>
      <c r="G344" s="1">
        <v>24</v>
      </c>
      <c r="H344" s="1">
        <v>17</v>
      </c>
      <c r="I344" s="1">
        <v>5</v>
      </c>
      <c r="J344" s="1">
        <v>1</v>
      </c>
      <c r="K344" s="1">
        <v>0</v>
      </c>
      <c r="L344" s="1">
        <v>0</v>
      </c>
      <c r="M344" s="1">
        <v>1</v>
      </c>
      <c r="N344" s="1">
        <v>2</v>
      </c>
      <c r="O344" s="1">
        <v>1</v>
      </c>
      <c r="P344" s="1">
        <v>3</v>
      </c>
      <c r="Q344" s="1">
        <v>0</v>
      </c>
      <c r="V344" s="1">
        <v>8.9451666339107727E-2</v>
      </c>
      <c r="W344" s="1">
        <v>4.5200000000000005</v>
      </c>
    </row>
    <row r="345" spans="1:23" x14ac:dyDescent="0.2">
      <c r="A345" s="2">
        <v>44631</v>
      </c>
      <c r="B345" s="1" t="s">
        <v>357</v>
      </c>
      <c r="C345" s="1">
        <v>1</v>
      </c>
      <c r="D345" s="1">
        <v>6</v>
      </c>
      <c r="E345" s="1">
        <v>14</v>
      </c>
      <c r="F345" s="1">
        <v>18</v>
      </c>
      <c r="G345" s="1">
        <v>17</v>
      </c>
      <c r="H345" s="1">
        <v>24</v>
      </c>
      <c r="I345" s="1">
        <v>20</v>
      </c>
      <c r="J345" s="1">
        <v>1</v>
      </c>
      <c r="K345" s="1">
        <v>0</v>
      </c>
      <c r="L345" s="1">
        <v>0</v>
      </c>
      <c r="M345" s="1">
        <v>0</v>
      </c>
      <c r="N345" s="1">
        <v>1</v>
      </c>
      <c r="O345" s="1">
        <v>1</v>
      </c>
      <c r="P345" s="1">
        <v>4</v>
      </c>
      <c r="Q345" s="1">
        <v>0</v>
      </c>
      <c r="V345" s="1">
        <v>5.4782658637767344E-2</v>
      </c>
      <c r="W345" s="1">
        <v>5.5600000000000005</v>
      </c>
    </row>
    <row r="346" spans="1:23" x14ac:dyDescent="0.2">
      <c r="A346" s="2">
        <v>44757</v>
      </c>
      <c r="B346" s="1" t="s">
        <v>358</v>
      </c>
      <c r="C346" s="1">
        <v>0</v>
      </c>
      <c r="D346" s="1">
        <v>2</v>
      </c>
      <c r="E346" s="1">
        <v>11</v>
      </c>
      <c r="F346" s="1">
        <v>32</v>
      </c>
      <c r="G346" s="1">
        <v>37</v>
      </c>
      <c r="H346" s="1">
        <v>17</v>
      </c>
      <c r="I346" s="1">
        <v>2</v>
      </c>
      <c r="J346" s="1">
        <v>1</v>
      </c>
      <c r="K346" s="1">
        <v>0</v>
      </c>
      <c r="L346" s="1">
        <v>0</v>
      </c>
      <c r="M346" s="1">
        <v>1</v>
      </c>
      <c r="N346" s="1">
        <v>2</v>
      </c>
      <c r="O346" s="1">
        <v>1</v>
      </c>
      <c r="P346" s="1">
        <v>3</v>
      </c>
      <c r="Q346" s="1">
        <v>0</v>
      </c>
      <c r="V346" s="1">
        <v>8.5461589437732577E-2</v>
      </c>
      <c r="W346" s="1">
        <v>4.72</v>
      </c>
    </row>
    <row r="347" spans="1:23" x14ac:dyDescent="0.2">
      <c r="A347" s="2">
        <v>44587</v>
      </c>
      <c r="B347" s="1" t="s">
        <v>359</v>
      </c>
      <c r="C347" s="1">
        <v>1</v>
      </c>
      <c r="D347" s="1">
        <v>4</v>
      </c>
      <c r="E347" s="1">
        <v>22</v>
      </c>
      <c r="F347" s="1">
        <v>37</v>
      </c>
      <c r="G347" s="1">
        <v>24</v>
      </c>
      <c r="H347" s="1">
        <v>10</v>
      </c>
      <c r="I347" s="1">
        <v>2</v>
      </c>
      <c r="J347" s="1">
        <v>1</v>
      </c>
      <c r="K347" s="1">
        <v>0</v>
      </c>
      <c r="L347" s="1">
        <v>0</v>
      </c>
      <c r="M347" s="1">
        <v>0</v>
      </c>
      <c r="N347" s="1">
        <v>1</v>
      </c>
      <c r="O347" s="1">
        <v>0</v>
      </c>
      <c r="P347" s="1">
        <v>4</v>
      </c>
      <c r="Q347" s="1">
        <v>0</v>
      </c>
      <c r="V347" s="1">
        <v>3.3613584346514611E-2</v>
      </c>
      <c r="W347" s="1">
        <v>4.2300000000000004</v>
      </c>
    </row>
    <row r="348" spans="1:23" x14ac:dyDescent="0.2">
      <c r="A348" s="2">
        <v>44809</v>
      </c>
      <c r="B348" s="1" t="s">
        <v>360</v>
      </c>
      <c r="C348" s="1">
        <v>0</v>
      </c>
      <c r="D348" s="1">
        <v>1</v>
      </c>
      <c r="E348" s="1">
        <v>16</v>
      </c>
      <c r="F348" s="1">
        <v>47</v>
      </c>
      <c r="G348" s="1">
        <v>29</v>
      </c>
      <c r="H348" s="1">
        <v>7</v>
      </c>
      <c r="I348" s="1">
        <v>1</v>
      </c>
      <c r="J348" s="1">
        <v>1</v>
      </c>
      <c r="K348" s="1">
        <v>1</v>
      </c>
      <c r="L348" s="1">
        <v>0</v>
      </c>
      <c r="M348" s="1">
        <v>0</v>
      </c>
      <c r="N348" s="1">
        <v>2</v>
      </c>
      <c r="O348" s="1">
        <v>0</v>
      </c>
      <c r="P348" s="1">
        <v>3</v>
      </c>
      <c r="Q348" s="1">
        <v>0</v>
      </c>
      <c r="V348" s="1">
        <v>9.0734121528732475E-2</v>
      </c>
      <c r="W348" s="1">
        <v>4.3500000000000005</v>
      </c>
    </row>
    <row r="349" spans="1:23" x14ac:dyDescent="0.2">
      <c r="A349" s="2">
        <v>44583</v>
      </c>
      <c r="B349" s="1" t="s">
        <v>361</v>
      </c>
      <c r="C349" s="1">
        <v>1</v>
      </c>
      <c r="D349" s="1">
        <v>3</v>
      </c>
      <c r="E349" s="1">
        <v>17</v>
      </c>
      <c r="F349" s="1">
        <v>33</v>
      </c>
      <c r="G349" s="1">
        <v>29</v>
      </c>
      <c r="H349" s="1">
        <v>15</v>
      </c>
      <c r="I349" s="1">
        <v>3</v>
      </c>
      <c r="J349" s="1">
        <v>1</v>
      </c>
      <c r="K349" s="1">
        <v>0</v>
      </c>
      <c r="L349" s="1">
        <v>0</v>
      </c>
      <c r="M349" s="1">
        <v>1</v>
      </c>
      <c r="N349" s="1">
        <v>2</v>
      </c>
      <c r="O349" s="1">
        <v>0</v>
      </c>
      <c r="P349" s="1">
        <v>3</v>
      </c>
      <c r="Q349" s="1">
        <v>0</v>
      </c>
      <c r="V349" s="1">
        <v>2.8365681252562228E-2</v>
      </c>
      <c r="W349" s="1">
        <v>4.55</v>
      </c>
    </row>
    <row r="350" spans="1:23" x14ac:dyDescent="0.2">
      <c r="A350" s="2">
        <v>44900</v>
      </c>
      <c r="B350" s="1" t="s">
        <v>362</v>
      </c>
      <c r="C350" s="1">
        <v>0</v>
      </c>
      <c r="D350" s="1">
        <v>2</v>
      </c>
      <c r="E350" s="1">
        <v>10</v>
      </c>
      <c r="F350" s="1">
        <v>25</v>
      </c>
      <c r="G350" s="1">
        <v>36</v>
      </c>
      <c r="H350" s="1">
        <v>23</v>
      </c>
      <c r="I350" s="1">
        <v>4</v>
      </c>
      <c r="J350" s="1">
        <v>1</v>
      </c>
      <c r="K350" s="1">
        <v>0</v>
      </c>
      <c r="L350" s="1">
        <v>0</v>
      </c>
      <c r="M350" s="1">
        <v>0</v>
      </c>
      <c r="N350" s="1">
        <v>2</v>
      </c>
      <c r="O350" s="1">
        <v>1</v>
      </c>
      <c r="P350" s="1">
        <v>3</v>
      </c>
      <c r="Q350" s="1">
        <v>0</v>
      </c>
      <c r="V350" s="1">
        <v>9.5020083790437526E-2</v>
      </c>
      <c r="W350" s="1">
        <v>4.92</v>
      </c>
    </row>
    <row r="351" spans="1:23" x14ac:dyDescent="0.2">
      <c r="A351" s="2">
        <v>44796</v>
      </c>
      <c r="B351" s="1" t="s">
        <v>363</v>
      </c>
      <c r="C351" s="1">
        <v>0</v>
      </c>
      <c r="D351" s="1">
        <v>2</v>
      </c>
      <c r="E351" s="1">
        <v>13</v>
      </c>
      <c r="F351" s="1">
        <v>32</v>
      </c>
      <c r="G351" s="1">
        <v>32</v>
      </c>
      <c r="H351" s="1">
        <v>17</v>
      </c>
      <c r="I351" s="1">
        <v>3</v>
      </c>
      <c r="J351" s="1">
        <v>1</v>
      </c>
      <c r="K351" s="1">
        <v>0</v>
      </c>
      <c r="L351" s="1">
        <v>0</v>
      </c>
      <c r="M351" s="1">
        <v>0</v>
      </c>
      <c r="N351" s="1">
        <v>2</v>
      </c>
      <c r="O351" s="1">
        <v>0</v>
      </c>
      <c r="P351" s="1">
        <v>3</v>
      </c>
      <c r="Q351" s="1">
        <v>0</v>
      </c>
      <c r="V351" s="1">
        <v>8.7424364362574142E-2</v>
      </c>
      <c r="W351" s="1">
        <v>4.63</v>
      </c>
    </row>
    <row r="352" spans="1:23" x14ac:dyDescent="0.2">
      <c r="A352" s="2">
        <v>44591</v>
      </c>
      <c r="B352" s="1" t="s">
        <v>364</v>
      </c>
      <c r="C352" s="1">
        <v>0</v>
      </c>
      <c r="D352" s="1">
        <v>2</v>
      </c>
      <c r="E352" s="1">
        <v>18</v>
      </c>
      <c r="F352" s="1">
        <v>39</v>
      </c>
      <c r="G352" s="1">
        <v>27</v>
      </c>
      <c r="H352" s="1">
        <v>12</v>
      </c>
      <c r="I352" s="1">
        <v>2</v>
      </c>
      <c r="J352" s="1">
        <v>1</v>
      </c>
      <c r="K352" s="1">
        <v>0</v>
      </c>
      <c r="L352" s="1">
        <v>0</v>
      </c>
      <c r="M352" s="1">
        <v>0</v>
      </c>
      <c r="N352" s="1">
        <v>1</v>
      </c>
      <c r="O352" s="1">
        <v>0</v>
      </c>
      <c r="P352" s="1">
        <v>4</v>
      </c>
      <c r="Q352" s="1">
        <v>0</v>
      </c>
      <c r="V352" s="1">
        <v>3.9105898801100832E-2</v>
      </c>
      <c r="W352" s="1">
        <v>4.41</v>
      </c>
    </row>
    <row r="353" spans="1:23" x14ac:dyDescent="0.2">
      <c r="A353" s="2">
        <v>44696</v>
      </c>
      <c r="B353" s="1" t="s">
        <v>365</v>
      </c>
      <c r="C353" s="1">
        <v>0</v>
      </c>
      <c r="D353" s="1">
        <v>4</v>
      </c>
      <c r="E353" s="1">
        <v>16</v>
      </c>
      <c r="F353" s="1">
        <v>29</v>
      </c>
      <c r="G353" s="1">
        <v>29</v>
      </c>
      <c r="H353" s="1">
        <v>18</v>
      </c>
      <c r="I353" s="1">
        <v>4</v>
      </c>
      <c r="J353" s="1">
        <v>1</v>
      </c>
      <c r="K353" s="1">
        <v>0</v>
      </c>
      <c r="L353" s="1">
        <v>0</v>
      </c>
      <c r="M353" s="1">
        <v>0</v>
      </c>
      <c r="N353" s="1">
        <v>2</v>
      </c>
      <c r="O353" s="1">
        <v>1</v>
      </c>
      <c r="P353" s="1">
        <v>3</v>
      </c>
      <c r="Q353" s="1">
        <v>0</v>
      </c>
      <c r="V353" s="1">
        <v>7.3947701706026964E-2</v>
      </c>
      <c r="W353" s="1">
        <v>4.6500000000000004</v>
      </c>
    </row>
    <row r="354" spans="1:23" x14ac:dyDescent="0.2">
      <c r="A354" s="2">
        <v>44776</v>
      </c>
      <c r="B354" s="1" t="s">
        <v>366</v>
      </c>
      <c r="C354" s="1">
        <v>1</v>
      </c>
      <c r="D354" s="1">
        <v>5</v>
      </c>
      <c r="E354" s="1">
        <v>17</v>
      </c>
      <c r="F354" s="1">
        <v>31</v>
      </c>
      <c r="G354" s="1">
        <v>29</v>
      </c>
      <c r="H354" s="1">
        <v>15</v>
      </c>
      <c r="I354" s="1">
        <v>3</v>
      </c>
      <c r="J354" s="1">
        <v>1</v>
      </c>
      <c r="K354" s="1">
        <v>0</v>
      </c>
      <c r="L354" s="1">
        <v>0</v>
      </c>
      <c r="M354" s="1">
        <v>0</v>
      </c>
      <c r="N354" s="1">
        <v>2</v>
      </c>
      <c r="O354" s="1">
        <v>0</v>
      </c>
      <c r="P354" s="1">
        <v>3</v>
      </c>
      <c r="Q354" s="1">
        <v>0</v>
      </c>
      <c r="V354" s="1">
        <v>8.6683515280998408E-2</v>
      </c>
      <c r="W354" s="1">
        <v>4.51</v>
      </c>
    </row>
    <row r="355" spans="1:23" x14ac:dyDescent="0.2">
      <c r="A355" s="2">
        <v>44679</v>
      </c>
      <c r="B355" s="1" t="s">
        <v>367</v>
      </c>
      <c r="C355" s="1">
        <v>0</v>
      </c>
      <c r="D355" s="1">
        <v>2</v>
      </c>
      <c r="E355" s="1">
        <v>12</v>
      </c>
      <c r="F355" s="1">
        <v>27</v>
      </c>
      <c r="G355" s="1">
        <v>30</v>
      </c>
      <c r="H355" s="1">
        <v>22</v>
      </c>
      <c r="I355" s="1">
        <v>7</v>
      </c>
      <c r="J355" s="1">
        <v>1</v>
      </c>
      <c r="K355" s="1">
        <v>0</v>
      </c>
      <c r="L355" s="1">
        <v>0</v>
      </c>
      <c r="M355" s="1">
        <v>0</v>
      </c>
      <c r="N355" s="1">
        <v>1</v>
      </c>
      <c r="O355" s="1">
        <v>1</v>
      </c>
      <c r="P355" s="1">
        <v>4</v>
      </c>
      <c r="Q355" s="1">
        <v>1</v>
      </c>
      <c r="V355" s="1">
        <v>7.0975790680423492E-2</v>
      </c>
      <c r="W355" s="1">
        <v>5</v>
      </c>
    </row>
  </sheetData>
  <autoFilter ref="A1:S1" xr:uid="{F8DEB45F-2C8D-4DB8-A5E3-F76F8008604D}"/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6D089-16B3-46B4-BDE8-3822B2B98A5E}">
  <dimension ref="A1:T355"/>
  <sheetViews>
    <sheetView workbookViewId="0">
      <selection activeCell="K272" sqref="K272"/>
    </sheetView>
  </sheetViews>
  <sheetFormatPr defaultRowHeight="14.25" x14ac:dyDescent="0.2"/>
  <cols>
    <col min="12" max="12" width="11.375" customWidth="1"/>
  </cols>
  <sheetData>
    <row r="1" spans="1:20" ht="28.5" x14ac:dyDescent="0.2">
      <c r="A1" s="6" t="s">
        <v>377</v>
      </c>
      <c r="B1" s="6" t="s">
        <v>378</v>
      </c>
      <c r="C1" s="6" t="s">
        <v>379</v>
      </c>
      <c r="D1" s="6" t="s">
        <v>380</v>
      </c>
      <c r="E1" s="6" t="s">
        <v>381</v>
      </c>
      <c r="F1" s="6" t="s">
        <v>382</v>
      </c>
      <c r="G1" s="6" t="s">
        <v>383</v>
      </c>
      <c r="H1" s="6" t="s">
        <v>384</v>
      </c>
      <c r="I1" s="6" t="s">
        <v>385</v>
      </c>
      <c r="J1" s="6" t="s">
        <v>386</v>
      </c>
      <c r="K1" s="6" t="s">
        <v>2</v>
      </c>
      <c r="L1" s="5" t="s">
        <v>376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3" t="s">
        <v>387</v>
      </c>
    </row>
    <row r="2" spans="1:20" x14ac:dyDescent="0.2">
      <c r="A2" s="7">
        <v>0.35796766743648972</v>
      </c>
      <c r="B2" s="7">
        <v>7.136765852699338E-2</v>
      </c>
      <c r="C2" s="7">
        <v>0</v>
      </c>
      <c r="D2" s="7">
        <v>1</v>
      </c>
      <c r="E2" s="7">
        <v>1</v>
      </c>
      <c r="F2" s="7">
        <v>0</v>
      </c>
      <c r="G2" s="7">
        <v>0</v>
      </c>
      <c r="H2" s="7">
        <v>0.66666666666666663</v>
      </c>
      <c r="I2" s="7">
        <v>0.33333333333333331</v>
      </c>
      <c r="J2" s="7">
        <v>0</v>
      </c>
      <c r="K2" s="7" t="s">
        <v>14</v>
      </c>
      <c r="L2" s="2">
        <v>44574</v>
      </c>
      <c r="M2" s="1">
        <v>1</v>
      </c>
      <c r="N2" s="1">
        <v>2</v>
      </c>
      <c r="O2" s="1">
        <v>13</v>
      </c>
      <c r="P2" s="1">
        <v>29</v>
      </c>
      <c r="Q2" s="1">
        <v>31</v>
      </c>
      <c r="R2" s="1">
        <v>20</v>
      </c>
      <c r="S2" s="1">
        <v>3</v>
      </c>
      <c r="T2" s="1">
        <v>1</v>
      </c>
    </row>
    <row r="3" spans="1:20" x14ac:dyDescent="0.2">
      <c r="A3" s="7">
        <v>0.20554272517321021</v>
      </c>
      <c r="B3" s="7">
        <v>0.64784456801518664</v>
      </c>
      <c r="C3" s="7">
        <v>0</v>
      </c>
      <c r="D3" s="7">
        <v>0</v>
      </c>
      <c r="E3" s="7">
        <v>1</v>
      </c>
      <c r="F3" s="7">
        <v>0</v>
      </c>
      <c r="G3" s="7">
        <v>0</v>
      </c>
      <c r="H3" s="7">
        <v>0.66666666666666663</v>
      </c>
      <c r="I3" s="7">
        <v>0.33333333333333331</v>
      </c>
      <c r="J3" s="7">
        <v>0</v>
      </c>
      <c r="K3" s="7" t="s">
        <v>15</v>
      </c>
      <c r="L3" s="2">
        <v>44829</v>
      </c>
      <c r="M3" s="1">
        <v>0</v>
      </c>
      <c r="N3" s="1">
        <v>10</v>
      </c>
      <c r="O3" s="1">
        <v>25</v>
      </c>
      <c r="P3" s="1">
        <v>34</v>
      </c>
      <c r="Q3" s="1">
        <v>22</v>
      </c>
      <c r="R3" s="1">
        <v>8</v>
      </c>
      <c r="S3" s="1">
        <v>1</v>
      </c>
      <c r="T3" s="1">
        <v>0</v>
      </c>
    </row>
    <row r="4" spans="1:20" x14ac:dyDescent="0.2">
      <c r="A4" s="7">
        <v>0.1224018475750577</v>
      </c>
      <c r="B4" s="7">
        <v>0.66009650614144866</v>
      </c>
      <c r="C4" s="7">
        <v>0</v>
      </c>
      <c r="D4" s="7">
        <v>0</v>
      </c>
      <c r="E4" s="7">
        <v>1</v>
      </c>
      <c r="F4" s="7">
        <v>0</v>
      </c>
      <c r="G4" s="7">
        <v>1</v>
      </c>
      <c r="H4" s="7">
        <v>1</v>
      </c>
      <c r="I4" s="7">
        <v>0</v>
      </c>
      <c r="J4" s="7">
        <v>0</v>
      </c>
      <c r="K4" s="7" t="s">
        <v>16</v>
      </c>
      <c r="L4" s="2">
        <v>44899</v>
      </c>
      <c r="M4" s="1">
        <v>2</v>
      </c>
      <c r="N4" s="1">
        <v>17</v>
      </c>
      <c r="O4" s="1">
        <v>32</v>
      </c>
      <c r="P4" s="1">
        <v>29</v>
      </c>
      <c r="Q4" s="1">
        <v>15</v>
      </c>
      <c r="R4" s="1">
        <v>5</v>
      </c>
      <c r="S4" s="1">
        <v>1</v>
      </c>
      <c r="T4" s="1">
        <v>0</v>
      </c>
    </row>
    <row r="5" spans="1:20" x14ac:dyDescent="0.2">
      <c r="A5" s="7">
        <v>0.33949191685912239</v>
      </c>
      <c r="B5" s="7">
        <v>0.58122156820036619</v>
      </c>
      <c r="C5" s="7">
        <v>0.5</v>
      </c>
      <c r="D5" s="7">
        <v>0</v>
      </c>
      <c r="E5" s="7">
        <v>1</v>
      </c>
      <c r="F5" s="7">
        <v>0</v>
      </c>
      <c r="G5" s="7">
        <v>1</v>
      </c>
      <c r="H5" s="7">
        <v>1</v>
      </c>
      <c r="I5" s="7">
        <v>0</v>
      </c>
      <c r="J5" s="7">
        <v>0</v>
      </c>
      <c r="K5" s="7" t="s">
        <v>17</v>
      </c>
      <c r="L5" s="2">
        <v>44749</v>
      </c>
      <c r="M5" s="1">
        <v>0</v>
      </c>
      <c r="N5" s="1">
        <v>2</v>
      </c>
      <c r="O5" s="1">
        <v>18</v>
      </c>
      <c r="P5" s="1">
        <v>36</v>
      </c>
      <c r="Q5" s="1">
        <v>27</v>
      </c>
      <c r="R5" s="1">
        <v>15</v>
      </c>
      <c r="S5" s="1">
        <v>3</v>
      </c>
      <c r="T5" s="1">
        <v>1</v>
      </c>
    </row>
    <row r="6" spans="1:20" x14ac:dyDescent="0.2">
      <c r="A6" s="7">
        <v>0.28406466512702078</v>
      </c>
      <c r="B6" s="7">
        <v>0.25100429365137161</v>
      </c>
      <c r="C6" s="7">
        <v>0.5</v>
      </c>
      <c r="D6" s="7">
        <v>0</v>
      </c>
      <c r="E6" s="7">
        <v>1</v>
      </c>
      <c r="F6" s="7">
        <v>0</v>
      </c>
      <c r="G6" s="7">
        <v>0</v>
      </c>
      <c r="H6" s="7">
        <v>1</v>
      </c>
      <c r="I6" s="7">
        <v>0</v>
      </c>
      <c r="J6" s="7">
        <v>0</v>
      </c>
      <c r="K6" s="7" t="s">
        <v>18</v>
      </c>
      <c r="L6" s="2">
        <v>44624</v>
      </c>
      <c r="M6" s="1">
        <v>1</v>
      </c>
      <c r="N6" s="1">
        <v>5</v>
      </c>
      <c r="O6" s="1">
        <v>20</v>
      </c>
      <c r="P6" s="1">
        <v>35</v>
      </c>
      <c r="Q6" s="1">
        <v>26</v>
      </c>
      <c r="R6" s="1">
        <v>12</v>
      </c>
      <c r="S6" s="1">
        <v>2</v>
      </c>
      <c r="T6" s="1">
        <v>1</v>
      </c>
    </row>
    <row r="7" spans="1:20" x14ac:dyDescent="0.2">
      <c r="A7" s="7">
        <v>0.23556581986143191</v>
      </c>
      <c r="B7" s="7">
        <v>0.50654225149216003</v>
      </c>
      <c r="C7" s="7">
        <v>0</v>
      </c>
      <c r="D7" s="7">
        <v>0</v>
      </c>
      <c r="E7" s="7">
        <v>1</v>
      </c>
      <c r="F7" s="7">
        <v>0</v>
      </c>
      <c r="G7" s="7">
        <v>0</v>
      </c>
      <c r="H7" s="7">
        <v>0.66666666666666663</v>
      </c>
      <c r="I7" s="7">
        <v>0.33333333333333331</v>
      </c>
      <c r="J7" s="7">
        <v>0</v>
      </c>
      <c r="K7" s="7" t="s">
        <v>19</v>
      </c>
      <c r="L7" s="2">
        <v>44705</v>
      </c>
      <c r="M7" s="1">
        <v>0</v>
      </c>
      <c r="N7" s="1">
        <v>5</v>
      </c>
      <c r="O7" s="1">
        <v>26</v>
      </c>
      <c r="P7" s="1">
        <v>35</v>
      </c>
      <c r="Q7" s="1">
        <v>24</v>
      </c>
      <c r="R7" s="1">
        <v>9</v>
      </c>
      <c r="S7" s="1">
        <v>1</v>
      </c>
      <c r="T7" s="1">
        <v>1</v>
      </c>
    </row>
    <row r="8" spans="1:20" x14ac:dyDescent="0.2">
      <c r="A8" s="7">
        <v>8.083140877598155E-2</v>
      </c>
      <c r="B8" s="7">
        <v>0.60557686631628693</v>
      </c>
      <c r="C8" s="7">
        <v>0</v>
      </c>
      <c r="D8" s="7">
        <v>0</v>
      </c>
      <c r="E8" s="7">
        <v>1</v>
      </c>
      <c r="F8" s="7">
        <v>0</v>
      </c>
      <c r="G8" s="7">
        <v>0</v>
      </c>
      <c r="H8" s="7">
        <v>1</v>
      </c>
      <c r="I8" s="7">
        <v>0</v>
      </c>
      <c r="J8" s="7">
        <v>0</v>
      </c>
      <c r="K8" s="7" t="s">
        <v>20</v>
      </c>
      <c r="L8" s="2">
        <v>44779</v>
      </c>
      <c r="M8" s="1">
        <v>3</v>
      </c>
      <c r="N8" s="1">
        <v>17</v>
      </c>
      <c r="O8" s="1">
        <v>31</v>
      </c>
      <c r="P8" s="1">
        <v>29</v>
      </c>
      <c r="Q8" s="1">
        <v>15</v>
      </c>
      <c r="R8" s="1">
        <v>4</v>
      </c>
      <c r="S8" s="1">
        <v>0</v>
      </c>
      <c r="T8" s="1">
        <v>0</v>
      </c>
    </row>
    <row r="9" spans="1:20" x14ac:dyDescent="0.2">
      <c r="A9" s="7">
        <v>0.27944572748267887</v>
      </c>
      <c r="B9" s="7">
        <v>0.63554694260571976</v>
      </c>
      <c r="C9" s="7">
        <v>0</v>
      </c>
      <c r="D9" s="7">
        <v>0</v>
      </c>
      <c r="E9" s="7">
        <v>1</v>
      </c>
      <c r="F9" s="7">
        <v>0</v>
      </c>
      <c r="G9" s="7">
        <v>1</v>
      </c>
      <c r="H9" s="7">
        <v>1</v>
      </c>
      <c r="I9" s="7">
        <v>0</v>
      </c>
      <c r="J9" s="7">
        <v>0</v>
      </c>
      <c r="K9" s="7" t="s">
        <v>21</v>
      </c>
      <c r="L9" s="2">
        <v>44824</v>
      </c>
      <c r="M9" s="1">
        <v>0</v>
      </c>
      <c r="N9" s="1">
        <v>6</v>
      </c>
      <c r="O9" s="1">
        <v>20</v>
      </c>
      <c r="P9" s="1">
        <v>33</v>
      </c>
      <c r="Q9" s="1">
        <v>27</v>
      </c>
      <c r="R9" s="1">
        <v>12</v>
      </c>
      <c r="S9" s="1">
        <v>2</v>
      </c>
      <c r="T9" s="1">
        <v>1</v>
      </c>
    </row>
    <row r="10" spans="1:20" x14ac:dyDescent="0.2">
      <c r="A10" s="7">
        <v>0.31177829099307158</v>
      </c>
      <c r="B10" s="7">
        <v>0.3227545230603599</v>
      </c>
      <c r="C10" s="7">
        <v>0</v>
      </c>
      <c r="D10" s="7">
        <v>1</v>
      </c>
      <c r="E10" s="7">
        <v>1</v>
      </c>
      <c r="F10" s="7">
        <v>0</v>
      </c>
      <c r="G10" s="7">
        <v>0</v>
      </c>
      <c r="H10" s="7">
        <v>0.66666666666666663</v>
      </c>
      <c r="I10" s="7">
        <v>0.33333333333333331</v>
      </c>
      <c r="J10" s="7">
        <v>0</v>
      </c>
      <c r="K10" s="7" t="s">
        <v>22</v>
      </c>
      <c r="L10" s="2">
        <v>44639</v>
      </c>
      <c r="M10" s="1">
        <v>0</v>
      </c>
      <c r="N10" s="1">
        <v>5</v>
      </c>
      <c r="O10" s="1">
        <v>21</v>
      </c>
      <c r="P10" s="1">
        <v>32</v>
      </c>
      <c r="Q10" s="1">
        <v>26</v>
      </c>
      <c r="R10" s="1">
        <v>14</v>
      </c>
      <c r="S10" s="1">
        <v>3</v>
      </c>
      <c r="T10" s="1">
        <v>0</v>
      </c>
    </row>
    <row r="11" spans="1:20" x14ac:dyDescent="0.2">
      <c r="A11" s="7">
        <v>0.27713625866050801</v>
      </c>
      <c r="B11" s="7">
        <v>0.22316339934032201</v>
      </c>
      <c r="C11" s="7">
        <v>0</v>
      </c>
      <c r="D11" s="7">
        <v>0</v>
      </c>
      <c r="E11" s="7">
        <v>1</v>
      </c>
      <c r="F11" s="7">
        <v>0</v>
      </c>
      <c r="G11" s="7">
        <v>0</v>
      </c>
      <c r="H11" s="7">
        <v>0.66666666666666663</v>
      </c>
      <c r="I11" s="7">
        <v>0.33333333333333331</v>
      </c>
      <c r="J11" s="7">
        <v>0</v>
      </c>
      <c r="K11" s="7" t="s">
        <v>23</v>
      </c>
      <c r="L11" s="2">
        <v>44597</v>
      </c>
      <c r="M11" s="1">
        <v>1</v>
      </c>
      <c r="N11" s="1">
        <v>4</v>
      </c>
      <c r="O11" s="1">
        <v>22</v>
      </c>
      <c r="P11" s="1">
        <v>36</v>
      </c>
      <c r="Q11" s="1">
        <v>25</v>
      </c>
      <c r="R11" s="1">
        <v>11</v>
      </c>
      <c r="S11" s="1">
        <v>2</v>
      </c>
      <c r="T11" s="1">
        <v>0</v>
      </c>
    </row>
    <row r="12" spans="1:20" x14ac:dyDescent="0.2">
      <c r="A12" s="7">
        <v>0.11316397228637411</v>
      </c>
      <c r="B12" s="7">
        <v>0.67408274040843796</v>
      </c>
      <c r="C12" s="7">
        <v>0</v>
      </c>
      <c r="D12" s="7">
        <v>0</v>
      </c>
      <c r="E12" s="7">
        <v>1</v>
      </c>
      <c r="F12" s="7">
        <v>0</v>
      </c>
      <c r="G12" s="7">
        <v>0</v>
      </c>
      <c r="H12" s="7">
        <v>1</v>
      </c>
      <c r="I12" s="7">
        <v>0</v>
      </c>
      <c r="J12" s="7">
        <v>0</v>
      </c>
      <c r="K12" s="7" t="s">
        <v>24</v>
      </c>
      <c r="L12" s="2">
        <v>44868</v>
      </c>
      <c r="M12" s="1">
        <v>1</v>
      </c>
      <c r="N12" s="1">
        <v>18</v>
      </c>
      <c r="O12" s="1">
        <v>31</v>
      </c>
      <c r="P12" s="1">
        <v>30</v>
      </c>
      <c r="Q12" s="1">
        <v>15</v>
      </c>
      <c r="R12" s="1">
        <v>4</v>
      </c>
      <c r="S12" s="1">
        <v>1</v>
      </c>
      <c r="T12" s="1">
        <v>1</v>
      </c>
    </row>
    <row r="13" spans="1:20" x14ac:dyDescent="0.2">
      <c r="A13" s="7">
        <v>0.27020785219399518</v>
      </c>
      <c r="B13" s="7">
        <v>0.64276654671665112</v>
      </c>
      <c r="C13" s="7">
        <v>0.5</v>
      </c>
      <c r="D13" s="7">
        <v>0</v>
      </c>
      <c r="E13" s="7">
        <v>1</v>
      </c>
      <c r="F13" s="7">
        <v>0</v>
      </c>
      <c r="G13" s="7">
        <v>1</v>
      </c>
      <c r="H13" s="7">
        <v>0.66666666666666663</v>
      </c>
      <c r="I13" s="7">
        <v>0.33333333333333331</v>
      </c>
      <c r="J13" s="7">
        <v>0</v>
      </c>
      <c r="K13" s="7" t="s">
        <v>25</v>
      </c>
      <c r="L13" s="2">
        <v>44817</v>
      </c>
      <c r="M13" s="1">
        <v>0</v>
      </c>
      <c r="N13" s="1">
        <v>3</v>
      </c>
      <c r="O13" s="1">
        <v>19</v>
      </c>
      <c r="P13" s="1">
        <v>40</v>
      </c>
      <c r="Q13" s="1">
        <v>28</v>
      </c>
      <c r="R13" s="1">
        <v>9</v>
      </c>
      <c r="S13" s="1">
        <v>1</v>
      </c>
      <c r="T13" s="1">
        <v>1</v>
      </c>
    </row>
    <row r="14" spans="1:20" x14ac:dyDescent="0.2">
      <c r="A14" s="7">
        <v>0.28175519630484991</v>
      </c>
      <c r="B14" s="7">
        <v>0.68087755583958587</v>
      </c>
      <c r="C14" s="7">
        <v>0</v>
      </c>
      <c r="D14" s="7">
        <v>0</v>
      </c>
      <c r="E14" s="7">
        <v>1</v>
      </c>
      <c r="F14" s="7">
        <v>0</v>
      </c>
      <c r="G14" s="7">
        <v>0</v>
      </c>
      <c r="H14" s="7">
        <v>0.66666666666666663</v>
      </c>
      <c r="I14" s="7">
        <v>0.33333333333333331</v>
      </c>
      <c r="J14" s="7">
        <v>0</v>
      </c>
      <c r="K14" s="7" t="s">
        <v>26</v>
      </c>
      <c r="L14" s="2">
        <v>44901</v>
      </c>
      <c r="M14" s="1">
        <v>0</v>
      </c>
      <c r="N14" s="1">
        <v>6</v>
      </c>
      <c r="O14" s="1">
        <v>22</v>
      </c>
      <c r="P14" s="1">
        <v>33</v>
      </c>
      <c r="Q14" s="1">
        <v>24</v>
      </c>
      <c r="R14" s="1">
        <v>12</v>
      </c>
      <c r="S14" s="1">
        <v>3</v>
      </c>
      <c r="T14" s="1">
        <v>1</v>
      </c>
    </row>
    <row r="15" spans="1:20" x14ac:dyDescent="0.2">
      <c r="A15" s="7">
        <v>0.27482678983833719</v>
      </c>
      <c r="B15" s="7">
        <v>0.41907946118651029</v>
      </c>
      <c r="C15" s="7">
        <v>0</v>
      </c>
      <c r="D15" s="7">
        <v>0</v>
      </c>
      <c r="E15" s="7">
        <v>1</v>
      </c>
      <c r="F15" s="7">
        <v>1</v>
      </c>
      <c r="G15" s="7">
        <v>1</v>
      </c>
      <c r="H15" s="7">
        <v>0.66666666666666663</v>
      </c>
      <c r="I15" s="7">
        <v>0.33333333333333331</v>
      </c>
      <c r="J15" s="7">
        <v>0</v>
      </c>
      <c r="K15" s="7" t="s">
        <v>27</v>
      </c>
      <c r="L15" s="2">
        <v>44668</v>
      </c>
      <c r="M15" s="1">
        <v>0</v>
      </c>
      <c r="N15" s="1">
        <v>4</v>
      </c>
      <c r="O15" s="1">
        <v>20</v>
      </c>
      <c r="P15" s="1">
        <v>35</v>
      </c>
      <c r="Q15" s="1">
        <v>27</v>
      </c>
      <c r="R15" s="1">
        <v>11</v>
      </c>
      <c r="S15" s="1">
        <v>2</v>
      </c>
      <c r="T15" s="1">
        <v>0</v>
      </c>
    </row>
    <row r="16" spans="1:20" x14ac:dyDescent="0.2">
      <c r="A16" s="7">
        <v>0.20785219399538099</v>
      </c>
      <c r="B16" s="7">
        <v>0.5819355436423006</v>
      </c>
      <c r="C16" s="7">
        <v>0</v>
      </c>
      <c r="D16" s="7">
        <v>0</v>
      </c>
      <c r="E16" s="7">
        <v>1</v>
      </c>
      <c r="F16" s="7">
        <v>0</v>
      </c>
      <c r="G16" s="7">
        <v>0</v>
      </c>
      <c r="H16" s="7">
        <v>0.33333333333333331</v>
      </c>
      <c r="I16" s="7">
        <v>0.66666666666666663</v>
      </c>
      <c r="J16" s="7">
        <v>0</v>
      </c>
      <c r="K16" s="7" t="s">
        <v>28</v>
      </c>
      <c r="L16" s="2">
        <v>44761</v>
      </c>
      <c r="M16" s="1">
        <v>0</v>
      </c>
      <c r="N16" s="1">
        <v>5</v>
      </c>
      <c r="O16" s="1">
        <v>27</v>
      </c>
      <c r="P16" s="1">
        <v>38</v>
      </c>
      <c r="Q16" s="1">
        <v>21</v>
      </c>
      <c r="R16" s="1">
        <v>7</v>
      </c>
      <c r="S16" s="1">
        <v>1</v>
      </c>
      <c r="T16" s="1">
        <v>1</v>
      </c>
    </row>
    <row r="17" spans="1:20" x14ac:dyDescent="0.2">
      <c r="A17" s="7">
        <v>0.25866050808314078</v>
      </c>
      <c r="B17" s="7">
        <v>0.68173432980504134</v>
      </c>
      <c r="C17" s="7">
        <v>0.5</v>
      </c>
      <c r="D17" s="7">
        <v>0</v>
      </c>
      <c r="E17" s="7">
        <v>1</v>
      </c>
      <c r="F17" s="7">
        <v>0</v>
      </c>
      <c r="G17" s="7">
        <v>1</v>
      </c>
      <c r="H17" s="7">
        <v>1</v>
      </c>
      <c r="I17" s="7">
        <v>0</v>
      </c>
      <c r="J17" s="7">
        <v>0</v>
      </c>
      <c r="K17" s="7" t="s">
        <v>29</v>
      </c>
      <c r="L17" s="2">
        <v>44918</v>
      </c>
      <c r="M17" s="1">
        <v>0</v>
      </c>
      <c r="N17" s="1">
        <v>7</v>
      </c>
      <c r="O17" s="1">
        <v>26</v>
      </c>
      <c r="P17" s="1">
        <v>35</v>
      </c>
      <c r="Q17" s="1">
        <v>20</v>
      </c>
      <c r="R17" s="1">
        <v>10</v>
      </c>
      <c r="S17" s="1">
        <v>3</v>
      </c>
      <c r="T17" s="1">
        <v>1</v>
      </c>
    </row>
    <row r="18" spans="1:20" x14ac:dyDescent="0.2">
      <c r="A18" s="7">
        <v>0.2471131639722863</v>
      </c>
      <c r="B18" s="7">
        <v>0.5947196098003722</v>
      </c>
      <c r="C18" s="7">
        <v>0</v>
      </c>
      <c r="D18" s="7">
        <v>0</v>
      </c>
      <c r="E18" s="7">
        <v>1</v>
      </c>
      <c r="F18" s="7">
        <v>0</v>
      </c>
      <c r="G18" s="7">
        <v>0</v>
      </c>
      <c r="H18" s="7">
        <v>0.66666666666666663</v>
      </c>
      <c r="I18" s="7">
        <v>0.33333333333333331</v>
      </c>
      <c r="J18" s="7">
        <v>0</v>
      </c>
      <c r="K18" s="7" t="s">
        <v>30</v>
      </c>
      <c r="L18" s="2">
        <v>44763</v>
      </c>
      <c r="M18" s="1">
        <v>0</v>
      </c>
      <c r="N18" s="1">
        <v>6</v>
      </c>
      <c r="O18" s="1">
        <v>24</v>
      </c>
      <c r="P18" s="1">
        <v>36</v>
      </c>
      <c r="Q18" s="1">
        <v>23</v>
      </c>
      <c r="R18" s="1">
        <v>9</v>
      </c>
      <c r="S18" s="1">
        <v>2</v>
      </c>
      <c r="T18" s="1">
        <v>1</v>
      </c>
    </row>
    <row r="19" spans="1:20" x14ac:dyDescent="0.2">
      <c r="A19" s="7">
        <v>0.2263279445727483</v>
      </c>
      <c r="B19" s="7">
        <v>0.66216772023230674</v>
      </c>
      <c r="C19" s="7">
        <v>0</v>
      </c>
      <c r="D19" s="7">
        <v>1</v>
      </c>
      <c r="E19" s="7">
        <v>1</v>
      </c>
      <c r="F19" s="7">
        <v>1</v>
      </c>
      <c r="G19" s="7">
        <v>0</v>
      </c>
      <c r="H19" s="7">
        <v>0.33333333333333331</v>
      </c>
      <c r="I19" s="7">
        <v>0.66666666666666663</v>
      </c>
      <c r="J19" s="7">
        <v>0</v>
      </c>
      <c r="K19" s="7" t="s">
        <v>31</v>
      </c>
      <c r="L19" s="2">
        <v>44907</v>
      </c>
      <c r="M19" s="1">
        <v>0</v>
      </c>
      <c r="N19" s="1">
        <v>5</v>
      </c>
      <c r="O19" s="1">
        <v>28</v>
      </c>
      <c r="P19" s="1">
        <v>38</v>
      </c>
      <c r="Q19" s="1">
        <v>22</v>
      </c>
      <c r="R19" s="1">
        <v>7</v>
      </c>
      <c r="S19" s="1">
        <v>1</v>
      </c>
      <c r="T19" s="1">
        <v>1</v>
      </c>
    </row>
    <row r="20" spans="1:20" x14ac:dyDescent="0.2">
      <c r="A20" s="7">
        <v>0.18706697459584301</v>
      </c>
      <c r="B20" s="7">
        <v>0.51585866144281245</v>
      </c>
      <c r="C20" s="7">
        <v>0</v>
      </c>
      <c r="D20" s="7">
        <v>0</v>
      </c>
      <c r="E20" s="7">
        <v>1</v>
      </c>
      <c r="F20" s="7">
        <v>0</v>
      </c>
      <c r="G20" s="7">
        <v>0</v>
      </c>
      <c r="H20" s="7">
        <v>0.66666666666666663</v>
      </c>
      <c r="I20" s="7">
        <v>0.33333333333333331</v>
      </c>
      <c r="J20" s="7">
        <v>0</v>
      </c>
      <c r="K20" s="7" t="s">
        <v>32</v>
      </c>
      <c r="L20" s="2">
        <v>44728</v>
      </c>
      <c r="M20" s="1">
        <v>0</v>
      </c>
      <c r="N20" s="1">
        <v>7</v>
      </c>
      <c r="O20" s="1">
        <v>30</v>
      </c>
      <c r="P20" s="1">
        <v>38</v>
      </c>
      <c r="Q20" s="1">
        <v>19</v>
      </c>
      <c r="R20" s="1">
        <v>5</v>
      </c>
      <c r="S20" s="1">
        <v>1</v>
      </c>
      <c r="T20" s="1">
        <v>1</v>
      </c>
    </row>
    <row r="21" spans="1:20" x14ac:dyDescent="0.2">
      <c r="A21" s="7">
        <v>0.2424942263279446</v>
      </c>
      <c r="B21" s="7">
        <v>0.6885035191359854</v>
      </c>
      <c r="C21" s="7">
        <v>0</v>
      </c>
      <c r="D21" s="7">
        <v>0</v>
      </c>
      <c r="E21" s="7">
        <v>1</v>
      </c>
      <c r="F21" s="7">
        <v>1</v>
      </c>
      <c r="G21" s="7">
        <v>0</v>
      </c>
      <c r="H21" s="7">
        <v>0.33333333333333331</v>
      </c>
      <c r="I21" s="7">
        <v>0.66666666666666663</v>
      </c>
      <c r="J21" s="7">
        <v>0</v>
      </c>
      <c r="K21" s="7" t="s">
        <v>33</v>
      </c>
      <c r="L21" s="2">
        <v>44865</v>
      </c>
      <c r="M21" s="1">
        <v>0</v>
      </c>
      <c r="N21" s="1">
        <v>3</v>
      </c>
      <c r="O21" s="1">
        <v>26</v>
      </c>
      <c r="P21" s="1">
        <v>41</v>
      </c>
      <c r="Q21" s="1">
        <v>23</v>
      </c>
      <c r="R21" s="1">
        <v>7</v>
      </c>
      <c r="S21" s="1">
        <v>1</v>
      </c>
      <c r="T21" s="1">
        <v>1</v>
      </c>
    </row>
    <row r="22" spans="1:20" x14ac:dyDescent="0.2">
      <c r="A22" s="7">
        <v>0.24480369515011549</v>
      </c>
      <c r="B22" s="7">
        <v>0.1635268181475488</v>
      </c>
      <c r="C22" s="7">
        <v>0.5</v>
      </c>
      <c r="D22" s="7">
        <v>0</v>
      </c>
      <c r="E22" s="7">
        <v>1</v>
      </c>
      <c r="F22" s="7">
        <v>1</v>
      </c>
      <c r="G22" s="7">
        <v>1</v>
      </c>
      <c r="H22" s="7">
        <v>1</v>
      </c>
      <c r="I22" s="7">
        <v>0</v>
      </c>
      <c r="J22" s="7">
        <v>0</v>
      </c>
      <c r="K22" s="7" t="s">
        <v>34</v>
      </c>
      <c r="L22" s="2">
        <v>44607</v>
      </c>
      <c r="M22" s="1">
        <v>1</v>
      </c>
      <c r="N22" s="1">
        <v>6</v>
      </c>
      <c r="O22" s="1">
        <v>25</v>
      </c>
      <c r="P22" s="1">
        <v>33</v>
      </c>
      <c r="Q22" s="1">
        <v>22</v>
      </c>
      <c r="R22" s="1">
        <v>11</v>
      </c>
      <c r="S22" s="1">
        <v>2</v>
      </c>
      <c r="T22" s="1">
        <v>1</v>
      </c>
    </row>
    <row r="23" spans="1:20" x14ac:dyDescent="0.2">
      <c r="A23" s="7">
        <v>0.38106235565819863</v>
      </c>
      <c r="B23" s="7">
        <v>0.46927595901407559</v>
      </c>
      <c r="C23" s="7">
        <v>0</v>
      </c>
      <c r="D23" s="7">
        <v>0</v>
      </c>
      <c r="E23" s="7">
        <v>1</v>
      </c>
      <c r="F23" s="7">
        <v>0</v>
      </c>
      <c r="G23" s="7">
        <v>0</v>
      </c>
      <c r="H23" s="7">
        <v>0.66666666666666663</v>
      </c>
      <c r="I23" s="7">
        <v>0.33333333333333331</v>
      </c>
      <c r="J23" s="7">
        <v>0</v>
      </c>
      <c r="K23" s="7" t="s">
        <v>35</v>
      </c>
      <c r="L23" s="2">
        <v>44676</v>
      </c>
      <c r="M23" s="1">
        <v>0</v>
      </c>
      <c r="N23" s="1">
        <v>3</v>
      </c>
      <c r="O23" s="1">
        <v>13</v>
      </c>
      <c r="P23" s="1">
        <v>29</v>
      </c>
      <c r="Q23" s="1">
        <v>32</v>
      </c>
      <c r="R23" s="1">
        <v>19</v>
      </c>
      <c r="S23" s="1">
        <v>4</v>
      </c>
      <c r="T23" s="1">
        <v>1</v>
      </c>
    </row>
    <row r="24" spans="1:20" x14ac:dyDescent="0.2">
      <c r="A24" s="7">
        <v>0.20092378752886841</v>
      </c>
      <c r="B24" s="7">
        <v>0.49819308941883289</v>
      </c>
      <c r="C24" s="7">
        <v>0</v>
      </c>
      <c r="D24" s="7">
        <v>1</v>
      </c>
      <c r="E24" s="7">
        <v>1</v>
      </c>
      <c r="F24" s="7">
        <v>1</v>
      </c>
      <c r="G24" s="7">
        <v>0</v>
      </c>
      <c r="H24" s="7">
        <v>0.66666666666666663</v>
      </c>
      <c r="I24" s="7">
        <v>0.33333333333333331</v>
      </c>
      <c r="J24" s="7">
        <v>0</v>
      </c>
      <c r="K24" s="7" t="s">
        <v>36</v>
      </c>
      <c r="L24" s="2">
        <v>44707</v>
      </c>
      <c r="M24" s="1">
        <v>0</v>
      </c>
      <c r="N24" s="1">
        <v>7</v>
      </c>
      <c r="O24" s="1">
        <v>28</v>
      </c>
      <c r="P24" s="1">
        <v>34</v>
      </c>
      <c r="Q24" s="1">
        <v>21</v>
      </c>
      <c r="R24" s="1">
        <v>8</v>
      </c>
      <c r="S24" s="1">
        <v>1</v>
      </c>
      <c r="T24" s="1">
        <v>1</v>
      </c>
    </row>
    <row r="25" spans="1:20" x14ac:dyDescent="0.2">
      <c r="A25" s="7">
        <v>0.21478060046189379</v>
      </c>
      <c r="B25" s="7">
        <v>0.52273167770119044</v>
      </c>
      <c r="C25" s="7">
        <v>0</v>
      </c>
      <c r="D25" s="7">
        <v>1</v>
      </c>
      <c r="E25" s="7">
        <v>1</v>
      </c>
      <c r="F25" s="7">
        <v>0</v>
      </c>
      <c r="G25" s="7">
        <v>0</v>
      </c>
      <c r="H25" s="7">
        <v>0.66666666666666663</v>
      </c>
      <c r="I25" s="7">
        <v>0.33333333333333331</v>
      </c>
      <c r="J25" s="7">
        <v>0</v>
      </c>
      <c r="K25" s="7" t="s">
        <v>37</v>
      </c>
      <c r="L25" s="2">
        <v>44711</v>
      </c>
      <c r="M25" s="1">
        <v>0</v>
      </c>
      <c r="N25" s="1">
        <v>6</v>
      </c>
      <c r="O25" s="1">
        <v>28</v>
      </c>
      <c r="P25" s="1">
        <v>36</v>
      </c>
      <c r="Q25" s="1">
        <v>21</v>
      </c>
      <c r="R25" s="1">
        <v>8</v>
      </c>
      <c r="S25" s="1">
        <v>1</v>
      </c>
      <c r="T25" s="1">
        <v>0</v>
      </c>
    </row>
    <row r="26" spans="1:20" x14ac:dyDescent="0.2">
      <c r="A26" s="7">
        <v>0.10623556581986141</v>
      </c>
      <c r="B26" s="7">
        <v>0.53688605319334315</v>
      </c>
      <c r="C26" s="7">
        <v>0</v>
      </c>
      <c r="D26" s="7">
        <v>0</v>
      </c>
      <c r="E26" s="7">
        <v>1</v>
      </c>
      <c r="F26" s="7">
        <v>0</v>
      </c>
      <c r="G26" s="7">
        <v>1</v>
      </c>
      <c r="H26" s="7">
        <v>1</v>
      </c>
      <c r="I26" s="7">
        <v>0</v>
      </c>
      <c r="J26" s="7">
        <v>0</v>
      </c>
      <c r="K26" s="7" t="s">
        <v>38</v>
      </c>
      <c r="L26" s="2">
        <v>44726</v>
      </c>
      <c r="M26" s="1">
        <v>2</v>
      </c>
      <c r="N26" s="1">
        <v>16</v>
      </c>
      <c r="O26" s="1">
        <v>34</v>
      </c>
      <c r="P26" s="1">
        <v>29</v>
      </c>
      <c r="Q26" s="1">
        <v>14</v>
      </c>
      <c r="R26" s="1">
        <v>4</v>
      </c>
      <c r="S26" s="1">
        <v>1</v>
      </c>
      <c r="T26" s="1">
        <v>1</v>
      </c>
    </row>
    <row r="27" spans="1:20" x14ac:dyDescent="0.2">
      <c r="A27" s="7">
        <v>0.22170900692840639</v>
      </c>
      <c r="B27" s="7">
        <v>0.6877279173887354</v>
      </c>
      <c r="C27" s="7">
        <v>0</v>
      </c>
      <c r="D27" s="7">
        <v>0</v>
      </c>
      <c r="E27" s="7">
        <v>1</v>
      </c>
      <c r="F27" s="7">
        <v>0</v>
      </c>
      <c r="G27" s="7">
        <v>0</v>
      </c>
      <c r="H27" s="7">
        <v>0.66666666666666663</v>
      </c>
      <c r="I27" s="7">
        <v>0.33333333333333331</v>
      </c>
      <c r="J27" s="7">
        <v>0</v>
      </c>
      <c r="K27" s="7" t="s">
        <v>39</v>
      </c>
      <c r="L27" s="2">
        <v>44884</v>
      </c>
      <c r="M27" s="1">
        <v>0</v>
      </c>
      <c r="N27" s="1">
        <v>7</v>
      </c>
      <c r="O27" s="1">
        <v>26</v>
      </c>
      <c r="P27" s="1">
        <v>35</v>
      </c>
      <c r="Q27" s="1">
        <v>22</v>
      </c>
      <c r="R27" s="1">
        <v>9</v>
      </c>
      <c r="S27" s="1">
        <v>1</v>
      </c>
      <c r="T27" s="1">
        <v>0</v>
      </c>
    </row>
    <row r="28" spans="1:20" x14ac:dyDescent="0.2">
      <c r="A28" s="7">
        <v>0.28175519630484991</v>
      </c>
      <c r="B28" s="7">
        <v>0.55086547730702773</v>
      </c>
      <c r="C28" s="7">
        <v>0</v>
      </c>
      <c r="D28" s="7">
        <v>0</v>
      </c>
      <c r="E28" s="7">
        <v>1</v>
      </c>
      <c r="F28" s="7">
        <v>0</v>
      </c>
      <c r="G28" s="7">
        <v>0</v>
      </c>
      <c r="H28" s="7">
        <v>0.66666666666666663</v>
      </c>
      <c r="I28" s="7">
        <v>0.33333333333333331</v>
      </c>
      <c r="J28" s="7">
        <v>0</v>
      </c>
      <c r="K28" s="7" t="s">
        <v>40</v>
      </c>
      <c r="L28" s="2">
        <v>44734</v>
      </c>
      <c r="M28" s="1">
        <v>0</v>
      </c>
      <c r="N28" s="1">
        <v>5</v>
      </c>
      <c r="O28" s="1">
        <v>21</v>
      </c>
      <c r="P28" s="1">
        <v>33</v>
      </c>
      <c r="Q28" s="1">
        <v>27</v>
      </c>
      <c r="R28" s="1">
        <v>12</v>
      </c>
      <c r="S28" s="1">
        <v>2</v>
      </c>
      <c r="T28" s="1">
        <v>1</v>
      </c>
    </row>
    <row r="29" spans="1:20" x14ac:dyDescent="0.2">
      <c r="A29" s="7">
        <v>0.30484988452655892</v>
      </c>
      <c r="B29" s="7">
        <v>0.69717031088160897</v>
      </c>
      <c r="C29" s="7">
        <v>0</v>
      </c>
      <c r="D29" s="7">
        <v>0</v>
      </c>
      <c r="E29" s="7">
        <v>1</v>
      </c>
      <c r="F29" s="7">
        <v>0</v>
      </c>
      <c r="G29" s="7">
        <v>0</v>
      </c>
      <c r="H29" s="7">
        <v>1</v>
      </c>
      <c r="I29" s="7">
        <v>0</v>
      </c>
      <c r="J29" s="7">
        <v>1</v>
      </c>
      <c r="K29" s="7" t="s">
        <v>41</v>
      </c>
      <c r="L29" s="2">
        <v>44886</v>
      </c>
      <c r="M29" s="1">
        <v>0</v>
      </c>
      <c r="N29" s="1">
        <v>5</v>
      </c>
      <c r="O29" s="1">
        <v>19</v>
      </c>
      <c r="P29" s="1">
        <v>33</v>
      </c>
      <c r="Q29" s="1">
        <v>27</v>
      </c>
      <c r="R29" s="1">
        <v>13</v>
      </c>
      <c r="S29" s="1">
        <v>3</v>
      </c>
      <c r="T29" s="1">
        <v>1</v>
      </c>
    </row>
    <row r="30" spans="1:20" x14ac:dyDescent="0.2">
      <c r="A30" s="7">
        <v>0.27713625866050801</v>
      </c>
      <c r="B30" s="7">
        <v>0.47201771127648279</v>
      </c>
      <c r="C30" s="7">
        <v>0</v>
      </c>
      <c r="D30" s="7">
        <v>0</v>
      </c>
      <c r="E30" s="7">
        <v>0</v>
      </c>
      <c r="F30" s="7">
        <v>0</v>
      </c>
      <c r="G30" s="7">
        <v>1</v>
      </c>
      <c r="H30" s="7">
        <v>0.66666666666666663</v>
      </c>
      <c r="I30" s="7">
        <v>0.33333333333333331</v>
      </c>
      <c r="J30" s="7">
        <v>0</v>
      </c>
      <c r="K30" s="7" t="s">
        <v>42</v>
      </c>
      <c r="L30" s="2">
        <v>44687</v>
      </c>
      <c r="M30" s="1">
        <v>0</v>
      </c>
      <c r="N30" s="1">
        <v>4</v>
      </c>
      <c r="O30" s="1">
        <v>20</v>
      </c>
      <c r="P30" s="1">
        <v>35</v>
      </c>
      <c r="Q30" s="1">
        <v>26</v>
      </c>
      <c r="R30" s="1">
        <v>12</v>
      </c>
      <c r="S30" s="1">
        <v>2</v>
      </c>
      <c r="T30" s="1">
        <v>1</v>
      </c>
    </row>
    <row r="31" spans="1:20" x14ac:dyDescent="0.2">
      <c r="A31" s="7">
        <v>0.44341801385681279</v>
      </c>
      <c r="B31" s="7">
        <v>0.70814411290887236</v>
      </c>
      <c r="C31" s="7">
        <v>0</v>
      </c>
      <c r="D31" s="7">
        <v>0</v>
      </c>
      <c r="E31" s="7">
        <v>0</v>
      </c>
      <c r="F31" s="7">
        <v>1</v>
      </c>
      <c r="G31" s="7">
        <v>0</v>
      </c>
      <c r="H31" s="7">
        <v>0.66666666666666663</v>
      </c>
      <c r="I31" s="7">
        <v>0.33333333333333331</v>
      </c>
      <c r="J31" s="7">
        <v>0</v>
      </c>
      <c r="K31" s="7" t="s">
        <v>43</v>
      </c>
      <c r="L31" s="2">
        <v>44881</v>
      </c>
      <c r="M31" s="1">
        <v>0</v>
      </c>
      <c r="N31" s="1">
        <v>5</v>
      </c>
      <c r="O31" s="1">
        <v>16</v>
      </c>
      <c r="P31" s="1">
        <v>23</v>
      </c>
      <c r="Q31" s="1">
        <v>24</v>
      </c>
      <c r="R31" s="1">
        <v>22</v>
      </c>
      <c r="S31" s="1">
        <v>10</v>
      </c>
      <c r="T31" s="1">
        <v>1</v>
      </c>
    </row>
    <row r="32" spans="1:20" x14ac:dyDescent="0.2">
      <c r="A32" s="7">
        <v>0.29561200923787517</v>
      </c>
      <c r="B32" s="7">
        <v>0.52502103998151695</v>
      </c>
      <c r="C32" s="7">
        <v>0</v>
      </c>
      <c r="D32" s="7">
        <v>0</v>
      </c>
      <c r="E32" s="7">
        <v>0</v>
      </c>
      <c r="F32" s="7">
        <v>0</v>
      </c>
      <c r="G32" s="7">
        <v>1</v>
      </c>
      <c r="H32" s="7">
        <v>1</v>
      </c>
      <c r="I32" s="7">
        <v>0</v>
      </c>
      <c r="J32" s="7">
        <v>0</v>
      </c>
      <c r="K32" s="7" t="s">
        <v>44</v>
      </c>
      <c r="L32" s="2">
        <v>44710</v>
      </c>
      <c r="M32" s="1">
        <v>0</v>
      </c>
      <c r="N32" s="1">
        <v>6</v>
      </c>
      <c r="O32" s="1">
        <v>17</v>
      </c>
      <c r="P32" s="1">
        <v>33</v>
      </c>
      <c r="Q32" s="1">
        <v>29</v>
      </c>
      <c r="R32" s="1">
        <v>13</v>
      </c>
      <c r="S32" s="1">
        <v>2</v>
      </c>
      <c r="T32" s="1">
        <v>0</v>
      </c>
    </row>
    <row r="33" spans="1:20" x14ac:dyDescent="0.2">
      <c r="A33" s="7">
        <v>0.28637413394919159</v>
      </c>
      <c r="B33" s="7">
        <v>0.5387713148888561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0.66666666666666663</v>
      </c>
      <c r="I33" s="7">
        <v>0.33333333333333331</v>
      </c>
      <c r="J33" s="7">
        <v>0</v>
      </c>
      <c r="K33" s="7" t="s">
        <v>45</v>
      </c>
      <c r="L33" s="2">
        <v>44737</v>
      </c>
      <c r="M33" s="1">
        <v>0</v>
      </c>
      <c r="N33" s="1">
        <v>3</v>
      </c>
      <c r="O33" s="1">
        <v>19</v>
      </c>
      <c r="P33" s="1">
        <v>39</v>
      </c>
      <c r="Q33" s="1">
        <v>29</v>
      </c>
      <c r="R33" s="1">
        <v>10</v>
      </c>
      <c r="S33" s="1">
        <v>1</v>
      </c>
      <c r="T33" s="1">
        <v>0</v>
      </c>
    </row>
    <row r="34" spans="1:20" x14ac:dyDescent="0.2">
      <c r="A34" s="7">
        <v>0.21016166281755189</v>
      </c>
      <c r="B34" s="7">
        <v>0.65757589922299076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0.66666666666666663</v>
      </c>
      <c r="I34" s="7">
        <v>0.33333333333333331</v>
      </c>
      <c r="J34" s="7">
        <v>0</v>
      </c>
      <c r="K34" s="7" t="s">
        <v>46</v>
      </c>
      <c r="L34" s="2">
        <v>44872</v>
      </c>
      <c r="M34" s="1">
        <v>0</v>
      </c>
      <c r="N34" s="1">
        <v>6</v>
      </c>
      <c r="O34" s="1">
        <v>26</v>
      </c>
      <c r="P34" s="1">
        <v>36</v>
      </c>
      <c r="Q34" s="1">
        <v>23</v>
      </c>
      <c r="R34" s="1">
        <v>7</v>
      </c>
      <c r="S34" s="1">
        <v>1</v>
      </c>
      <c r="T34" s="1">
        <v>1</v>
      </c>
    </row>
    <row r="35" spans="1:20" x14ac:dyDescent="0.2">
      <c r="A35" s="7">
        <v>0.25866050808314078</v>
      </c>
      <c r="B35" s="7">
        <v>0.47933211650006452</v>
      </c>
      <c r="C35" s="7">
        <v>0</v>
      </c>
      <c r="D35" s="7">
        <v>0</v>
      </c>
      <c r="E35" s="7">
        <v>0</v>
      </c>
      <c r="F35" s="7">
        <v>1</v>
      </c>
      <c r="G35" s="7">
        <v>0</v>
      </c>
      <c r="H35" s="7">
        <v>0.66666666666666663</v>
      </c>
      <c r="I35" s="7">
        <v>0.33333333333333331</v>
      </c>
      <c r="J35" s="7">
        <v>0</v>
      </c>
      <c r="K35" s="7" t="s">
        <v>47</v>
      </c>
      <c r="L35" s="2">
        <v>44698</v>
      </c>
      <c r="M35" s="1">
        <v>0</v>
      </c>
      <c r="N35" s="1">
        <v>4</v>
      </c>
      <c r="O35" s="1">
        <v>22</v>
      </c>
      <c r="P35" s="1">
        <v>37</v>
      </c>
      <c r="Q35" s="1">
        <v>26</v>
      </c>
      <c r="R35" s="1">
        <v>10</v>
      </c>
      <c r="S35" s="1">
        <v>1</v>
      </c>
      <c r="T35" s="1">
        <v>1</v>
      </c>
    </row>
    <row r="36" spans="1:20" x14ac:dyDescent="0.2">
      <c r="A36" s="7">
        <v>0.23094688221708989</v>
      </c>
      <c r="B36" s="7">
        <v>0.57303658836018045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0.33333333333333331</v>
      </c>
      <c r="I36" s="7">
        <v>0.66666666666666663</v>
      </c>
      <c r="J36" s="7">
        <v>0</v>
      </c>
      <c r="K36" s="7" t="s">
        <v>48</v>
      </c>
      <c r="L36" s="2">
        <v>44752</v>
      </c>
      <c r="M36" s="1">
        <v>0</v>
      </c>
      <c r="N36" s="1">
        <v>7</v>
      </c>
      <c r="O36" s="1">
        <v>24</v>
      </c>
      <c r="P36" s="1">
        <v>35</v>
      </c>
      <c r="Q36" s="1">
        <v>24</v>
      </c>
      <c r="R36" s="1">
        <v>9</v>
      </c>
      <c r="S36" s="1">
        <v>1</v>
      </c>
      <c r="T36" s="1">
        <v>0</v>
      </c>
    </row>
    <row r="37" spans="1:20" x14ac:dyDescent="0.2">
      <c r="A37" s="7">
        <v>0.17551963048498839</v>
      </c>
      <c r="B37" s="7">
        <v>0.39194204798279442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0.33333333333333331</v>
      </c>
      <c r="I37" s="7">
        <v>0.66666666666666663</v>
      </c>
      <c r="J37" s="7">
        <v>0</v>
      </c>
      <c r="K37" s="7" t="s">
        <v>49</v>
      </c>
      <c r="L37" s="2">
        <v>44661</v>
      </c>
      <c r="M37" s="1">
        <v>1</v>
      </c>
      <c r="N37" s="1">
        <v>10</v>
      </c>
      <c r="O37" s="1">
        <v>31</v>
      </c>
      <c r="P37" s="1">
        <v>34</v>
      </c>
      <c r="Q37" s="1">
        <v>18</v>
      </c>
      <c r="R37" s="1">
        <v>6</v>
      </c>
      <c r="S37" s="1">
        <v>1</v>
      </c>
      <c r="T37" s="1">
        <v>0</v>
      </c>
    </row>
    <row r="38" spans="1:20" x14ac:dyDescent="0.2">
      <c r="A38" s="7">
        <v>0.14549653579676669</v>
      </c>
      <c r="B38" s="7">
        <v>0.54703460719812935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0.33333333333333331</v>
      </c>
      <c r="I38" s="7">
        <v>0.66666666666666663</v>
      </c>
      <c r="J38" s="7">
        <v>0</v>
      </c>
      <c r="K38" s="7" t="s">
        <v>50</v>
      </c>
      <c r="L38" s="2">
        <v>44755</v>
      </c>
      <c r="M38" s="1">
        <v>0</v>
      </c>
      <c r="N38" s="1">
        <v>7</v>
      </c>
      <c r="O38" s="1">
        <v>31</v>
      </c>
      <c r="P38" s="1">
        <v>38</v>
      </c>
      <c r="Q38" s="1">
        <v>18</v>
      </c>
      <c r="R38" s="1">
        <v>4</v>
      </c>
      <c r="S38" s="1">
        <v>0</v>
      </c>
      <c r="T38" s="1">
        <v>1</v>
      </c>
    </row>
    <row r="39" spans="1:20" x14ac:dyDescent="0.2">
      <c r="A39" s="7">
        <v>0.25635103926097003</v>
      </c>
      <c r="B39" s="7">
        <v>0.21139916437443751</v>
      </c>
      <c r="C39" s="7">
        <v>0</v>
      </c>
      <c r="D39" s="7">
        <v>0</v>
      </c>
      <c r="E39" s="7">
        <v>0</v>
      </c>
      <c r="F39" s="7">
        <v>0</v>
      </c>
      <c r="G39" s="7">
        <v>1</v>
      </c>
      <c r="H39" s="7">
        <v>0.66666666666666663</v>
      </c>
      <c r="I39" s="7">
        <v>0.33333333333333331</v>
      </c>
      <c r="J39" s="7">
        <v>0</v>
      </c>
      <c r="K39" s="7" t="s">
        <v>51</v>
      </c>
      <c r="L39" s="2">
        <v>44616</v>
      </c>
      <c r="M39" s="1">
        <v>1</v>
      </c>
      <c r="N39" s="1">
        <v>6</v>
      </c>
      <c r="O39" s="1">
        <v>21</v>
      </c>
      <c r="P39" s="1">
        <v>32</v>
      </c>
      <c r="Q39" s="1">
        <v>25</v>
      </c>
      <c r="R39" s="1">
        <v>12</v>
      </c>
      <c r="S39" s="1">
        <v>2</v>
      </c>
      <c r="T39" s="1">
        <v>1</v>
      </c>
    </row>
    <row r="40" spans="1:20" x14ac:dyDescent="0.2">
      <c r="A40" s="7">
        <v>0.25635103926097003</v>
      </c>
      <c r="B40" s="7">
        <v>0.5227637704412913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0.33333333333333331</v>
      </c>
      <c r="I40" s="7">
        <v>0.66666666666666663</v>
      </c>
      <c r="J40" s="7">
        <v>0</v>
      </c>
      <c r="K40" s="7" t="s">
        <v>52</v>
      </c>
      <c r="L40" s="2">
        <v>44729</v>
      </c>
      <c r="M40" s="1">
        <v>0</v>
      </c>
      <c r="N40" s="1">
        <v>6</v>
      </c>
      <c r="O40" s="1">
        <v>23</v>
      </c>
      <c r="P40" s="1">
        <v>35</v>
      </c>
      <c r="Q40" s="1">
        <v>26</v>
      </c>
      <c r="R40" s="1">
        <v>10</v>
      </c>
      <c r="S40" s="1">
        <v>1</v>
      </c>
      <c r="T40" s="1">
        <v>1</v>
      </c>
    </row>
    <row r="41" spans="1:20" x14ac:dyDescent="0.2">
      <c r="A41" s="7">
        <v>0.2979214780600461</v>
      </c>
      <c r="B41" s="7">
        <v>0.58397969746447864</v>
      </c>
      <c r="C41" s="7">
        <v>0</v>
      </c>
      <c r="D41" s="7">
        <v>1</v>
      </c>
      <c r="E41" s="7">
        <v>0</v>
      </c>
      <c r="F41" s="7">
        <v>0</v>
      </c>
      <c r="G41" s="7">
        <v>0</v>
      </c>
      <c r="H41" s="7">
        <v>0.33333333333333331</v>
      </c>
      <c r="I41" s="7">
        <v>0.66666666666666663</v>
      </c>
      <c r="J41" s="7">
        <v>0</v>
      </c>
      <c r="K41" s="7" t="s">
        <v>53</v>
      </c>
      <c r="L41" s="2">
        <v>44772</v>
      </c>
      <c r="M41" s="1">
        <v>0</v>
      </c>
      <c r="N41" s="1">
        <v>2</v>
      </c>
      <c r="O41" s="1">
        <v>14</v>
      </c>
      <c r="P41" s="1">
        <v>42</v>
      </c>
      <c r="Q41" s="1">
        <v>31</v>
      </c>
      <c r="R41" s="1">
        <v>10</v>
      </c>
      <c r="S41" s="1">
        <v>1</v>
      </c>
      <c r="T41" s="1">
        <v>0</v>
      </c>
    </row>
    <row r="42" spans="1:20" x14ac:dyDescent="0.2">
      <c r="A42" s="7">
        <v>0.43648960739030018</v>
      </c>
      <c r="B42" s="7">
        <v>0.70437796931379282</v>
      </c>
      <c r="C42" s="7">
        <v>0</v>
      </c>
      <c r="D42" s="7">
        <v>1</v>
      </c>
      <c r="E42" s="7">
        <v>0</v>
      </c>
      <c r="F42" s="7">
        <v>0</v>
      </c>
      <c r="G42" s="7">
        <v>1</v>
      </c>
      <c r="H42" s="7">
        <v>1</v>
      </c>
      <c r="I42" s="7">
        <v>0</v>
      </c>
      <c r="J42" s="7">
        <v>1</v>
      </c>
      <c r="K42" s="7" t="s">
        <v>54</v>
      </c>
      <c r="L42" s="2">
        <v>44816</v>
      </c>
      <c r="M42" s="1">
        <v>0</v>
      </c>
      <c r="N42" s="1">
        <v>1</v>
      </c>
      <c r="O42" s="1">
        <v>7</v>
      </c>
      <c r="P42" s="1">
        <v>27</v>
      </c>
      <c r="Q42" s="1">
        <v>38</v>
      </c>
      <c r="R42" s="1">
        <v>23</v>
      </c>
      <c r="S42" s="1">
        <v>4</v>
      </c>
      <c r="T42" s="1">
        <v>1</v>
      </c>
    </row>
    <row r="43" spans="1:20" x14ac:dyDescent="0.2">
      <c r="A43" s="7">
        <v>0.31177829099307158</v>
      </c>
      <c r="B43" s="7">
        <v>0.67578710794353203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0.66666666666666663</v>
      </c>
      <c r="I43" s="7">
        <v>0.33333333333333331</v>
      </c>
      <c r="J43" s="7">
        <v>0</v>
      </c>
      <c r="K43" s="7" t="s">
        <v>55</v>
      </c>
      <c r="L43" s="2">
        <v>44838</v>
      </c>
      <c r="M43" s="1">
        <v>0</v>
      </c>
      <c r="N43" s="1">
        <v>3</v>
      </c>
      <c r="O43" s="1">
        <v>17</v>
      </c>
      <c r="P43" s="1">
        <v>35</v>
      </c>
      <c r="Q43" s="1">
        <v>28</v>
      </c>
      <c r="R43" s="1">
        <v>13</v>
      </c>
      <c r="S43" s="1">
        <v>3</v>
      </c>
      <c r="T43" s="1">
        <v>1</v>
      </c>
    </row>
    <row r="44" spans="1:20" x14ac:dyDescent="0.2">
      <c r="A44" s="7">
        <v>0.10623556581986141</v>
      </c>
      <c r="B44" s="7">
        <v>0.64142616598820335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0.66666666666666663</v>
      </c>
      <c r="I44" s="7">
        <v>0.33333333333333331</v>
      </c>
      <c r="J44" s="7">
        <v>0</v>
      </c>
      <c r="K44" s="7" t="s">
        <v>56</v>
      </c>
      <c r="L44" s="2">
        <v>44904</v>
      </c>
      <c r="M44" s="1">
        <v>0</v>
      </c>
      <c r="N44" s="1">
        <v>10</v>
      </c>
      <c r="O44" s="1">
        <v>36</v>
      </c>
      <c r="P44" s="1">
        <v>35</v>
      </c>
      <c r="Q44" s="1">
        <v>14</v>
      </c>
      <c r="R44" s="1">
        <v>3</v>
      </c>
      <c r="S44" s="1">
        <v>0</v>
      </c>
      <c r="T44" s="1">
        <v>1</v>
      </c>
    </row>
    <row r="45" spans="1:20" x14ac:dyDescent="0.2">
      <c r="A45" s="7">
        <v>0.35796766743648972</v>
      </c>
      <c r="B45" s="7">
        <v>0.67828902773261879</v>
      </c>
      <c r="C45" s="7">
        <v>0</v>
      </c>
      <c r="D45" s="7">
        <v>0</v>
      </c>
      <c r="E45" s="7">
        <v>0</v>
      </c>
      <c r="F45" s="7">
        <v>0</v>
      </c>
      <c r="G45" s="7">
        <v>1</v>
      </c>
      <c r="H45" s="7">
        <v>0.66666666666666663</v>
      </c>
      <c r="I45" s="7">
        <v>0.33333333333333331</v>
      </c>
      <c r="J45" s="7">
        <v>0</v>
      </c>
      <c r="K45" s="7" t="s">
        <v>57</v>
      </c>
      <c r="L45" s="2">
        <v>44885</v>
      </c>
      <c r="M45" s="1">
        <v>1</v>
      </c>
      <c r="N45" s="1">
        <v>6</v>
      </c>
      <c r="O45" s="1">
        <v>17</v>
      </c>
      <c r="P45" s="1">
        <v>27</v>
      </c>
      <c r="Q45" s="1">
        <v>27</v>
      </c>
      <c r="R45" s="1">
        <v>18</v>
      </c>
      <c r="S45" s="1">
        <v>5</v>
      </c>
      <c r="T45" s="1">
        <v>0</v>
      </c>
    </row>
    <row r="46" spans="1:20" x14ac:dyDescent="0.2">
      <c r="A46" s="7">
        <v>0.25866050808314078</v>
      </c>
      <c r="B46" s="7">
        <v>0.24361813706478669</v>
      </c>
      <c r="C46" s="7">
        <v>0</v>
      </c>
      <c r="D46" s="7">
        <v>0</v>
      </c>
      <c r="E46" s="7">
        <v>0</v>
      </c>
      <c r="F46" s="7">
        <v>0</v>
      </c>
      <c r="G46" s="7">
        <v>1</v>
      </c>
      <c r="H46" s="7">
        <v>0.66666666666666663</v>
      </c>
      <c r="I46" s="7">
        <v>0.33333333333333331</v>
      </c>
      <c r="J46" s="7">
        <v>0</v>
      </c>
      <c r="K46" s="7" t="s">
        <v>58</v>
      </c>
      <c r="L46" s="2">
        <v>44625</v>
      </c>
      <c r="M46" s="1">
        <v>1</v>
      </c>
      <c r="N46" s="1">
        <v>9</v>
      </c>
      <c r="O46" s="1">
        <v>25</v>
      </c>
      <c r="P46" s="1">
        <v>29</v>
      </c>
      <c r="Q46" s="1">
        <v>22</v>
      </c>
      <c r="R46" s="1">
        <v>12</v>
      </c>
      <c r="S46" s="1">
        <v>3</v>
      </c>
      <c r="T46" s="1">
        <v>0</v>
      </c>
    </row>
    <row r="47" spans="1:20" x14ac:dyDescent="0.2">
      <c r="A47" s="7">
        <v>0.23094688221708989</v>
      </c>
      <c r="B47" s="7">
        <v>0.52079853882449934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0.33333333333333331</v>
      </c>
      <c r="I47" s="7">
        <v>0.66666666666666663</v>
      </c>
      <c r="J47" s="7">
        <v>0</v>
      </c>
      <c r="K47" s="7" t="s">
        <v>59</v>
      </c>
      <c r="L47" s="2">
        <v>44735</v>
      </c>
      <c r="M47" s="1">
        <v>0</v>
      </c>
      <c r="N47" s="1">
        <v>4</v>
      </c>
      <c r="O47" s="1">
        <v>22</v>
      </c>
      <c r="P47" s="1">
        <v>41</v>
      </c>
      <c r="Q47" s="1">
        <v>24</v>
      </c>
      <c r="R47" s="1">
        <v>7</v>
      </c>
      <c r="S47" s="1">
        <v>1</v>
      </c>
      <c r="T47" s="1">
        <v>1</v>
      </c>
    </row>
    <row r="48" spans="1:20" x14ac:dyDescent="0.2">
      <c r="A48" s="7">
        <v>0.21478060046189379</v>
      </c>
      <c r="B48" s="7">
        <v>0.63609000295172491</v>
      </c>
      <c r="C48" s="7">
        <v>0</v>
      </c>
      <c r="D48" s="7">
        <v>0</v>
      </c>
      <c r="E48" s="7">
        <v>0</v>
      </c>
      <c r="F48" s="7">
        <v>1</v>
      </c>
      <c r="G48" s="7">
        <v>0</v>
      </c>
      <c r="H48" s="7">
        <v>0.33333333333333331</v>
      </c>
      <c r="I48" s="7">
        <v>0.66666666666666663</v>
      </c>
      <c r="J48" s="7">
        <v>0</v>
      </c>
      <c r="K48" s="7" t="s">
        <v>60</v>
      </c>
      <c r="L48" s="2">
        <v>44830</v>
      </c>
      <c r="M48" s="1">
        <v>0</v>
      </c>
      <c r="N48" s="1">
        <v>5</v>
      </c>
      <c r="O48" s="1">
        <v>23</v>
      </c>
      <c r="P48" s="1">
        <v>38</v>
      </c>
      <c r="Q48" s="1">
        <v>24</v>
      </c>
      <c r="R48" s="1">
        <v>7</v>
      </c>
      <c r="S48" s="1">
        <v>1</v>
      </c>
      <c r="T48" s="1">
        <v>1</v>
      </c>
    </row>
    <row r="49" spans="1:20" x14ac:dyDescent="0.2">
      <c r="A49" s="7">
        <v>0.43187066974595828</v>
      </c>
      <c r="B49" s="7">
        <v>0.64312991519916374</v>
      </c>
      <c r="C49" s="7">
        <v>0</v>
      </c>
      <c r="D49" s="7">
        <v>1</v>
      </c>
      <c r="E49" s="7">
        <v>0</v>
      </c>
      <c r="F49" s="7">
        <v>0</v>
      </c>
      <c r="G49" s="7">
        <v>0</v>
      </c>
      <c r="H49" s="7">
        <v>0.33333333333333331</v>
      </c>
      <c r="I49" s="7">
        <v>0.66666666666666663</v>
      </c>
      <c r="J49" s="7">
        <v>0</v>
      </c>
      <c r="K49" s="7" t="s">
        <v>61</v>
      </c>
      <c r="L49" s="2">
        <v>44778</v>
      </c>
      <c r="M49" s="1">
        <v>0</v>
      </c>
      <c r="N49" s="1">
        <v>1</v>
      </c>
      <c r="O49" s="1">
        <v>9</v>
      </c>
      <c r="P49" s="1">
        <v>29</v>
      </c>
      <c r="Q49" s="1">
        <v>34</v>
      </c>
      <c r="R49" s="1">
        <v>22</v>
      </c>
      <c r="S49" s="1">
        <v>5</v>
      </c>
      <c r="T49" s="1">
        <v>1</v>
      </c>
    </row>
    <row r="50" spans="1:20" x14ac:dyDescent="0.2">
      <c r="A50" s="7">
        <v>0.42725173210161671</v>
      </c>
      <c r="B50" s="7">
        <v>0.60101461322352623</v>
      </c>
      <c r="C50" s="7">
        <v>0.5</v>
      </c>
      <c r="D50" s="7">
        <v>0</v>
      </c>
      <c r="E50" s="7">
        <v>0</v>
      </c>
      <c r="F50" s="7">
        <v>0</v>
      </c>
      <c r="G50" s="7">
        <v>1</v>
      </c>
      <c r="H50" s="7">
        <v>1</v>
      </c>
      <c r="I50" s="7">
        <v>0</v>
      </c>
      <c r="J50" s="7">
        <v>0</v>
      </c>
      <c r="K50" s="7" t="s">
        <v>62</v>
      </c>
      <c r="L50" s="2">
        <v>44730</v>
      </c>
      <c r="M50" s="1">
        <v>0</v>
      </c>
      <c r="N50" s="1">
        <v>1</v>
      </c>
      <c r="O50" s="1">
        <v>9</v>
      </c>
      <c r="P50" s="1">
        <v>27</v>
      </c>
      <c r="Q50" s="1">
        <v>36</v>
      </c>
      <c r="R50" s="1">
        <v>23</v>
      </c>
      <c r="S50" s="1">
        <v>4</v>
      </c>
      <c r="T50" s="1">
        <v>0</v>
      </c>
    </row>
    <row r="51" spans="1:20" x14ac:dyDescent="0.2">
      <c r="A51" s="7">
        <v>0.40184757505773672</v>
      </c>
      <c r="B51" s="7">
        <v>0.4773683963422658</v>
      </c>
      <c r="C51" s="7">
        <v>0</v>
      </c>
      <c r="D51" s="7">
        <v>1</v>
      </c>
      <c r="E51" s="7">
        <v>0</v>
      </c>
      <c r="F51" s="7">
        <v>0</v>
      </c>
      <c r="G51" s="7">
        <v>0</v>
      </c>
      <c r="H51" s="7">
        <v>0.33333333333333331</v>
      </c>
      <c r="I51" s="7">
        <v>0.66666666666666663</v>
      </c>
      <c r="J51" s="7">
        <v>0</v>
      </c>
      <c r="K51" s="7" t="s">
        <v>63</v>
      </c>
      <c r="L51" s="2">
        <v>44689</v>
      </c>
      <c r="M51" s="1">
        <v>0</v>
      </c>
      <c r="N51" s="1">
        <v>2</v>
      </c>
      <c r="O51" s="1">
        <v>10</v>
      </c>
      <c r="P51" s="1">
        <v>30</v>
      </c>
      <c r="Q51" s="1">
        <v>34</v>
      </c>
      <c r="R51" s="1">
        <v>20</v>
      </c>
      <c r="S51" s="1">
        <v>4</v>
      </c>
      <c r="T51" s="1">
        <v>0</v>
      </c>
    </row>
    <row r="52" spans="1:20" x14ac:dyDescent="0.2">
      <c r="A52" s="7">
        <v>0.28406466512702078</v>
      </c>
      <c r="B52" s="7">
        <v>0.42708079875901661</v>
      </c>
      <c r="C52" s="7">
        <v>0</v>
      </c>
      <c r="D52" s="7">
        <v>0</v>
      </c>
      <c r="E52" s="7">
        <v>0</v>
      </c>
      <c r="F52" s="7">
        <v>0</v>
      </c>
      <c r="G52" s="7">
        <v>1</v>
      </c>
      <c r="H52" s="7">
        <v>0.66666666666666663</v>
      </c>
      <c r="I52" s="7">
        <v>0.33333333333333331</v>
      </c>
      <c r="J52" s="7">
        <v>0</v>
      </c>
      <c r="K52" s="7" t="s">
        <v>64</v>
      </c>
      <c r="L52" s="2">
        <v>44671</v>
      </c>
      <c r="M52" s="1">
        <v>0</v>
      </c>
      <c r="N52" s="1">
        <v>5</v>
      </c>
      <c r="O52" s="1">
        <v>20</v>
      </c>
      <c r="P52" s="1">
        <v>34</v>
      </c>
      <c r="Q52" s="1">
        <v>27</v>
      </c>
      <c r="R52" s="1">
        <v>12</v>
      </c>
      <c r="S52" s="1">
        <v>2</v>
      </c>
      <c r="T52" s="1">
        <v>1</v>
      </c>
    </row>
    <row r="53" spans="1:20" x14ac:dyDescent="0.2">
      <c r="A53" s="7">
        <v>0.29099307159353349</v>
      </c>
      <c r="B53" s="7">
        <v>0.66833552064064283</v>
      </c>
      <c r="C53" s="7">
        <v>0</v>
      </c>
      <c r="D53" s="7">
        <v>1</v>
      </c>
      <c r="E53" s="7">
        <v>0</v>
      </c>
      <c r="F53" s="7">
        <v>0</v>
      </c>
      <c r="G53" s="7">
        <v>0</v>
      </c>
      <c r="H53" s="7">
        <v>0.33333333333333331</v>
      </c>
      <c r="I53" s="7">
        <v>0.66666666666666663</v>
      </c>
      <c r="J53" s="7">
        <v>0</v>
      </c>
      <c r="K53" s="7" t="s">
        <v>65</v>
      </c>
      <c r="L53" s="2">
        <v>44861</v>
      </c>
      <c r="M53" s="1">
        <v>0</v>
      </c>
      <c r="N53" s="1">
        <v>4</v>
      </c>
      <c r="O53" s="1">
        <v>22</v>
      </c>
      <c r="P53" s="1">
        <v>35</v>
      </c>
      <c r="Q53" s="1">
        <v>24</v>
      </c>
      <c r="R53" s="1">
        <v>12</v>
      </c>
      <c r="S53" s="1">
        <v>3</v>
      </c>
      <c r="T53" s="1">
        <v>1</v>
      </c>
    </row>
    <row r="54" spans="1:20" x14ac:dyDescent="0.2">
      <c r="A54" s="7">
        <v>0.55196304849884525</v>
      </c>
      <c r="B54" s="7">
        <v>0.73707800676791824</v>
      </c>
      <c r="C54" s="7">
        <v>0.5</v>
      </c>
      <c r="D54" s="7">
        <v>0</v>
      </c>
      <c r="E54" s="7">
        <v>0</v>
      </c>
      <c r="F54" s="7">
        <v>0</v>
      </c>
      <c r="G54" s="7">
        <v>0</v>
      </c>
      <c r="H54" s="7">
        <v>0.33333333333333331</v>
      </c>
      <c r="I54" s="7">
        <v>0.66666666666666663</v>
      </c>
      <c r="J54" s="7">
        <v>0</v>
      </c>
      <c r="K54" s="7" t="s">
        <v>66</v>
      </c>
      <c r="L54" s="2">
        <v>44849</v>
      </c>
      <c r="M54" s="1">
        <v>0</v>
      </c>
      <c r="N54" s="1">
        <v>7</v>
      </c>
      <c r="O54" s="1">
        <v>18</v>
      </c>
      <c r="P54" s="1">
        <v>20</v>
      </c>
      <c r="Q54" s="1">
        <v>15</v>
      </c>
      <c r="R54" s="1">
        <v>16</v>
      </c>
      <c r="S54" s="1">
        <v>23</v>
      </c>
      <c r="T54" s="1">
        <v>0</v>
      </c>
    </row>
    <row r="55" spans="1:20" x14ac:dyDescent="0.2">
      <c r="A55" s="7">
        <v>0.46882217090069278</v>
      </c>
      <c r="B55" s="7">
        <v>0.29777628055550692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0.66666666666666663</v>
      </c>
      <c r="I55" s="7">
        <v>0.33333333333333331</v>
      </c>
      <c r="J55" s="7">
        <v>0</v>
      </c>
      <c r="K55" s="7" t="s">
        <v>67</v>
      </c>
      <c r="L55" s="2">
        <v>44636</v>
      </c>
      <c r="M55" s="1">
        <v>1</v>
      </c>
      <c r="N55" s="1">
        <v>7</v>
      </c>
      <c r="O55" s="1">
        <v>19</v>
      </c>
      <c r="P55" s="1">
        <v>22</v>
      </c>
      <c r="Q55" s="1">
        <v>19</v>
      </c>
      <c r="R55" s="1">
        <v>18</v>
      </c>
      <c r="S55" s="1">
        <v>15</v>
      </c>
      <c r="T55" s="1">
        <v>1</v>
      </c>
    </row>
    <row r="56" spans="1:20" x14ac:dyDescent="0.2">
      <c r="A56" s="7">
        <v>0.30715935334872968</v>
      </c>
      <c r="B56" s="7">
        <v>0.17328680696137819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0.66666666666666663</v>
      </c>
      <c r="I56" s="7">
        <v>0.33333333333333331</v>
      </c>
      <c r="J56" s="7">
        <v>0</v>
      </c>
      <c r="K56" s="7" t="s">
        <v>68</v>
      </c>
      <c r="L56" s="2">
        <v>44608</v>
      </c>
      <c r="M56" s="1">
        <v>1</v>
      </c>
      <c r="N56" s="1">
        <v>4</v>
      </c>
      <c r="O56" s="1">
        <v>20</v>
      </c>
      <c r="P56" s="1">
        <v>31</v>
      </c>
      <c r="Q56" s="1">
        <v>26</v>
      </c>
      <c r="R56" s="1">
        <v>15</v>
      </c>
      <c r="S56" s="1">
        <v>3</v>
      </c>
      <c r="T56" s="1">
        <v>1</v>
      </c>
    </row>
    <row r="57" spans="1:20" x14ac:dyDescent="0.2">
      <c r="A57" s="7">
        <v>0.21478060046189379</v>
      </c>
      <c r="B57" s="7">
        <v>0.67134680211045361</v>
      </c>
      <c r="C57" s="7">
        <v>0</v>
      </c>
      <c r="D57" s="7">
        <v>0</v>
      </c>
      <c r="E57" s="7">
        <v>0</v>
      </c>
      <c r="F57" s="7">
        <v>0</v>
      </c>
      <c r="G57" s="7">
        <v>1</v>
      </c>
      <c r="H57" s="7">
        <v>0.66666666666666663</v>
      </c>
      <c r="I57" s="7">
        <v>0.33333333333333331</v>
      </c>
      <c r="J57" s="7">
        <v>0</v>
      </c>
      <c r="K57" s="7" t="s">
        <v>69</v>
      </c>
      <c r="L57" s="2">
        <v>44897</v>
      </c>
      <c r="M57" s="1">
        <v>0</v>
      </c>
      <c r="N57" s="1">
        <v>6</v>
      </c>
      <c r="O57" s="1">
        <v>30</v>
      </c>
      <c r="P57" s="1">
        <v>33</v>
      </c>
      <c r="Q57" s="1">
        <v>19</v>
      </c>
      <c r="R57" s="1">
        <v>9</v>
      </c>
      <c r="S57" s="1">
        <v>2</v>
      </c>
      <c r="T57" s="1">
        <v>1</v>
      </c>
    </row>
    <row r="58" spans="1:20" x14ac:dyDescent="0.2">
      <c r="A58" s="7">
        <v>0.16628175519630481</v>
      </c>
      <c r="B58" s="7">
        <v>0.21290242198507789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0.33333333333333331</v>
      </c>
      <c r="I58" s="7">
        <v>0.66666666666666663</v>
      </c>
      <c r="J58" s="7">
        <v>0</v>
      </c>
      <c r="K58" s="7" t="s">
        <v>70</v>
      </c>
      <c r="L58" s="2">
        <v>44619</v>
      </c>
      <c r="M58" s="1">
        <v>1</v>
      </c>
      <c r="N58" s="1">
        <v>9</v>
      </c>
      <c r="O58" s="1">
        <v>33</v>
      </c>
      <c r="P58" s="1">
        <v>33</v>
      </c>
      <c r="Q58" s="1">
        <v>16</v>
      </c>
      <c r="R58" s="1">
        <v>7</v>
      </c>
      <c r="S58" s="1">
        <v>1</v>
      </c>
      <c r="T58" s="1">
        <v>0</v>
      </c>
    </row>
    <row r="59" spans="1:20" x14ac:dyDescent="0.2">
      <c r="A59" s="7">
        <v>0.1547344110854503</v>
      </c>
      <c r="B59" s="7">
        <v>0.61193519643612404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0.33333333333333331</v>
      </c>
      <c r="I59" s="7">
        <v>0.66666666666666663</v>
      </c>
      <c r="J59" s="7">
        <v>0</v>
      </c>
      <c r="K59" s="7" t="s">
        <v>71</v>
      </c>
      <c r="L59" s="2">
        <v>44806</v>
      </c>
      <c r="M59" s="1">
        <v>1</v>
      </c>
      <c r="N59" s="1">
        <v>12</v>
      </c>
      <c r="O59" s="1">
        <v>32</v>
      </c>
      <c r="P59" s="1">
        <v>34</v>
      </c>
      <c r="Q59" s="1">
        <v>16</v>
      </c>
      <c r="R59" s="1">
        <v>5</v>
      </c>
      <c r="S59" s="1">
        <v>1</v>
      </c>
      <c r="T59" s="1">
        <v>1</v>
      </c>
    </row>
    <row r="60" spans="1:20" x14ac:dyDescent="0.2">
      <c r="A60" s="7">
        <v>0.27020785219399518</v>
      </c>
      <c r="B60" s="7">
        <v>0.41440388302059677</v>
      </c>
      <c r="C60" s="7">
        <v>0</v>
      </c>
      <c r="D60" s="7">
        <v>1</v>
      </c>
      <c r="E60" s="7">
        <v>0</v>
      </c>
      <c r="F60" s="7">
        <v>0</v>
      </c>
      <c r="G60" s="7">
        <v>0</v>
      </c>
      <c r="H60" s="7">
        <v>0.66666666666666663</v>
      </c>
      <c r="I60" s="7">
        <v>0.33333333333333331</v>
      </c>
      <c r="J60" s="7">
        <v>0</v>
      </c>
      <c r="K60" s="7" t="s">
        <v>72</v>
      </c>
      <c r="L60" s="2">
        <v>44667</v>
      </c>
      <c r="M60" s="1">
        <v>0</v>
      </c>
      <c r="N60" s="1">
        <v>3</v>
      </c>
      <c r="O60" s="1">
        <v>19</v>
      </c>
      <c r="P60" s="1">
        <v>40</v>
      </c>
      <c r="Q60" s="1">
        <v>28</v>
      </c>
      <c r="R60" s="1">
        <v>9</v>
      </c>
      <c r="S60" s="1">
        <v>1</v>
      </c>
      <c r="T60" s="1">
        <v>0</v>
      </c>
    </row>
    <row r="61" spans="1:20" x14ac:dyDescent="0.2">
      <c r="A61" s="7">
        <v>0.13394919168591229</v>
      </c>
      <c r="B61" s="7">
        <v>0.3282493463519533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0.33333333333333331</v>
      </c>
      <c r="I61" s="7">
        <v>0.66666666666666663</v>
      </c>
      <c r="J61" s="7">
        <v>0</v>
      </c>
      <c r="K61" s="7" t="s">
        <v>73</v>
      </c>
      <c r="L61" s="2">
        <v>44644</v>
      </c>
      <c r="M61" s="1">
        <v>1</v>
      </c>
      <c r="N61" s="1">
        <v>14</v>
      </c>
      <c r="O61" s="1">
        <v>35</v>
      </c>
      <c r="P61" s="1">
        <v>31</v>
      </c>
      <c r="Q61" s="1">
        <v>14</v>
      </c>
      <c r="R61" s="1">
        <v>5</v>
      </c>
      <c r="S61" s="1">
        <v>1</v>
      </c>
      <c r="T61" s="1">
        <v>1</v>
      </c>
    </row>
    <row r="62" spans="1:20" x14ac:dyDescent="0.2">
      <c r="A62" s="7">
        <v>0.16397228637413391</v>
      </c>
      <c r="B62" s="7">
        <v>0.6245103463275552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0.66666666666666663</v>
      </c>
      <c r="I62" s="7">
        <v>0.33333333333333331</v>
      </c>
      <c r="J62" s="7">
        <v>0</v>
      </c>
      <c r="K62" s="7" t="s">
        <v>74</v>
      </c>
      <c r="L62" s="2">
        <v>44802</v>
      </c>
      <c r="M62" s="1">
        <v>1</v>
      </c>
      <c r="N62" s="1">
        <v>6</v>
      </c>
      <c r="O62" s="1">
        <v>32</v>
      </c>
      <c r="P62" s="1">
        <v>38</v>
      </c>
      <c r="Q62" s="1">
        <v>18</v>
      </c>
      <c r="R62" s="1">
        <v>5</v>
      </c>
      <c r="S62" s="1">
        <v>0</v>
      </c>
      <c r="T62" s="1">
        <v>1</v>
      </c>
    </row>
    <row r="63" spans="1:20" x14ac:dyDescent="0.2">
      <c r="A63" s="7">
        <v>0.17782909930715929</v>
      </c>
      <c r="B63" s="7">
        <v>0.21477031049000381</v>
      </c>
      <c r="C63" s="7">
        <v>0</v>
      </c>
      <c r="D63" s="7">
        <v>0</v>
      </c>
      <c r="E63" s="7">
        <v>0</v>
      </c>
      <c r="F63" s="7">
        <v>0</v>
      </c>
      <c r="G63" s="7">
        <v>1</v>
      </c>
      <c r="H63" s="7">
        <v>0.66666666666666663</v>
      </c>
      <c r="I63" s="7">
        <v>0.33333333333333331</v>
      </c>
      <c r="J63" s="7">
        <v>0</v>
      </c>
      <c r="K63" s="7" t="s">
        <v>75</v>
      </c>
      <c r="L63" s="2">
        <v>44620</v>
      </c>
      <c r="M63" s="1">
        <v>1</v>
      </c>
      <c r="N63" s="1">
        <v>8</v>
      </c>
      <c r="O63" s="1">
        <v>30</v>
      </c>
      <c r="P63" s="1">
        <v>36</v>
      </c>
      <c r="Q63" s="1">
        <v>18</v>
      </c>
      <c r="R63" s="1">
        <v>6</v>
      </c>
      <c r="S63" s="1">
        <v>1</v>
      </c>
      <c r="T63" s="1">
        <v>1</v>
      </c>
    </row>
    <row r="64" spans="1:20" x14ac:dyDescent="0.2">
      <c r="A64" s="7">
        <v>0.12933025404157039</v>
      </c>
      <c r="B64" s="7">
        <v>0.65773713582866233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0.33333333333333331</v>
      </c>
      <c r="I64" s="7">
        <v>0.66666666666666663</v>
      </c>
      <c r="J64" s="7">
        <v>0</v>
      </c>
      <c r="K64" s="7" t="s">
        <v>76</v>
      </c>
      <c r="L64" s="2">
        <v>44912</v>
      </c>
      <c r="M64" s="1">
        <v>0</v>
      </c>
      <c r="N64" s="1">
        <v>7</v>
      </c>
      <c r="O64" s="1">
        <v>39</v>
      </c>
      <c r="P64" s="1">
        <v>38</v>
      </c>
      <c r="Q64" s="1">
        <v>13</v>
      </c>
      <c r="R64" s="1">
        <v>3</v>
      </c>
      <c r="S64" s="1">
        <v>0</v>
      </c>
      <c r="T64" s="1">
        <v>0</v>
      </c>
    </row>
    <row r="65" spans="1:20" x14ac:dyDescent="0.2">
      <c r="A65" s="7">
        <v>0.19399538106235559</v>
      </c>
      <c r="B65" s="7">
        <v>0.40084085727171631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0.33333333333333331</v>
      </c>
      <c r="I65" s="7">
        <v>0.66666666666666663</v>
      </c>
      <c r="J65" s="7">
        <v>0</v>
      </c>
      <c r="K65" s="7" t="s">
        <v>77</v>
      </c>
      <c r="L65" s="2">
        <v>44664</v>
      </c>
      <c r="M65" s="1">
        <v>1</v>
      </c>
      <c r="N65" s="1">
        <v>4</v>
      </c>
      <c r="O65" s="1">
        <v>29</v>
      </c>
      <c r="P65" s="1">
        <v>42</v>
      </c>
      <c r="Q65" s="1">
        <v>18</v>
      </c>
      <c r="R65" s="1">
        <v>5</v>
      </c>
      <c r="S65" s="1">
        <v>1</v>
      </c>
      <c r="T65" s="1">
        <v>1</v>
      </c>
    </row>
    <row r="66" spans="1:20" x14ac:dyDescent="0.2">
      <c r="A66" s="7">
        <v>0.1039260969976905</v>
      </c>
      <c r="B66" s="7">
        <v>0.64464116808436511</v>
      </c>
      <c r="C66" s="7">
        <v>0</v>
      </c>
      <c r="D66" s="7">
        <v>0</v>
      </c>
      <c r="E66" s="7">
        <v>0</v>
      </c>
      <c r="F66" s="7">
        <v>0</v>
      </c>
      <c r="G66" s="7">
        <v>1</v>
      </c>
      <c r="H66" s="7">
        <v>0.66666666666666663</v>
      </c>
      <c r="I66" s="7">
        <v>0.33333333333333331</v>
      </c>
      <c r="J66" s="7">
        <v>0</v>
      </c>
      <c r="K66" s="7" t="s">
        <v>78</v>
      </c>
      <c r="L66" s="2">
        <v>44821</v>
      </c>
      <c r="M66" s="1">
        <v>0</v>
      </c>
      <c r="N66" s="1">
        <v>11</v>
      </c>
      <c r="O66" s="1">
        <v>37</v>
      </c>
      <c r="P66" s="1">
        <v>36</v>
      </c>
      <c r="Q66" s="1">
        <v>12</v>
      </c>
      <c r="R66" s="1">
        <v>3</v>
      </c>
      <c r="S66" s="1">
        <v>0</v>
      </c>
      <c r="T66" s="1">
        <v>0</v>
      </c>
    </row>
    <row r="67" spans="1:20" x14ac:dyDescent="0.2">
      <c r="A67" s="7">
        <v>0.51963048498845255</v>
      </c>
      <c r="B67" s="7">
        <v>0.62380784423343316</v>
      </c>
      <c r="C67" s="7">
        <v>0.5</v>
      </c>
      <c r="D67" s="7">
        <v>0</v>
      </c>
      <c r="E67" s="7">
        <v>0</v>
      </c>
      <c r="F67" s="7">
        <v>0</v>
      </c>
      <c r="G67" s="7">
        <v>0</v>
      </c>
      <c r="H67" s="7">
        <v>0.33333333333333331</v>
      </c>
      <c r="I67" s="7">
        <v>0.66666666666666663</v>
      </c>
      <c r="J67" s="7">
        <v>0</v>
      </c>
      <c r="K67" s="7" t="s">
        <v>79</v>
      </c>
      <c r="L67" s="2">
        <v>44768</v>
      </c>
      <c r="M67" s="1">
        <v>0</v>
      </c>
      <c r="N67" s="1">
        <v>2</v>
      </c>
      <c r="O67" s="1">
        <v>15</v>
      </c>
      <c r="P67" s="1">
        <v>24</v>
      </c>
      <c r="Q67" s="1">
        <v>22</v>
      </c>
      <c r="R67" s="1">
        <v>25</v>
      </c>
      <c r="S67" s="1">
        <v>13</v>
      </c>
      <c r="T67" s="1">
        <v>1</v>
      </c>
    </row>
    <row r="68" spans="1:20" x14ac:dyDescent="0.2">
      <c r="A68" s="7">
        <v>0.33949191685912239</v>
      </c>
      <c r="B68" s="7">
        <v>0.66126993935382428</v>
      </c>
      <c r="C68" s="7">
        <v>0</v>
      </c>
      <c r="D68" s="7">
        <v>1</v>
      </c>
      <c r="E68" s="7">
        <v>0</v>
      </c>
      <c r="F68" s="7">
        <v>0</v>
      </c>
      <c r="G68" s="7">
        <v>0</v>
      </c>
      <c r="H68" s="7">
        <v>0.33333333333333331</v>
      </c>
      <c r="I68" s="7">
        <v>0.66666666666666663</v>
      </c>
      <c r="J68" s="7">
        <v>0</v>
      </c>
      <c r="K68" s="7" t="s">
        <v>80</v>
      </c>
      <c r="L68" s="2">
        <v>44812</v>
      </c>
      <c r="M68" s="1">
        <v>0</v>
      </c>
      <c r="N68" s="1">
        <v>4</v>
      </c>
      <c r="O68" s="1">
        <v>21</v>
      </c>
      <c r="P68" s="1">
        <v>32</v>
      </c>
      <c r="Q68" s="1">
        <v>22</v>
      </c>
      <c r="R68" s="1">
        <v>13</v>
      </c>
      <c r="S68" s="1">
        <v>7</v>
      </c>
      <c r="T68" s="1">
        <v>1</v>
      </c>
    </row>
    <row r="69" spans="1:20" x14ac:dyDescent="0.2">
      <c r="A69" s="7">
        <v>0.29330254041570442</v>
      </c>
      <c r="B69" s="7">
        <v>0.6103100259171419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0.33333333333333331</v>
      </c>
      <c r="I69" s="7">
        <v>0.66666666666666663</v>
      </c>
      <c r="J69" s="7">
        <v>0</v>
      </c>
      <c r="K69" s="7" t="s">
        <v>81</v>
      </c>
      <c r="L69" s="2">
        <v>44783</v>
      </c>
      <c r="M69" s="1">
        <v>0</v>
      </c>
      <c r="N69" s="1">
        <v>4</v>
      </c>
      <c r="O69" s="1">
        <v>20</v>
      </c>
      <c r="P69" s="1">
        <v>34</v>
      </c>
      <c r="Q69" s="1">
        <v>27</v>
      </c>
      <c r="R69" s="1">
        <v>13</v>
      </c>
      <c r="S69" s="1">
        <v>2</v>
      </c>
      <c r="T69" s="1">
        <v>1</v>
      </c>
    </row>
    <row r="70" spans="1:20" x14ac:dyDescent="0.2">
      <c r="A70" s="7">
        <v>0.18244803695150119</v>
      </c>
      <c r="B70" s="7">
        <v>0.24430311997512341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0.33333333333333331</v>
      </c>
      <c r="I70" s="7">
        <v>0.66666666666666663</v>
      </c>
      <c r="J70" s="7">
        <v>0</v>
      </c>
      <c r="K70" s="7" t="s">
        <v>82</v>
      </c>
      <c r="L70" s="2">
        <v>44626</v>
      </c>
      <c r="M70" s="1">
        <v>1</v>
      </c>
      <c r="N70" s="1">
        <v>8</v>
      </c>
      <c r="O70" s="1">
        <v>33</v>
      </c>
      <c r="P70" s="1">
        <v>34</v>
      </c>
      <c r="Q70" s="1">
        <v>17</v>
      </c>
      <c r="R70" s="1">
        <v>7</v>
      </c>
      <c r="S70" s="1">
        <v>1</v>
      </c>
      <c r="T70" s="1">
        <v>0</v>
      </c>
    </row>
    <row r="71" spans="1:20" x14ac:dyDescent="0.2">
      <c r="A71" s="7">
        <v>0.19399538106235559</v>
      </c>
      <c r="B71" s="7">
        <v>0.59713926671618467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0.33333333333333331</v>
      </c>
      <c r="I71" s="7">
        <v>0.66666666666666663</v>
      </c>
      <c r="J71" s="7">
        <v>0</v>
      </c>
      <c r="K71" s="7" t="s">
        <v>83</v>
      </c>
      <c r="L71" s="2">
        <v>44798</v>
      </c>
      <c r="M71" s="1">
        <v>1</v>
      </c>
      <c r="N71" s="1">
        <v>8</v>
      </c>
      <c r="O71" s="1">
        <v>29</v>
      </c>
      <c r="P71" s="1">
        <v>36</v>
      </c>
      <c r="Q71" s="1">
        <v>20</v>
      </c>
      <c r="R71" s="1">
        <v>6</v>
      </c>
      <c r="S71" s="1">
        <v>1</v>
      </c>
      <c r="T71" s="1">
        <v>1</v>
      </c>
    </row>
    <row r="72" spans="1:20" x14ac:dyDescent="0.2">
      <c r="A72" s="7">
        <v>0.37413394919168591</v>
      </c>
      <c r="B72" s="7">
        <v>0.4058104313874864</v>
      </c>
      <c r="C72" s="7">
        <v>0</v>
      </c>
      <c r="D72" s="7">
        <v>1</v>
      </c>
      <c r="E72" s="7">
        <v>0</v>
      </c>
      <c r="F72" s="7">
        <v>0</v>
      </c>
      <c r="G72" s="7">
        <v>1</v>
      </c>
      <c r="H72" s="7">
        <v>0.66666666666666663</v>
      </c>
      <c r="I72" s="7">
        <v>0.33333333333333331</v>
      </c>
      <c r="J72" s="7">
        <v>0</v>
      </c>
      <c r="K72" s="7" t="s">
        <v>84</v>
      </c>
      <c r="L72" s="2">
        <v>44657</v>
      </c>
      <c r="M72" s="1">
        <v>0</v>
      </c>
      <c r="N72" s="1">
        <v>2</v>
      </c>
      <c r="O72" s="1">
        <v>13</v>
      </c>
      <c r="P72" s="1">
        <v>33</v>
      </c>
      <c r="Q72" s="1">
        <v>33</v>
      </c>
      <c r="R72" s="1">
        <v>17</v>
      </c>
      <c r="S72" s="1">
        <v>3</v>
      </c>
      <c r="T72" s="1">
        <v>1</v>
      </c>
    </row>
    <row r="73" spans="1:20" x14ac:dyDescent="0.2">
      <c r="A73" s="7">
        <v>0.33256351039260967</v>
      </c>
      <c r="B73" s="7">
        <v>0.68249923969748116</v>
      </c>
      <c r="C73" s="7">
        <v>0</v>
      </c>
      <c r="D73" s="7">
        <v>0</v>
      </c>
      <c r="E73" s="7">
        <v>0</v>
      </c>
      <c r="F73" s="7">
        <v>0</v>
      </c>
      <c r="G73" s="7">
        <v>1</v>
      </c>
      <c r="H73" s="7">
        <v>0.66666666666666663</v>
      </c>
      <c r="I73" s="7">
        <v>0.33333333333333331</v>
      </c>
      <c r="J73" s="7">
        <v>0</v>
      </c>
      <c r="K73" s="7" t="s">
        <v>85</v>
      </c>
      <c r="L73" s="2">
        <v>44922</v>
      </c>
      <c r="M73" s="1">
        <v>0</v>
      </c>
      <c r="N73" s="1">
        <v>2</v>
      </c>
      <c r="O73" s="1">
        <v>17</v>
      </c>
      <c r="P73" s="1">
        <v>35</v>
      </c>
      <c r="Q73" s="1">
        <v>29</v>
      </c>
      <c r="R73" s="1">
        <v>14</v>
      </c>
      <c r="S73" s="1">
        <v>3</v>
      </c>
      <c r="T73" s="1">
        <v>1</v>
      </c>
    </row>
    <row r="74" spans="1:20" x14ac:dyDescent="0.2">
      <c r="A74" s="7">
        <v>0.20785219399538099</v>
      </c>
      <c r="B74" s="7">
        <v>0.1727628116094925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0.66666666666666663</v>
      </c>
      <c r="I74" s="7">
        <v>0.33333333333333331</v>
      </c>
      <c r="J74" s="7">
        <v>0</v>
      </c>
      <c r="K74" s="7" t="s">
        <v>86</v>
      </c>
      <c r="L74" s="2">
        <v>44590</v>
      </c>
      <c r="M74" s="1">
        <v>1</v>
      </c>
      <c r="N74" s="1">
        <v>7</v>
      </c>
      <c r="O74" s="1">
        <v>29</v>
      </c>
      <c r="P74" s="1">
        <v>35</v>
      </c>
      <c r="Q74" s="1">
        <v>20</v>
      </c>
      <c r="R74" s="1">
        <v>8</v>
      </c>
      <c r="S74" s="1">
        <v>1</v>
      </c>
      <c r="T74" s="1">
        <v>0</v>
      </c>
    </row>
    <row r="75" spans="1:20" x14ac:dyDescent="0.2">
      <c r="A75" s="7">
        <v>0.62355658198614317</v>
      </c>
      <c r="B75" s="7">
        <v>0.6864359119359067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0.33333333333333331</v>
      </c>
      <c r="I75" s="7">
        <v>0.66666666666666663</v>
      </c>
      <c r="J75" s="7">
        <v>0</v>
      </c>
      <c r="K75" s="7" t="s">
        <v>87</v>
      </c>
      <c r="L75" s="2">
        <v>44775</v>
      </c>
      <c r="M75" s="1">
        <v>0</v>
      </c>
      <c r="N75" s="1">
        <v>0</v>
      </c>
      <c r="O75" s="1">
        <v>4</v>
      </c>
      <c r="P75" s="1">
        <v>17</v>
      </c>
      <c r="Q75" s="1">
        <v>28</v>
      </c>
      <c r="R75" s="1">
        <v>35</v>
      </c>
      <c r="S75" s="1">
        <v>15</v>
      </c>
      <c r="T75" s="1">
        <v>1</v>
      </c>
    </row>
    <row r="76" spans="1:20" x14ac:dyDescent="0.2">
      <c r="A76" s="7">
        <v>0.21247113163972281</v>
      </c>
      <c r="B76" s="7">
        <v>0.59206613189587165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0.33333333333333331</v>
      </c>
      <c r="I76" s="7">
        <v>0.66666666666666663</v>
      </c>
      <c r="J76" s="7">
        <v>0</v>
      </c>
      <c r="K76" s="7" t="s">
        <v>88</v>
      </c>
      <c r="L76" s="2">
        <v>44773</v>
      </c>
      <c r="M76" s="1">
        <v>1</v>
      </c>
      <c r="N76" s="1">
        <v>8</v>
      </c>
      <c r="O76" s="1">
        <v>26</v>
      </c>
      <c r="P76" s="1">
        <v>33</v>
      </c>
      <c r="Q76" s="1">
        <v>19</v>
      </c>
      <c r="R76" s="1">
        <v>10</v>
      </c>
      <c r="S76" s="1">
        <v>2</v>
      </c>
      <c r="T76" s="1">
        <v>0</v>
      </c>
    </row>
    <row r="77" spans="1:20" x14ac:dyDescent="0.2">
      <c r="A77" s="7">
        <v>0.27251732101616633</v>
      </c>
      <c r="B77" s="7">
        <v>4.0961311622129543E-3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0.33333333333333331</v>
      </c>
      <c r="I77" s="7">
        <v>0.66666666666666663</v>
      </c>
      <c r="J77" s="7">
        <v>0</v>
      </c>
      <c r="K77" s="7" t="s">
        <v>89</v>
      </c>
      <c r="L77" s="2">
        <v>44569</v>
      </c>
      <c r="M77" s="1">
        <v>1</v>
      </c>
      <c r="N77" s="1">
        <v>5</v>
      </c>
      <c r="O77" s="1">
        <v>23</v>
      </c>
      <c r="P77" s="1">
        <v>31</v>
      </c>
      <c r="Q77" s="1">
        <v>24</v>
      </c>
      <c r="R77" s="1">
        <v>14</v>
      </c>
      <c r="S77" s="1">
        <v>2</v>
      </c>
      <c r="T77" s="1">
        <v>0</v>
      </c>
    </row>
    <row r="78" spans="1:20" x14ac:dyDescent="0.2">
      <c r="A78" s="7">
        <v>0.30023094688221708</v>
      </c>
      <c r="B78" s="7">
        <v>0.50634490303951907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0.66666666666666663</v>
      </c>
      <c r="I78" s="7">
        <v>0.33333333333333331</v>
      </c>
      <c r="J78" s="7">
        <v>0</v>
      </c>
      <c r="K78" s="7" t="s">
        <v>90</v>
      </c>
      <c r="L78" s="2">
        <v>44713</v>
      </c>
      <c r="M78" s="1">
        <v>0</v>
      </c>
      <c r="N78" s="1">
        <v>5</v>
      </c>
      <c r="O78" s="1">
        <v>21</v>
      </c>
      <c r="P78" s="1">
        <v>32</v>
      </c>
      <c r="Q78" s="1">
        <v>25</v>
      </c>
      <c r="R78" s="1">
        <v>14</v>
      </c>
      <c r="S78" s="1">
        <v>3</v>
      </c>
      <c r="T78" s="1">
        <v>1</v>
      </c>
    </row>
    <row r="79" spans="1:20" x14ac:dyDescent="0.2">
      <c r="A79" s="7">
        <v>0.21478060046189379</v>
      </c>
      <c r="B79" s="7">
        <v>0.50714618241398401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0.33333333333333331</v>
      </c>
      <c r="I79" s="7">
        <v>0.66666666666666663</v>
      </c>
      <c r="J79" s="7">
        <v>0</v>
      </c>
      <c r="K79" s="7" t="s">
        <v>91</v>
      </c>
      <c r="L79" s="2">
        <v>44709</v>
      </c>
      <c r="M79" s="1">
        <v>0</v>
      </c>
      <c r="N79" s="1">
        <v>4</v>
      </c>
      <c r="O79" s="1">
        <v>27</v>
      </c>
      <c r="P79" s="1">
        <v>38</v>
      </c>
      <c r="Q79" s="1">
        <v>22</v>
      </c>
      <c r="R79" s="1">
        <v>7</v>
      </c>
      <c r="S79" s="1">
        <v>1</v>
      </c>
      <c r="T79" s="1">
        <v>0</v>
      </c>
    </row>
    <row r="80" spans="1:20" x14ac:dyDescent="0.2">
      <c r="A80" s="7">
        <v>0.20554272517321021</v>
      </c>
      <c r="B80" s="7">
        <v>9.7684186328508185E-2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0.33333333333333331</v>
      </c>
      <c r="I80" s="7">
        <v>0.66666666666666663</v>
      </c>
      <c r="J80" s="7">
        <v>0</v>
      </c>
      <c r="K80" s="7" t="s">
        <v>92</v>
      </c>
      <c r="L80" s="2">
        <v>44584</v>
      </c>
      <c r="M80" s="1">
        <v>1</v>
      </c>
      <c r="N80" s="1">
        <v>5</v>
      </c>
      <c r="O80" s="1">
        <v>28</v>
      </c>
      <c r="P80" s="1">
        <v>38</v>
      </c>
      <c r="Q80" s="1">
        <v>20</v>
      </c>
      <c r="R80" s="1">
        <v>7</v>
      </c>
      <c r="S80" s="1">
        <v>1</v>
      </c>
      <c r="T80" s="1">
        <v>0</v>
      </c>
    </row>
    <row r="81" spans="1:20" x14ac:dyDescent="0.2">
      <c r="A81" s="7">
        <v>0.24480369515011549</v>
      </c>
      <c r="B81" s="7">
        <v>0.19457826605613229</v>
      </c>
      <c r="C81" s="7">
        <v>0.5</v>
      </c>
      <c r="D81" s="7">
        <v>0</v>
      </c>
      <c r="E81" s="7">
        <v>0</v>
      </c>
      <c r="F81" s="7">
        <v>0</v>
      </c>
      <c r="G81" s="7">
        <v>0</v>
      </c>
      <c r="H81" s="7">
        <v>0.33333333333333331</v>
      </c>
      <c r="I81" s="7">
        <v>0.66666666666666663</v>
      </c>
      <c r="J81" s="7">
        <v>0</v>
      </c>
      <c r="K81" s="7" t="s">
        <v>93</v>
      </c>
      <c r="L81" s="2">
        <v>44606</v>
      </c>
      <c r="M81" s="1">
        <v>1</v>
      </c>
      <c r="N81" s="1">
        <v>6</v>
      </c>
      <c r="O81" s="1">
        <v>25</v>
      </c>
      <c r="P81" s="1">
        <v>33</v>
      </c>
      <c r="Q81" s="1">
        <v>22</v>
      </c>
      <c r="R81" s="1">
        <v>11</v>
      </c>
      <c r="S81" s="1">
        <v>2</v>
      </c>
      <c r="T81" s="1">
        <v>1</v>
      </c>
    </row>
    <row r="82" spans="1:20" x14ac:dyDescent="0.2">
      <c r="A82" s="7">
        <v>0.50346420323325636</v>
      </c>
      <c r="B82" s="7">
        <v>0.69519674047684865</v>
      </c>
      <c r="C82" s="7">
        <v>0.5</v>
      </c>
      <c r="D82" s="7">
        <v>0</v>
      </c>
      <c r="E82" s="7">
        <v>0</v>
      </c>
      <c r="F82" s="7">
        <v>1</v>
      </c>
      <c r="G82" s="7">
        <v>0</v>
      </c>
      <c r="H82" s="7">
        <v>0.33333333333333331</v>
      </c>
      <c r="I82" s="7">
        <v>0.66666666666666663</v>
      </c>
      <c r="J82" s="7">
        <v>0</v>
      </c>
      <c r="K82" s="7" t="s">
        <v>94</v>
      </c>
      <c r="L82" s="2">
        <v>44841</v>
      </c>
      <c r="M82" s="1">
        <v>0</v>
      </c>
      <c r="N82" s="1">
        <v>2</v>
      </c>
      <c r="O82" s="1">
        <v>11</v>
      </c>
      <c r="P82" s="1">
        <v>23</v>
      </c>
      <c r="Q82" s="1">
        <v>29</v>
      </c>
      <c r="R82" s="1">
        <v>24</v>
      </c>
      <c r="S82" s="1">
        <v>11</v>
      </c>
      <c r="T82" s="1">
        <v>1</v>
      </c>
    </row>
    <row r="83" spans="1:20" x14ac:dyDescent="0.2">
      <c r="A83" s="7">
        <v>0.33487297921478049</v>
      </c>
      <c r="B83" s="7">
        <v>0.50565943062257657</v>
      </c>
      <c r="C83" s="7">
        <v>0</v>
      </c>
      <c r="D83" s="7">
        <v>0</v>
      </c>
      <c r="E83" s="7">
        <v>0</v>
      </c>
      <c r="F83" s="7">
        <v>1</v>
      </c>
      <c r="G83" s="7">
        <v>1</v>
      </c>
      <c r="H83" s="7">
        <v>0.66666666666666663</v>
      </c>
      <c r="I83" s="7">
        <v>0.33333333333333331</v>
      </c>
      <c r="J83" s="7">
        <v>0</v>
      </c>
      <c r="K83" s="7" t="s">
        <v>95</v>
      </c>
      <c r="L83" s="2">
        <v>44697</v>
      </c>
      <c r="M83" s="1">
        <v>0</v>
      </c>
      <c r="N83" s="1">
        <v>2</v>
      </c>
      <c r="O83" s="1">
        <v>14</v>
      </c>
      <c r="P83" s="1">
        <v>32</v>
      </c>
      <c r="Q83" s="1">
        <v>33</v>
      </c>
      <c r="R83" s="1">
        <v>16</v>
      </c>
      <c r="S83" s="1">
        <v>2</v>
      </c>
      <c r="T83" s="1">
        <v>1</v>
      </c>
    </row>
    <row r="84" spans="1:20" x14ac:dyDescent="0.2">
      <c r="A84" s="7">
        <v>0.17782909930715929</v>
      </c>
      <c r="B84" s="7">
        <v>0.68231404303163257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0.66666666666666663</v>
      </c>
      <c r="I84" s="7">
        <v>0.33333333333333331</v>
      </c>
      <c r="J84" s="7">
        <v>0</v>
      </c>
      <c r="K84" s="7" t="s">
        <v>96</v>
      </c>
      <c r="L84" s="2">
        <v>44854</v>
      </c>
      <c r="M84" s="1">
        <v>0</v>
      </c>
      <c r="N84" s="1">
        <v>5</v>
      </c>
      <c r="O84" s="1">
        <v>29</v>
      </c>
      <c r="P84" s="1">
        <v>40</v>
      </c>
      <c r="Q84" s="1">
        <v>20</v>
      </c>
      <c r="R84" s="1">
        <v>5</v>
      </c>
      <c r="S84" s="1">
        <v>0</v>
      </c>
      <c r="T84" s="1">
        <v>1</v>
      </c>
    </row>
    <row r="85" spans="1:20" x14ac:dyDescent="0.2">
      <c r="A85" s="7">
        <v>0.1916859122401848</v>
      </c>
      <c r="B85" s="7">
        <v>0.34448518122234451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0.66666666666666663</v>
      </c>
      <c r="I85" s="7">
        <v>0.33333333333333331</v>
      </c>
      <c r="J85" s="7">
        <v>0</v>
      </c>
      <c r="K85" s="7" t="s">
        <v>97</v>
      </c>
      <c r="L85" s="2">
        <v>44645</v>
      </c>
      <c r="M85" s="1">
        <v>0</v>
      </c>
      <c r="N85" s="1">
        <v>5</v>
      </c>
      <c r="O85" s="1">
        <v>29</v>
      </c>
      <c r="P85" s="1">
        <v>36</v>
      </c>
      <c r="Q85" s="1">
        <v>20</v>
      </c>
      <c r="R85" s="1">
        <v>7</v>
      </c>
      <c r="S85" s="1">
        <v>1</v>
      </c>
      <c r="T85" s="1">
        <v>1</v>
      </c>
    </row>
    <row r="86" spans="1:20" x14ac:dyDescent="0.2">
      <c r="A86" s="7">
        <v>0.2032332563510392</v>
      </c>
      <c r="B86" s="7">
        <v>0.51016976166378514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0.33333333333333331</v>
      </c>
      <c r="I86" s="7">
        <v>0.66666666666666663</v>
      </c>
      <c r="J86" s="7">
        <v>0</v>
      </c>
      <c r="K86" s="7" t="s">
        <v>98</v>
      </c>
      <c r="L86" s="2">
        <v>44717</v>
      </c>
      <c r="M86" s="1">
        <v>0</v>
      </c>
      <c r="N86" s="1">
        <v>6</v>
      </c>
      <c r="O86" s="1">
        <v>28</v>
      </c>
      <c r="P86" s="1">
        <v>39</v>
      </c>
      <c r="Q86" s="1">
        <v>20</v>
      </c>
      <c r="R86" s="1">
        <v>6</v>
      </c>
      <c r="S86" s="1">
        <v>1</v>
      </c>
      <c r="T86" s="1">
        <v>0</v>
      </c>
    </row>
    <row r="87" spans="1:20" x14ac:dyDescent="0.2">
      <c r="A87" s="7">
        <v>0.40877598152424938</v>
      </c>
      <c r="B87" s="7">
        <v>0.18583608170538529</v>
      </c>
      <c r="C87" s="7">
        <v>0.5</v>
      </c>
      <c r="D87" s="7">
        <v>0</v>
      </c>
      <c r="E87" s="7">
        <v>0</v>
      </c>
      <c r="F87" s="7">
        <v>0</v>
      </c>
      <c r="G87" s="7">
        <v>1</v>
      </c>
      <c r="H87" s="7">
        <v>0.66666666666666663</v>
      </c>
      <c r="I87" s="7">
        <v>0.33333333333333331</v>
      </c>
      <c r="J87" s="7">
        <v>0</v>
      </c>
      <c r="K87" s="7" t="s">
        <v>99</v>
      </c>
      <c r="L87" s="2">
        <v>44610</v>
      </c>
      <c r="M87" s="1">
        <v>1</v>
      </c>
      <c r="N87" s="1">
        <v>3</v>
      </c>
      <c r="O87" s="1">
        <v>15</v>
      </c>
      <c r="P87" s="1">
        <v>29</v>
      </c>
      <c r="Q87" s="1">
        <v>27</v>
      </c>
      <c r="R87" s="1">
        <v>19</v>
      </c>
      <c r="S87" s="1">
        <v>7</v>
      </c>
      <c r="T87" s="1">
        <v>1</v>
      </c>
    </row>
    <row r="88" spans="1:20" x14ac:dyDescent="0.2">
      <c r="A88" s="7">
        <v>0.22170900692840639</v>
      </c>
      <c r="B88" s="7">
        <v>0.51607745371992009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0.66666666666666663</v>
      </c>
      <c r="I88" s="7">
        <v>0.33333333333333331</v>
      </c>
      <c r="J88" s="7">
        <v>0</v>
      </c>
      <c r="K88" s="7" t="s">
        <v>100</v>
      </c>
      <c r="L88" s="2">
        <v>44725</v>
      </c>
      <c r="M88" s="1">
        <v>0</v>
      </c>
      <c r="N88" s="1">
        <v>3</v>
      </c>
      <c r="O88" s="1">
        <v>27</v>
      </c>
      <c r="P88" s="1">
        <v>38</v>
      </c>
      <c r="Q88" s="1">
        <v>23</v>
      </c>
      <c r="R88" s="1">
        <v>7</v>
      </c>
      <c r="S88" s="1">
        <v>1</v>
      </c>
      <c r="T88" s="1">
        <v>1</v>
      </c>
    </row>
    <row r="89" spans="1:20" x14ac:dyDescent="0.2">
      <c r="A89" s="7">
        <v>0.1177829099307159</v>
      </c>
      <c r="B89" s="7">
        <v>0.63042549262463399</v>
      </c>
      <c r="C89" s="7">
        <v>0</v>
      </c>
      <c r="D89" s="7">
        <v>0</v>
      </c>
      <c r="E89" s="7">
        <v>0</v>
      </c>
      <c r="F89" s="7">
        <v>1</v>
      </c>
      <c r="G89" s="7">
        <v>0</v>
      </c>
      <c r="H89" s="7">
        <v>0.66666666666666663</v>
      </c>
      <c r="I89" s="7">
        <v>0.33333333333333331</v>
      </c>
      <c r="J89" s="7">
        <v>0</v>
      </c>
      <c r="K89" s="7" t="s">
        <v>101</v>
      </c>
      <c r="L89" s="2">
        <v>44819</v>
      </c>
      <c r="M89" s="1">
        <v>1</v>
      </c>
      <c r="N89" s="1">
        <v>12</v>
      </c>
      <c r="O89" s="1">
        <v>32</v>
      </c>
      <c r="P89" s="1">
        <v>34</v>
      </c>
      <c r="Q89" s="1">
        <v>16</v>
      </c>
      <c r="R89" s="1">
        <v>4</v>
      </c>
      <c r="S89" s="1">
        <v>0</v>
      </c>
      <c r="T89" s="1">
        <v>1</v>
      </c>
    </row>
    <row r="90" spans="1:20" x14ac:dyDescent="0.2">
      <c r="A90" s="7">
        <v>9.4688221709006856E-2</v>
      </c>
      <c r="B90" s="7">
        <v>0.64924356071879874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0.66666666666666663</v>
      </c>
      <c r="I90" s="7">
        <v>0.33333333333333331</v>
      </c>
      <c r="J90" s="7">
        <v>0</v>
      </c>
      <c r="K90" s="7" t="s">
        <v>102</v>
      </c>
      <c r="L90" s="2">
        <v>44870</v>
      </c>
      <c r="M90" s="1">
        <v>5</v>
      </c>
      <c r="N90" s="1">
        <v>14</v>
      </c>
      <c r="O90" s="1">
        <v>31</v>
      </c>
      <c r="P90" s="1">
        <v>29</v>
      </c>
      <c r="Q90" s="1">
        <v>15</v>
      </c>
      <c r="R90" s="1">
        <v>4</v>
      </c>
      <c r="S90" s="1">
        <v>1</v>
      </c>
      <c r="T90" s="1">
        <v>0</v>
      </c>
    </row>
    <row r="91" spans="1:20" x14ac:dyDescent="0.2">
      <c r="A91" s="7">
        <v>0.16166281755196299</v>
      </c>
      <c r="B91" s="7">
        <v>2.330919673589095E-2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0.33333333333333331</v>
      </c>
      <c r="I91" s="7">
        <v>0.66666666666666663</v>
      </c>
      <c r="J91" s="7">
        <v>0</v>
      </c>
      <c r="K91" s="7" t="s">
        <v>103</v>
      </c>
      <c r="L91" s="2">
        <v>44572</v>
      </c>
      <c r="M91" s="1">
        <v>1</v>
      </c>
      <c r="N91" s="1">
        <v>9</v>
      </c>
      <c r="O91" s="1">
        <v>35</v>
      </c>
      <c r="P91" s="1">
        <v>34</v>
      </c>
      <c r="Q91" s="1">
        <v>16</v>
      </c>
      <c r="R91" s="1">
        <v>5</v>
      </c>
      <c r="S91" s="1">
        <v>1</v>
      </c>
      <c r="T91" s="1">
        <v>1</v>
      </c>
    </row>
    <row r="92" spans="1:20" x14ac:dyDescent="0.2">
      <c r="A92" s="7">
        <v>0.1547344110854503</v>
      </c>
      <c r="B92" s="7">
        <v>0.64437244613346933</v>
      </c>
      <c r="C92" s="7">
        <v>0</v>
      </c>
      <c r="D92" s="7">
        <v>0</v>
      </c>
      <c r="E92" s="7">
        <v>0</v>
      </c>
      <c r="F92" s="7">
        <v>0</v>
      </c>
      <c r="G92" s="7">
        <v>1</v>
      </c>
      <c r="H92" s="7">
        <v>0.66666666666666663</v>
      </c>
      <c r="I92" s="7">
        <v>0.33333333333333331</v>
      </c>
      <c r="J92" s="7">
        <v>0</v>
      </c>
      <c r="K92" s="7" t="s">
        <v>104</v>
      </c>
      <c r="L92" s="2">
        <v>44888</v>
      </c>
      <c r="M92" s="1">
        <v>1</v>
      </c>
      <c r="N92" s="1">
        <v>12</v>
      </c>
      <c r="O92" s="1">
        <v>32</v>
      </c>
      <c r="P92" s="1">
        <v>30</v>
      </c>
      <c r="Q92" s="1">
        <v>18</v>
      </c>
      <c r="R92" s="1">
        <v>6</v>
      </c>
      <c r="S92" s="1">
        <v>1</v>
      </c>
      <c r="T92" s="1">
        <v>1</v>
      </c>
    </row>
    <row r="93" spans="1:20" x14ac:dyDescent="0.2">
      <c r="A93" s="7">
        <v>0.35334872979214782</v>
      </c>
      <c r="B93" s="7">
        <v>0.55267794851147956</v>
      </c>
      <c r="C93" s="7">
        <v>0</v>
      </c>
      <c r="D93" s="7">
        <v>1</v>
      </c>
      <c r="E93" s="7">
        <v>0</v>
      </c>
      <c r="F93" s="7">
        <v>1</v>
      </c>
      <c r="G93" s="7">
        <v>0</v>
      </c>
      <c r="H93" s="7">
        <v>0.33333333333333331</v>
      </c>
      <c r="I93" s="7">
        <v>0.66666666666666663</v>
      </c>
      <c r="J93" s="7">
        <v>0</v>
      </c>
      <c r="K93" s="7" t="s">
        <v>105</v>
      </c>
      <c r="L93" s="2">
        <v>44740</v>
      </c>
      <c r="M93" s="1">
        <v>0</v>
      </c>
      <c r="N93" s="1">
        <v>2</v>
      </c>
      <c r="O93" s="1">
        <v>16</v>
      </c>
      <c r="P93" s="1">
        <v>31</v>
      </c>
      <c r="Q93" s="1">
        <v>31</v>
      </c>
      <c r="R93" s="1">
        <v>17</v>
      </c>
      <c r="S93" s="1">
        <v>3</v>
      </c>
      <c r="T93" s="1">
        <v>1</v>
      </c>
    </row>
    <row r="94" spans="1:20" x14ac:dyDescent="0.2">
      <c r="A94" s="7">
        <v>0.33487297921478049</v>
      </c>
      <c r="B94" s="7">
        <v>0.57769854621948413</v>
      </c>
      <c r="C94" s="7">
        <v>0.5</v>
      </c>
      <c r="D94" s="7">
        <v>0</v>
      </c>
      <c r="E94" s="7">
        <v>1</v>
      </c>
      <c r="F94" s="7">
        <v>0</v>
      </c>
      <c r="G94" s="7">
        <v>0</v>
      </c>
      <c r="H94" s="7">
        <v>0.66666666666666663</v>
      </c>
      <c r="I94" s="7">
        <v>0.33333333333333331</v>
      </c>
      <c r="J94" s="7">
        <v>0</v>
      </c>
      <c r="K94" s="7" t="s">
        <v>106</v>
      </c>
      <c r="L94" s="2">
        <v>44744</v>
      </c>
      <c r="M94" s="1">
        <v>0</v>
      </c>
      <c r="N94" s="1">
        <v>3</v>
      </c>
      <c r="O94" s="1">
        <v>14</v>
      </c>
      <c r="P94" s="1">
        <v>33</v>
      </c>
      <c r="Q94" s="1">
        <v>33</v>
      </c>
      <c r="R94" s="1">
        <v>15</v>
      </c>
      <c r="S94" s="1">
        <v>2</v>
      </c>
      <c r="T94" s="1">
        <v>0</v>
      </c>
    </row>
    <row r="95" spans="1:20" x14ac:dyDescent="0.2">
      <c r="A95" s="7">
        <v>0.34872979214780597</v>
      </c>
      <c r="B95" s="7">
        <v>0.68988399646693022</v>
      </c>
      <c r="C95" s="7">
        <v>0.5</v>
      </c>
      <c r="D95" s="7">
        <v>0</v>
      </c>
      <c r="E95" s="7">
        <v>1</v>
      </c>
      <c r="F95" s="7">
        <v>1</v>
      </c>
      <c r="G95" s="7">
        <v>0</v>
      </c>
      <c r="H95" s="7">
        <v>0.66666666666666663</v>
      </c>
      <c r="I95" s="7">
        <v>0.33333333333333331</v>
      </c>
      <c r="J95" s="7">
        <v>0</v>
      </c>
      <c r="K95" s="7" t="s">
        <v>107</v>
      </c>
      <c r="L95" s="2">
        <v>44896</v>
      </c>
      <c r="M95" s="1">
        <v>0</v>
      </c>
      <c r="N95" s="1">
        <v>2</v>
      </c>
      <c r="O95" s="1">
        <v>11</v>
      </c>
      <c r="P95" s="1">
        <v>35</v>
      </c>
      <c r="Q95" s="1">
        <v>36</v>
      </c>
      <c r="R95" s="1">
        <v>14</v>
      </c>
      <c r="S95" s="1">
        <v>2</v>
      </c>
      <c r="T95" s="1">
        <v>1</v>
      </c>
    </row>
    <row r="96" spans="1:20" x14ac:dyDescent="0.2">
      <c r="A96" s="7">
        <v>0.40646651270207862</v>
      </c>
      <c r="B96" s="7">
        <v>0.25240358692921522</v>
      </c>
      <c r="C96" s="7">
        <v>0.5</v>
      </c>
      <c r="D96" s="7">
        <v>0</v>
      </c>
      <c r="E96" s="7">
        <v>1</v>
      </c>
      <c r="F96" s="7">
        <v>0</v>
      </c>
      <c r="G96" s="7">
        <v>0</v>
      </c>
      <c r="H96" s="7">
        <v>0.66666666666666663</v>
      </c>
      <c r="I96" s="7">
        <v>0.33333333333333331</v>
      </c>
      <c r="J96" s="7">
        <v>0</v>
      </c>
      <c r="K96" s="7" t="s">
        <v>108</v>
      </c>
      <c r="L96" s="2">
        <v>44599</v>
      </c>
      <c r="M96" s="1">
        <v>1</v>
      </c>
      <c r="N96" s="1">
        <v>3</v>
      </c>
      <c r="O96" s="1">
        <v>13</v>
      </c>
      <c r="P96" s="1">
        <v>24</v>
      </c>
      <c r="Q96" s="1">
        <v>30</v>
      </c>
      <c r="R96" s="1">
        <v>24</v>
      </c>
      <c r="S96" s="1">
        <v>5</v>
      </c>
      <c r="T96" s="1">
        <v>1</v>
      </c>
    </row>
    <row r="97" spans="1:20" x14ac:dyDescent="0.2">
      <c r="A97" s="7">
        <v>0.27713625866050801</v>
      </c>
      <c r="B97" s="7">
        <v>0.58591190026713402</v>
      </c>
      <c r="C97" s="7">
        <v>0.5</v>
      </c>
      <c r="D97" s="7">
        <v>0</v>
      </c>
      <c r="E97" s="7">
        <v>1</v>
      </c>
      <c r="F97" s="7">
        <v>1</v>
      </c>
      <c r="G97" s="7">
        <v>1</v>
      </c>
      <c r="H97" s="7">
        <v>1</v>
      </c>
      <c r="I97" s="7">
        <v>0</v>
      </c>
      <c r="J97" s="7">
        <v>0</v>
      </c>
      <c r="K97" s="7" t="s">
        <v>109</v>
      </c>
      <c r="L97" s="2">
        <v>44767</v>
      </c>
      <c r="M97" s="1">
        <v>0</v>
      </c>
      <c r="N97" s="1">
        <v>4</v>
      </c>
      <c r="O97" s="1">
        <v>22</v>
      </c>
      <c r="P97" s="1">
        <v>32</v>
      </c>
      <c r="Q97" s="1">
        <v>26</v>
      </c>
      <c r="R97" s="1">
        <v>13</v>
      </c>
      <c r="S97" s="1">
        <v>2</v>
      </c>
      <c r="T97" s="1">
        <v>1</v>
      </c>
    </row>
    <row r="98" spans="1:20" x14ac:dyDescent="0.2">
      <c r="A98" s="7">
        <v>0.37644341801385689</v>
      </c>
      <c r="B98" s="7">
        <v>0.70291851825045082</v>
      </c>
      <c r="C98" s="7">
        <v>0</v>
      </c>
      <c r="D98" s="7">
        <v>0</v>
      </c>
      <c r="E98" s="7">
        <v>1</v>
      </c>
      <c r="F98" s="7">
        <v>0</v>
      </c>
      <c r="G98" s="7">
        <v>0</v>
      </c>
      <c r="H98" s="7">
        <v>0.66666666666666663</v>
      </c>
      <c r="I98" s="7">
        <v>0.33333333333333331</v>
      </c>
      <c r="J98" s="7">
        <v>0</v>
      </c>
      <c r="K98" s="7" t="s">
        <v>110</v>
      </c>
      <c r="L98" s="2">
        <v>44844</v>
      </c>
      <c r="M98" s="1">
        <v>0</v>
      </c>
      <c r="N98" s="1">
        <v>3</v>
      </c>
      <c r="O98" s="1">
        <v>12</v>
      </c>
      <c r="P98" s="1">
        <v>29</v>
      </c>
      <c r="Q98" s="1">
        <v>33</v>
      </c>
      <c r="R98" s="1">
        <v>20</v>
      </c>
      <c r="S98" s="1">
        <v>3</v>
      </c>
      <c r="T98" s="1">
        <v>1</v>
      </c>
    </row>
    <row r="99" spans="1:20" x14ac:dyDescent="0.2">
      <c r="A99" s="7">
        <v>0.36951501154734412</v>
      </c>
      <c r="B99" s="7">
        <v>0.39350153873825172</v>
      </c>
      <c r="C99" s="7">
        <v>0</v>
      </c>
      <c r="D99" s="7">
        <v>0</v>
      </c>
      <c r="E99" s="7">
        <v>1</v>
      </c>
      <c r="F99" s="7">
        <v>1</v>
      </c>
      <c r="G99" s="7">
        <v>0</v>
      </c>
      <c r="H99" s="7">
        <v>0.66666666666666663</v>
      </c>
      <c r="I99" s="7">
        <v>0.33333333333333331</v>
      </c>
      <c r="J99" s="7">
        <v>1</v>
      </c>
      <c r="K99" s="7" t="s">
        <v>111</v>
      </c>
      <c r="L99" s="2">
        <v>44646</v>
      </c>
      <c r="M99" s="1">
        <v>0</v>
      </c>
      <c r="N99" s="1">
        <v>2</v>
      </c>
      <c r="O99" s="1">
        <v>13</v>
      </c>
      <c r="P99" s="1">
        <v>31</v>
      </c>
      <c r="Q99" s="1">
        <v>33</v>
      </c>
      <c r="R99" s="1">
        <v>18</v>
      </c>
      <c r="S99" s="1">
        <v>3</v>
      </c>
      <c r="T99" s="1">
        <v>0</v>
      </c>
    </row>
    <row r="100" spans="1:20" x14ac:dyDescent="0.2">
      <c r="A100" s="7">
        <v>0.27713625866050801</v>
      </c>
      <c r="B100" s="7">
        <v>0.70023488845660209</v>
      </c>
      <c r="C100" s="7">
        <v>0</v>
      </c>
      <c r="D100" s="7">
        <v>0</v>
      </c>
      <c r="E100" s="7">
        <v>1</v>
      </c>
      <c r="F100" s="7">
        <v>1</v>
      </c>
      <c r="G100" s="7">
        <v>0</v>
      </c>
      <c r="H100" s="7">
        <v>1</v>
      </c>
      <c r="I100" s="7">
        <v>0</v>
      </c>
      <c r="J100" s="7">
        <v>1</v>
      </c>
      <c r="K100" s="7" t="s">
        <v>112</v>
      </c>
      <c r="L100" s="2">
        <v>44847</v>
      </c>
      <c r="M100" s="1">
        <v>0</v>
      </c>
      <c r="N100" s="1">
        <v>5</v>
      </c>
      <c r="O100" s="1">
        <v>23</v>
      </c>
      <c r="P100" s="1">
        <v>35</v>
      </c>
      <c r="Q100" s="1">
        <v>25</v>
      </c>
      <c r="R100" s="1">
        <v>11</v>
      </c>
      <c r="S100" s="1">
        <v>2</v>
      </c>
      <c r="T100" s="1">
        <v>1</v>
      </c>
    </row>
    <row r="101" spans="1:20" x14ac:dyDescent="0.2">
      <c r="A101" s="7">
        <v>0.33949191685912239</v>
      </c>
      <c r="B101" s="7">
        <v>0.70743116800716044</v>
      </c>
      <c r="C101" s="7">
        <v>0.5</v>
      </c>
      <c r="D101" s="7">
        <v>0</v>
      </c>
      <c r="E101" s="7">
        <v>1</v>
      </c>
      <c r="F101" s="7">
        <v>1</v>
      </c>
      <c r="G101" s="7">
        <v>0</v>
      </c>
      <c r="H101" s="7">
        <v>0.66666666666666663</v>
      </c>
      <c r="I101" s="7">
        <v>0.33333333333333331</v>
      </c>
      <c r="J101" s="7">
        <v>1</v>
      </c>
      <c r="K101" s="7" t="s">
        <v>113</v>
      </c>
      <c r="L101" s="2">
        <v>44917</v>
      </c>
      <c r="M101" s="1">
        <v>0</v>
      </c>
      <c r="N101" s="1">
        <v>1</v>
      </c>
      <c r="O101" s="1">
        <v>13</v>
      </c>
      <c r="P101" s="1">
        <v>34</v>
      </c>
      <c r="Q101" s="1">
        <v>34</v>
      </c>
      <c r="R101" s="1">
        <v>15</v>
      </c>
      <c r="S101" s="1">
        <v>2</v>
      </c>
      <c r="T101" s="1">
        <v>1</v>
      </c>
    </row>
    <row r="102" spans="1:20" x14ac:dyDescent="0.2">
      <c r="A102" s="7">
        <v>0.2240184757505774</v>
      </c>
      <c r="B102" s="7">
        <v>0.69684969264266672</v>
      </c>
      <c r="C102" s="7">
        <v>0</v>
      </c>
      <c r="D102" s="7">
        <v>0</v>
      </c>
      <c r="E102" s="7">
        <v>1</v>
      </c>
      <c r="F102" s="7">
        <v>0</v>
      </c>
      <c r="G102" s="7">
        <v>0</v>
      </c>
      <c r="H102" s="7">
        <v>0.66666666666666663</v>
      </c>
      <c r="I102" s="7">
        <v>0.33333333333333331</v>
      </c>
      <c r="J102" s="7">
        <v>1</v>
      </c>
      <c r="K102" s="7" t="s">
        <v>114</v>
      </c>
      <c r="L102" s="2">
        <v>44852</v>
      </c>
      <c r="M102" s="1">
        <v>0</v>
      </c>
      <c r="N102" s="1">
        <v>5</v>
      </c>
      <c r="O102" s="1">
        <v>24</v>
      </c>
      <c r="P102" s="1">
        <v>38</v>
      </c>
      <c r="Q102" s="1">
        <v>23</v>
      </c>
      <c r="R102" s="1">
        <v>8</v>
      </c>
      <c r="S102" s="1">
        <v>1</v>
      </c>
      <c r="T102" s="1">
        <v>1</v>
      </c>
    </row>
    <row r="103" spans="1:20" x14ac:dyDescent="0.2">
      <c r="A103" s="7">
        <v>0.25635103926097003</v>
      </c>
      <c r="B103" s="7">
        <v>0.71736207191691925</v>
      </c>
      <c r="C103" s="7">
        <v>0</v>
      </c>
      <c r="D103" s="7">
        <v>0</v>
      </c>
      <c r="E103" s="7">
        <v>1</v>
      </c>
      <c r="F103" s="7">
        <v>0</v>
      </c>
      <c r="G103" s="7">
        <v>1</v>
      </c>
      <c r="H103" s="7">
        <v>0.66666666666666663</v>
      </c>
      <c r="I103" s="7">
        <v>0.33333333333333331</v>
      </c>
      <c r="J103" s="7">
        <v>1</v>
      </c>
      <c r="K103" s="7" t="s">
        <v>115</v>
      </c>
      <c r="L103" s="2">
        <v>44920</v>
      </c>
      <c r="M103" s="1">
        <v>1</v>
      </c>
      <c r="N103" s="1">
        <v>5</v>
      </c>
      <c r="O103" s="1">
        <v>20</v>
      </c>
      <c r="P103" s="1">
        <v>35</v>
      </c>
      <c r="Q103" s="1">
        <v>28</v>
      </c>
      <c r="R103" s="1">
        <v>10</v>
      </c>
      <c r="S103" s="1">
        <v>1</v>
      </c>
      <c r="T103" s="1">
        <v>0</v>
      </c>
    </row>
    <row r="104" spans="1:20" x14ac:dyDescent="0.2">
      <c r="A104" s="7">
        <v>0.1916859122401848</v>
      </c>
      <c r="B104" s="7">
        <v>0.46978743330225597</v>
      </c>
      <c r="C104" s="7">
        <v>0</v>
      </c>
      <c r="D104" s="7">
        <v>0</v>
      </c>
      <c r="E104" s="7">
        <v>0</v>
      </c>
      <c r="F104" s="7">
        <v>0</v>
      </c>
      <c r="G104" s="7">
        <v>1</v>
      </c>
      <c r="H104" s="7">
        <v>0.66666666666666663</v>
      </c>
      <c r="I104" s="7">
        <v>0.33333333333333331</v>
      </c>
      <c r="J104" s="7">
        <v>0</v>
      </c>
      <c r="K104" s="7" t="s">
        <v>116</v>
      </c>
      <c r="L104" s="2">
        <v>44692</v>
      </c>
      <c r="M104" s="1">
        <v>0</v>
      </c>
      <c r="N104" s="1">
        <v>9</v>
      </c>
      <c r="O104" s="1">
        <v>26</v>
      </c>
      <c r="P104" s="1">
        <v>32</v>
      </c>
      <c r="Q104" s="1">
        <v>21</v>
      </c>
      <c r="R104" s="1">
        <v>9</v>
      </c>
      <c r="S104" s="1">
        <v>1</v>
      </c>
      <c r="T104" s="1">
        <v>1</v>
      </c>
    </row>
    <row r="105" spans="1:20" x14ac:dyDescent="0.2">
      <c r="A105" s="7">
        <v>0.21478060046189379</v>
      </c>
      <c r="B105" s="7">
        <v>0.67612935893931503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0.66666666666666663</v>
      </c>
      <c r="I105" s="7">
        <v>0.33333333333333331</v>
      </c>
      <c r="J105" s="7">
        <v>0</v>
      </c>
      <c r="K105" s="7" t="s">
        <v>117</v>
      </c>
      <c r="L105" s="2">
        <v>44858</v>
      </c>
      <c r="M105" s="1">
        <v>0</v>
      </c>
      <c r="N105" s="1">
        <v>7</v>
      </c>
      <c r="O105" s="1">
        <v>27</v>
      </c>
      <c r="P105" s="1">
        <v>35</v>
      </c>
      <c r="Q105" s="1">
        <v>22</v>
      </c>
      <c r="R105" s="1">
        <v>8</v>
      </c>
      <c r="S105" s="1">
        <v>1</v>
      </c>
      <c r="T105" s="1">
        <v>1</v>
      </c>
    </row>
    <row r="106" spans="1:20" x14ac:dyDescent="0.2">
      <c r="A106" s="7">
        <v>0.36720554272517331</v>
      </c>
      <c r="B106" s="7">
        <v>4.6744832169268023E-2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0.66666666666666663</v>
      </c>
      <c r="I106" s="7">
        <v>0.66666666666666663</v>
      </c>
      <c r="J106" s="7">
        <v>0</v>
      </c>
      <c r="K106" s="7" t="s">
        <v>118</v>
      </c>
      <c r="L106" s="2">
        <v>44573</v>
      </c>
      <c r="M106" s="1">
        <v>1</v>
      </c>
      <c r="N106" s="1">
        <v>4</v>
      </c>
      <c r="O106" s="1">
        <v>15</v>
      </c>
      <c r="P106" s="1">
        <v>26</v>
      </c>
      <c r="Q106" s="1">
        <v>29</v>
      </c>
      <c r="R106" s="1">
        <v>21</v>
      </c>
      <c r="S106" s="1">
        <v>4</v>
      </c>
      <c r="T106" s="1">
        <v>1</v>
      </c>
    </row>
    <row r="107" spans="1:20" x14ac:dyDescent="0.2">
      <c r="A107" s="7">
        <v>0.18244803695150119</v>
      </c>
      <c r="B107" s="7">
        <v>0.69961418549265408</v>
      </c>
      <c r="C107" s="7">
        <v>0</v>
      </c>
      <c r="D107" s="7">
        <v>0</v>
      </c>
      <c r="E107" s="7">
        <v>0</v>
      </c>
      <c r="F107" s="7">
        <v>1</v>
      </c>
      <c r="G107" s="7">
        <v>0</v>
      </c>
      <c r="H107" s="7">
        <v>0.66666666666666663</v>
      </c>
      <c r="I107" s="7">
        <v>0.33333333333333331</v>
      </c>
      <c r="J107" s="7">
        <v>0</v>
      </c>
      <c r="K107" s="7" t="s">
        <v>119</v>
      </c>
      <c r="L107" s="2">
        <v>44889</v>
      </c>
      <c r="M107" s="1">
        <v>5</v>
      </c>
      <c r="N107" s="1">
        <v>13</v>
      </c>
      <c r="O107" s="1">
        <v>25</v>
      </c>
      <c r="P107" s="1">
        <v>27</v>
      </c>
      <c r="Q107" s="1">
        <v>19</v>
      </c>
      <c r="R107" s="1">
        <v>10</v>
      </c>
      <c r="S107" s="1">
        <v>2</v>
      </c>
      <c r="T107" s="1">
        <v>0</v>
      </c>
    </row>
    <row r="108" spans="1:20" x14ac:dyDescent="0.2">
      <c r="A108" s="7">
        <v>0.45265588914549643</v>
      </c>
      <c r="B108" s="7">
        <v>0.40186316176043779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0.66666666666666663</v>
      </c>
      <c r="I108" s="7">
        <v>0.33333333333333331</v>
      </c>
      <c r="J108" s="7">
        <v>0</v>
      </c>
      <c r="K108" s="7" t="s">
        <v>120</v>
      </c>
      <c r="L108" s="2">
        <v>44654</v>
      </c>
      <c r="M108" s="1">
        <v>0</v>
      </c>
      <c r="N108" s="1">
        <v>2</v>
      </c>
      <c r="O108" s="1">
        <v>10</v>
      </c>
      <c r="P108" s="1">
        <v>24</v>
      </c>
      <c r="Q108" s="1">
        <v>32</v>
      </c>
      <c r="R108" s="1">
        <v>26</v>
      </c>
      <c r="S108" s="1">
        <v>6</v>
      </c>
      <c r="T108" s="1">
        <v>0</v>
      </c>
    </row>
    <row r="109" spans="1:20" x14ac:dyDescent="0.2">
      <c r="A109" s="7">
        <v>0.23325635103926101</v>
      </c>
      <c r="B109" s="7">
        <v>0.54923567794487882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0.66666666666666663</v>
      </c>
      <c r="I109" s="7">
        <v>0.33333333333333331</v>
      </c>
      <c r="J109" s="7">
        <v>0</v>
      </c>
      <c r="K109" s="7" t="s">
        <v>121</v>
      </c>
      <c r="L109" s="2">
        <v>44747</v>
      </c>
      <c r="M109" s="1">
        <v>1</v>
      </c>
      <c r="N109" s="1">
        <v>6</v>
      </c>
      <c r="O109" s="1">
        <v>25</v>
      </c>
      <c r="P109" s="1">
        <v>36</v>
      </c>
      <c r="Q109" s="1">
        <v>23</v>
      </c>
      <c r="R109" s="1">
        <v>9</v>
      </c>
      <c r="S109" s="1">
        <v>1</v>
      </c>
      <c r="T109" s="1">
        <v>1</v>
      </c>
    </row>
    <row r="110" spans="1:20" x14ac:dyDescent="0.2">
      <c r="A110" s="7">
        <v>0.17782909930715929</v>
      </c>
      <c r="B110" s="7">
        <v>0.41590276942312621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0.66666666666666663</v>
      </c>
      <c r="I110" s="7">
        <v>0.33333333333333331</v>
      </c>
      <c r="J110" s="7">
        <v>0</v>
      </c>
      <c r="K110" s="7" t="s">
        <v>122</v>
      </c>
      <c r="L110" s="2">
        <v>44669</v>
      </c>
      <c r="M110" s="1">
        <v>1</v>
      </c>
      <c r="N110" s="1">
        <v>8</v>
      </c>
      <c r="O110" s="1">
        <v>30</v>
      </c>
      <c r="P110" s="1">
        <v>36</v>
      </c>
      <c r="Q110" s="1">
        <v>18</v>
      </c>
      <c r="R110" s="1">
        <v>6</v>
      </c>
      <c r="S110" s="1">
        <v>1</v>
      </c>
      <c r="T110" s="1">
        <v>1</v>
      </c>
    </row>
    <row r="111" spans="1:20" x14ac:dyDescent="0.2">
      <c r="A111" s="7">
        <v>0.15935334872979209</v>
      </c>
      <c r="B111" s="7">
        <v>0.50988494610974544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0.66666666666666663</v>
      </c>
      <c r="I111" s="7">
        <v>0.33333333333333331</v>
      </c>
      <c r="J111" s="7">
        <v>0</v>
      </c>
      <c r="K111" s="7" t="s">
        <v>123</v>
      </c>
      <c r="L111" s="2">
        <v>44724</v>
      </c>
      <c r="M111" s="1">
        <v>1</v>
      </c>
      <c r="N111" s="1">
        <v>12</v>
      </c>
      <c r="O111" s="1">
        <v>30</v>
      </c>
      <c r="P111" s="1">
        <v>32</v>
      </c>
      <c r="Q111" s="1">
        <v>18</v>
      </c>
      <c r="R111" s="1">
        <v>6</v>
      </c>
      <c r="S111" s="1">
        <v>1</v>
      </c>
      <c r="T111" s="1">
        <v>0</v>
      </c>
    </row>
    <row r="112" spans="1:20" x14ac:dyDescent="0.2">
      <c r="A112" s="7">
        <v>0.25635103926097003</v>
      </c>
      <c r="B112" s="7">
        <v>0.5706210450174235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0.33333333333333331</v>
      </c>
      <c r="I112" s="7">
        <v>0.66666666666666663</v>
      </c>
      <c r="J112" s="7">
        <v>0</v>
      </c>
      <c r="K112" s="7" t="s">
        <v>124</v>
      </c>
      <c r="L112" s="2">
        <v>44760</v>
      </c>
      <c r="M112" s="1">
        <v>0</v>
      </c>
      <c r="N112" s="1">
        <v>4</v>
      </c>
      <c r="O112" s="1">
        <v>22</v>
      </c>
      <c r="P112" s="1">
        <v>37</v>
      </c>
      <c r="Q112" s="1">
        <v>27</v>
      </c>
      <c r="R112" s="1">
        <v>9</v>
      </c>
      <c r="S112" s="1">
        <v>1</v>
      </c>
      <c r="T112" s="1">
        <v>1</v>
      </c>
    </row>
    <row r="113" spans="1:20" x14ac:dyDescent="0.2">
      <c r="A113" s="7">
        <v>0.26327944572748269</v>
      </c>
      <c r="B113" s="7">
        <v>0.50130407565518675</v>
      </c>
      <c r="C113" s="7">
        <v>0</v>
      </c>
      <c r="D113" s="7">
        <v>1</v>
      </c>
      <c r="E113" s="7">
        <v>0</v>
      </c>
      <c r="F113" s="7">
        <v>0</v>
      </c>
      <c r="G113" s="7">
        <v>0</v>
      </c>
      <c r="H113" s="7">
        <v>0.66666666666666663</v>
      </c>
      <c r="I113" s="7">
        <v>0.33333333333333331</v>
      </c>
      <c r="J113" s="7">
        <v>0</v>
      </c>
      <c r="K113" s="7" t="s">
        <v>125</v>
      </c>
      <c r="L113" s="2">
        <v>44719</v>
      </c>
      <c r="M113" s="1">
        <v>0</v>
      </c>
      <c r="N113" s="1">
        <v>3</v>
      </c>
      <c r="O113" s="1">
        <v>20</v>
      </c>
      <c r="P113" s="1">
        <v>40</v>
      </c>
      <c r="Q113" s="1">
        <v>28</v>
      </c>
      <c r="R113" s="1">
        <v>8</v>
      </c>
      <c r="S113" s="1">
        <v>1</v>
      </c>
      <c r="T113" s="1">
        <v>1</v>
      </c>
    </row>
    <row r="114" spans="1:20" x14ac:dyDescent="0.2">
      <c r="A114" s="7">
        <v>0.2240184757505774</v>
      </c>
      <c r="B114" s="7">
        <v>0.67254061425573264</v>
      </c>
      <c r="C114" s="7">
        <v>0</v>
      </c>
      <c r="D114" s="7">
        <v>1</v>
      </c>
      <c r="E114" s="7">
        <v>0</v>
      </c>
      <c r="F114" s="7">
        <v>1</v>
      </c>
      <c r="G114" s="7">
        <v>0</v>
      </c>
      <c r="H114" s="7">
        <v>0.66666666666666663</v>
      </c>
      <c r="I114" s="7">
        <v>0.33333333333333331</v>
      </c>
      <c r="J114" s="7">
        <v>0</v>
      </c>
      <c r="K114" s="7" t="s">
        <v>126</v>
      </c>
      <c r="L114" s="2">
        <v>44848</v>
      </c>
      <c r="M114" s="1">
        <v>0</v>
      </c>
      <c r="N114" s="1">
        <v>3</v>
      </c>
      <c r="O114" s="1">
        <v>23</v>
      </c>
      <c r="P114" s="1">
        <v>44</v>
      </c>
      <c r="Q114" s="1">
        <v>24</v>
      </c>
      <c r="R114" s="1">
        <v>6</v>
      </c>
      <c r="S114" s="1">
        <v>0</v>
      </c>
      <c r="T114" s="1">
        <v>1</v>
      </c>
    </row>
    <row r="115" spans="1:20" x14ac:dyDescent="0.2">
      <c r="A115" s="7">
        <v>0.21016166281755189</v>
      </c>
      <c r="B115" s="7">
        <v>0.6844948636630066</v>
      </c>
      <c r="C115" s="7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0.66666666666666663</v>
      </c>
      <c r="I115" s="7">
        <v>0.33333333333333331</v>
      </c>
      <c r="J115" s="7">
        <v>0</v>
      </c>
      <c r="K115" s="7" t="s">
        <v>127</v>
      </c>
      <c r="L115" s="2">
        <v>44860</v>
      </c>
      <c r="M115" s="1">
        <v>0</v>
      </c>
      <c r="N115" s="1">
        <v>6</v>
      </c>
      <c r="O115" s="1">
        <v>28</v>
      </c>
      <c r="P115" s="1">
        <v>37</v>
      </c>
      <c r="Q115" s="1">
        <v>21</v>
      </c>
      <c r="R115" s="1">
        <v>7</v>
      </c>
      <c r="S115" s="1">
        <v>1</v>
      </c>
      <c r="T115" s="1">
        <v>1</v>
      </c>
    </row>
    <row r="116" spans="1:20" x14ac:dyDescent="0.2">
      <c r="A116" s="7">
        <v>0.46189376443418001</v>
      </c>
      <c r="B116" s="7">
        <v>0.58939175978835656</v>
      </c>
      <c r="C116" s="7">
        <v>1</v>
      </c>
      <c r="D116" s="7">
        <v>1</v>
      </c>
      <c r="E116" s="7">
        <v>0</v>
      </c>
      <c r="F116" s="7">
        <v>1</v>
      </c>
      <c r="G116" s="7">
        <v>0</v>
      </c>
      <c r="H116" s="7">
        <v>0.33333333333333331</v>
      </c>
      <c r="I116" s="7">
        <v>0.66666666666666663</v>
      </c>
      <c r="J116" s="7">
        <v>0</v>
      </c>
      <c r="K116" s="7" t="s">
        <v>128</v>
      </c>
      <c r="L116" s="2">
        <v>44748</v>
      </c>
      <c r="M116" s="1">
        <v>0</v>
      </c>
      <c r="N116" s="1">
        <v>0</v>
      </c>
      <c r="O116" s="1">
        <v>4</v>
      </c>
      <c r="P116" s="1">
        <v>25</v>
      </c>
      <c r="Q116" s="1">
        <v>44</v>
      </c>
      <c r="R116" s="1">
        <v>23</v>
      </c>
      <c r="S116" s="1">
        <v>4</v>
      </c>
      <c r="T116" s="1">
        <v>1</v>
      </c>
    </row>
    <row r="117" spans="1:20" x14ac:dyDescent="0.2">
      <c r="A117" s="7">
        <v>0.23556581986143191</v>
      </c>
      <c r="B117" s="7">
        <v>0.28266072019767202</v>
      </c>
      <c r="C117" s="7">
        <v>0</v>
      </c>
      <c r="D117" s="7">
        <v>0</v>
      </c>
      <c r="E117" s="7">
        <v>0</v>
      </c>
      <c r="F117" s="7">
        <v>1</v>
      </c>
      <c r="G117" s="7">
        <v>0</v>
      </c>
      <c r="H117" s="7">
        <v>0.66666666666666663</v>
      </c>
      <c r="I117" s="7">
        <v>0.33333333333333331</v>
      </c>
      <c r="J117" s="7">
        <v>0</v>
      </c>
      <c r="K117" s="7" t="s">
        <v>129</v>
      </c>
      <c r="L117" s="2">
        <v>44633</v>
      </c>
      <c r="M117" s="1">
        <v>1</v>
      </c>
      <c r="N117" s="1">
        <v>4</v>
      </c>
      <c r="O117" s="1">
        <v>23</v>
      </c>
      <c r="P117" s="1">
        <v>36</v>
      </c>
      <c r="Q117" s="1">
        <v>24</v>
      </c>
      <c r="R117" s="1">
        <v>10</v>
      </c>
      <c r="S117" s="1">
        <v>1</v>
      </c>
      <c r="T117" s="1">
        <v>0</v>
      </c>
    </row>
    <row r="118" spans="1:20" x14ac:dyDescent="0.2">
      <c r="A118" s="7">
        <v>0.35334872979214782</v>
      </c>
      <c r="B118" s="7">
        <v>0.69049321749523063</v>
      </c>
      <c r="C118" s="7">
        <v>0</v>
      </c>
      <c r="D118" s="7">
        <v>1</v>
      </c>
      <c r="E118" s="7">
        <v>0</v>
      </c>
      <c r="F118" s="7">
        <v>1</v>
      </c>
      <c r="G118" s="7">
        <v>0</v>
      </c>
      <c r="H118" s="7">
        <v>0.33333333333333331</v>
      </c>
      <c r="I118" s="7">
        <v>0.66666666666666663</v>
      </c>
      <c r="J118" s="7">
        <v>0</v>
      </c>
      <c r="K118" s="7" t="s">
        <v>130</v>
      </c>
      <c r="L118" s="2">
        <v>44859</v>
      </c>
      <c r="M118" s="1">
        <v>0</v>
      </c>
      <c r="N118" s="1">
        <v>2</v>
      </c>
      <c r="O118" s="1">
        <v>13</v>
      </c>
      <c r="P118" s="1">
        <v>35</v>
      </c>
      <c r="Q118" s="1">
        <v>32</v>
      </c>
      <c r="R118" s="1">
        <v>15</v>
      </c>
      <c r="S118" s="1">
        <v>3</v>
      </c>
      <c r="T118" s="1">
        <v>1</v>
      </c>
    </row>
    <row r="119" spans="1:20" x14ac:dyDescent="0.2">
      <c r="A119" s="7">
        <v>0.39030023094688221</v>
      </c>
      <c r="B119" s="7">
        <v>0.40734871877786238</v>
      </c>
      <c r="C119" s="7">
        <v>0</v>
      </c>
      <c r="D119" s="7">
        <v>0</v>
      </c>
      <c r="E119" s="7">
        <v>0</v>
      </c>
      <c r="F119" s="7">
        <v>1</v>
      </c>
      <c r="G119" s="7">
        <v>0</v>
      </c>
      <c r="H119" s="7">
        <v>0.66666666666666663</v>
      </c>
      <c r="I119" s="7">
        <v>0.33333333333333331</v>
      </c>
      <c r="J119" s="7">
        <v>0</v>
      </c>
      <c r="K119" s="7" t="s">
        <v>131</v>
      </c>
      <c r="L119" s="2">
        <v>44658</v>
      </c>
      <c r="M119" s="1">
        <v>0</v>
      </c>
      <c r="N119" s="1">
        <v>2</v>
      </c>
      <c r="O119" s="1">
        <v>14</v>
      </c>
      <c r="P119" s="1">
        <v>31</v>
      </c>
      <c r="Q119" s="1">
        <v>31</v>
      </c>
      <c r="R119" s="1">
        <v>19</v>
      </c>
      <c r="S119" s="1">
        <v>4</v>
      </c>
      <c r="T119" s="1">
        <v>1</v>
      </c>
    </row>
    <row r="120" spans="1:20" x14ac:dyDescent="0.2">
      <c r="A120" s="7">
        <v>0.40646651270207862</v>
      </c>
      <c r="B120" s="7">
        <v>0.48516025943884461</v>
      </c>
      <c r="C120" s="7">
        <v>0</v>
      </c>
      <c r="D120" s="7">
        <v>0</v>
      </c>
      <c r="E120" s="7">
        <v>0</v>
      </c>
      <c r="F120" s="7">
        <v>1</v>
      </c>
      <c r="G120" s="7">
        <v>1</v>
      </c>
      <c r="H120" s="7">
        <v>0.66666666666666663</v>
      </c>
      <c r="I120" s="7">
        <v>0.33333333333333331</v>
      </c>
      <c r="J120" s="7">
        <v>0</v>
      </c>
      <c r="K120" s="7" t="s">
        <v>132</v>
      </c>
      <c r="L120" s="2">
        <v>44682</v>
      </c>
      <c r="M120" s="1">
        <v>0</v>
      </c>
      <c r="N120" s="1">
        <v>1</v>
      </c>
      <c r="O120" s="1">
        <v>9</v>
      </c>
      <c r="P120" s="1">
        <v>26</v>
      </c>
      <c r="Q120" s="1">
        <v>37</v>
      </c>
      <c r="R120" s="1">
        <v>23</v>
      </c>
      <c r="S120" s="1">
        <v>3</v>
      </c>
      <c r="T120" s="1">
        <v>0</v>
      </c>
    </row>
    <row r="121" spans="1:20" x14ac:dyDescent="0.2">
      <c r="A121" s="7">
        <v>0.48036951501154718</v>
      </c>
      <c r="B121" s="7">
        <v>0.37965984632532668</v>
      </c>
      <c r="C121" s="7">
        <v>0</v>
      </c>
      <c r="D121" s="7">
        <v>0</v>
      </c>
      <c r="E121" s="7">
        <v>0</v>
      </c>
      <c r="F121" s="7">
        <v>0</v>
      </c>
      <c r="G121" s="7">
        <v>0</v>
      </c>
      <c r="H121" s="7">
        <v>0.66666666666666663</v>
      </c>
      <c r="I121" s="7">
        <v>0.33333333333333331</v>
      </c>
      <c r="J121" s="7">
        <v>0</v>
      </c>
      <c r="K121" s="7" t="s">
        <v>133</v>
      </c>
      <c r="L121" s="2">
        <v>44648</v>
      </c>
      <c r="M121" s="1">
        <v>1</v>
      </c>
      <c r="N121" s="1">
        <v>6</v>
      </c>
      <c r="O121" s="1">
        <v>17</v>
      </c>
      <c r="P121" s="1">
        <v>22</v>
      </c>
      <c r="Q121" s="1">
        <v>20</v>
      </c>
      <c r="R121" s="1">
        <v>21</v>
      </c>
      <c r="S121" s="1">
        <v>14</v>
      </c>
      <c r="T121" s="1">
        <v>1</v>
      </c>
    </row>
    <row r="122" spans="1:20" x14ac:dyDescent="0.2">
      <c r="A122" s="7">
        <v>0.67667436489607391</v>
      </c>
      <c r="B122" s="7">
        <v>0.50143329681127413</v>
      </c>
      <c r="C122" s="7">
        <v>0</v>
      </c>
      <c r="D122" s="7">
        <v>0</v>
      </c>
      <c r="E122" s="7">
        <v>0</v>
      </c>
      <c r="F122" s="7">
        <v>0</v>
      </c>
      <c r="G122" s="7">
        <v>0</v>
      </c>
      <c r="H122" s="7">
        <v>0.66666666666666663</v>
      </c>
      <c r="I122" s="7">
        <v>0.33333333333333331</v>
      </c>
      <c r="J122" s="7">
        <v>0</v>
      </c>
      <c r="K122" s="7" t="s">
        <v>134</v>
      </c>
      <c r="L122" s="2">
        <v>44670</v>
      </c>
      <c r="M122" s="1">
        <v>0</v>
      </c>
      <c r="N122" s="1">
        <v>2</v>
      </c>
      <c r="O122" s="1">
        <v>10</v>
      </c>
      <c r="P122" s="1">
        <v>19</v>
      </c>
      <c r="Q122" s="1">
        <v>19</v>
      </c>
      <c r="R122" s="1">
        <v>23</v>
      </c>
      <c r="S122" s="1">
        <v>26</v>
      </c>
      <c r="T122" s="1">
        <v>1</v>
      </c>
    </row>
    <row r="123" spans="1:20" x14ac:dyDescent="0.2">
      <c r="A123" s="7">
        <v>0.27482678983833719</v>
      </c>
      <c r="B123" s="7">
        <v>0.247475560760089</v>
      </c>
      <c r="C123" s="7">
        <v>0</v>
      </c>
      <c r="D123" s="7">
        <v>0</v>
      </c>
      <c r="E123" s="7">
        <v>0</v>
      </c>
      <c r="F123" s="7">
        <v>1</v>
      </c>
      <c r="G123" s="7">
        <v>1</v>
      </c>
      <c r="H123" s="7">
        <v>0.66666666666666663</v>
      </c>
      <c r="I123" s="7">
        <v>0.33333333333333331</v>
      </c>
      <c r="J123" s="7">
        <v>0</v>
      </c>
      <c r="K123" s="7" t="s">
        <v>135</v>
      </c>
      <c r="L123" s="2">
        <v>44600</v>
      </c>
      <c r="M123" s="1">
        <v>1</v>
      </c>
      <c r="N123" s="1">
        <v>10</v>
      </c>
      <c r="O123" s="1">
        <v>20</v>
      </c>
      <c r="P123" s="1">
        <v>24</v>
      </c>
      <c r="Q123" s="1">
        <v>24</v>
      </c>
      <c r="R123" s="1">
        <v>17</v>
      </c>
      <c r="S123" s="1">
        <v>3</v>
      </c>
      <c r="T123" s="1">
        <v>1</v>
      </c>
    </row>
    <row r="124" spans="1:20" x14ac:dyDescent="0.2">
      <c r="A124" s="7">
        <v>0.2471131639722863</v>
      </c>
      <c r="B124" s="7">
        <v>0.50820132678446783</v>
      </c>
      <c r="C124" s="7">
        <v>0</v>
      </c>
      <c r="D124" s="7">
        <v>0</v>
      </c>
      <c r="E124" s="7">
        <v>0</v>
      </c>
      <c r="F124" s="7">
        <v>1</v>
      </c>
      <c r="G124" s="7">
        <v>0</v>
      </c>
      <c r="H124" s="7">
        <v>0.33333333333333331</v>
      </c>
      <c r="I124" s="7">
        <v>0.66666666666666663</v>
      </c>
      <c r="J124" s="7">
        <v>0</v>
      </c>
      <c r="K124" s="7" t="s">
        <v>136</v>
      </c>
      <c r="L124" s="2">
        <v>44716</v>
      </c>
      <c r="M124" s="1">
        <v>0</v>
      </c>
      <c r="N124" s="1">
        <v>5</v>
      </c>
      <c r="O124" s="1">
        <v>22</v>
      </c>
      <c r="P124" s="1">
        <v>35</v>
      </c>
      <c r="Q124" s="1">
        <v>25</v>
      </c>
      <c r="R124" s="1">
        <v>11</v>
      </c>
      <c r="S124" s="1">
        <v>1</v>
      </c>
      <c r="T124" s="1">
        <v>0</v>
      </c>
    </row>
    <row r="125" spans="1:20" x14ac:dyDescent="0.2">
      <c r="A125" s="7">
        <v>0.26789838337182442</v>
      </c>
      <c r="B125" s="7">
        <v>0.64311057539431837</v>
      </c>
      <c r="C125" s="7">
        <v>0</v>
      </c>
      <c r="D125" s="7">
        <v>0</v>
      </c>
      <c r="E125" s="7">
        <v>0</v>
      </c>
      <c r="F125" s="7">
        <v>0</v>
      </c>
      <c r="G125" s="7">
        <v>1</v>
      </c>
      <c r="H125" s="7">
        <v>0.66666666666666663</v>
      </c>
      <c r="I125" s="7">
        <v>0.33333333333333331</v>
      </c>
      <c r="J125" s="7">
        <v>0</v>
      </c>
      <c r="K125" s="7" t="s">
        <v>137</v>
      </c>
      <c r="L125" s="2">
        <v>44805</v>
      </c>
      <c r="M125" s="1">
        <v>0</v>
      </c>
      <c r="N125" s="1">
        <v>2</v>
      </c>
      <c r="O125" s="1">
        <v>18</v>
      </c>
      <c r="P125" s="1">
        <v>41</v>
      </c>
      <c r="Q125" s="1">
        <v>28</v>
      </c>
      <c r="R125" s="1">
        <v>9</v>
      </c>
      <c r="S125" s="1">
        <v>1</v>
      </c>
      <c r="T125" s="1">
        <v>1</v>
      </c>
    </row>
    <row r="126" spans="1:20" x14ac:dyDescent="0.2">
      <c r="A126" s="7">
        <v>0.36951501154734412</v>
      </c>
      <c r="B126" s="7">
        <v>0.49861660709900862</v>
      </c>
      <c r="C126" s="7">
        <v>0</v>
      </c>
      <c r="D126" s="7">
        <v>0</v>
      </c>
      <c r="E126" s="7">
        <v>0</v>
      </c>
      <c r="F126" s="7">
        <v>1</v>
      </c>
      <c r="G126" s="7">
        <v>0</v>
      </c>
      <c r="H126" s="7">
        <v>0.66666666666666663</v>
      </c>
      <c r="I126" s="7">
        <v>0.33333333333333331</v>
      </c>
      <c r="J126" s="7">
        <v>0</v>
      </c>
      <c r="K126" s="7" t="s">
        <v>138</v>
      </c>
      <c r="L126" s="2">
        <v>44701</v>
      </c>
      <c r="M126" s="1">
        <v>1</v>
      </c>
      <c r="N126" s="1">
        <v>4</v>
      </c>
      <c r="O126" s="1">
        <v>17</v>
      </c>
      <c r="P126" s="1">
        <v>28</v>
      </c>
      <c r="Q126" s="1">
        <v>26</v>
      </c>
      <c r="R126" s="1">
        <v>18</v>
      </c>
      <c r="S126" s="1">
        <v>6</v>
      </c>
      <c r="T126" s="1">
        <v>1</v>
      </c>
    </row>
    <row r="127" spans="1:20" x14ac:dyDescent="0.2">
      <c r="A127" s="7">
        <v>0.48036951501154718</v>
      </c>
      <c r="B127" s="7">
        <v>0.66954810579364465</v>
      </c>
      <c r="C127" s="7">
        <v>0</v>
      </c>
      <c r="D127" s="7">
        <v>0</v>
      </c>
      <c r="E127" s="7">
        <v>0</v>
      </c>
      <c r="F127" s="7">
        <v>1</v>
      </c>
      <c r="G127" s="7">
        <v>1</v>
      </c>
      <c r="H127" s="7">
        <v>1</v>
      </c>
      <c r="I127" s="7">
        <v>0</v>
      </c>
      <c r="J127" s="7">
        <v>1</v>
      </c>
      <c r="K127" s="7" t="s">
        <v>139</v>
      </c>
      <c r="L127" s="2">
        <v>44801</v>
      </c>
      <c r="M127" s="1">
        <v>0</v>
      </c>
      <c r="N127" s="1">
        <v>2</v>
      </c>
      <c r="O127" s="1">
        <v>11</v>
      </c>
      <c r="P127" s="1">
        <v>24</v>
      </c>
      <c r="Q127" s="1">
        <v>31</v>
      </c>
      <c r="R127" s="1">
        <v>25</v>
      </c>
      <c r="S127" s="1">
        <v>8</v>
      </c>
      <c r="T127" s="1">
        <v>0</v>
      </c>
    </row>
    <row r="128" spans="1:20" x14ac:dyDescent="0.2">
      <c r="A128" s="7">
        <v>0.52655889145496526</v>
      </c>
      <c r="B128" s="7">
        <v>0.59942050490442256</v>
      </c>
      <c r="C128" s="7">
        <v>0</v>
      </c>
      <c r="D128" s="7">
        <v>0</v>
      </c>
      <c r="E128" s="7">
        <v>0</v>
      </c>
      <c r="F128" s="7">
        <v>0</v>
      </c>
      <c r="G128" s="7">
        <v>0</v>
      </c>
      <c r="H128" s="7">
        <v>0.33333333333333331</v>
      </c>
      <c r="I128" s="7">
        <v>0.66666666666666663</v>
      </c>
      <c r="J128" s="7">
        <v>0</v>
      </c>
      <c r="K128" s="7" t="s">
        <v>140</v>
      </c>
      <c r="L128" s="2">
        <v>44741</v>
      </c>
      <c r="M128" s="1">
        <v>0</v>
      </c>
      <c r="N128" s="1">
        <v>1</v>
      </c>
      <c r="O128" s="1">
        <v>5</v>
      </c>
      <c r="P128" s="1">
        <v>22</v>
      </c>
      <c r="Q128" s="1">
        <v>33</v>
      </c>
      <c r="R128" s="1">
        <v>28</v>
      </c>
      <c r="S128" s="1">
        <v>10</v>
      </c>
      <c r="T128" s="1">
        <v>1</v>
      </c>
    </row>
    <row r="129" spans="1:20" x14ac:dyDescent="0.2">
      <c r="A129" s="7">
        <v>0.302540415704388</v>
      </c>
      <c r="B129" s="7">
        <v>0.48841601940081292</v>
      </c>
      <c r="C129" s="7">
        <v>0</v>
      </c>
      <c r="D129" s="7">
        <v>0</v>
      </c>
      <c r="E129" s="7">
        <v>0</v>
      </c>
      <c r="F129" s="7">
        <v>0</v>
      </c>
      <c r="G129" s="7">
        <v>1</v>
      </c>
      <c r="H129" s="7">
        <v>0.66666666666666663</v>
      </c>
      <c r="I129" s="7">
        <v>0.33333333333333331</v>
      </c>
      <c r="J129" s="7">
        <v>0</v>
      </c>
      <c r="K129" s="7" t="s">
        <v>141</v>
      </c>
      <c r="L129" s="2">
        <v>44691</v>
      </c>
      <c r="M129" s="1">
        <v>0</v>
      </c>
      <c r="N129" s="1">
        <v>2</v>
      </c>
      <c r="O129" s="1">
        <v>16</v>
      </c>
      <c r="P129" s="1">
        <v>38</v>
      </c>
      <c r="Q129" s="1">
        <v>29</v>
      </c>
      <c r="R129" s="1">
        <v>12</v>
      </c>
      <c r="S129" s="1">
        <v>2</v>
      </c>
      <c r="T129" s="1">
        <v>1</v>
      </c>
    </row>
    <row r="130" spans="1:20" x14ac:dyDescent="0.2">
      <c r="A130" s="7">
        <v>0.27713625866050801</v>
      </c>
      <c r="B130" s="7">
        <v>0.52241618639985588</v>
      </c>
      <c r="C130" s="7">
        <v>0</v>
      </c>
      <c r="D130" s="7">
        <v>0</v>
      </c>
      <c r="E130" s="7">
        <v>0</v>
      </c>
      <c r="F130" s="7">
        <v>1</v>
      </c>
      <c r="G130" s="7">
        <v>0</v>
      </c>
      <c r="H130" s="7">
        <v>0.33333333333333331</v>
      </c>
      <c r="I130" s="7">
        <v>0.66666666666666663</v>
      </c>
      <c r="J130" s="7">
        <v>0</v>
      </c>
      <c r="K130" s="7" t="s">
        <v>142</v>
      </c>
      <c r="L130" s="2">
        <v>44721</v>
      </c>
      <c r="M130" s="1">
        <v>0</v>
      </c>
      <c r="N130" s="1">
        <v>6</v>
      </c>
      <c r="O130" s="1">
        <v>23</v>
      </c>
      <c r="P130" s="1">
        <v>33</v>
      </c>
      <c r="Q130" s="1">
        <v>23</v>
      </c>
      <c r="R130" s="1">
        <v>12</v>
      </c>
      <c r="S130" s="1">
        <v>3</v>
      </c>
      <c r="T130" s="1">
        <v>1</v>
      </c>
    </row>
    <row r="131" spans="1:20" x14ac:dyDescent="0.2">
      <c r="A131" s="7">
        <v>0.31408775981524251</v>
      </c>
      <c r="B131" s="7">
        <v>0.48001071006102081</v>
      </c>
      <c r="C131" s="7">
        <v>0</v>
      </c>
      <c r="D131" s="7">
        <v>1</v>
      </c>
      <c r="E131" s="7">
        <v>0</v>
      </c>
      <c r="F131" s="7">
        <v>0</v>
      </c>
      <c r="G131" s="7">
        <v>0</v>
      </c>
      <c r="H131" s="7">
        <v>0.33333333333333331</v>
      </c>
      <c r="I131" s="7">
        <v>0.66666666666666663</v>
      </c>
      <c r="J131" s="7">
        <v>0</v>
      </c>
      <c r="K131" s="7" t="s">
        <v>143</v>
      </c>
      <c r="L131" s="2">
        <v>44700</v>
      </c>
      <c r="M131" s="1">
        <v>0</v>
      </c>
      <c r="N131" s="1">
        <v>4</v>
      </c>
      <c r="O131" s="1">
        <v>19</v>
      </c>
      <c r="P131" s="1">
        <v>33</v>
      </c>
      <c r="Q131" s="1">
        <v>27</v>
      </c>
      <c r="R131" s="1">
        <v>14</v>
      </c>
      <c r="S131" s="1">
        <v>3</v>
      </c>
      <c r="T131" s="1">
        <v>1</v>
      </c>
    </row>
    <row r="132" spans="1:20" x14ac:dyDescent="0.2">
      <c r="A132" s="7">
        <v>0.2240184757505774</v>
      </c>
      <c r="B132" s="7">
        <v>0.6015726421662656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0.66666666666666663</v>
      </c>
      <c r="I132" s="7">
        <v>0.33333333333333331</v>
      </c>
      <c r="J132" s="7">
        <v>0</v>
      </c>
      <c r="K132" s="7" t="s">
        <v>144</v>
      </c>
      <c r="L132" s="2">
        <v>44784</v>
      </c>
      <c r="M132" s="1">
        <v>0</v>
      </c>
      <c r="N132" s="1">
        <v>6</v>
      </c>
      <c r="O132" s="1">
        <v>23</v>
      </c>
      <c r="P132" s="1">
        <v>37</v>
      </c>
      <c r="Q132" s="1">
        <v>24</v>
      </c>
      <c r="R132" s="1">
        <v>8</v>
      </c>
      <c r="S132" s="1">
        <v>1</v>
      </c>
      <c r="T132" s="1">
        <v>1</v>
      </c>
    </row>
    <row r="133" spans="1:20" x14ac:dyDescent="0.2">
      <c r="A133" s="7">
        <v>0.26558891454965361</v>
      </c>
      <c r="B133" s="7">
        <v>0.53015065699386721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0.66666666666666663</v>
      </c>
      <c r="I133" s="7">
        <v>0.33333333333333331</v>
      </c>
      <c r="J133" s="7">
        <v>0</v>
      </c>
      <c r="K133" s="7" t="s">
        <v>145</v>
      </c>
      <c r="L133" s="2">
        <v>44733</v>
      </c>
      <c r="M133" s="1">
        <v>0</v>
      </c>
      <c r="N133" s="1">
        <v>8</v>
      </c>
      <c r="O133" s="1">
        <v>21</v>
      </c>
      <c r="P133" s="1">
        <v>31</v>
      </c>
      <c r="Q133" s="1">
        <v>26</v>
      </c>
      <c r="R133" s="1">
        <v>12</v>
      </c>
      <c r="S133" s="1">
        <v>2</v>
      </c>
      <c r="T133" s="1">
        <v>1</v>
      </c>
    </row>
    <row r="134" spans="1:20" x14ac:dyDescent="0.2">
      <c r="A134" s="7">
        <v>0.32101616628175522</v>
      </c>
      <c r="B134" s="7">
        <v>0.52283480901397383</v>
      </c>
      <c r="C134" s="7">
        <v>0</v>
      </c>
      <c r="D134" s="7">
        <v>1</v>
      </c>
      <c r="E134" s="7">
        <v>0</v>
      </c>
      <c r="F134" s="7">
        <v>1</v>
      </c>
      <c r="G134" s="7">
        <v>0</v>
      </c>
      <c r="H134" s="7">
        <v>0.66666666666666663</v>
      </c>
      <c r="I134" s="7">
        <v>0.33333333333333331</v>
      </c>
      <c r="J134" s="7">
        <v>0</v>
      </c>
      <c r="K134" s="7" t="s">
        <v>146</v>
      </c>
      <c r="L134" s="2">
        <v>44718</v>
      </c>
      <c r="M134" s="1">
        <v>0</v>
      </c>
      <c r="N134" s="1">
        <v>2</v>
      </c>
      <c r="O134" s="1">
        <v>14</v>
      </c>
      <c r="P134" s="1">
        <v>35</v>
      </c>
      <c r="Q134" s="1">
        <v>35</v>
      </c>
      <c r="R134" s="1">
        <v>13</v>
      </c>
      <c r="S134" s="1">
        <v>1</v>
      </c>
      <c r="T134" s="1">
        <v>1</v>
      </c>
    </row>
    <row r="135" spans="1:20" x14ac:dyDescent="0.2">
      <c r="A135" s="7">
        <v>0.1685912240184757</v>
      </c>
      <c r="B135" s="7">
        <v>0.64342689971566625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0.33333333333333331</v>
      </c>
      <c r="I135" s="7">
        <v>0.66666666666666663</v>
      </c>
      <c r="J135" s="7">
        <v>0</v>
      </c>
      <c r="K135" s="7" t="s">
        <v>147</v>
      </c>
      <c r="L135" s="2">
        <v>44827</v>
      </c>
      <c r="M135" s="1">
        <v>0</v>
      </c>
      <c r="N135" s="1">
        <v>6</v>
      </c>
      <c r="O135" s="1">
        <v>30</v>
      </c>
      <c r="P135" s="1">
        <v>39</v>
      </c>
      <c r="Q135" s="1">
        <v>19</v>
      </c>
      <c r="R135" s="1">
        <v>5</v>
      </c>
      <c r="S135" s="1">
        <v>0</v>
      </c>
      <c r="T135" s="1">
        <v>1</v>
      </c>
    </row>
    <row r="136" spans="1:20" x14ac:dyDescent="0.2">
      <c r="A136" s="7">
        <v>0.22863741339491911</v>
      </c>
      <c r="B136" s="7">
        <v>0.70730830184911286</v>
      </c>
      <c r="C136" s="7">
        <v>0</v>
      </c>
      <c r="D136" s="7">
        <v>0</v>
      </c>
      <c r="E136" s="7">
        <v>0</v>
      </c>
      <c r="F136" s="7">
        <v>1</v>
      </c>
      <c r="G136" s="7">
        <v>0</v>
      </c>
      <c r="H136" s="7">
        <v>0</v>
      </c>
      <c r="I136" s="7">
        <v>1</v>
      </c>
      <c r="J136" s="7">
        <v>0</v>
      </c>
      <c r="K136" s="7" t="s">
        <v>148</v>
      </c>
      <c r="L136" s="2">
        <v>44883</v>
      </c>
      <c r="M136" s="1">
        <v>0</v>
      </c>
      <c r="N136" s="1">
        <v>2</v>
      </c>
      <c r="O136" s="1">
        <v>23</v>
      </c>
      <c r="P136" s="1">
        <v>49</v>
      </c>
      <c r="Q136" s="1">
        <v>20</v>
      </c>
      <c r="R136" s="1">
        <v>5</v>
      </c>
      <c r="S136" s="1">
        <v>1</v>
      </c>
      <c r="T136" s="1">
        <v>1</v>
      </c>
    </row>
    <row r="137" spans="1:20" x14ac:dyDescent="0.2">
      <c r="A137" s="7">
        <v>0.41108545034642019</v>
      </c>
      <c r="B137" s="7">
        <v>0.53045092206341193</v>
      </c>
      <c r="C137" s="7">
        <v>0</v>
      </c>
      <c r="D137" s="7">
        <v>1</v>
      </c>
      <c r="E137" s="7">
        <v>0</v>
      </c>
      <c r="F137" s="7">
        <v>0</v>
      </c>
      <c r="G137" s="7">
        <v>1</v>
      </c>
      <c r="H137" s="7">
        <v>1</v>
      </c>
      <c r="I137" s="7">
        <v>0</v>
      </c>
      <c r="J137" s="7">
        <v>0</v>
      </c>
      <c r="K137" s="7" t="s">
        <v>149</v>
      </c>
      <c r="L137" s="2">
        <v>44723</v>
      </c>
      <c r="M137" s="1">
        <v>0</v>
      </c>
      <c r="N137" s="1">
        <v>2</v>
      </c>
      <c r="O137" s="1">
        <v>12</v>
      </c>
      <c r="P137" s="1">
        <v>28</v>
      </c>
      <c r="Q137" s="1">
        <v>32</v>
      </c>
      <c r="R137" s="1">
        <v>21</v>
      </c>
      <c r="S137" s="1">
        <v>5</v>
      </c>
      <c r="T137" s="1">
        <v>0</v>
      </c>
    </row>
    <row r="138" spans="1:20" x14ac:dyDescent="0.2">
      <c r="A138" s="7">
        <v>0.38337182448036938</v>
      </c>
      <c r="B138" s="7">
        <v>3.4526395188077937E-2</v>
      </c>
      <c r="C138" s="7">
        <v>0.5</v>
      </c>
      <c r="D138" s="7">
        <v>0</v>
      </c>
      <c r="E138" s="7">
        <v>0</v>
      </c>
      <c r="F138" s="7">
        <v>0</v>
      </c>
      <c r="G138" s="7">
        <v>1</v>
      </c>
      <c r="H138" s="7">
        <v>0.66666666666666663</v>
      </c>
      <c r="I138" s="7">
        <v>0.33333333333333331</v>
      </c>
      <c r="J138" s="7">
        <v>0</v>
      </c>
      <c r="K138" s="7" t="s">
        <v>150</v>
      </c>
      <c r="L138" s="2">
        <v>44570</v>
      </c>
      <c r="M138" s="1">
        <v>1</v>
      </c>
      <c r="N138" s="1">
        <v>3</v>
      </c>
      <c r="O138" s="1">
        <v>13</v>
      </c>
      <c r="P138" s="1">
        <v>27</v>
      </c>
      <c r="Q138" s="1">
        <v>30</v>
      </c>
      <c r="R138" s="1">
        <v>22</v>
      </c>
      <c r="S138" s="1">
        <v>4</v>
      </c>
      <c r="T138" s="1">
        <v>0</v>
      </c>
    </row>
    <row r="139" spans="1:20" x14ac:dyDescent="0.2">
      <c r="A139" s="7">
        <v>0.17551963048498839</v>
      </c>
      <c r="B139" s="7">
        <v>0.66113301490957244</v>
      </c>
      <c r="C139" s="7">
        <v>0</v>
      </c>
      <c r="D139" s="7">
        <v>0</v>
      </c>
      <c r="E139" s="7">
        <v>0</v>
      </c>
      <c r="F139" s="7">
        <v>0</v>
      </c>
      <c r="G139" s="7">
        <v>1</v>
      </c>
      <c r="H139" s="7">
        <v>0.66666666666666663</v>
      </c>
      <c r="I139" s="7">
        <v>0.33333333333333331</v>
      </c>
      <c r="J139" s="7">
        <v>0</v>
      </c>
      <c r="K139" s="7" t="s">
        <v>151</v>
      </c>
      <c r="L139" s="2">
        <v>44828</v>
      </c>
      <c r="M139" s="1">
        <v>1</v>
      </c>
      <c r="N139" s="1">
        <v>14</v>
      </c>
      <c r="O139" s="1">
        <v>29</v>
      </c>
      <c r="P139" s="1">
        <v>28</v>
      </c>
      <c r="Q139" s="1">
        <v>16</v>
      </c>
      <c r="R139" s="1">
        <v>8</v>
      </c>
      <c r="S139" s="1">
        <v>3</v>
      </c>
      <c r="T139" s="1">
        <v>0</v>
      </c>
    </row>
    <row r="140" spans="1:20" x14ac:dyDescent="0.2">
      <c r="A140" s="7">
        <v>0.33256351039260967</v>
      </c>
      <c r="B140" s="7">
        <v>0.69281596069093632</v>
      </c>
      <c r="C140" s="7">
        <v>0</v>
      </c>
      <c r="D140" s="7">
        <v>0</v>
      </c>
      <c r="E140" s="7">
        <v>0</v>
      </c>
      <c r="F140" s="7">
        <v>0</v>
      </c>
      <c r="G140" s="7">
        <v>1</v>
      </c>
      <c r="H140" s="7">
        <v>0.66666666666666663</v>
      </c>
      <c r="I140" s="7">
        <v>0.33333333333333331</v>
      </c>
      <c r="J140" s="7">
        <v>0</v>
      </c>
      <c r="K140" s="7" t="s">
        <v>152</v>
      </c>
      <c r="L140" s="2">
        <v>44855</v>
      </c>
      <c r="M140" s="1">
        <v>0</v>
      </c>
      <c r="N140" s="1">
        <v>4</v>
      </c>
      <c r="O140" s="1">
        <v>18</v>
      </c>
      <c r="P140" s="1">
        <v>30</v>
      </c>
      <c r="Q140" s="1">
        <v>28</v>
      </c>
      <c r="R140" s="1">
        <v>17</v>
      </c>
      <c r="S140" s="1">
        <v>3</v>
      </c>
      <c r="T140" s="1">
        <v>1</v>
      </c>
    </row>
    <row r="141" spans="1:20" x14ac:dyDescent="0.2">
      <c r="A141" s="7">
        <v>0.27251732101616633</v>
      </c>
      <c r="B141" s="7">
        <v>0.61011600954455436</v>
      </c>
      <c r="C141" s="7">
        <v>0</v>
      </c>
      <c r="D141" s="7">
        <v>0</v>
      </c>
      <c r="E141" s="7">
        <v>0</v>
      </c>
      <c r="F141" s="7">
        <v>1</v>
      </c>
      <c r="G141" s="7">
        <v>0</v>
      </c>
      <c r="H141" s="7">
        <v>0.66666666666666663</v>
      </c>
      <c r="I141" s="7">
        <v>0.33333333333333331</v>
      </c>
      <c r="J141" s="7">
        <v>0</v>
      </c>
      <c r="K141" s="7" t="s">
        <v>153</v>
      </c>
      <c r="L141" s="2">
        <v>44789</v>
      </c>
      <c r="M141" s="1">
        <v>0</v>
      </c>
      <c r="N141" s="1">
        <v>3</v>
      </c>
      <c r="O141" s="1">
        <v>19</v>
      </c>
      <c r="P141" s="1">
        <v>39</v>
      </c>
      <c r="Q141" s="1">
        <v>29</v>
      </c>
      <c r="R141" s="1">
        <v>9</v>
      </c>
      <c r="S141" s="1">
        <v>1</v>
      </c>
      <c r="T141" s="1">
        <v>1</v>
      </c>
    </row>
    <row r="142" spans="1:20" x14ac:dyDescent="0.2">
      <c r="A142" s="7">
        <v>0.46651270207852191</v>
      </c>
      <c r="B142" s="7">
        <v>0.64706049007460509</v>
      </c>
      <c r="C142" s="7">
        <v>0</v>
      </c>
      <c r="D142" s="7">
        <v>1</v>
      </c>
      <c r="E142" s="7">
        <v>0</v>
      </c>
      <c r="F142" s="7">
        <v>0</v>
      </c>
      <c r="G142" s="7">
        <v>0</v>
      </c>
      <c r="H142" s="7">
        <v>0.33333333333333331</v>
      </c>
      <c r="I142" s="7">
        <v>0.66666666666666663</v>
      </c>
      <c r="J142" s="7">
        <v>0</v>
      </c>
      <c r="K142" s="7" t="s">
        <v>154</v>
      </c>
      <c r="L142" s="2">
        <v>44807</v>
      </c>
      <c r="M142" s="1">
        <v>0</v>
      </c>
      <c r="N142" s="1">
        <v>1</v>
      </c>
      <c r="O142" s="1">
        <v>9</v>
      </c>
      <c r="P142" s="1">
        <v>27</v>
      </c>
      <c r="Q142" s="1">
        <v>31</v>
      </c>
      <c r="R142" s="1">
        <v>25</v>
      </c>
      <c r="S142" s="1">
        <v>7</v>
      </c>
      <c r="T142" s="1">
        <v>0</v>
      </c>
    </row>
    <row r="143" spans="1:20" x14ac:dyDescent="0.2">
      <c r="A143" s="7">
        <v>0.22170900692840639</v>
      </c>
      <c r="B143" s="7">
        <v>0.44945922874146449</v>
      </c>
      <c r="C143" s="7">
        <v>0</v>
      </c>
      <c r="D143" s="7">
        <v>0</v>
      </c>
      <c r="E143" s="7">
        <v>0</v>
      </c>
      <c r="F143" s="7">
        <v>1</v>
      </c>
      <c r="G143" s="7">
        <v>0</v>
      </c>
      <c r="H143" s="7">
        <v>0.66666666666666663</v>
      </c>
      <c r="I143" s="7">
        <v>0.33333333333333331</v>
      </c>
      <c r="J143" s="7">
        <v>0</v>
      </c>
      <c r="K143" s="7" t="s">
        <v>155</v>
      </c>
      <c r="L143" s="2">
        <v>44684</v>
      </c>
      <c r="M143" s="1">
        <v>1</v>
      </c>
      <c r="N143" s="1">
        <v>8</v>
      </c>
      <c r="O143" s="1">
        <v>24</v>
      </c>
      <c r="P143" s="1">
        <v>33</v>
      </c>
      <c r="Q143" s="1">
        <v>23</v>
      </c>
      <c r="R143" s="1">
        <v>10</v>
      </c>
      <c r="S143" s="1">
        <v>1</v>
      </c>
      <c r="T143" s="1">
        <v>1</v>
      </c>
    </row>
    <row r="144" spans="1:20" x14ac:dyDescent="0.2">
      <c r="A144" s="7">
        <v>0.1916859122401848</v>
      </c>
      <c r="B144" s="7">
        <v>0.65763780892686752</v>
      </c>
      <c r="C144" s="7">
        <v>0</v>
      </c>
      <c r="D144" s="7">
        <v>1</v>
      </c>
      <c r="E144" s="7">
        <v>0</v>
      </c>
      <c r="F144" s="7">
        <v>0</v>
      </c>
      <c r="G144" s="7">
        <v>0</v>
      </c>
      <c r="H144" s="7">
        <v>0.33333333333333331</v>
      </c>
      <c r="I144" s="7">
        <v>0.66666666666666663</v>
      </c>
      <c r="J144" s="7">
        <v>0</v>
      </c>
      <c r="K144" s="7" t="s">
        <v>156</v>
      </c>
      <c r="L144" s="2">
        <v>44892</v>
      </c>
      <c r="M144" s="1">
        <v>0</v>
      </c>
      <c r="N144" s="1">
        <v>6</v>
      </c>
      <c r="O144" s="1">
        <v>28</v>
      </c>
      <c r="P144" s="1">
        <v>39</v>
      </c>
      <c r="Q144" s="1">
        <v>19</v>
      </c>
      <c r="R144" s="1">
        <v>6</v>
      </c>
      <c r="S144" s="1">
        <v>1</v>
      </c>
      <c r="T144" s="1">
        <v>0</v>
      </c>
    </row>
    <row r="145" spans="1:20" x14ac:dyDescent="0.2">
      <c r="A145" s="7">
        <v>0.31408775981524251</v>
      </c>
      <c r="B145" s="7">
        <v>0.67889608462645168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0.66666666666666663</v>
      </c>
      <c r="I145" s="7">
        <v>0.33333333333333331</v>
      </c>
      <c r="J145" s="7">
        <v>0</v>
      </c>
      <c r="K145" s="7" t="s">
        <v>157</v>
      </c>
      <c r="L145" s="2">
        <v>44924</v>
      </c>
      <c r="M145" s="1">
        <v>0</v>
      </c>
      <c r="N145" s="1">
        <v>2</v>
      </c>
      <c r="O145" s="1">
        <v>16</v>
      </c>
      <c r="P145" s="1">
        <v>38</v>
      </c>
      <c r="Q145" s="1">
        <v>30</v>
      </c>
      <c r="R145" s="1">
        <v>12</v>
      </c>
      <c r="S145" s="1">
        <v>2</v>
      </c>
      <c r="T145" s="1">
        <v>1</v>
      </c>
    </row>
    <row r="146" spans="1:20" x14ac:dyDescent="0.2">
      <c r="A146" s="7">
        <v>0.14549653579676669</v>
      </c>
      <c r="B146" s="7">
        <v>0.42355502867087419</v>
      </c>
      <c r="C146" s="7">
        <v>0</v>
      </c>
      <c r="D146" s="7">
        <v>0</v>
      </c>
      <c r="E146" s="7">
        <v>0</v>
      </c>
      <c r="F146" s="7">
        <v>0</v>
      </c>
      <c r="G146" s="7">
        <v>0</v>
      </c>
      <c r="H146" s="7">
        <v>0.66666666666666663</v>
      </c>
      <c r="I146" s="7">
        <v>0.33333333333333331</v>
      </c>
      <c r="J146" s="7">
        <v>0</v>
      </c>
      <c r="K146" s="7" t="s">
        <v>158</v>
      </c>
      <c r="L146" s="2">
        <v>44677</v>
      </c>
      <c r="M146" s="1">
        <v>1</v>
      </c>
      <c r="N146" s="1">
        <v>13</v>
      </c>
      <c r="O146" s="1">
        <v>32</v>
      </c>
      <c r="P146" s="1">
        <v>31</v>
      </c>
      <c r="Q146" s="1">
        <v>16</v>
      </c>
      <c r="R146" s="1">
        <v>6</v>
      </c>
      <c r="S146" s="1">
        <v>1</v>
      </c>
      <c r="T146" s="1">
        <v>1</v>
      </c>
    </row>
    <row r="147" spans="1:20" x14ac:dyDescent="0.2">
      <c r="A147" s="7">
        <v>0.2471131639722863</v>
      </c>
      <c r="B147" s="7">
        <v>0.48915526025387301</v>
      </c>
      <c r="C147" s="7">
        <v>0</v>
      </c>
      <c r="D147" s="7">
        <v>0</v>
      </c>
      <c r="E147" s="7">
        <v>0</v>
      </c>
      <c r="F147" s="7">
        <v>0</v>
      </c>
      <c r="G147" s="7">
        <v>1</v>
      </c>
      <c r="H147" s="7">
        <v>0.66666666666666663</v>
      </c>
      <c r="I147" s="7">
        <v>0.33333333333333331</v>
      </c>
      <c r="J147" s="7">
        <v>0</v>
      </c>
      <c r="K147" s="7" t="s">
        <v>159</v>
      </c>
      <c r="L147" s="2">
        <v>44704</v>
      </c>
      <c r="M147" s="1">
        <v>0</v>
      </c>
      <c r="N147" s="1">
        <v>5</v>
      </c>
      <c r="O147" s="1">
        <v>25</v>
      </c>
      <c r="P147" s="1">
        <v>37</v>
      </c>
      <c r="Q147" s="1">
        <v>22</v>
      </c>
      <c r="R147" s="1">
        <v>9</v>
      </c>
      <c r="S147" s="1">
        <v>2</v>
      </c>
      <c r="T147" s="1">
        <v>1</v>
      </c>
    </row>
    <row r="148" spans="1:20" x14ac:dyDescent="0.2">
      <c r="A148" s="7">
        <v>0.1893764434180138</v>
      </c>
      <c r="B148" s="7">
        <v>0.24084590657529409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0.66666666666666663</v>
      </c>
      <c r="I148" s="7">
        <v>0.33333333333333331</v>
      </c>
      <c r="J148" s="7">
        <v>0</v>
      </c>
      <c r="K148" s="7" t="s">
        <v>160</v>
      </c>
      <c r="L148" s="2">
        <v>44627</v>
      </c>
      <c r="M148" s="1">
        <v>1</v>
      </c>
      <c r="N148" s="1">
        <v>9</v>
      </c>
      <c r="O148" s="1">
        <v>30</v>
      </c>
      <c r="P148" s="1">
        <v>34</v>
      </c>
      <c r="Q148" s="1">
        <v>19</v>
      </c>
      <c r="R148" s="1">
        <v>7</v>
      </c>
      <c r="S148" s="1">
        <v>1</v>
      </c>
      <c r="T148" s="1">
        <v>1</v>
      </c>
    </row>
    <row r="149" spans="1:20" x14ac:dyDescent="0.2">
      <c r="A149" s="7">
        <v>0.46651270207852191</v>
      </c>
      <c r="B149" s="7">
        <v>0.48549548558544309</v>
      </c>
      <c r="C149" s="7">
        <v>0</v>
      </c>
      <c r="D149" s="7">
        <v>0</v>
      </c>
      <c r="E149" s="7">
        <v>0</v>
      </c>
      <c r="F149" s="7">
        <v>0</v>
      </c>
      <c r="G149" s="7">
        <v>0</v>
      </c>
      <c r="H149" s="7">
        <v>0.66666666666666663</v>
      </c>
      <c r="I149" s="7">
        <v>0.33333333333333331</v>
      </c>
      <c r="J149" s="7">
        <v>0</v>
      </c>
      <c r="K149" s="7" t="s">
        <v>161</v>
      </c>
      <c r="L149" s="2">
        <v>44686</v>
      </c>
      <c r="M149" s="1">
        <v>0</v>
      </c>
      <c r="N149" s="1">
        <v>3</v>
      </c>
      <c r="O149" s="1">
        <v>16</v>
      </c>
      <c r="P149" s="1">
        <v>26</v>
      </c>
      <c r="Q149" s="1">
        <v>24</v>
      </c>
      <c r="R149" s="1">
        <v>19</v>
      </c>
      <c r="S149" s="1">
        <v>12</v>
      </c>
      <c r="T149" s="1">
        <v>1</v>
      </c>
    </row>
    <row r="150" spans="1:20" x14ac:dyDescent="0.2">
      <c r="A150" s="7">
        <v>0.37644341801385689</v>
      </c>
      <c r="B150" s="7">
        <v>0.66147998062687441</v>
      </c>
      <c r="C150" s="7">
        <v>0</v>
      </c>
      <c r="D150" s="7">
        <v>0</v>
      </c>
      <c r="E150" s="7">
        <v>0</v>
      </c>
      <c r="F150" s="7">
        <v>1</v>
      </c>
      <c r="G150" s="7">
        <v>0</v>
      </c>
      <c r="H150" s="7">
        <v>0.33333333333333331</v>
      </c>
      <c r="I150" s="7">
        <v>0.66666666666666663</v>
      </c>
      <c r="J150" s="7">
        <v>0</v>
      </c>
      <c r="K150" s="7" t="s">
        <v>162</v>
      </c>
      <c r="L150" s="2">
        <v>44843</v>
      </c>
      <c r="M150" s="1">
        <v>0</v>
      </c>
      <c r="N150" s="1">
        <v>2</v>
      </c>
      <c r="O150" s="1">
        <v>13</v>
      </c>
      <c r="P150" s="1">
        <v>32</v>
      </c>
      <c r="Q150" s="1">
        <v>32</v>
      </c>
      <c r="R150" s="1">
        <v>17</v>
      </c>
      <c r="S150" s="1">
        <v>4</v>
      </c>
      <c r="T150" s="1">
        <v>0</v>
      </c>
    </row>
    <row r="151" spans="1:20" x14ac:dyDescent="0.2">
      <c r="A151" s="7">
        <v>0.26327944572748269</v>
      </c>
      <c r="B151" s="7">
        <v>0.24431913628775079</v>
      </c>
      <c r="C151" s="7">
        <v>0</v>
      </c>
      <c r="D151" s="7">
        <v>0</v>
      </c>
      <c r="E151" s="7">
        <v>0</v>
      </c>
      <c r="F151" s="7">
        <v>0</v>
      </c>
      <c r="G151" s="7">
        <v>0</v>
      </c>
      <c r="H151" s="7">
        <v>0.66666666666666663</v>
      </c>
      <c r="I151" s="7">
        <v>0.33333333333333331</v>
      </c>
      <c r="J151" s="7">
        <v>0</v>
      </c>
      <c r="K151" s="7" t="s">
        <v>163</v>
      </c>
      <c r="L151" s="2">
        <v>44601</v>
      </c>
      <c r="M151" s="1">
        <v>1</v>
      </c>
      <c r="N151" s="1">
        <v>5</v>
      </c>
      <c r="O151" s="1">
        <v>22</v>
      </c>
      <c r="P151" s="1">
        <v>34</v>
      </c>
      <c r="Q151" s="1">
        <v>25</v>
      </c>
      <c r="R151" s="1">
        <v>11</v>
      </c>
      <c r="S151" s="1">
        <v>2</v>
      </c>
      <c r="T151" s="1">
        <v>1</v>
      </c>
    </row>
    <row r="152" spans="1:20" x14ac:dyDescent="0.2">
      <c r="A152" s="7">
        <v>0.42494226327944579</v>
      </c>
      <c r="B152" s="7">
        <v>0.63031308644984652</v>
      </c>
      <c r="C152" s="7">
        <v>0</v>
      </c>
      <c r="D152" s="7">
        <v>0</v>
      </c>
      <c r="E152" s="7">
        <v>0</v>
      </c>
      <c r="F152" s="7">
        <v>1</v>
      </c>
      <c r="G152" s="7">
        <v>0</v>
      </c>
      <c r="H152" s="7">
        <v>0.33333333333333331</v>
      </c>
      <c r="I152" s="7">
        <v>0.66666666666666663</v>
      </c>
      <c r="J152" s="7">
        <v>0</v>
      </c>
      <c r="K152" s="7" t="s">
        <v>164</v>
      </c>
      <c r="L152" s="2">
        <v>44786</v>
      </c>
      <c r="M152" s="1">
        <v>0</v>
      </c>
      <c r="N152" s="1">
        <v>1</v>
      </c>
      <c r="O152" s="1">
        <v>11</v>
      </c>
      <c r="P152" s="1">
        <v>33</v>
      </c>
      <c r="Q152" s="1">
        <v>25</v>
      </c>
      <c r="R152" s="1">
        <v>22</v>
      </c>
      <c r="S152" s="1">
        <v>7</v>
      </c>
      <c r="T152" s="1">
        <v>0</v>
      </c>
    </row>
    <row r="153" spans="1:20" x14ac:dyDescent="0.2">
      <c r="A153" s="7">
        <v>0.45265588914549643</v>
      </c>
      <c r="B153" s="7">
        <v>0.58489660345192662</v>
      </c>
      <c r="C153" s="7">
        <v>0.5</v>
      </c>
      <c r="D153" s="7">
        <v>0</v>
      </c>
      <c r="E153" s="7">
        <v>0</v>
      </c>
      <c r="F153" s="7">
        <v>1</v>
      </c>
      <c r="G153" s="7">
        <v>0</v>
      </c>
      <c r="H153" s="7">
        <v>0.33333333333333331</v>
      </c>
      <c r="I153" s="7">
        <v>0.66666666666666663</v>
      </c>
      <c r="J153" s="7">
        <v>0</v>
      </c>
      <c r="K153" s="7" t="s">
        <v>165</v>
      </c>
      <c r="L153" s="2">
        <v>44742</v>
      </c>
      <c r="M153" s="1">
        <v>0</v>
      </c>
      <c r="N153" s="1">
        <v>1</v>
      </c>
      <c r="O153" s="1">
        <v>12</v>
      </c>
      <c r="P153" s="1">
        <v>28</v>
      </c>
      <c r="Q153" s="1">
        <v>28</v>
      </c>
      <c r="R153" s="1">
        <v>21</v>
      </c>
      <c r="S153" s="1">
        <v>9</v>
      </c>
      <c r="T153" s="1">
        <v>1</v>
      </c>
    </row>
    <row r="154" spans="1:20" x14ac:dyDescent="0.2">
      <c r="A154" s="7">
        <v>0.2494226327944572</v>
      </c>
      <c r="B154" s="7">
        <v>0.68006528403607913</v>
      </c>
      <c r="C154" s="7">
        <v>0</v>
      </c>
      <c r="D154" s="7">
        <v>0</v>
      </c>
      <c r="E154" s="7">
        <v>1</v>
      </c>
      <c r="F154" s="7">
        <v>0</v>
      </c>
      <c r="G154" s="7">
        <v>0</v>
      </c>
      <c r="H154" s="7">
        <v>0.66666666666666663</v>
      </c>
      <c r="I154" s="7">
        <v>0.33333333333333331</v>
      </c>
      <c r="J154" s="7">
        <v>0</v>
      </c>
      <c r="K154" s="7" t="s">
        <v>166</v>
      </c>
      <c r="L154" s="2">
        <v>44923</v>
      </c>
      <c r="M154" s="1">
        <v>0</v>
      </c>
      <c r="N154" s="1">
        <v>3</v>
      </c>
      <c r="O154" s="1">
        <v>21</v>
      </c>
      <c r="P154" s="1">
        <v>40</v>
      </c>
      <c r="Q154" s="1">
        <v>25</v>
      </c>
      <c r="R154" s="1">
        <v>9</v>
      </c>
      <c r="S154" s="1">
        <v>1</v>
      </c>
      <c r="T154" s="1">
        <v>1</v>
      </c>
    </row>
    <row r="155" spans="1:20" x14ac:dyDescent="0.2">
      <c r="A155" s="7">
        <v>0.26327944572748269</v>
      </c>
      <c r="B155" s="7">
        <v>0.71594328425319675</v>
      </c>
      <c r="C155" s="7">
        <v>0</v>
      </c>
      <c r="D155" s="7">
        <v>0</v>
      </c>
      <c r="E155" s="7">
        <v>1</v>
      </c>
      <c r="F155" s="7">
        <v>0</v>
      </c>
      <c r="G155" s="7">
        <v>1</v>
      </c>
      <c r="H155" s="7">
        <v>1</v>
      </c>
      <c r="I155" s="7">
        <v>0</v>
      </c>
      <c r="J155" s="7">
        <v>0</v>
      </c>
      <c r="K155" s="7" t="s">
        <v>167</v>
      </c>
      <c r="L155" s="2">
        <v>44878</v>
      </c>
      <c r="M155" s="1">
        <v>0</v>
      </c>
      <c r="N155" s="1">
        <v>8</v>
      </c>
      <c r="O155" s="1">
        <v>25</v>
      </c>
      <c r="P155" s="1">
        <v>30</v>
      </c>
      <c r="Q155" s="1">
        <v>21</v>
      </c>
      <c r="R155" s="1">
        <v>13</v>
      </c>
      <c r="S155" s="1">
        <v>3</v>
      </c>
      <c r="T155" s="1">
        <v>0</v>
      </c>
    </row>
    <row r="156" spans="1:20" x14ac:dyDescent="0.2">
      <c r="A156" s="7">
        <v>0.21709006928406471</v>
      </c>
      <c r="B156" s="7">
        <v>0.67430149833420472</v>
      </c>
      <c r="C156" s="7">
        <v>0</v>
      </c>
      <c r="D156" s="7">
        <v>0</v>
      </c>
      <c r="E156" s="7">
        <v>1</v>
      </c>
      <c r="F156" s="7">
        <v>0</v>
      </c>
      <c r="G156" s="7">
        <v>0</v>
      </c>
      <c r="H156" s="7">
        <v>0.66666666666666663</v>
      </c>
      <c r="I156" s="7">
        <v>0.33333333333333331</v>
      </c>
      <c r="J156" s="7">
        <v>0</v>
      </c>
      <c r="K156" s="7" t="s">
        <v>168</v>
      </c>
      <c r="L156" s="2">
        <v>44867</v>
      </c>
      <c r="M156" s="1">
        <v>0</v>
      </c>
      <c r="N156" s="1">
        <v>6</v>
      </c>
      <c r="O156" s="1">
        <v>30</v>
      </c>
      <c r="P156" s="1">
        <v>39</v>
      </c>
      <c r="Q156" s="1">
        <v>20</v>
      </c>
      <c r="R156" s="1">
        <v>6</v>
      </c>
      <c r="S156" s="1">
        <v>1</v>
      </c>
      <c r="T156" s="1">
        <v>1</v>
      </c>
    </row>
    <row r="157" spans="1:20" x14ac:dyDescent="0.2">
      <c r="A157" s="7">
        <v>0.2193995381062355</v>
      </c>
      <c r="B157" s="7">
        <v>0.44915290924811169</v>
      </c>
      <c r="C157" s="7">
        <v>0</v>
      </c>
      <c r="D157" s="7">
        <v>0</v>
      </c>
      <c r="E157" s="7">
        <v>1</v>
      </c>
      <c r="F157" s="7">
        <v>0</v>
      </c>
      <c r="G157" s="7">
        <v>0</v>
      </c>
      <c r="H157" s="7">
        <v>0.66666666666666663</v>
      </c>
      <c r="I157" s="7">
        <v>0.33333333333333331</v>
      </c>
      <c r="J157" s="7">
        <v>0</v>
      </c>
      <c r="K157" s="7" t="s">
        <v>169</v>
      </c>
      <c r="L157" s="2">
        <v>44675</v>
      </c>
      <c r="M157" s="1">
        <v>0</v>
      </c>
      <c r="N157" s="1">
        <v>7</v>
      </c>
      <c r="O157" s="1">
        <v>27</v>
      </c>
      <c r="P157" s="1">
        <v>34</v>
      </c>
      <c r="Q157" s="1">
        <v>22</v>
      </c>
      <c r="R157" s="1">
        <v>9</v>
      </c>
      <c r="S157" s="1">
        <v>1</v>
      </c>
      <c r="T157" s="1">
        <v>0</v>
      </c>
    </row>
    <row r="158" spans="1:20" x14ac:dyDescent="0.2">
      <c r="A158" s="7">
        <v>0.2979214780600461</v>
      </c>
      <c r="B158" s="7">
        <v>0.60964636660157911</v>
      </c>
      <c r="C158" s="7">
        <v>0</v>
      </c>
      <c r="D158" s="7">
        <v>0</v>
      </c>
      <c r="E158" s="7">
        <v>1</v>
      </c>
      <c r="F158" s="7">
        <v>0</v>
      </c>
      <c r="G158" s="7">
        <v>0</v>
      </c>
      <c r="H158" s="7">
        <v>0.66666666666666663</v>
      </c>
      <c r="I158" s="7">
        <v>0.33333333333333331</v>
      </c>
      <c r="J158" s="7">
        <v>0</v>
      </c>
      <c r="K158" s="7" t="s">
        <v>170</v>
      </c>
      <c r="L158" s="2">
        <v>44903</v>
      </c>
      <c r="M158" s="1">
        <v>0</v>
      </c>
      <c r="N158" s="1">
        <v>3</v>
      </c>
      <c r="O158" s="1">
        <v>19</v>
      </c>
      <c r="P158" s="1">
        <v>33</v>
      </c>
      <c r="Q158" s="1">
        <v>26</v>
      </c>
      <c r="R158" s="1">
        <v>14</v>
      </c>
      <c r="S158" s="1">
        <v>3</v>
      </c>
      <c r="T158" s="1">
        <v>1</v>
      </c>
    </row>
    <row r="159" spans="1:20" x14ac:dyDescent="0.2">
      <c r="A159" s="7">
        <v>0.21478060046189379</v>
      </c>
      <c r="B159" s="7">
        <v>0.52686915070200269</v>
      </c>
      <c r="C159" s="7">
        <v>0</v>
      </c>
      <c r="D159" s="7">
        <v>0</v>
      </c>
      <c r="E159" s="7">
        <v>1</v>
      </c>
      <c r="F159" s="7">
        <v>0</v>
      </c>
      <c r="G159" s="7">
        <v>0</v>
      </c>
      <c r="H159" s="7">
        <v>0.66666666666666663</v>
      </c>
      <c r="I159" s="7">
        <v>0.33333333333333331</v>
      </c>
      <c r="J159" s="7">
        <v>0</v>
      </c>
      <c r="K159" s="7" t="s">
        <v>171</v>
      </c>
      <c r="L159" s="2">
        <v>44732</v>
      </c>
      <c r="M159" s="1">
        <v>0</v>
      </c>
      <c r="N159" s="1">
        <v>5</v>
      </c>
      <c r="O159" s="1">
        <v>30</v>
      </c>
      <c r="P159" s="1">
        <v>38</v>
      </c>
      <c r="Q159" s="1">
        <v>21</v>
      </c>
      <c r="R159" s="1">
        <v>6</v>
      </c>
      <c r="S159" s="1">
        <v>1</v>
      </c>
      <c r="T159" s="1">
        <v>0</v>
      </c>
    </row>
    <row r="160" spans="1:20" x14ac:dyDescent="0.2">
      <c r="A160" s="7">
        <v>0.21709006928406471</v>
      </c>
      <c r="B160" s="7">
        <v>0.6298191141697812</v>
      </c>
      <c r="C160" s="7">
        <v>0</v>
      </c>
      <c r="D160" s="7">
        <v>0</v>
      </c>
      <c r="E160" s="7">
        <v>1</v>
      </c>
      <c r="F160" s="7">
        <v>1</v>
      </c>
      <c r="G160" s="7">
        <v>0</v>
      </c>
      <c r="H160" s="7">
        <v>0.66666666666666663</v>
      </c>
      <c r="I160" s="7">
        <v>0.33333333333333331</v>
      </c>
      <c r="J160" s="7">
        <v>0</v>
      </c>
      <c r="K160" s="7" t="s">
        <v>172</v>
      </c>
      <c r="L160" s="2">
        <v>44808</v>
      </c>
      <c r="M160" s="1">
        <v>0</v>
      </c>
      <c r="N160" s="1">
        <v>6</v>
      </c>
      <c r="O160" s="1">
        <v>25</v>
      </c>
      <c r="P160" s="1">
        <v>36</v>
      </c>
      <c r="Q160" s="1">
        <v>23</v>
      </c>
      <c r="R160" s="1">
        <v>8</v>
      </c>
      <c r="S160" s="1">
        <v>1</v>
      </c>
      <c r="T160" s="1">
        <v>0</v>
      </c>
    </row>
    <row r="161" spans="1:20" x14ac:dyDescent="0.2">
      <c r="A161" s="7">
        <v>0.48267898383371832</v>
      </c>
      <c r="B161" s="7">
        <v>0.72311569820976529</v>
      </c>
      <c r="C161" s="7">
        <v>0.5</v>
      </c>
      <c r="D161" s="7">
        <v>0</v>
      </c>
      <c r="E161" s="7">
        <v>1</v>
      </c>
      <c r="F161" s="7">
        <v>1</v>
      </c>
      <c r="G161" s="7">
        <v>0</v>
      </c>
      <c r="H161" s="7">
        <v>1</v>
      </c>
      <c r="I161" s="7">
        <v>0</v>
      </c>
      <c r="J161" s="7">
        <v>0</v>
      </c>
      <c r="K161" s="7" t="s">
        <v>173</v>
      </c>
      <c r="L161" s="2">
        <v>44846</v>
      </c>
      <c r="M161" s="1">
        <v>0</v>
      </c>
      <c r="N161" s="1">
        <v>2</v>
      </c>
      <c r="O161" s="1">
        <v>13</v>
      </c>
      <c r="P161" s="1">
        <v>25</v>
      </c>
      <c r="Q161" s="1">
        <v>28</v>
      </c>
      <c r="R161" s="1">
        <v>21</v>
      </c>
      <c r="S161" s="1">
        <v>11</v>
      </c>
      <c r="T161" s="1">
        <v>1</v>
      </c>
    </row>
    <row r="162" spans="1:20" x14ac:dyDescent="0.2">
      <c r="A162" s="7">
        <v>0.2032332563510392</v>
      </c>
      <c r="B162" s="7">
        <v>0.60843564500881331</v>
      </c>
      <c r="C162" s="7">
        <v>0</v>
      </c>
      <c r="D162" s="7">
        <v>0</v>
      </c>
      <c r="E162" s="7">
        <v>1</v>
      </c>
      <c r="F162" s="7">
        <v>0</v>
      </c>
      <c r="G162" s="7">
        <v>0</v>
      </c>
      <c r="H162" s="7">
        <v>0.66666666666666663</v>
      </c>
      <c r="I162" s="7">
        <v>0.33333333333333331</v>
      </c>
      <c r="J162" s="7">
        <v>0</v>
      </c>
      <c r="K162" s="7" t="s">
        <v>174</v>
      </c>
      <c r="L162" s="2">
        <v>44799</v>
      </c>
      <c r="M162" s="1">
        <v>0</v>
      </c>
      <c r="N162" s="1">
        <v>6</v>
      </c>
      <c r="O162" s="1">
        <v>29</v>
      </c>
      <c r="P162" s="1">
        <v>34</v>
      </c>
      <c r="Q162" s="1">
        <v>21</v>
      </c>
      <c r="R162" s="1">
        <v>8</v>
      </c>
      <c r="S162" s="1">
        <v>1</v>
      </c>
      <c r="T162" s="1">
        <v>1</v>
      </c>
    </row>
    <row r="163" spans="1:20" x14ac:dyDescent="0.2">
      <c r="A163" s="7">
        <v>0.184757505773672</v>
      </c>
      <c r="B163" s="7">
        <v>0.68152738015265935</v>
      </c>
      <c r="C163" s="7">
        <v>0</v>
      </c>
      <c r="D163" s="7">
        <v>0</v>
      </c>
      <c r="E163" s="7">
        <v>1</v>
      </c>
      <c r="F163" s="7">
        <v>0</v>
      </c>
      <c r="G163" s="7">
        <v>0</v>
      </c>
      <c r="H163" s="7">
        <v>0.33333333333333331</v>
      </c>
      <c r="I163" s="7">
        <v>0.66666666666666663</v>
      </c>
      <c r="J163" s="7">
        <v>0</v>
      </c>
      <c r="K163" s="7" t="s">
        <v>175</v>
      </c>
      <c r="L163" s="2">
        <v>44890</v>
      </c>
      <c r="M163" s="1">
        <v>0</v>
      </c>
      <c r="N163" s="1">
        <v>8</v>
      </c>
      <c r="O163" s="1">
        <v>28</v>
      </c>
      <c r="P163" s="1">
        <v>40</v>
      </c>
      <c r="Q163" s="1">
        <v>18</v>
      </c>
      <c r="R163" s="1">
        <v>5</v>
      </c>
      <c r="S163" s="1">
        <v>1</v>
      </c>
      <c r="T163" s="1">
        <v>1</v>
      </c>
    </row>
    <row r="164" spans="1:20" x14ac:dyDescent="0.2">
      <c r="A164" s="7">
        <v>0.2263279445727483</v>
      </c>
      <c r="B164" s="7">
        <v>0.67857200548992824</v>
      </c>
      <c r="C164" s="7">
        <v>0</v>
      </c>
      <c r="D164" s="7">
        <v>0</v>
      </c>
      <c r="E164" s="7">
        <v>0</v>
      </c>
      <c r="F164" s="7">
        <v>0</v>
      </c>
      <c r="G164" s="7">
        <v>0</v>
      </c>
      <c r="H164" s="7">
        <v>0.66666666666666663</v>
      </c>
      <c r="I164" s="7">
        <v>0.33333333333333331</v>
      </c>
      <c r="J164" s="7">
        <v>0</v>
      </c>
      <c r="K164" s="7" t="s">
        <v>176</v>
      </c>
      <c r="L164" s="2">
        <v>44902</v>
      </c>
      <c r="M164" s="1">
        <v>0</v>
      </c>
      <c r="N164" s="1">
        <v>6</v>
      </c>
      <c r="O164" s="1">
        <v>29</v>
      </c>
      <c r="P164" s="1">
        <v>34</v>
      </c>
      <c r="Q164" s="1">
        <v>21</v>
      </c>
      <c r="R164" s="1">
        <v>8</v>
      </c>
      <c r="S164" s="1">
        <v>2</v>
      </c>
      <c r="T164" s="1">
        <v>1</v>
      </c>
    </row>
    <row r="165" spans="1:20" x14ac:dyDescent="0.2">
      <c r="A165" s="7">
        <v>0.57736720554272503</v>
      </c>
      <c r="B165" s="7">
        <v>0.73169963452148634</v>
      </c>
      <c r="C165" s="7">
        <v>0</v>
      </c>
      <c r="D165" s="7">
        <v>0</v>
      </c>
      <c r="E165" s="7">
        <v>0</v>
      </c>
      <c r="F165" s="7">
        <v>0</v>
      </c>
      <c r="G165" s="7">
        <v>1</v>
      </c>
      <c r="H165" s="7">
        <v>0.66666666666666663</v>
      </c>
      <c r="I165" s="7">
        <v>0.33333333333333331</v>
      </c>
      <c r="J165" s="7">
        <v>0</v>
      </c>
      <c r="K165" s="7" t="s">
        <v>177</v>
      </c>
      <c r="L165" s="2">
        <v>44921</v>
      </c>
      <c r="M165" s="1">
        <v>0</v>
      </c>
      <c r="N165" s="1">
        <v>2</v>
      </c>
      <c r="O165" s="1">
        <v>8</v>
      </c>
      <c r="P165" s="1">
        <v>16</v>
      </c>
      <c r="Q165" s="1">
        <v>26</v>
      </c>
      <c r="R165" s="1">
        <v>33</v>
      </c>
      <c r="S165" s="1">
        <v>14</v>
      </c>
      <c r="T165" s="1">
        <v>0</v>
      </c>
    </row>
    <row r="166" spans="1:20" x14ac:dyDescent="0.2">
      <c r="A166" s="7">
        <v>0.35334872979214782</v>
      </c>
      <c r="B166" s="7">
        <v>0.66021361844991966</v>
      </c>
      <c r="C166" s="7">
        <v>0.5</v>
      </c>
      <c r="D166" s="7">
        <v>0</v>
      </c>
      <c r="E166" s="7">
        <v>0</v>
      </c>
      <c r="F166" s="7">
        <v>1</v>
      </c>
      <c r="G166" s="7">
        <v>1</v>
      </c>
      <c r="H166" s="7">
        <v>0.66666666666666663</v>
      </c>
      <c r="I166" s="7">
        <v>0.33333333333333331</v>
      </c>
      <c r="J166" s="7">
        <v>0</v>
      </c>
      <c r="K166" s="7" t="s">
        <v>178</v>
      </c>
      <c r="L166" s="2">
        <v>44787</v>
      </c>
      <c r="M166" s="1">
        <v>0</v>
      </c>
      <c r="N166" s="1">
        <v>2</v>
      </c>
      <c r="O166" s="1">
        <v>17</v>
      </c>
      <c r="P166" s="1">
        <v>33</v>
      </c>
      <c r="Q166" s="1">
        <v>28</v>
      </c>
      <c r="R166" s="1">
        <v>16</v>
      </c>
      <c r="S166" s="1">
        <v>4</v>
      </c>
      <c r="T166" s="1">
        <v>0</v>
      </c>
    </row>
    <row r="167" spans="1:20" x14ac:dyDescent="0.2">
      <c r="A167" s="7">
        <v>0.26558891454965361</v>
      </c>
      <c r="B167" s="7">
        <v>0.68339654824502827</v>
      </c>
      <c r="C167" s="7">
        <v>0.5</v>
      </c>
      <c r="D167" s="7">
        <v>0</v>
      </c>
      <c r="E167" s="7">
        <v>0</v>
      </c>
      <c r="F167" s="7">
        <v>1</v>
      </c>
      <c r="G167" s="7">
        <v>0</v>
      </c>
      <c r="H167" s="7">
        <v>0.33333333333333331</v>
      </c>
      <c r="I167" s="7">
        <v>0.66666666666666663</v>
      </c>
      <c r="J167" s="7">
        <v>0</v>
      </c>
      <c r="K167" s="7" t="s">
        <v>179</v>
      </c>
      <c r="L167" s="2">
        <v>44905</v>
      </c>
      <c r="M167" s="1">
        <v>0</v>
      </c>
      <c r="N167" s="1">
        <v>3</v>
      </c>
      <c r="O167" s="1">
        <v>18</v>
      </c>
      <c r="P167" s="1">
        <v>43</v>
      </c>
      <c r="Q167" s="1">
        <v>27</v>
      </c>
      <c r="R167" s="1">
        <v>8</v>
      </c>
      <c r="S167" s="1">
        <v>1</v>
      </c>
      <c r="T167" s="1">
        <v>0</v>
      </c>
    </row>
    <row r="168" spans="1:20" x14ac:dyDescent="0.2">
      <c r="A168" s="7">
        <v>0.39953810623556579</v>
      </c>
      <c r="B168" s="7">
        <v>0.1317349099133083</v>
      </c>
      <c r="C168" s="7">
        <v>0</v>
      </c>
      <c r="D168" s="7">
        <v>1</v>
      </c>
      <c r="E168" s="7">
        <v>0</v>
      </c>
      <c r="F168" s="7">
        <v>1</v>
      </c>
      <c r="G168" s="7">
        <v>0</v>
      </c>
      <c r="H168" s="7">
        <v>0.33333333333333331</v>
      </c>
      <c r="I168" s="7">
        <v>0.66666666666666663</v>
      </c>
      <c r="J168" s="7">
        <v>0</v>
      </c>
      <c r="K168" s="7" t="s">
        <v>180</v>
      </c>
      <c r="L168" s="2">
        <v>44585</v>
      </c>
      <c r="M168" s="1">
        <v>1</v>
      </c>
      <c r="N168" s="1">
        <v>1</v>
      </c>
      <c r="O168" s="1">
        <v>11</v>
      </c>
      <c r="P168" s="1">
        <v>29</v>
      </c>
      <c r="Q168" s="1">
        <v>33</v>
      </c>
      <c r="R168" s="1">
        <v>21</v>
      </c>
      <c r="S168" s="1">
        <v>4</v>
      </c>
      <c r="T168" s="1">
        <v>1</v>
      </c>
    </row>
    <row r="169" spans="1:20" x14ac:dyDescent="0.2">
      <c r="A169" s="7">
        <v>0.31177829099307158</v>
      </c>
      <c r="B169" s="7">
        <v>0.6273826250969986</v>
      </c>
      <c r="C169" s="7">
        <v>0.5</v>
      </c>
      <c r="D169" s="7">
        <v>0</v>
      </c>
      <c r="E169" s="7">
        <v>0</v>
      </c>
      <c r="F169" s="7">
        <v>0</v>
      </c>
      <c r="G169" s="7">
        <v>0</v>
      </c>
      <c r="H169" s="7">
        <v>0.66666666666666663</v>
      </c>
      <c r="I169" s="7">
        <v>0.33333333333333331</v>
      </c>
      <c r="J169" s="7">
        <v>0</v>
      </c>
      <c r="K169" s="7" t="s">
        <v>181</v>
      </c>
      <c r="L169" s="2">
        <v>44785</v>
      </c>
      <c r="M169" s="1">
        <v>0</v>
      </c>
      <c r="N169" s="1">
        <v>4</v>
      </c>
      <c r="O169" s="1">
        <v>18</v>
      </c>
      <c r="P169" s="1">
        <v>32</v>
      </c>
      <c r="Q169" s="1">
        <v>29</v>
      </c>
      <c r="R169" s="1">
        <v>15</v>
      </c>
      <c r="S169" s="1">
        <v>2</v>
      </c>
      <c r="T169" s="1">
        <v>1</v>
      </c>
    </row>
    <row r="170" spans="1:20" x14ac:dyDescent="0.2">
      <c r="A170" s="7">
        <v>0.1893764434180138</v>
      </c>
      <c r="B170" s="7">
        <v>0.26441936817561768</v>
      </c>
      <c r="C170" s="7">
        <v>0</v>
      </c>
      <c r="D170" s="7">
        <v>0</v>
      </c>
      <c r="E170" s="7">
        <v>0</v>
      </c>
      <c r="F170" s="7">
        <v>0</v>
      </c>
      <c r="G170" s="7">
        <v>1</v>
      </c>
      <c r="H170" s="7">
        <v>0.66666666666666663</v>
      </c>
      <c r="I170" s="7">
        <v>0.33333333333333331</v>
      </c>
      <c r="J170" s="7">
        <v>0</v>
      </c>
      <c r="K170" s="7" t="s">
        <v>182</v>
      </c>
      <c r="L170" s="2">
        <v>44630</v>
      </c>
      <c r="M170" s="1">
        <v>0</v>
      </c>
      <c r="N170" s="1">
        <v>8</v>
      </c>
      <c r="O170" s="1">
        <v>31</v>
      </c>
      <c r="P170" s="1">
        <v>34</v>
      </c>
      <c r="Q170" s="1">
        <v>19</v>
      </c>
      <c r="R170" s="1">
        <v>7</v>
      </c>
      <c r="S170" s="1">
        <v>1</v>
      </c>
      <c r="T170" s="1">
        <v>1</v>
      </c>
    </row>
    <row r="171" spans="1:20" x14ac:dyDescent="0.2">
      <c r="A171" s="7">
        <v>0.40877598152424938</v>
      </c>
      <c r="B171" s="7">
        <v>0.48797503406386289</v>
      </c>
      <c r="C171" s="7">
        <v>0</v>
      </c>
      <c r="D171" s="7">
        <v>0</v>
      </c>
      <c r="E171" s="7">
        <v>0</v>
      </c>
      <c r="F171" s="7">
        <v>0</v>
      </c>
      <c r="G171" s="7">
        <v>1</v>
      </c>
      <c r="H171" s="7">
        <v>0.66666666666666663</v>
      </c>
      <c r="I171" s="7">
        <v>0.33333333333333331</v>
      </c>
      <c r="J171" s="7">
        <v>0</v>
      </c>
      <c r="K171" s="7" t="s">
        <v>183</v>
      </c>
      <c r="L171" s="2">
        <v>44681</v>
      </c>
      <c r="M171" s="1">
        <v>0</v>
      </c>
      <c r="N171" s="1">
        <v>2</v>
      </c>
      <c r="O171" s="1">
        <v>10</v>
      </c>
      <c r="P171" s="1">
        <v>25</v>
      </c>
      <c r="Q171" s="1">
        <v>35</v>
      </c>
      <c r="R171" s="1">
        <v>23</v>
      </c>
      <c r="S171" s="1">
        <v>4</v>
      </c>
      <c r="T171" s="1">
        <v>0</v>
      </c>
    </row>
    <row r="172" spans="1:20" x14ac:dyDescent="0.2">
      <c r="A172" s="7">
        <v>0.27482678983833719</v>
      </c>
      <c r="B172" s="7">
        <v>0.67589767632158904</v>
      </c>
      <c r="C172" s="7">
        <v>0</v>
      </c>
      <c r="D172" s="7">
        <v>0</v>
      </c>
      <c r="E172" s="7">
        <v>0</v>
      </c>
      <c r="F172" s="7">
        <v>0</v>
      </c>
      <c r="G172" s="7">
        <v>1</v>
      </c>
      <c r="H172" s="7">
        <v>1</v>
      </c>
      <c r="I172" s="7">
        <v>0</v>
      </c>
      <c r="J172" s="7">
        <v>0</v>
      </c>
      <c r="K172" s="7" t="s">
        <v>184</v>
      </c>
      <c r="L172" s="2">
        <v>44835</v>
      </c>
      <c r="M172" s="1">
        <v>0</v>
      </c>
      <c r="N172" s="1">
        <v>4</v>
      </c>
      <c r="O172" s="1">
        <v>16</v>
      </c>
      <c r="P172" s="1">
        <v>34</v>
      </c>
      <c r="Q172" s="1">
        <v>31</v>
      </c>
      <c r="R172" s="1">
        <v>12</v>
      </c>
      <c r="S172" s="1">
        <v>1</v>
      </c>
      <c r="T172" s="1">
        <v>0</v>
      </c>
    </row>
    <row r="173" spans="1:20" x14ac:dyDescent="0.2">
      <c r="A173" s="7">
        <v>0.29330254041570442</v>
      </c>
      <c r="B173" s="7">
        <v>0.65103834098276148</v>
      </c>
      <c r="C173" s="7">
        <v>0</v>
      </c>
      <c r="D173" s="7">
        <v>1</v>
      </c>
      <c r="E173" s="7">
        <v>0</v>
      </c>
      <c r="F173" s="7">
        <v>0</v>
      </c>
      <c r="G173" s="7">
        <v>0</v>
      </c>
      <c r="H173" s="7">
        <v>0.66666666666666663</v>
      </c>
      <c r="I173" s="7">
        <v>0.33333333333333331</v>
      </c>
      <c r="J173" s="7">
        <v>0</v>
      </c>
      <c r="K173" s="7" t="s">
        <v>185</v>
      </c>
      <c r="L173" s="2">
        <v>44811</v>
      </c>
      <c r="M173" s="1">
        <v>0</v>
      </c>
      <c r="N173" s="1">
        <v>3</v>
      </c>
      <c r="O173" s="1">
        <v>17</v>
      </c>
      <c r="P173" s="1">
        <v>37</v>
      </c>
      <c r="Q173" s="1">
        <v>28</v>
      </c>
      <c r="R173" s="1">
        <v>12</v>
      </c>
      <c r="S173" s="1">
        <v>2</v>
      </c>
      <c r="T173" s="1">
        <v>1</v>
      </c>
    </row>
    <row r="174" spans="1:20" x14ac:dyDescent="0.2">
      <c r="A174" s="7">
        <v>0.33487297921478049</v>
      </c>
      <c r="B174" s="7">
        <v>0.72068223205496906</v>
      </c>
      <c r="C174" s="7">
        <v>0.5</v>
      </c>
      <c r="D174" s="7">
        <v>0</v>
      </c>
      <c r="E174" s="7">
        <v>0</v>
      </c>
      <c r="F174" s="7">
        <v>0</v>
      </c>
      <c r="G174" s="7">
        <v>0</v>
      </c>
      <c r="H174" s="7">
        <v>0.66666666666666663</v>
      </c>
      <c r="I174" s="7">
        <v>0.33333333333333331</v>
      </c>
      <c r="J174" s="7">
        <v>0</v>
      </c>
      <c r="K174" s="7" t="s">
        <v>186</v>
      </c>
      <c r="L174" s="2">
        <v>44863</v>
      </c>
      <c r="M174" s="1">
        <v>0</v>
      </c>
      <c r="N174" s="1">
        <v>3</v>
      </c>
      <c r="O174" s="1">
        <v>15</v>
      </c>
      <c r="P174" s="1">
        <v>32</v>
      </c>
      <c r="Q174" s="1">
        <v>32</v>
      </c>
      <c r="R174" s="1">
        <v>16</v>
      </c>
      <c r="S174" s="1">
        <v>2</v>
      </c>
      <c r="T174" s="1">
        <v>0</v>
      </c>
    </row>
    <row r="175" spans="1:20" x14ac:dyDescent="0.2">
      <c r="A175" s="7">
        <v>0.25635103926097003</v>
      </c>
      <c r="B175" s="7">
        <v>0.1907596765515541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0.33333333333333331</v>
      </c>
      <c r="I175" s="7">
        <v>0.66666666666666663</v>
      </c>
      <c r="J175" s="7">
        <v>0</v>
      </c>
      <c r="K175" s="7" t="s">
        <v>187</v>
      </c>
      <c r="L175" s="2">
        <v>44592</v>
      </c>
      <c r="M175" s="1">
        <v>1</v>
      </c>
      <c r="N175" s="1">
        <v>10</v>
      </c>
      <c r="O175" s="1">
        <v>25</v>
      </c>
      <c r="P175" s="1">
        <v>27</v>
      </c>
      <c r="Q175" s="1">
        <v>19</v>
      </c>
      <c r="R175" s="1">
        <v>12</v>
      </c>
      <c r="S175" s="1">
        <v>5</v>
      </c>
      <c r="T175" s="1">
        <v>1</v>
      </c>
    </row>
    <row r="176" spans="1:20" x14ac:dyDescent="0.2">
      <c r="A176" s="7">
        <v>0.28637413394919159</v>
      </c>
      <c r="B176" s="7">
        <v>0.58907710150703529</v>
      </c>
      <c r="C176" s="7">
        <v>0.5</v>
      </c>
      <c r="D176" s="7">
        <v>0</v>
      </c>
      <c r="E176" s="7">
        <v>0</v>
      </c>
      <c r="F176" s="7">
        <v>0</v>
      </c>
      <c r="G176" s="7">
        <v>0</v>
      </c>
      <c r="H176" s="7">
        <v>0.66666666666666663</v>
      </c>
      <c r="I176" s="7">
        <v>0.33333333333333331</v>
      </c>
      <c r="J176" s="7">
        <v>0</v>
      </c>
      <c r="K176" s="7" t="s">
        <v>188</v>
      </c>
      <c r="L176" s="2">
        <v>44745</v>
      </c>
      <c r="M176" s="1">
        <v>0</v>
      </c>
      <c r="N176" s="1">
        <v>2</v>
      </c>
      <c r="O176" s="1">
        <v>17</v>
      </c>
      <c r="P176" s="1">
        <v>38</v>
      </c>
      <c r="Q176" s="1">
        <v>29</v>
      </c>
      <c r="R176" s="1">
        <v>12</v>
      </c>
      <c r="S176" s="1">
        <v>1</v>
      </c>
      <c r="T176" s="1">
        <v>0</v>
      </c>
    </row>
    <row r="177" spans="1:20" x14ac:dyDescent="0.2">
      <c r="A177" s="7">
        <v>0.40415704387990747</v>
      </c>
      <c r="B177" s="7">
        <v>0.5724758800128622</v>
      </c>
      <c r="C177" s="7">
        <v>0</v>
      </c>
      <c r="D177" s="7">
        <v>0</v>
      </c>
      <c r="E177" s="7">
        <v>0</v>
      </c>
      <c r="F177" s="7">
        <v>0</v>
      </c>
      <c r="G177" s="7">
        <v>0</v>
      </c>
      <c r="H177" s="7">
        <v>0.66666666666666663</v>
      </c>
      <c r="I177" s="7">
        <v>0.33333333333333331</v>
      </c>
      <c r="J177" s="7">
        <v>0</v>
      </c>
      <c r="K177" s="7" t="s">
        <v>189</v>
      </c>
      <c r="L177" s="2">
        <v>44756</v>
      </c>
      <c r="M177" s="1">
        <v>0</v>
      </c>
      <c r="N177" s="1">
        <v>4</v>
      </c>
      <c r="O177" s="1">
        <v>16</v>
      </c>
      <c r="P177" s="1">
        <v>26</v>
      </c>
      <c r="Q177" s="1">
        <v>25</v>
      </c>
      <c r="R177" s="1">
        <v>20</v>
      </c>
      <c r="S177" s="1">
        <v>8</v>
      </c>
      <c r="T177" s="1">
        <v>1</v>
      </c>
    </row>
    <row r="178" spans="1:20" x14ac:dyDescent="0.2">
      <c r="A178" s="7">
        <v>0.30946882217090083</v>
      </c>
      <c r="B178" s="7">
        <v>0.67062756232554832</v>
      </c>
      <c r="C178" s="7">
        <v>0</v>
      </c>
      <c r="D178" s="7">
        <v>0</v>
      </c>
      <c r="E178" s="7">
        <v>0</v>
      </c>
      <c r="F178" s="7">
        <v>1</v>
      </c>
      <c r="G178" s="7">
        <v>0</v>
      </c>
      <c r="H178" s="7">
        <v>0.33333333333333331</v>
      </c>
      <c r="I178" s="7">
        <v>0.66666666666666663</v>
      </c>
      <c r="J178" s="7">
        <v>0</v>
      </c>
      <c r="K178" s="7" t="s">
        <v>190</v>
      </c>
      <c r="L178" s="2">
        <v>44814</v>
      </c>
      <c r="M178" s="1">
        <v>0</v>
      </c>
      <c r="N178" s="1">
        <v>4</v>
      </c>
      <c r="O178" s="1">
        <v>19</v>
      </c>
      <c r="P178" s="1">
        <v>34</v>
      </c>
      <c r="Q178" s="1">
        <v>27</v>
      </c>
      <c r="R178" s="1">
        <v>13</v>
      </c>
      <c r="S178" s="1">
        <v>3</v>
      </c>
      <c r="T178" s="1">
        <v>0</v>
      </c>
    </row>
    <row r="179" spans="1:20" x14ac:dyDescent="0.2">
      <c r="A179" s="7">
        <v>0.19861431870669741</v>
      </c>
      <c r="B179" s="7">
        <v>0.53735085259727178</v>
      </c>
      <c r="C179" s="7">
        <v>0</v>
      </c>
      <c r="D179" s="7">
        <v>0</v>
      </c>
      <c r="E179" s="7">
        <v>0</v>
      </c>
      <c r="F179" s="7">
        <v>0</v>
      </c>
      <c r="G179" s="7">
        <v>0</v>
      </c>
      <c r="H179" s="7">
        <v>0.66666666666666663</v>
      </c>
      <c r="I179" s="7">
        <v>0.33333333333333331</v>
      </c>
      <c r="J179" s="7">
        <v>0</v>
      </c>
      <c r="K179" s="7" t="s">
        <v>191</v>
      </c>
      <c r="L179" s="2">
        <v>44731</v>
      </c>
      <c r="M179" s="1">
        <v>1</v>
      </c>
      <c r="N179" s="1">
        <v>10</v>
      </c>
      <c r="O179" s="1">
        <v>28</v>
      </c>
      <c r="P179" s="1">
        <v>32</v>
      </c>
      <c r="Q179" s="1">
        <v>19</v>
      </c>
      <c r="R179" s="1">
        <v>8</v>
      </c>
      <c r="S179" s="1">
        <v>2</v>
      </c>
      <c r="T179" s="1">
        <v>0</v>
      </c>
    </row>
    <row r="180" spans="1:20" x14ac:dyDescent="0.2">
      <c r="A180" s="7">
        <v>0.48267898383371832</v>
      </c>
      <c r="B180" s="7">
        <v>0.3928054775205212</v>
      </c>
      <c r="C180" s="7">
        <v>0.5</v>
      </c>
      <c r="D180" s="7">
        <v>0</v>
      </c>
      <c r="E180" s="7">
        <v>0</v>
      </c>
      <c r="F180" s="7">
        <v>0</v>
      </c>
      <c r="G180" s="7">
        <v>0</v>
      </c>
      <c r="H180" s="7">
        <v>0.33333333333333331</v>
      </c>
      <c r="I180" s="7">
        <v>0.66666666666666663</v>
      </c>
      <c r="J180" s="7">
        <v>0</v>
      </c>
      <c r="K180" s="7" t="s">
        <v>192</v>
      </c>
      <c r="L180" s="2">
        <v>44651</v>
      </c>
      <c r="M180" s="1">
        <v>0</v>
      </c>
      <c r="N180" s="1">
        <v>2</v>
      </c>
      <c r="O180" s="1">
        <v>9</v>
      </c>
      <c r="P180" s="1">
        <v>26</v>
      </c>
      <c r="Q180" s="1">
        <v>32</v>
      </c>
      <c r="R180" s="1">
        <v>24</v>
      </c>
      <c r="S180" s="1">
        <v>8</v>
      </c>
      <c r="T180" s="1">
        <v>1</v>
      </c>
    </row>
    <row r="181" spans="1:20" x14ac:dyDescent="0.2">
      <c r="A181" s="7">
        <v>0.15011547344110851</v>
      </c>
      <c r="B181" s="7">
        <v>0.64324974985138961</v>
      </c>
      <c r="C181" s="7">
        <v>0</v>
      </c>
      <c r="D181" s="7">
        <v>0</v>
      </c>
      <c r="E181" s="7">
        <v>0</v>
      </c>
      <c r="F181" s="7">
        <v>0</v>
      </c>
      <c r="G181" s="7">
        <v>0</v>
      </c>
      <c r="H181" s="7">
        <v>0.66666666666666663</v>
      </c>
      <c r="I181" s="7">
        <v>0.33333333333333331</v>
      </c>
      <c r="J181" s="7">
        <v>0</v>
      </c>
      <c r="K181" s="7" t="s">
        <v>193</v>
      </c>
      <c r="L181" s="2">
        <v>44916</v>
      </c>
      <c r="M181" s="1">
        <v>0</v>
      </c>
      <c r="N181" s="1">
        <v>5</v>
      </c>
      <c r="O181" s="1">
        <v>32</v>
      </c>
      <c r="P181" s="1">
        <v>40</v>
      </c>
      <c r="Q181" s="1">
        <v>17</v>
      </c>
      <c r="R181" s="1">
        <v>4</v>
      </c>
      <c r="S181" s="1">
        <v>0</v>
      </c>
      <c r="T181" s="1">
        <v>1</v>
      </c>
    </row>
    <row r="182" spans="1:20" x14ac:dyDescent="0.2">
      <c r="A182" s="7">
        <v>0.34411085450346413</v>
      </c>
      <c r="B182" s="7">
        <v>0.58144268778080987</v>
      </c>
      <c r="C182" s="7">
        <v>0.5</v>
      </c>
      <c r="D182" s="7">
        <v>0</v>
      </c>
      <c r="E182" s="7">
        <v>0</v>
      </c>
      <c r="F182" s="7">
        <v>0</v>
      </c>
      <c r="G182" s="7">
        <v>0</v>
      </c>
      <c r="H182" s="7">
        <v>0.66666666666666663</v>
      </c>
      <c r="I182" s="7">
        <v>0.33333333333333331</v>
      </c>
      <c r="J182" s="7">
        <v>0</v>
      </c>
      <c r="K182" s="7" t="s">
        <v>194</v>
      </c>
      <c r="L182" s="2">
        <v>44753</v>
      </c>
      <c r="M182" s="1">
        <v>0</v>
      </c>
      <c r="N182" s="1">
        <v>3</v>
      </c>
      <c r="O182" s="1">
        <v>13</v>
      </c>
      <c r="P182" s="1">
        <v>35</v>
      </c>
      <c r="Q182" s="1">
        <v>34</v>
      </c>
      <c r="R182" s="1">
        <v>14</v>
      </c>
      <c r="S182" s="1">
        <v>2</v>
      </c>
      <c r="T182" s="1">
        <v>1</v>
      </c>
    </row>
    <row r="183" spans="1:20" x14ac:dyDescent="0.2">
      <c r="A183" s="7">
        <v>0.30023094688221708</v>
      </c>
      <c r="B183" s="7">
        <v>0.65514543881051057</v>
      </c>
      <c r="C183" s="7">
        <v>0</v>
      </c>
      <c r="D183" s="7">
        <v>0</v>
      </c>
      <c r="E183" s="7">
        <v>0</v>
      </c>
      <c r="F183" s="7">
        <v>0</v>
      </c>
      <c r="G183" s="7">
        <v>0</v>
      </c>
      <c r="H183" s="7">
        <v>0.33333333333333331</v>
      </c>
      <c r="I183" s="7">
        <v>0.66666666666666663</v>
      </c>
      <c r="J183" s="7">
        <v>0</v>
      </c>
      <c r="K183" s="7" t="s">
        <v>195</v>
      </c>
      <c r="L183" s="2">
        <v>44926</v>
      </c>
      <c r="M183" s="1">
        <v>0</v>
      </c>
      <c r="N183" s="1">
        <v>2</v>
      </c>
      <c r="O183" s="1">
        <v>17</v>
      </c>
      <c r="P183" s="1">
        <v>37</v>
      </c>
      <c r="Q183" s="1">
        <v>29</v>
      </c>
      <c r="R183" s="1">
        <v>12</v>
      </c>
      <c r="S183" s="1">
        <v>2</v>
      </c>
      <c r="T183" s="1">
        <v>0</v>
      </c>
    </row>
    <row r="184" spans="1:20" x14ac:dyDescent="0.2">
      <c r="A184" s="7">
        <v>0.24018475750577359</v>
      </c>
      <c r="B184" s="7">
        <v>0.5119378165846401</v>
      </c>
      <c r="C184" s="7">
        <v>0</v>
      </c>
      <c r="D184" s="7">
        <v>0</v>
      </c>
      <c r="E184" s="7">
        <v>0</v>
      </c>
      <c r="F184" s="7">
        <v>0</v>
      </c>
      <c r="G184" s="7">
        <v>0</v>
      </c>
      <c r="H184" s="7">
        <v>0.66666666666666663</v>
      </c>
      <c r="I184" s="7">
        <v>0.33333333333333331</v>
      </c>
      <c r="J184" s="7">
        <v>0</v>
      </c>
      <c r="K184" s="7" t="s">
        <v>196</v>
      </c>
      <c r="L184" s="2">
        <v>44712</v>
      </c>
      <c r="M184" s="1">
        <v>0</v>
      </c>
      <c r="N184" s="1">
        <v>6</v>
      </c>
      <c r="O184" s="1">
        <v>27</v>
      </c>
      <c r="P184" s="1">
        <v>34</v>
      </c>
      <c r="Q184" s="1">
        <v>21</v>
      </c>
      <c r="R184" s="1">
        <v>10</v>
      </c>
      <c r="S184" s="1">
        <v>2</v>
      </c>
      <c r="T184" s="1">
        <v>1</v>
      </c>
    </row>
    <row r="185" spans="1:20" x14ac:dyDescent="0.2">
      <c r="A185" s="7">
        <v>0.2032332563510392</v>
      </c>
      <c r="B185" s="7">
        <v>0.65332872521547547</v>
      </c>
      <c r="C185" s="7">
        <v>0</v>
      </c>
      <c r="D185" s="7">
        <v>0</v>
      </c>
      <c r="E185" s="7">
        <v>0</v>
      </c>
      <c r="F185" s="7">
        <v>0</v>
      </c>
      <c r="G185" s="7">
        <v>1</v>
      </c>
      <c r="H185" s="7">
        <v>0.66666666666666663</v>
      </c>
      <c r="I185" s="7">
        <v>0.33333333333333331</v>
      </c>
      <c r="J185" s="7">
        <v>0</v>
      </c>
      <c r="K185" s="7" t="s">
        <v>197</v>
      </c>
      <c r="L185" s="2">
        <v>44879</v>
      </c>
      <c r="M185" s="1">
        <v>1</v>
      </c>
      <c r="N185" s="1">
        <v>6</v>
      </c>
      <c r="O185" s="1">
        <v>26</v>
      </c>
      <c r="P185" s="1">
        <v>36</v>
      </c>
      <c r="Q185" s="1">
        <v>21</v>
      </c>
      <c r="R185" s="1">
        <v>8</v>
      </c>
      <c r="S185" s="1">
        <v>1</v>
      </c>
      <c r="T185" s="1">
        <v>1</v>
      </c>
    </row>
    <row r="186" spans="1:20" x14ac:dyDescent="0.2">
      <c r="A186" s="7">
        <v>0.18244803695150119</v>
      </c>
      <c r="B186" s="7">
        <v>0.65583652767166678</v>
      </c>
      <c r="C186" s="7">
        <v>0</v>
      </c>
      <c r="D186" s="7">
        <v>0</v>
      </c>
      <c r="E186" s="7">
        <v>0</v>
      </c>
      <c r="F186" s="7">
        <v>0</v>
      </c>
      <c r="G186" s="7">
        <v>0</v>
      </c>
      <c r="H186" s="7">
        <v>0.33333333333333331</v>
      </c>
      <c r="I186" s="7">
        <v>0.66666666666666663</v>
      </c>
      <c r="J186" s="7">
        <v>1</v>
      </c>
      <c r="K186" s="7" t="s">
        <v>198</v>
      </c>
      <c r="L186" s="2">
        <v>44839</v>
      </c>
      <c r="M186" s="1">
        <v>0</v>
      </c>
      <c r="N186" s="1">
        <v>9</v>
      </c>
      <c r="O186" s="1">
        <v>30</v>
      </c>
      <c r="P186" s="1">
        <v>35</v>
      </c>
      <c r="Q186" s="1">
        <v>19</v>
      </c>
      <c r="R186" s="1">
        <v>6</v>
      </c>
      <c r="S186" s="1">
        <v>1</v>
      </c>
      <c r="T186" s="1">
        <v>1</v>
      </c>
    </row>
    <row r="187" spans="1:20" x14ac:dyDescent="0.2">
      <c r="A187" s="7">
        <v>0.23094688221708989</v>
      </c>
      <c r="B187" s="7">
        <v>0.66042605572898738</v>
      </c>
      <c r="C187" s="7">
        <v>0</v>
      </c>
      <c r="D187" s="7">
        <v>0</v>
      </c>
      <c r="E187" s="7">
        <v>0</v>
      </c>
      <c r="F187" s="7">
        <v>1</v>
      </c>
      <c r="G187" s="7">
        <v>0</v>
      </c>
      <c r="H187" s="7">
        <v>0.66666666666666663</v>
      </c>
      <c r="I187" s="7">
        <v>0.33333333333333331</v>
      </c>
      <c r="J187" s="7">
        <v>0</v>
      </c>
      <c r="K187" s="7" t="s">
        <v>199</v>
      </c>
      <c r="L187" s="2">
        <v>44876</v>
      </c>
      <c r="M187" s="1">
        <v>0</v>
      </c>
      <c r="N187" s="1">
        <v>5</v>
      </c>
      <c r="O187" s="1">
        <v>25</v>
      </c>
      <c r="P187" s="1">
        <v>38</v>
      </c>
      <c r="Q187" s="1">
        <v>23</v>
      </c>
      <c r="R187" s="1">
        <v>8</v>
      </c>
      <c r="S187" s="1">
        <v>1</v>
      </c>
      <c r="T187" s="1">
        <v>1</v>
      </c>
    </row>
    <row r="188" spans="1:20" x14ac:dyDescent="0.2">
      <c r="A188" s="7">
        <v>0.15242494226327941</v>
      </c>
      <c r="B188" s="7">
        <v>0.60225418994252689</v>
      </c>
      <c r="C188" s="7">
        <v>0</v>
      </c>
      <c r="D188" s="7">
        <v>0</v>
      </c>
      <c r="E188" s="7">
        <v>0</v>
      </c>
      <c r="F188" s="7">
        <v>0</v>
      </c>
      <c r="G188" s="7">
        <v>0</v>
      </c>
      <c r="H188" s="7">
        <v>0.66666666666666663</v>
      </c>
      <c r="I188" s="7">
        <v>0.33333333333333331</v>
      </c>
      <c r="J188" s="7">
        <v>0</v>
      </c>
      <c r="K188" s="7" t="s">
        <v>200</v>
      </c>
      <c r="L188" s="2">
        <v>44795</v>
      </c>
      <c r="M188" s="1">
        <v>0</v>
      </c>
      <c r="N188" s="1">
        <v>7</v>
      </c>
      <c r="O188" s="1">
        <v>33</v>
      </c>
      <c r="P188" s="1">
        <v>37</v>
      </c>
      <c r="Q188" s="1">
        <v>17</v>
      </c>
      <c r="R188" s="1">
        <v>5</v>
      </c>
      <c r="S188" s="1">
        <v>0</v>
      </c>
      <c r="T188" s="1">
        <v>1</v>
      </c>
    </row>
    <row r="189" spans="1:20" x14ac:dyDescent="0.2">
      <c r="A189" s="7">
        <v>0.1893764434180138</v>
      </c>
      <c r="B189" s="7">
        <v>0.47534621020250112</v>
      </c>
      <c r="C189" s="7">
        <v>0</v>
      </c>
      <c r="D189" s="7">
        <v>0</v>
      </c>
      <c r="E189" s="7">
        <v>0</v>
      </c>
      <c r="F189" s="7">
        <v>0</v>
      </c>
      <c r="G189" s="7">
        <v>0</v>
      </c>
      <c r="H189" s="7">
        <v>0.66666666666666663</v>
      </c>
      <c r="I189" s="7">
        <v>0.33333333333333331</v>
      </c>
      <c r="J189" s="7">
        <v>0</v>
      </c>
      <c r="K189" s="7" t="s">
        <v>201</v>
      </c>
      <c r="L189" s="2">
        <v>44695</v>
      </c>
      <c r="M189" s="1">
        <v>1</v>
      </c>
      <c r="N189" s="1">
        <v>10</v>
      </c>
      <c r="O189" s="1">
        <v>31</v>
      </c>
      <c r="P189" s="1">
        <v>34</v>
      </c>
      <c r="Q189" s="1">
        <v>18</v>
      </c>
      <c r="R189" s="1">
        <v>7</v>
      </c>
      <c r="S189" s="1">
        <v>1</v>
      </c>
      <c r="T189" s="1">
        <v>0</v>
      </c>
    </row>
    <row r="190" spans="1:20" x14ac:dyDescent="0.2">
      <c r="A190" s="7">
        <v>0.28637413394919159</v>
      </c>
      <c r="B190" s="7">
        <v>0.58154537252616356</v>
      </c>
      <c r="C190" s="7">
        <v>0</v>
      </c>
      <c r="D190" s="7">
        <v>0</v>
      </c>
      <c r="E190" s="7">
        <v>0</v>
      </c>
      <c r="F190" s="7">
        <v>0</v>
      </c>
      <c r="G190" s="7">
        <v>1</v>
      </c>
      <c r="H190" s="7">
        <v>0.66666666666666663</v>
      </c>
      <c r="I190" s="7">
        <v>0.33333333333333331</v>
      </c>
      <c r="J190" s="7">
        <v>0</v>
      </c>
      <c r="K190" s="7" t="s">
        <v>202</v>
      </c>
      <c r="L190" s="2">
        <v>44765</v>
      </c>
      <c r="M190" s="1">
        <v>0</v>
      </c>
      <c r="N190" s="1">
        <v>2</v>
      </c>
      <c r="O190" s="1">
        <v>18</v>
      </c>
      <c r="P190" s="1">
        <v>39</v>
      </c>
      <c r="Q190" s="1">
        <v>28</v>
      </c>
      <c r="R190" s="1">
        <v>10</v>
      </c>
      <c r="S190" s="1">
        <v>2</v>
      </c>
      <c r="T190" s="1">
        <v>0</v>
      </c>
    </row>
    <row r="191" spans="1:20" x14ac:dyDescent="0.2">
      <c r="A191" s="7">
        <v>0.25635103926097003</v>
      </c>
      <c r="B191" s="7">
        <v>0.45849813138582302</v>
      </c>
      <c r="C191" s="7">
        <v>0</v>
      </c>
      <c r="D191" s="7">
        <v>0</v>
      </c>
      <c r="E191" s="7">
        <v>0</v>
      </c>
      <c r="F191" s="7">
        <v>0</v>
      </c>
      <c r="G191" s="7">
        <v>0</v>
      </c>
      <c r="H191" s="7">
        <v>0.33333333333333331</v>
      </c>
      <c r="I191" s="7">
        <v>0.66666666666666663</v>
      </c>
      <c r="J191" s="7">
        <v>0</v>
      </c>
      <c r="K191" s="7" t="s">
        <v>203</v>
      </c>
      <c r="L191" s="2">
        <v>44688</v>
      </c>
      <c r="M191" s="1">
        <v>0</v>
      </c>
      <c r="N191" s="1">
        <v>3</v>
      </c>
      <c r="O191" s="1">
        <v>25</v>
      </c>
      <c r="P191" s="1">
        <v>39</v>
      </c>
      <c r="Q191" s="1">
        <v>24</v>
      </c>
      <c r="R191" s="1">
        <v>9</v>
      </c>
      <c r="S191" s="1">
        <v>1</v>
      </c>
      <c r="T191" s="1">
        <v>0</v>
      </c>
    </row>
    <row r="192" spans="1:20" x14ac:dyDescent="0.2">
      <c r="A192" s="7">
        <v>0.24018475750577359</v>
      </c>
      <c r="B192" s="7">
        <v>0.41177212375128902</v>
      </c>
      <c r="C192" s="7">
        <v>0</v>
      </c>
      <c r="D192" s="7">
        <v>0</v>
      </c>
      <c r="E192" s="7">
        <v>0</v>
      </c>
      <c r="F192" s="7">
        <v>0</v>
      </c>
      <c r="G192" s="7">
        <v>1</v>
      </c>
      <c r="H192" s="7">
        <v>0.66666666666666663</v>
      </c>
      <c r="I192" s="7">
        <v>0.33333333333333331</v>
      </c>
      <c r="J192" s="7">
        <v>0</v>
      </c>
      <c r="K192" s="7" t="s">
        <v>204</v>
      </c>
      <c r="L192" s="2">
        <v>44665</v>
      </c>
      <c r="M192" s="1">
        <v>0</v>
      </c>
      <c r="N192" s="1">
        <v>6</v>
      </c>
      <c r="O192" s="1">
        <v>24</v>
      </c>
      <c r="P192" s="1">
        <v>35</v>
      </c>
      <c r="Q192" s="1">
        <v>24</v>
      </c>
      <c r="R192" s="1">
        <v>10</v>
      </c>
      <c r="S192" s="1">
        <v>1</v>
      </c>
      <c r="T192" s="1">
        <v>1</v>
      </c>
    </row>
    <row r="193" spans="1:20" x14ac:dyDescent="0.2">
      <c r="A193" s="7">
        <v>0.14549653579676669</v>
      </c>
      <c r="B193" s="7">
        <v>0.19200966172680359</v>
      </c>
      <c r="C193" s="7">
        <v>0</v>
      </c>
      <c r="D193" s="7">
        <v>0</v>
      </c>
      <c r="E193" s="7">
        <v>0</v>
      </c>
      <c r="F193" s="7">
        <v>0</v>
      </c>
      <c r="G193" s="7">
        <v>0</v>
      </c>
      <c r="H193" s="7">
        <v>0.66666666666666663</v>
      </c>
      <c r="I193" s="7">
        <v>0.33333333333333331</v>
      </c>
      <c r="J193" s="7">
        <v>0</v>
      </c>
      <c r="K193" s="7" t="s">
        <v>205</v>
      </c>
      <c r="L193" s="2">
        <v>44594</v>
      </c>
      <c r="M193" s="1">
        <v>3</v>
      </c>
      <c r="N193" s="1">
        <v>13</v>
      </c>
      <c r="O193" s="1">
        <v>32</v>
      </c>
      <c r="P193" s="1">
        <v>29</v>
      </c>
      <c r="Q193" s="1">
        <v>16</v>
      </c>
      <c r="R193" s="1">
        <v>7</v>
      </c>
      <c r="S193" s="1">
        <v>1</v>
      </c>
      <c r="T193" s="1">
        <v>1</v>
      </c>
    </row>
    <row r="194" spans="1:20" x14ac:dyDescent="0.2">
      <c r="A194" s="7">
        <v>0.2471131639722863</v>
      </c>
      <c r="B194" s="7">
        <v>0.65401951350239995</v>
      </c>
      <c r="C194" s="7">
        <v>0</v>
      </c>
      <c r="D194" s="7">
        <v>0</v>
      </c>
      <c r="E194" s="7">
        <v>0</v>
      </c>
      <c r="F194" s="7">
        <v>0</v>
      </c>
      <c r="G194" s="7">
        <v>0</v>
      </c>
      <c r="H194" s="7">
        <v>0.66666666666666663</v>
      </c>
      <c r="I194" s="7">
        <v>0.33333333333333331</v>
      </c>
      <c r="J194" s="7">
        <v>0</v>
      </c>
      <c r="K194" s="7" t="s">
        <v>206</v>
      </c>
      <c r="L194" s="2">
        <v>44925</v>
      </c>
      <c r="M194" s="1">
        <v>0</v>
      </c>
      <c r="N194" s="1">
        <v>4</v>
      </c>
      <c r="O194" s="1">
        <v>21</v>
      </c>
      <c r="P194" s="1">
        <v>38</v>
      </c>
      <c r="Q194" s="1">
        <v>26</v>
      </c>
      <c r="R194" s="1">
        <v>9</v>
      </c>
      <c r="S194" s="1">
        <v>1</v>
      </c>
      <c r="T194" s="1">
        <v>1</v>
      </c>
    </row>
    <row r="195" spans="1:20" x14ac:dyDescent="0.2">
      <c r="A195" s="7">
        <v>0.20785219399538099</v>
      </c>
      <c r="B195" s="7">
        <v>0.47813395032234479</v>
      </c>
      <c r="C195" s="7">
        <v>0</v>
      </c>
      <c r="D195" s="7">
        <v>0</v>
      </c>
      <c r="E195" s="7">
        <v>0</v>
      </c>
      <c r="F195" s="7">
        <v>0</v>
      </c>
      <c r="G195" s="7">
        <v>0</v>
      </c>
      <c r="H195" s="7">
        <v>0.66666666666666663</v>
      </c>
      <c r="I195" s="7">
        <v>0.33333333333333331</v>
      </c>
      <c r="J195" s="7">
        <v>0</v>
      </c>
      <c r="K195" s="7" t="s">
        <v>207</v>
      </c>
      <c r="L195" s="2">
        <v>44703</v>
      </c>
      <c r="M195" s="1">
        <v>1</v>
      </c>
      <c r="N195" s="1">
        <v>7</v>
      </c>
      <c r="O195" s="1">
        <v>26</v>
      </c>
      <c r="P195" s="1">
        <v>36</v>
      </c>
      <c r="Q195" s="1">
        <v>21</v>
      </c>
      <c r="R195" s="1">
        <v>8</v>
      </c>
      <c r="S195" s="1">
        <v>1</v>
      </c>
      <c r="T195" s="1">
        <v>0</v>
      </c>
    </row>
    <row r="196" spans="1:20" x14ac:dyDescent="0.2">
      <c r="A196" s="7">
        <v>0.2193995381062355</v>
      </c>
      <c r="B196" s="7">
        <v>0.25645395351770661</v>
      </c>
      <c r="C196" s="7">
        <v>0</v>
      </c>
      <c r="D196" s="7">
        <v>0</v>
      </c>
      <c r="E196" s="7">
        <v>0</v>
      </c>
      <c r="F196" s="7">
        <v>0</v>
      </c>
      <c r="G196" s="7">
        <v>0</v>
      </c>
      <c r="H196" s="7">
        <v>0.33333333333333331</v>
      </c>
      <c r="I196" s="7">
        <v>0.66666666666666663</v>
      </c>
      <c r="J196" s="7">
        <v>0</v>
      </c>
      <c r="K196" s="7" t="s">
        <v>208</v>
      </c>
      <c r="L196" s="2">
        <v>44629</v>
      </c>
      <c r="M196" s="1">
        <v>1</v>
      </c>
      <c r="N196" s="1">
        <v>5</v>
      </c>
      <c r="O196" s="1">
        <v>26</v>
      </c>
      <c r="P196" s="1">
        <v>37</v>
      </c>
      <c r="Q196" s="1">
        <v>22</v>
      </c>
      <c r="R196" s="1">
        <v>8</v>
      </c>
      <c r="S196" s="1">
        <v>1</v>
      </c>
      <c r="T196" s="1">
        <v>1</v>
      </c>
    </row>
    <row r="197" spans="1:20" x14ac:dyDescent="0.2">
      <c r="A197" s="7">
        <v>0.33025404157043881</v>
      </c>
      <c r="B197" s="7">
        <v>0.589903191137361</v>
      </c>
      <c r="C197" s="7">
        <v>0</v>
      </c>
      <c r="D197" s="7">
        <v>1</v>
      </c>
      <c r="E197" s="7">
        <v>0</v>
      </c>
      <c r="F197" s="7">
        <v>0</v>
      </c>
      <c r="G197" s="7">
        <v>1</v>
      </c>
      <c r="H197" s="7">
        <v>0.66666666666666663</v>
      </c>
      <c r="I197" s="7">
        <v>0.33333333333333331</v>
      </c>
      <c r="J197" s="7">
        <v>0</v>
      </c>
      <c r="K197" s="7" t="s">
        <v>209</v>
      </c>
      <c r="L197" s="2">
        <v>44769</v>
      </c>
      <c r="M197" s="1">
        <v>0</v>
      </c>
      <c r="N197" s="1">
        <v>1</v>
      </c>
      <c r="O197" s="1">
        <v>11</v>
      </c>
      <c r="P197" s="1">
        <v>36</v>
      </c>
      <c r="Q197" s="1">
        <v>36</v>
      </c>
      <c r="R197" s="1">
        <v>14</v>
      </c>
      <c r="S197" s="1">
        <v>1</v>
      </c>
      <c r="T197" s="1">
        <v>1</v>
      </c>
    </row>
    <row r="198" spans="1:20" x14ac:dyDescent="0.2">
      <c r="A198" s="7">
        <v>0.17321016166281761</v>
      </c>
      <c r="B198" s="7">
        <v>0.1512764515951264</v>
      </c>
      <c r="C198" s="7">
        <v>0</v>
      </c>
      <c r="D198" s="7">
        <v>0</v>
      </c>
      <c r="E198" s="7">
        <v>0</v>
      </c>
      <c r="F198" s="7">
        <v>0</v>
      </c>
      <c r="G198" s="7">
        <v>0</v>
      </c>
      <c r="H198" s="7">
        <v>0.66666666666666663</v>
      </c>
      <c r="I198" s="7">
        <v>0.33333333333333331</v>
      </c>
      <c r="J198" s="7">
        <v>0</v>
      </c>
      <c r="K198" s="7" t="s">
        <v>210</v>
      </c>
      <c r="L198" s="2">
        <v>44588</v>
      </c>
      <c r="M198" s="1">
        <v>1</v>
      </c>
      <c r="N198" s="1">
        <v>9</v>
      </c>
      <c r="O198" s="1">
        <v>29</v>
      </c>
      <c r="P198" s="1">
        <v>33</v>
      </c>
      <c r="Q198" s="1">
        <v>19</v>
      </c>
      <c r="R198" s="1">
        <v>7</v>
      </c>
      <c r="S198" s="1">
        <v>1</v>
      </c>
      <c r="T198" s="1">
        <v>1</v>
      </c>
    </row>
    <row r="199" spans="1:20" x14ac:dyDescent="0.2">
      <c r="A199" s="7">
        <v>0.1916859122401848</v>
      </c>
      <c r="B199" s="7">
        <v>0.22937181162126641</v>
      </c>
      <c r="C199" s="7">
        <v>0</v>
      </c>
      <c r="D199" s="7">
        <v>0</v>
      </c>
      <c r="E199" s="7">
        <v>0</v>
      </c>
      <c r="F199" s="7">
        <v>0</v>
      </c>
      <c r="G199" s="7">
        <v>0</v>
      </c>
      <c r="H199" s="7">
        <v>0.66666666666666663</v>
      </c>
      <c r="I199" s="7">
        <v>0.33333333333333331</v>
      </c>
      <c r="J199" s="7">
        <v>0</v>
      </c>
      <c r="K199" s="7" t="s">
        <v>211</v>
      </c>
      <c r="L199" s="2">
        <v>44623</v>
      </c>
      <c r="M199" s="1">
        <v>1</v>
      </c>
      <c r="N199" s="1">
        <v>8</v>
      </c>
      <c r="O199" s="1">
        <v>29</v>
      </c>
      <c r="P199" s="1">
        <v>34</v>
      </c>
      <c r="Q199" s="1">
        <v>19</v>
      </c>
      <c r="R199" s="1">
        <v>8</v>
      </c>
      <c r="S199" s="1">
        <v>1</v>
      </c>
      <c r="T199" s="1">
        <v>1</v>
      </c>
    </row>
    <row r="200" spans="1:20" x14ac:dyDescent="0.2">
      <c r="A200" s="7">
        <v>0.302540415704388</v>
      </c>
      <c r="B200" s="7">
        <v>0.30431125385734431</v>
      </c>
      <c r="C200" s="7">
        <v>0</v>
      </c>
      <c r="D200" s="7">
        <v>0</v>
      </c>
      <c r="E200" s="7">
        <v>0</v>
      </c>
      <c r="F200" s="7">
        <v>0</v>
      </c>
      <c r="G200" s="7">
        <v>1</v>
      </c>
      <c r="H200" s="7">
        <v>1</v>
      </c>
      <c r="I200" s="7">
        <v>0</v>
      </c>
      <c r="J200" s="7">
        <v>0</v>
      </c>
      <c r="K200" s="7" t="s">
        <v>212</v>
      </c>
      <c r="L200" s="2">
        <v>44637</v>
      </c>
      <c r="M200" s="1">
        <v>1</v>
      </c>
      <c r="N200" s="1">
        <v>5</v>
      </c>
      <c r="O200" s="1">
        <v>18</v>
      </c>
      <c r="P200" s="1">
        <v>30</v>
      </c>
      <c r="Q200" s="1">
        <v>26</v>
      </c>
      <c r="R200" s="1">
        <v>16</v>
      </c>
      <c r="S200" s="1">
        <v>3</v>
      </c>
      <c r="T200" s="1">
        <v>1</v>
      </c>
    </row>
    <row r="201" spans="1:20" x14ac:dyDescent="0.2">
      <c r="A201" s="7">
        <v>0.68591224018475749</v>
      </c>
      <c r="B201" s="7">
        <v>0.74102520769228541</v>
      </c>
      <c r="C201" s="7">
        <v>1</v>
      </c>
      <c r="D201" s="7">
        <v>1</v>
      </c>
      <c r="E201" s="7">
        <v>0</v>
      </c>
      <c r="F201" s="7">
        <v>0</v>
      </c>
      <c r="G201" s="7">
        <v>0</v>
      </c>
      <c r="H201" s="7">
        <v>0.33333333333333331</v>
      </c>
      <c r="I201" s="7">
        <v>0.66666666666666663</v>
      </c>
      <c r="J201" s="7">
        <v>0</v>
      </c>
      <c r="K201" s="7" t="s">
        <v>213</v>
      </c>
      <c r="L201" s="2">
        <v>44857</v>
      </c>
      <c r="M201" s="1">
        <v>0</v>
      </c>
      <c r="N201" s="1">
        <v>1</v>
      </c>
      <c r="O201" s="1">
        <v>4</v>
      </c>
      <c r="P201" s="1">
        <v>14</v>
      </c>
      <c r="Q201" s="1">
        <v>27</v>
      </c>
      <c r="R201" s="1">
        <v>37</v>
      </c>
      <c r="S201" s="1">
        <v>18</v>
      </c>
      <c r="T201" s="1">
        <v>0</v>
      </c>
    </row>
    <row r="202" spans="1:20" x14ac:dyDescent="0.2">
      <c r="A202" s="7">
        <v>0.23325635103926101</v>
      </c>
      <c r="B202" s="7">
        <v>0.66687954765055257</v>
      </c>
      <c r="C202" s="7">
        <v>0</v>
      </c>
      <c r="D202" s="7">
        <v>0</v>
      </c>
      <c r="E202" s="7">
        <v>0</v>
      </c>
      <c r="F202" s="7">
        <v>0</v>
      </c>
      <c r="G202" s="7">
        <v>1</v>
      </c>
      <c r="H202" s="7">
        <v>0.66666666666666663</v>
      </c>
      <c r="I202" s="7">
        <v>0.33333333333333331</v>
      </c>
      <c r="J202" s="7">
        <v>0</v>
      </c>
      <c r="K202" s="7" t="s">
        <v>214</v>
      </c>
      <c r="L202" s="2">
        <v>44906</v>
      </c>
      <c r="M202" s="1">
        <v>1</v>
      </c>
      <c r="N202" s="1">
        <v>7</v>
      </c>
      <c r="O202" s="1">
        <v>24</v>
      </c>
      <c r="P202" s="1">
        <v>32</v>
      </c>
      <c r="Q202" s="1">
        <v>24</v>
      </c>
      <c r="R202" s="1">
        <v>11</v>
      </c>
      <c r="S202" s="1">
        <v>1</v>
      </c>
      <c r="T202" s="1">
        <v>0</v>
      </c>
    </row>
    <row r="203" spans="1:20" x14ac:dyDescent="0.2">
      <c r="A203" s="7">
        <v>0.2263279445727483</v>
      </c>
      <c r="B203" s="7">
        <v>0.21583156939914211</v>
      </c>
      <c r="C203" s="7">
        <v>0</v>
      </c>
      <c r="D203" s="7">
        <v>0</v>
      </c>
      <c r="E203" s="7">
        <v>0</v>
      </c>
      <c r="F203" s="7">
        <v>0</v>
      </c>
      <c r="G203" s="7">
        <v>0</v>
      </c>
      <c r="H203" s="7">
        <v>0.33333333333333331</v>
      </c>
      <c r="I203" s="7">
        <v>0.66666666666666663</v>
      </c>
      <c r="J203" s="7">
        <v>0</v>
      </c>
      <c r="K203" s="7" t="s">
        <v>215</v>
      </c>
      <c r="L203" s="2">
        <v>44622</v>
      </c>
      <c r="M203" s="1">
        <v>1</v>
      </c>
      <c r="N203" s="1">
        <v>7</v>
      </c>
      <c r="O203" s="1">
        <v>26</v>
      </c>
      <c r="P203" s="1">
        <v>31</v>
      </c>
      <c r="Q203" s="1">
        <v>21</v>
      </c>
      <c r="R203" s="1">
        <v>11</v>
      </c>
      <c r="S203" s="1">
        <v>2</v>
      </c>
      <c r="T203" s="1">
        <v>1</v>
      </c>
    </row>
    <row r="204" spans="1:20" x14ac:dyDescent="0.2">
      <c r="A204" s="7">
        <v>0.36027713625866048</v>
      </c>
      <c r="B204" s="7">
        <v>0.39997146777636838</v>
      </c>
      <c r="C204" s="7">
        <v>0</v>
      </c>
      <c r="D204" s="7">
        <v>0</v>
      </c>
      <c r="E204" s="7">
        <v>0</v>
      </c>
      <c r="F204" s="7">
        <v>1</v>
      </c>
      <c r="G204" s="7">
        <v>0</v>
      </c>
      <c r="H204" s="7">
        <v>0.66666666666666663</v>
      </c>
      <c r="I204" s="7">
        <v>0.33333333333333331</v>
      </c>
      <c r="J204" s="7">
        <v>0</v>
      </c>
      <c r="K204" s="7" t="s">
        <v>216</v>
      </c>
      <c r="L204" s="2">
        <v>44656</v>
      </c>
      <c r="M204" s="1">
        <v>0</v>
      </c>
      <c r="N204" s="1">
        <v>2</v>
      </c>
      <c r="O204" s="1">
        <v>14</v>
      </c>
      <c r="P204" s="1">
        <v>32</v>
      </c>
      <c r="Q204" s="1">
        <v>32</v>
      </c>
      <c r="R204" s="1">
        <v>17</v>
      </c>
      <c r="S204" s="1">
        <v>3</v>
      </c>
      <c r="T204" s="1">
        <v>1</v>
      </c>
    </row>
    <row r="205" spans="1:20" x14ac:dyDescent="0.2">
      <c r="A205" s="7">
        <v>0.26558891454965361</v>
      </c>
      <c r="B205" s="7">
        <v>0.60082747570692507</v>
      </c>
      <c r="C205" s="7">
        <v>0</v>
      </c>
      <c r="D205" s="7">
        <v>1</v>
      </c>
      <c r="E205" s="7">
        <v>0</v>
      </c>
      <c r="F205" s="7">
        <v>1</v>
      </c>
      <c r="G205" s="7">
        <v>0</v>
      </c>
      <c r="H205" s="7">
        <v>0.66666666666666663</v>
      </c>
      <c r="I205" s="7">
        <v>0.33333333333333331</v>
      </c>
      <c r="J205" s="7">
        <v>0</v>
      </c>
      <c r="K205" s="7" t="s">
        <v>217</v>
      </c>
      <c r="L205" s="2">
        <v>44797</v>
      </c>
      <c r="M205" s="1">
        <v>0</v>
      </c>
      <c r="N205" s="1">
        <v>2</v>
      </c>
      <c r="O205" s="1">
        <v>21</v>
      </c>
      <c r="P205" s="1">
        <v>41</v>
      </c>
      <c r="Q205" s="1">
        <v>26</v>
      </c>
      <c r="R205" s="1">
        <v>9</v>
      </c>
      <c r="S205" s="1">
        <v>1</v>
      </c>
      <c r="T205" s="1">
        <v>1</v>
      </c>
    </row>
    <row r="206" spans="1:20" x14ac:dyDescent="0.2">
      <c r="A206" s="7">
        <v>0.2979214780600461</v>
      </c>
      <c r="B206" s="7">
        <v>0.56341716523272289</v>
      </c>
      <c r="C206" s="7">
        <v>0</v>
      </c>
      <c r="D206" s="7">
        <v>0</v>
      </c>
      <c r="E206" s="7">
        <v>0</v>
      </c>
      <c r="F206" s="7">
        <v>0</v>
      </c>
      <c r="G206" s="7">
        <v>0</v>
      </c>
      <c r="H206" s="7">
        <v>0.33333333333333331</v>
      </c>
      <c r="I206" s="7">
        <v>0.66666666666666663</v>
      </c>
      <c r="J206" s="7">
        <v>0</v>
      </c>
      <c r="K206" s="7" t="s">
        <v>218</v>
      </c>
      <c r="L206" s="2">
        <v>44754</v>
      </c>
      <c r="M206" s="1">
        <v>1</v>
      </c>
      <c r="N206" s="1">
        <v>8</v>
      </c>
      <c r="O206" s="1">
        <v>27</v>
      </c>
      <c r="P206" s="1">
        <v>27</v>
      </c>
      <c r="Q206" s="1">
        <v>17</v>
      </c>
      <c r="R206" s="1">
        <v>13</v>
      </c>
      <c r="S206" s="1">
        <v>7</v>
      </c>
      <c r="T206" s="1">
        <v>1</v>
      </c>
    </row>
    <row r="207" spans="1:20" x14ac:dyDescent="0.2">
      <c r="A207" s="7">
        <v>0.69515011547344119</v>
      </c>
      <c r="B207" s="7">
        <v>0.37056375728644542</v>
      </c>
      <c r="C207" s="7">
        <v>0</v>
      </c>
      <c r="D207" s="7">
        <v>0</v>
      </c>
      <c r="E207" s="7">
        <v>0</v>
      </c>
      <c r="F207" s="7">
        <v>0</v>
      </c>
      <c r="G207" s="7">
        <v>0</v>
      </c>
      <c r="H207" s="7">
        <v>0</v>
      </c>
      <c r="I207" s="7">
        <v>1</v>
      </c>
      <c r="J207" s="7">
        <v>0</v>
      </c>
      <c r="K207" s="7" t="s">
        <v>219</v>
      </c>
      <c r="L207" s="2">
        <v>44647</v>
      </c>
      <c r="M207" s="1">
        <v>1</v>
      </c>
      <c r="N207" s="1">
        <v>2</v>
      </c>
      <c r="O207" s="1">
        <v>18</v>
      </c>
      <c r="P207" s="1">
        <v>44</v>
      </c>
      <c r="Q207" s="1">
        <v>26</v>
      </c>
      <c r="R207" s="1">
        <v>26</v>
      </c>
      <c r="S207" s="1">
        <v>9</v>
      </c>
      <c r="T207" s="1">
        <v>0</v>
      </c>
    </row>
    <row r="208" spans="1:20" x14ac:dyDescent="0.2">
      <c r="A208" s="7">
        <v>0.22863741339491911</v>
      </c>
      <c r="B208" s="7">
        <v>0.43745000860114641</v>
      </c>
      <c r="C208" s="7">
        <v>0</v>
      </c>
      <c r="D208" s="7">
        <v>0</v>
      </c>
      <c r="E208" s="7">
        <v>1</v>
      </c>
      <c r="F208" s="7">
        <v>0</v>
      </c>
      <c r="G208" s="7">
        <v>1</v>
      </c>
      <c r="H208" s="7">
        <v>1</v>
      </c>
      <c r="I208" s="7">
        <v>0</v>
      </c>
      <c r="J208" s="7">
        <v>0</v>
      </c>
      <c r="K208" s="7" t="s">
        <v>220</v>
      </c>
      <c r="L208" s="2">
        <v>44674</v>
      </c>
      <c r="M208" s="1">
        <v>1</v>
      </c>
      <c r="N208" s="1">
        <v>6</v>
      </c>
      <c r="O208" s="1">
        <v>25</v>
      </c>
      <c r="P208" s="1">
        <v>34</v>
      </c>
      <c r="Q208" s="1">
        <v>23</v>
      </c>
      <c r="R208" s="1">
        <v>10</v>
      </c>
      <c r="S208" s="1">
        <v>1</v>
      </c>
      <c r="T208" s="1">
        <v>0</v>
      </c>
    </row>
    <row r="209" spans="1:20" x14ac:dyDescent="0.2">
      <c r="A209" s="7">
        <v>0.22170900692840639</v>
      </c>
      <c r="B209" s="7">
        <v>0.62263490911549846</v>
      </c>
      <c r="C209" s="7">
        <v>0</v>
      </c>
      <c r="D209" s="7">
        <v>0</v>
      </c>
      <c r="E209" s="7">
        <v>1</v>
      </c>
      <c r="F209" s="7">
        <v>0</v>
      </c>
      <c r="G209" s="7">
        <v>0</v>
      </c>
      <c r="H209" s="7">
        <v>0.66666666666666663</v>
      </c>
      <c r="I209" s="7">
        <v>0.33333333333333331</v>
      </c>
      <c r="J209" s="7">
        <v>0</v>
      </c>
      <c r="K209" s="7" t="s">
        <v>221</v>
      </c>
      <c r="L209" s="2">
        <v>44803</v>
      </c>
      <c r="M209" s="1">
        <v>0</v>
      </c>
      <c r="N209" s="1">
        <v>4</v>
      </c>
      <c r="O209" s="1">
        <v>29</v>
      </c>
      <c r="P209" s="1">
        <v>40</v>
      </c>
      <c r="Q209" s="1">
        <v>21</v>
      </c>
      <c r="R209" s="1">
        <v>6</v>
      </c>
      <c r="S209" s="1">
        <v>1</v>
      </c>
      <c r="T209" s="1">
        <v>1</v>
      </c>
    </row>
    <row r="210" spans="1:20" x14ac:dyDescent="0.2">
      <c r="A210" s="7">
        <v>0.21247113163972281</v>
      </c>
      <c r="B210" s="7">
        <v>0.19036816573312751</v>
      </c>
      <c r="C210" s="7">
        <v>0</v>
      </c>
      <c r="D210" s="7">
        <v>0</v>
      </c>
      <c r="E210" s="7">
        <v>1</v>
      </c>
      <c r="F210" s="7">
        <v>1</v>
      </c>
      <c r="G210" s="7">
        <v>0</v>
      </c>
      <c r="H210" s="7">
        <v>0.66666666666666663</v>
      </c>
      <c r="I210" s="7">
        <v>0.33333333333333331</v>
      </c>
      <c r="J210" s="7">
        <v>0</v>
      </c>
      <c r="K210" s="7" t="s">
        <v>222</v>
      </c>
      <c r="L210" s="2">
        <v>44613</v>
      </c>
      <c r="M210" s="1">
        <v>1</v>
      </c>
      <c r="N210" s="1">
        <v>9</v>
      </c>
      <c r="O210" s="1">
        <v>26</v>
      </c>
      <c r="P210" s="1">
        <v>30</v>
      </c>
      <c r="Q210" s="1">
        <v>21</v>
      </c>
      <c r="R210" s="1">
        <v>10</v>
      </c>
      <c r="S210" s="1">
        <v>2</v>
      </c>
      <c r="T210" s="1">
        <v>0</v>
      </c>
    </row>
    <row r="211" spans="1:20" x14ac:dyDescent="0.2">
      <c r="A211" s="7">
        <v>0.41108545034642019</v>
      </c>
      <c r="B211" s="7">
        <v>0.46512624834811922</v>
      </c>
      <c r="C211" s="7">
        <v>0</v>
      </c>
      <c r="D211" s="7">
        <v>0</v>
      </c>
      <c r="E211" s="7">
        <v>1</v>
      </c>
      <c r="F211" s="7">
        <v>0</v>
      </c>
      <c r="G211" s="7">
        <v>1</v>
      </c>
      <c r="H211" s="7">
        <v>1</v>
      </c>
      <c r="I211" s="7">
        <v>0</v>
      </c>
      <c r="J211" s="7">
        <v>1</v>
      </c>
      <c r="K211" s="7" t="s">
        <v>223</v>
      </c>
      <c r="L211" s="2">
        <v>44672</v>
      </c>
      <c r="M211" s="1">
        <v>0</v>
      </c>
      <c r="N211" s="1">
        <v>2</v>
      </c>
      <c r="O211" s="1">
        <v>11</v>
      </c>
      <c r="P211" s="1">
        <v>30</v>
      </c>
      <c r="Q211" s="1">
        <v>33</v>
      </c>
      <c r="R211" s="1">
        <v>21</v>
      </c>
      <c r="S211" s="1">
        <v>4</v>
      </c>
      <c r="T211" s="1">
        <v>1</v>
      </c>
    </row>
    <row r="212" spans="1:20" x14ac:dyDescent="0.2">
      <c r="A212" s="7">
        <v>0.16166281755196299</v>
      </c>
      <c r="B212" s="7">
        <v>4.9107663379635548E-2</v>
      </c>
      <c r="C212" s="7">
        <v>0</v>
      </c>
      <c r="D212" s="7">
        <v>0</v>
      </c>
      <c r="E212" s="7">
        <v>0</v>
      </c>
      <c r="F212" s="7">
        <v>0</v>
      </c>
      <c r="G212" s="7">
        <v>0</v>
      </c>
      <c r="H212" s="7">
        <v>0.66666666666666663</v>
      </c>
      <c r="I212" s="7">
        <v>0.33333333333333331</v>
      </c>
      <c r="J212" s="7">
        <v>0</v>
      </c>
      <c r="K212" s="7" t="s">
        <v>224</v>
      </c>
      <c r="L212" s="2">
        <v>44576</v>
      </c>
      <c r="M212" s="1">
        <v>1</v>
      </c>
      <c r="N212" s="1">
        <v>9</v>
      </c>
      <c r="O212" s="1">
        <v>35</v>
      </c>
      <c r="P212" s="1">
        <v>34</v>
      </c>
      <c r="Q212" s="1">
        <v>16</v>
      </c>
      <c r="R212" s="1">
        <v>5</v>
      </c>
      <c r="S212" s="1">
        <v>1</v>
      </c>
      <c r="T212" s="1">
        <v>0</v>
      </c>
    </row>
    <row r="213" spans="1:20" x14ac:dyDescent="0.2">
      <c r="A213" s="7">
        <v>1</v>
      </c>
      <c r="B213" s="7">
        <v>0.80558338276562824</v>
      </c>
      <c r="C213" s="7">
        <v>0</v>
      </c>
      <c r="D213" s="7">
        <v>0</v>
      </c>
      <c r="E213" s="7">
        <v>0</v>
      </c>
      <c r="F213" s="7">
        <v>0</v>
      </c>
      <c r="G213" s="7">
        <v>0</v>
      </c>
      <c r="H213" s="7">
        <v>0.66666666666666663</v>
      </c>
      <c r="I213" s="7">
        <v>0.33333333333333331</v>
      </c>
      <c r="J213" s="7">
        <v>0</v>
      </c>
      <c r="K213" s="7" t="s">
        <v>225</v>
      </c>
      <c r="L213" s="2">
        <v>44820</v>
      </c>
      <c r="M213" s="1">
        <v>0</v>
      </c>
      <c r="N213" s="1">
        <v>0</v>
      </c>
      <c r="O213" s="1">
        <v>4</v>
      </c>
      <c r="P213" s="1">
        <v>11</v>
      </c>
      <c r="Q213" s="1">
        <v>15</v>
      </c>
      <c r="R213" s="1">
        <v>22</v>
      </c>
      <c r="S213" s="1">
        <v>48</v>
      </c>
      <c r="T213" s="1">
        <v>1</v>
      </c>
    </row>
    <row r="214" spans="1:20" x14ac:dyDescent="0.2">
      <c r="A214" s="7">
        <v>0.28868360277136251</v>
      </c>
      <c r="B214" s="7">
        <v>0.57068620951083682</v>
      </c>
      <c r="C214" s="7">
        <v>0</v>
      </c>
      <c r="D214" s="7">
        <v>1</v>
      </c>
      <c r="E214" s="7">
        <v>0</v>
      </c>
      <c r="F214" s="7">
        <v>0</v>
      </c>
      <c r="G214" s="7">
        <v>0</v>
      </c>
      <c r="H214" s="7">
        <v>0.33333333333333331</v>
      </c>
      <c r="I214" s="7">
        <v>0.66666666666666663</v>
      </c>
      <c r="J214" s="7">
        <v>0</v>
      </c>
      <c r="K214" s="7" t="s">
        <v>226</v>
      </c>
      <c r="L214" s="2">
        <v>44782</v>
      </c>
      <c r="M214" s="1">
        <v>0</v>
      </c>
      <c r="N214" s="1">
        <v>2</v>
      </c>
      <c r="O214" s="1">
        <v>16</v>
      </c>
      <c r="P214" s="1">
        <v>39</v>
      </c>
      <c r="Q214" s="1">
        <v>29</v>
      </c>
      <c r="R214" s="1">
        <v>12</v>
      </c>
      <c r="S214" s="1">
        <v>1</v>
      </c>
      <c r="T214" s="1">
        <v>1</v>
      </c>
    </row>
    <row r="215" spans="1:20" x14ac:dyDescent="0.2">
      <c r="A215" s="7">
        <v>0.2263279445727483</v>
      </c>
      <c r="B215" s="7">
        <v>0.23470032289659171</v>
      </c>
      <c r="C215" s="7">
        <v>0</v>
      </c>
      <c r="D215" s="7">
        <v>0</v>
      </c>
      <c r="E215" s="7">
        <v>0</v>
      </c>
      <c r="F215" s="7">
        <v>0</v>
      </c>
      <c r="G215" s="7">
        <v>1</v>
      </c>
      <c r="H215" s="7">
        <v>1</v>
      </c>
      <c r="I215" s="7">
        <v>0</v>
      </c>
      <c r="J215" s="7">
        <v>0</v>
      </c>
      <c r="K215" s="7" t="s">
        <v>227</v>
      </c>
      <c r="L215" s="2">
        <v>44602</v>
      </c>
      <c r="M215" s="1">
        <v>1</v>
      </c>
      <c r="N215" s="1">
        <v>8</v>
      </c>
      <c r="O215" s="1">
        <v>26</v>
      </c>
      <c r="P215" s="1">
        <v>32</v>
      </c>
      <c r="Q215" s="1">
        <v>21</v>
      </c>
      <c r="R215" s="1">
        <v>10</v>
      </c>
      <c r="S215" s="1">
        <v>2</v>
      </c>
      <c r="T215" s="1">
        <v>1</v>
      </c>
    </row>
    <row r="216" spans="1:20" x14ac:dyDescent="0.2">
      <c r="A216" s="7">
        <v>9.6997690531177808E-2</v>
      </c>
      <c r="B216" s="7">
        <v>0.5055419919763684</v>
      </c>
      <c r="C216" s="7">
        <v>0</v>
      </c>
      <c r="D216" s="7">
        <v>0</v>
      </c>
      <c r="E216" s="7">
        <v>0</v>
      </c>
      <c r="F216" s="7">
        <v>0</v>
      </c>
      <c r="G216" s="7">
        <v>0</v>
      </c>
      <c r="H216" s="7">
        <v>0.66666666666666663</v>
      </c>
      <c r="I216" s="7">
        <v>0.33333333333333331</v>
      </c>
      <c r="J216" s="7">
        <v>0</v>
      </c>
      <c r="K216" s="7" t="s">
        <v>228</v>
      </c>
      <c r="L216" s="2">
        <v>44715</v>
      </c>
      <c r="M216" s="1">
        <v>1</v>
      </c>
      <c r="N216" s="1">
        <v>13</v>
      </c>
      <c r="O216" s="1">
        <v>38</v>
      </c>
      <c r="P216" s="1">
        <v>32</v>
      </c>
      <c r="Q216" s="1">
        <v>13</v>
      </c>
      <c r="R216" s="1">
        <v>3</v>
      </c>
      <c r="S216" s="1">
        <v>0</v>
      </c>
      <c r="T216" s="1">
        <v>1</v>
      </c>
    </row>
    <row r="217" spans="1:20" x14ac:dyDescent="0.2">
      <c r="A217" s="7">
        <v>0.33949191685912239</v>
      </c>
      <c r="B217" s="7">
        <v>0.17731665721160331</v>
      </c>
      <c r="C217" s="7">
        <v>0</v>
      </c>
      <c r="D217" s="7">
        <v>0</v>
      </c>
      <c r="E217" s="7">
        <v>0</v>
      </c>
      <c r="F217" s="7">
        <v>1</v>
      </c>
      <c r="G217" s="7">
        <v>0</v>
      </c>
      <c r="H217" s="7">
        <v>0.33333333333333331</v>
      </c>
      <c r="I217" s="7">
        <v>0.66666666666666663</v>
      </c>
      <c r="J217" s="7">
        <v>0</v>
      </c>
      <c r="K217" s="7" t="s">
        <v>229</v>
      </c>
      <c r="L217" s="2">
        <v>44589</v>
      </c>
      <c r="M217" s="1">
        <v>1</v>
      </c>
      <c r="N217" s="1">
        <v>4</v>
      </c>
      <c r="O217" s="1">
        <v>17</v>
      </c>
      <c r="P217" s="1">
        <v>30</v>
      </c>
      <c r="Q217" s="1">
        <v>27</v>
      </c>
      <c r="R217" s="1">
        <v>17</v>
      </c>
      <c r="S217" s="1">
        <v>4</v>
      </c>
      <c r="T217" s="1">
        <v>1</v>
      </c>
    </row>
    <row r="218" spans="1:20" x14ac:dyDescent="0.2">
      <c r="A218" s="7">
        <v>0.1547344110854503</v>
      </c>
      <c r="B218" s="7">
        <v>0.66092780858773381</v>
      </c>
      <c r="C218" s="7">
        <v>0</v>
      </c>
      <c r="D218" s="7">
        <v>0</v>
      </c>
      <c r="E218" s="7">
        <v>0</v>
      </c>
      <c r="F218" s="7">
        <v>0</v>
      </c>
      <c r="G218" s="7">
        <v>1</v>
      </c>
      <c r="H218" s="7">
        <v>0.66666666666666663</v>
      </c>
      <c r="I218" s="7">
        <v>0.33333333333333331</v>
      </c>
      <c r="J218" s="7">
        <v>0</v>
      </c>
      <c r="K218" s="7" t="s">
        <v>230</v>
      </c>
      <c r="L218" s="2">
        <v>44869</v>
      </c>
      <c r="M218" s="1">
        <v>0</v>
      </c>
      <c r="N218" s="1">
        <v>5</v>
      </c>
      <c r="O218" s="1">
        <v>34</v>
      </c>
      <c r="P218" s="1">
        <v>43</v>
      </c>
      <c r="Q218" s="1">
        <v>15</v>
      </c>
      <c r="R218" s="1">
        <v>3</v>
      </c>
      <c r="S218" s="1">
        <v>0</v>
      </c>
      <c r="T218" s="1">
        <v>1</v>
      </c>
    </row>
    <row r="219" spans="1:20" x14ac:dyDescent="0.2">
      <c r="A219" s="7">
        <v>0.22863741339491911</v>
      </c>
      <c r="B219" s="7">
        <v>0.52551018589820608</v>
      </c>
      <c r="C219" s="7">
        <v>0</v>
      </c>
      <c r="D219" s="7">
        <v>0</v>
      </c>
      <c r="E219" s="7">
        <v>0</v>
      </c>
      <c r="F219" s="7">
        <v>0</v>
      </c>
      <c r="G219" s="7">
        <v>0</v>
      </c>
      <c r="H219" s="7">
        <v>0.66666666666666663</v>
      </c>
      <c r="I219" s="7">
        <v>0.33333333333333331</v>
      </c>
      <c r="J219" s="7">
        <v>0</v>
      </c>
      <c r="K219" s="7" t="s">
        <v>231</v>
      </c>
      <c r="L219" s="2">
        <v>44722</v>
      </c>
      <c r="M219" s="1">
        <v>0</v>
      </c>
      <c r="N219" s="1">
        <v>4</v>
      </c>
      <c r="O219" s="1">
        <v>25</v>
      </c>
      <c r="P219" s="1">
        <v>41</v>
      </c>
      <c r="Q219" s="1">
        <v>22</v>
      </c>
      <c r="R219" s="1">
        <v>7</v>
      </c>
      <c r="S219" s="1">
        <v>1</v>
      </c>
      <c r="T219" s="1">
        <v>1</v>
      </c>
    </row>
    <row r="220" spans="1:20" x14ac:dyDescent="0.2">
      <c r="A220" s="7">
        <v>0.34872979214780597</v>
      </c>
      <c r="B220" s="7">
        <v>1</v>
      </c>
      <c r="C220" s="7">
        <v>0</v>
      </c>
      <c r="D220" s="7">
        <v>0</v>
      </c>
      <c r="E220" s="7">
        <v>0</v>
      </c>
      <c r="F220" s="7">
        <v>0</v>
      </c>
      <c r="G220" s="7">
        <v>0</v>
      </c>
      <c r="H220" s="7">
        <v>0.66666666666666663</v>
      </c>
      <c r="I220" s="7">
        <v>0.33333333333333331</v>
      </c>
      <c r="J220" s="7">
        <v>0</v>
      </c>
      <c r="K220" s="7" t="s">
        <v>232</v>
      </c>
      <c r="L220" s="2">
        <v>44866</v>
      </c>
      <c r="M220" s="1">
        <v>0</v>
      </c>
      <c r="N220" s="1">
        <v>1</v>
      </c>
      <c r="O220" s="1">
        <v>14</v>
      </c>
      <c r="P220" s="1">
        <v>37</v>
      </c>
      <c r="Q220" s="1">
        <v>33</v>
      </c>
      <c r="R220" s="1">
        <v>14</v>
      </c>
      <c r="S220" s="1">
        <v>2</v>
      </c>
      <c r="T220" s="1">
        <v>1</v>
      </c>
    </row>
    <row r="221" spans="1:20" x14ac:dyDescent="0.2">
      <c r="A221" s="7">
        <v>0.2193995381062355</v>
      </c>
      <c r="B221" s="7">
        <v>0.54417151741233816</v>
      </c>
      <c r="C221" s="7">
        <v>0</v>
      </c>
      <c r="D221" s="7">
        <v>0</v>
      </c>
      <c r="E221" s="7">
        <v>0</v>
      </c>
      <c r="F221" s="7">
        <v>0</v>
      </c>
      <c r="G221" s="7">
        <v>1</v>
      </c>
      <c r="H221" s="7">
        <v>0.66666666666666663</v>
      </c>
      <c r="I221" s="7">
        <v>0.33333333333333331</v>
      </c>
      <c r="J221" s="7">
        <v>0</v>
      </c>
      <c r="K221" s="7" t="s">
        <v>233</v>
      </c>
      <c r="L221" s="2">
        <v>44743</v>
      </c>
      <c r="M221" s="1">
        <v>0</v>
      </c>
      <c r="N221" s="1">
        <v>5</v>
      </c>
      <c r="O221" s="1">
        <v>25</v>
      </c>
      <c r="P221" s="1">
        <v>41</v>
      </c>
      <c r="Q221" s="1">
        <v>22</v>
      </c>
      <c r="R221" s="1">
        <v>6</v>
      </c>
      <c r="S221" s="1">
        <v>1</v>
      </c>
      <c r="T221" s="1">
        <v>1</v>
      </c>
    </row>
    <row r="222" spans="1:20" x14ac:dyDescent="0.2">
      <c r="A222" s="7">
        <v>6.2355658198614321E-2</v>
      </c>
      <c r="B222" s="7">
        <v>0.41176952163722669</v>
      </c>
      <c r="C222" s="7">
        <v>0</v>
      </c>
      <c r="D222" s="7">
        <v>0</v>
      </c>
      <c r="E222" s="7">
        <v>0</v>
      </c>
      <c r="F222" s="7">
        <v>0</v>
      </c>
      <c r="G222" s="7">
        <v>0</v>
      </c>
      <c r="H222" s="7">
        <v>0.33333333333333331</v>
      </c>
      <c r="I222" s="7">
        <v>0.66666666666666663</v>
      </c>
      <c r="J222" s="7">
        <v>0</v>
      </c>
      <c r="K222" s="7" t="s">
        <v>234</v>
      </c>
      <c r="L222" s="2">
        <v>44673</v>
      </c>
      <c r="M222" s="1">
        <v>2</v>
      </c>
      <c r="N222" s="1">
        <v>19</v>
      </c>
      <c r="O222" s="1">
        <v>39</v>
      </c>
      <c r="P222" s="1">
        <v>28</v>
      </c>
      <c r="Q222" s="1">
        <v>10</v>
      </c>
      <c r="R222" s="1">
        <v>3</v>
      </c>
      <c r="S222" s="1">
        <v>0</v>
      </c>
      <c r="T222" s="1">
        <v>1</v>
      </c>
    </row>
    <row r="223" spans="1:20" x14ac:dyDescent="0.2">
      <c r="A223" s="7">
        <v>0.2032332563510392</v>
      </c>
      <c r="B223" s="7">
        <v>0.20861542618579179</v>
      </c>
      <c r="C223" s="7">
        <v>0</v>
      </c>
      <c r="D223" s="7">
        <v>0</v>
      </c>
      <c r="E223" s="7">
        <v>0</v>
      </c>
      <c r="F223" s="7">
        <v>0</v>
      </c>
      <c r="G223" s="7">
        <v>0</v>
      </c>
      <c r="H223" s="7">
        <v>0.66666666666666663</v>
      </c>
      <c r="I223" s="7">
        <v>0.33333333333333331</v>
      </c>
      <c r="J223" s="7">
        <v>0</v>
      </c>
      <c r="K223" s="7" t="s">
        <v>235</v>
      </c>
      <c r="L223" s="2">
        <v>44596</v>
      </c>
      <c r="M223" s="1">
        <v>1</v>
      </c>
      <c r="N223" s="1">
        <v>10</v>
      </c>
      <c r="O223" s="1">
        <v>28</v>
      </c>
      <c r="P223" s="1">
        <v>31</v>
      </c>
      <c r="Q223" s="1">
        <v>19</v>
      </c>
      <c r="R223" s="1">
        <v>9</v>
      </c>
      <c r="S223" s="1">
        <v>2</v>
      </c>
      <c r="T223" s="1">
        <v>1</v>
      </c>
    </row>
    <row r="224" spans="1:20" x14ac:dyDescent="0.2">
      <c r="A224" s="7">
        <v>9.2378752886836002E-2</v>
      </c>
      <c r="B224" s="7">
        <v>7.203117184935795E-2</v>
      </c>
      <c r="C224" s="7">
        <v>0</v>
      </c>
      <c r="D224" s="7">
        <v>0</v>
      </c>
      <c r="E224" s="7">
        <v>0</v>
      </c>
      <c r="F224" s="7">
        <v>1</v>
      </c>
      <c r="G224" s="7">
        <v>0</v>
      </c>
      <c r="H224" s="7">
        <v>0.66666666666666663</v>
      </c>
      <c r="I224" s="7">
        <v>0.33333333333333331</v>
      </c>
      <c r="J224" s="7">
        <v>0</v>
      </c>
      <c r="K224" s="7" t="s">
        <v>236</v>
      </c>
      <c r="L224" s="2">
        <v>44580</v>
      </c>
      <c r="M224" s="1">
        <v>1</v>
      </c>
      <c r="N224" s="1">
        <v>16</v>
      </c>
      <c r="O224" s="1">
        <v>37</v>
      </c>
      <c r="P224" s="1">
        <v>28</v>
      </c>
      <c r="Q224" s="1">
        <v>12</v>
      </c>
      <c r="R224" s="1">
        <v>4</v>
      </c>
      <c r="S224" s="1">
        <v>1</v>
      </c>
      <c r="T224" s="1">
        <v>1</v>
      </c>
    </row>
    <row r="225" spans="1:20" x14ac:dyDescent="0.2">
      <c r="A225" s="7">
        <v>0.15011547344110851</v>
      </c>
      <c r="B225" s="7">
        <v>0.66413290890992271</v>
      </c>
      <c r="C225" s="7">
        <v>0</v>
      </c>
      <c r="D225" s="7">
        <v>0</v>
      </c>
      <c r="E225" s="7">
        <v>0</v>
      </c>
      <c r="F225" s="7">
        <v>0</v>
      </c>
      <c r="G225" s="7">
        <v>1</v>
      </c>
      <c r="H225" s="7">
        <v>1</v>
      </c>
      <c r="I225" s="7">
        <v>0</v>
      </c>
      <c r="J225" s="7">
        <v>0</v>
      </c>
      <c r="K225" s="7" t="s">
        <v>237</v>
      </c>
      <c r="L225" s="2">
        <v>44919</v>
      </c>
      <c r="M225" s="1">
        <v>2</v>
      </c>
      <c r="N225" s="1">
        <v>11</v>
      </c>
      <c r="O225" s="1">
        <v>34</v>
      </c>
      <c r="P225" s="1">
        <v>32</v>
      </c>
      <c r="Q225" s="1">
        <v>15</v>
      </c>
      <c r="R225" s="1">
        <v>6</v>
      </c>
      <c r="S225" s="1">
        <v>1</v>
      </c>
      <c r="T225" s="1">
        <v>0</v>
      </c>
    </row>
    <row r="226" spans="1:20" x14ac:dyDescent="0.2">
      <c r="A226" s="7">
        <v>0.36027713625866048</v>
      </c>
      <c r="B226" s="7">
        <v>0.62690746876383197</v>
      </c>
      <c r="C226" s="7">
        <v>0</v>
      </c>
      <c r="D226" s="7">
        <v>0</v>
      </c>
      <c r="E226" s="7">
        <v>0</v>
      </c>
      <c r="F226" s="7">
        <v>0</v>
      </c>
      <c r="G226" s="7">
        <v>0</v>
      </c>
      <c r="H226" s="7">
        <v>0.66666666666666663</v>
      </c>
      <c r="I226" s="7">
        <v>0.33333333333333331</v>
      </c>
      <c r="J226" s="7">
        <v>0</v>
      </c>
      <c r="K226" s="7" t="s">
        <v>238</v>
      </c>
      <c r="L226" s="2">
        <v>44788</v>
      </c>
      <c r="M226" s="1">
        <v>0</v>
      </c>
      <c r="N226" s="1">
        <v>4</v>
      </c>
      <c r="O226" s="1">
        <v>17</v>
      </c>
      <c r="P226" s="1">
        <v>30</v>
      </c>
      <c r="Q226" s="1">
        <v>27</v>
      </c>
      <c r="R226" s="1">
        <v>17</v>
      </c>
      <c r="S226" s="1">
        <v>5</v>
      </c>
      <c r="T226" s="1">
        <v>1</v>
      </c>
    </row>
    <row r="227" spans="1:20" x14ac:dyDescent="0.2">
      <c r="A227" s="7">
        <v>0.29330254041570442</v>
      </c>
      <c r="B227" s="7">
        <v>0.58854481030635719</v>
      </c>
      <c r="C227" s="7">
        <v>0</v>
      </c>
      <c r="D227" s="7">
        <v>0</v>
      </c>
      <c r="E227" s="7">
        <v>0</v>
      </c>
      <c r="F227" s="7">
        <v>0</v>
      </c>
      <c r="G227" s="7">
        <v>0</v>
      </c>
      <c r="H227" s="7">
        <v>0.66666666666666663</v>
      </c>
      <c r="I227" s="7">
        <v>0.33333333333333331</v>
      </c>
      <c r="J227" s="7">
        <v>0</v>
      </c>
      <c r="K227" s="7" t="s">
        <v>239</v>
      </c>
      <c r="L227" s="2">
        <v>44766</v>
      </c>
      <c r="M227" s="1">
        <v>2</v>
      </c>
      <c r="N227" s="1">
        <v>6</v>
      </c>
      <c r="O227" s="1">
        <v>19</v>
      </c>
      <c r="P227" s="1">
        <v>29</v>
      </c>
      <c r="Q227" s="1">
        <v>24</v>
      </c>
      <c r="R227" s="1">
        <v>15</v>
      </c>
      <c r="S227" s="1">
        <v>4</v>
      </c>
      <c r="T227" s="1">
        <v>0</v>
      </c>
    </row>
    <row r="228" spans="1:20" x14ac:dyDescent="0.2">
      <c r="A228" s="7">
        <v>0.17551963048498839</v>
      </c>
      <c r="B228" s="7">
        <v>8.7382408168281661E-2</v>
      </c>
      <c r="C228" s="7">
        <v>0</v>
      </c>
      <c r="D228" s="7">
        <v>0</v>
      </c>
      <c r="E228" s="7">
        <v>0</v>
      </c>
      <c r="F228" s="7">
        <v>1</v>
      </c>
      <c r="G228" s="7">
        <v>0</v>
      </c>
      <c r="H228" s="7">
        <v>0.33333333333333331</v>
      </c>
      <c r="I228" s="7">
        <v>0.66666666666666663</v>
      </c>
      <c r="J228" s="7">
        <v>0</v>
      </c>
      <c r="K228" s="7" t="s">
        <v>240</v>
      </c>
      <c r="L228" s="2">
        <v>44582</v>
      </c>
      <c r="M228" s="1">
        <v>1</v>
      </c>
      <c r="N228" s="1">
        <v>8</v>
      </c>
      <c r="O228" s="1">
        <v>30</v>
      </c>
      <c r="P228" s="1">
        <v>33</v>
      </c>
      <c r="Q228" s="1">
        <v>19</v>
      </c>
      <c r="R228" s="1">
        <v>7</v>
      </c>
      <c r="S228" s="1">
        <v>1</v>
      </c>
      <c r="T228" s="1">
        <v>1</v>
      </c>
    </row>
    <row r="229" spans="1:20" x14ac:dyDescent="0.2">
      <c r="A229" s="7">
        <v>0.19861431870669741</v>
      </c>
      <c r="B229" s="7">
        <v>0.64808149780021318</v>
      </c>
      <c r="C229" s="7">
        <v>0</v>
      </c>
      <c r="D229" s="7">
        <v>0</v>
      </c>
      <c r="E229" s="7">
        <v>0</v>
      </c>
      <c r="F229" s="7">
        <v>0</v>
      </c>
      <c r="G229" s="7">
        <v>1</v>
      </c>
      <c r="H229" s="7">
        <v>0.66666666666666663</v>
      </c>
      <c r="I229" s="7">
        <v>0.33333333333333331</v>
      </c>
      <c r="J229" s="7">
        <v>0</v>
      </c>
      <c r="K229" s="7" t="s">
        <v>241</v>
      </c>
      <c r="L229" s="2">
        <v>44887</v>
      </c>
      <c r="M229" s="1">
        <v>1</v>
      </c>
      <c r="N229" s="1">
        <v>10</v>
      </c>
      <c r="O229" s="1">
        <v>26</v>
      </c>
      <c r="P229" s="1">
        <v>32</v>
      </c>
      <c r="Q229" s="1">
        <v>21</v>
      </c>
      <c r="R229" s="1">
        <v>9</v>
      </c>
      <c r="S229" s="1">
        <v>1</v>
      </c>
      <c r="T229" s="1">
        <v>1</v>
      </c>
    </row>
    <row r="230" spans="1:20" x14ac:dyDescent="0.2">
      <c r="A230" s="7">
        <v>0.27482678983833719</v>
      </c>
      <c r="B230" s="7">
        <v>0.52844507857401157</v>
      </c>
      <c r="C230" s="7">
        <v>0</v>
      </c>
      <c r="D230" s="7">
        <v>0</v>
      </c>
      <c r="E230" s="7">
        <v>0</v>
      </c>
      <c r="F230" s="7">
        <v>0</v>
      </c>
      <c r="G230" s="7">
        <v>1</v>
      </c>
      <c r="H230" s="7">
        <v>0.66666666666666663</v>
      </c>
      <c r="I230" s="7">
        <v>0.33333333333333331</v>
      </c>
      <c r="J230" s="7">
        <v>0</v>
      </c>
      <c r="K230" s="7" t="s">
        <v>242</v>
      </c>
      <c r="L230" s="2">
        <v>44727</v>
      </c>
      <c r="M230" s="1">
        <v>0</v>
      </c>
      <c r="N230" s="1">
        <v>3</v>
      </c>
      <c r="O230" s="1">
        <v>22</v>
      </c>
      <c r="P230" s="1">
        <v>38</v>
      </c>
      <c r="Q230" s="1">
        <v>25</v>
      </c>
      <c r="R230" s="1">
        <v>10</v>
      </c>
      <c r="S230" s="1">
        <v>2</v>
      </c>
      <c r="T230" s="1">
        <v>1</v>
      </c>
    </row>
    <row r="231" spans="1:20" x14ac:dyDescent="0.2">
      <c r="A231" s="7">
        <v>0.42032332563510388</v>
      </c>
      <c r="B231" s="7">
        <v>0.62422646684755112</v>
      </c>
      <c r="C231" s="7">
        <v>0</v>
      </c>
      <c r="D231" s="7">
        <v>0</v>
      </c>
      <c r="E231" s="7">
        <v>0</v>
      </c>
      <c r="F231" s="7">
        <v>0</v>
      </c>
      <c r="G231" s="7">
        <v>1</v>
      </c>
      <c r="H231" s="7">
        <v>0.66666666666666663</v>
      </c>
      <c r="I231" s="7">
        <v>0.33333333333333331</v>
      </c>
      <c r="J231" s="7">
        <v>1</v>
      </c>
      <c r="K231" s="7" t="s">
        <v>243</v>
      </c>
      <c r="L231" s="2">
        <v>44804</v>
      </c>
      <c r="M231" s="1">
        <v>0</v>
      </c>
      <c r="N231" s="1">
        <v>5</v>
      </c>
      <c r="O231" s="1">
        <v>12</v>
      </c>
      <c r="P231" s="1">
        <v>20</v>
      </c>
      <c r="Q231" s="1">
        <v>32</v>
      </c>
      <c r="R231" s="1">
        <v>26</v>
      </c>
      <c r="S231" s="1">
        <v>5</v>
      </c>
      <c r="T231" s="1">
        <v>1</v>
      </c>
    </row>
    <row r="232" spans="1:20" x14ac:dyDescent="0.2">
      <c r="A232" s="7">
        <v>0.45034642032332561</v>
      </c>
      <c r="B232" s="7">
        <v>9.6147917079401624E-2</v>
      </c>
      <c r="C232" s="7">
        <v>0</v>
      </c>
      <c r="D232" s="7">
        <v>0</v>
      </c>
      <c r="E232" s="7">
        <v>0</v>
      </c>
      <c r="F232" s="7">
        <v>1</v>
      </c>
      <c r="G232" s="7">
        <v>0</v>
      </c>
      <c r="H232" s="7">
        <v>0.33333333333333331</v>
      </c>
      <c r="I232" s="7">
        <v>0.66666666666666663</v>
      </c>
      <c r="J232" s="7">
        <v>1</v>
      </c>
      <c r="K232" s="7" t="s">
        <v>244</v>
      </c>
      <c r="L232" s="2">
        <v>44579</v>
      </c>
      <c r="M232" s="1">
        <v>1</v>
      </c>
      <c r="N232" s="1">
        <v>2</v>
      </c>
      <c r="O232" s="1">
        <v>11</v>
      </c>
      <c r="P232" s="1">
        <v>24</v>
      </c>
      <c r="Q232" s="1">
        <v>31</v>
      </c>
      <c r="R232" s="1">
        <v>26</v>
      </c>
      <c r="S232" s="1">
        <v>6</v>
      </c>
      <c r="T232" s="1">
        <v>1</v>
      </c>
    </row>
    <row r="233" spans="1:20" x14ac:dyDescent="0.2">
      <c r="A233" s="7">
        <v>0.27944572748267887</v>
      </c>
      <c r="B233" s="7">
        <v>0.32353117252350289</v>
      </c>
      <c r="C233" s="7">
        <v>0</v>
      </c>
      <c r="D233" s="7">
        <v>0</v>
      </c>
      <c r="E233" s="7">
        <v>0</v>
      </c>
      <c r="F233" s="7">
        <v>0</v>
      </c>
      <c r="G233" s="7">
        <v>1</v>
      </c>
      <c r="H233" s="7">
        <v>0.66666666666666663</v>
      </c>
      <c r="I233" s="7">
        <v>0.33333333333333331</v>
      </c>
      <c r="J233" s="7">
        <v>0</v>
      </c>
      <c r="K233" s="7" t="s">
        <v>245</v>
      </c>
      <c r="L233" s="2">
        <v>44643</v>
      </c>
      <c r="M233" s="1">
        <v>1</v>
      </c>
      <c r="N233" s="1">
        <v>4</v>
      </c>
      <c r="O233" s="1">
        <v>22</v>
      </c>
      <c r="P233" s="1">
        <v>35</v>
      </c>
      <c r="Q233" s="1">
        <v>26</v>
      </c>
      <c r="R233" s="1">
        <v>11</v>
      </c>
      <c r="S233" s="1">
        <v>2</v>
      </c>
      <c r="T233" s="1">
        <v>1</v>
      </c>
    </row>
    <row r="234" spans="1:20" x14ac:dyDescent="0.2">
      <c r="A234" s="7">
        <v>0.28868360277136251</v>
      </c>
      <c r="B234" s="7">
        <v>0.62864077730351264</v>
      </c>
      <c r="C234" s="7">
        <v>0</v>
      </c>
      <c r="D234" s="7">
        <v>0</v>
      </c>
      <c r="E234" s="7">
        <v>0</v>
      </c>
      <c r="F234" s="7">
        <v>0</v>
      </c>
      <c r="G234" s="7">
        <v>0</v>
      </c>
      <c r="H234" s="7">
        <v>0.66666666666666663</v>
      </c>
      <c r="I234" s="7">
        <v>0.33333333333333331</v>
      </c>
      <c r="J234" s="7">
        <v>1</v>
      </c>
      <c r="K234" s="7" t="s">
        <v>246</v>
      </c>
      <c r="L234" s="2">
        <v>44774</v>
      </c>
      <c r="M234" s="1">
        <v>0</v>
      </c>
      <c r="N234" s="1">
        <v>5</v>
      </c>
      <c r="O234" s="1">
        <v>20</v>
      </c>
      <c r="P234" s="1">
        <v>33</v>
      </c>
      <c r="Q234" s="1">
        <v>27</v>
      </c>
      <c r="R234" s="1">
        <v>13</v>
      </c>
      <c r="S234" s="1">
        <v>2</v>
      </c>
      <c r="T234" s="1">
        <v>1</v>
      </c>
    </row>
    <row r="235" spans="1:20" x14ac:dyDescent="0.2">
      <c r="A235" s="7">
        <v>0.32101616628175522</v>
      </c>
      <c r="B235" s="7">
        <v>3.4652662128860277E-2</v>
      </c>
      <c r="C235" s="7">
        <v>0</v>
      </c>
      <c r="D235" s="7">
        <v>0</v>
      </c>
      <c r="E235" s="7">
        <v>0</v>
      </c>
      <c r="F235" s="7">
        <v>1</v>
      </c>
      <c r="G235" s="7">
        <v>0</v>
      </c>
      <c r="H235" s="7">
        <v>0.66666666666666663</v>
      </c>
      <c r="I235" s="7">
        <v>0.33333333333333331</v>
      </c>
      <c r="J235" s="7">
        <v>1</v>
      </c>
      <c r="K235" s="7" t="s">
        <v>247</v>
      </c>
      <c r="L235" s="2">
        <v>44571</v>
      </c>
      <c r="M235" s="1">
        <v>1</v>
      </c>
      <c r="N235" s="1">
        <v>4</v>
      </c>
      <c r="O235" s="1">
        <v>16</v>
      </c>
      <c r="P235" s="1">
        <v>30</v>
      </c>
      <c r="Q235" s="1">
        <v>30</v>
      </c>
      <c r="R235" s="1">
        <v>17</v>
      </c>
      <c r="S235" s="1">
        <v>2</v>
      </c>
      <c r="T235" s="1">
        <v>1</v>
      </c>
    </row>
    <row r="236" spans="1:20" x14ac:dyDescent="0.2">
      <c r="A236" s="7">
        <v>0.26558891454965361</v>
      </c>
      <c r="B236" s="7">
        <v>0.70213495557998062</v>
      </c>
      <c r="C236" s="7">
        <v>0</v>
      </c>
      <c r="D236" s="7">
        <v>0</v>
      </c>
      <c r="E236" s="7">
        <v>0</v>
      </c>
      <c r="F236" s="7">
        <v>0</v>
      </c>
      <c r="G236" s="7">
        <v>0</v>
      </c>
      <c r="H236" s="7">
        <v>0.66666666666666663</v>
      </c>
      <c r="I236" s="7">
        <v>0.33333333333333331</v>
      </c>
      <c r="J236" s="7">
        <v>1</v>
      </c>
      <c r="K236" s="7" t="s">
        <v>248</v>
      </c>
      <c r="L236" s="2">
        <v>44853</v>
      </c>
      <c r="M236" s="1">
        <v>0</v>
      </c>
      <c r="N236" s="1">
        <v>3</v>
      </c>
      <c r="O236" s="1">
        <v>23</v>
      </c>
      <c r="P236" s="1">
        <v>39</v>
      </c>
      <c r="Q236" s="1">
        <v>24</v>
      </c>
      <c r="R236" s="1">
        <v>9</v>
      </c>
      <c r="S236" s="1">
        <v>2</v>
      </c>
      <c r="T236" s="1">
        <v>1</v>
      </c>
    </row>
    <row r="237" spans="1:20" x14ac:dyDescent="0.2">
      <c r="A237" s="7">
        <v>0.1016166281755196</v>
      </c>
      <c r="B237" s="7">
        <v>0.64841443958265144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0.66666666666666663</v>
      </c>
      <c r="I237" s="7">
        <v>0.33333333333333331</v>
      </c>
      <c r="J237" s="7">
        <v>0</v>
      </c>
      <c r="K237" s="7" t="s">
        <v>249</v>
      </c>
      <c r="L237" s="2">
        <v>44874</v>
      </c>
      <c r="M237" s="1">
        <v>1</v>
      </c>
      <c r="N237" s="1">
        <v>16</v>
      </c>
      <c r="O237" s="1">
        <v>38</v>
      </c>
      <c r="P237" s="1">
        <v>31</v>
      </c>
      <c r="Q237" s="1">
        <v>11</v>
      </c>
      <c r="R237" s="1">
        <v>3</v>
      </c>
      <c r="S237" s="1">
        <v>1</v>
      </c>
      <c r="T237" s="1">
        <v>1</v>
      </c>
    </row>
    <row r="238" spans="1:20" x14ac:dyDescent="0.2">
      <c r="A238" s="7">
        <v>0.21478060046189379</v>
      </c>
      <c r="B238" s="7">
        <v>0.63379120264052569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0.66666666666666663</v>
      </c>
      <c r="I238" s="7">
        <v>0.33333333333333331</v>
      </c>
      <c r="J238" s="7">
        <v>0</v>
      </c>
      <c r="K238" s="7" t="s">
        <v>250</v>
      </c>
      <c r="L238" s="2">
        <v>44825</v>
      </c>
      <c r="M238" s="1">
        <v>0</v>
      </c>
      <c r="N238" s="1">
        <v>5</v>
      </c>
      <c r="O238" s="1">
        <v>30</v>
      </c>
      <c r="P238" s="1">
        <v>35</v>
      </c>
      <c r="Q238" s="1">
        <v>21</v>
      </c>
      <c r="R238" s="1">
        <v>8</v>
      </c>
      <c r="S238" s="1">
        <v>1</v>
      </c>
      <c r="T238" s="1">
        <v>1</v>
      </c>
    </row>
    <row r="239" spans="1:20" x14ac:dyDescent="0.2">
      <c r="A239" s="7">
        <v>0.28406466512702078</v>
      </c>
      <c r="B239" s="7">
        <v>0.32132076679990318</v>
      </c>
      <c r="C239" s="7">
        <v>0</v>
      </c>
      <c r="D239" s="7">
        <v>0</v>
      </c>
      <c r="E239" s="7">
        <v>0</v>
      </c>
      <c r="F239" s="7">
        <v>0</v>
      </c>
      <c r="G239" s="7">
        <v>0</v>
      </c>
      <c r="H239" s="7">
        <v>0.66666666666666663</v>
      </c>
      <c r="I239" s="7">
        <v>0.33333333333333331</v>
      </c>
      <c r="J239" s="7">
        <v>0</v>
      </c>
      <c r="K239" s="7" t="s">
        <v>251</v>
      </c>
      <c r="L239" s="2">
        <v>44640</v>
      </c>
      <c r="M239" s="1">
        <v>0</v>
      </c>
      <c r="N239" s="1">
        <v>4</v>
      </c>
      <c r="O239" s="1">
        <v>20</v>
      </c>
      <c r="P239" s="1">
        <v>33</v>
      </c>
      <c r="Q239" s="1">
        <v>27</v>
      </c>
      <c r="R239" s="1">
        <v>13</v>
      </c>
      <c r="S239" s="1">
        <v>2</v>
      </c>
      <c r="T239" s="1">
        <v>0</v>
      </c>
    </row>
    <row r="240" spans="1:20" x14ac:dyDescent="0.2">
      <c r="A240" s="7">
        <v>0.2263279445727483</v>
      </c>
      <c r="B240" s="7">
        <v>0.54359347022577353</v>
      </c>
      <c r="C240" s="7">
        <v>0.5</v>
      </c>
      <c r="D240" s="7">
        <v>0</v>
      </c>
      <c r="E240" s="7">
        <v>0</v>
      </c>
      <c r="F240" s="7">
        <v>0</v>
      </c>
      <c r="G240" s="7">
        <v>1</v>
      </c>
      <c r="H240" s="7">
        <v>0.66666666666666663</v>
      </c>
      <c r="I240" s="7">
        <v>0.33333333333333331</v>
      </c>
      <c r="J240" s="7">
        <v>0</v>
      </c>
      <c r="K240" s="7" t="s">
        <v>252</v>
      </c>
      <c r="L240" s="2">
        <v>44739</v>
      </c>
      <c r="M240" s="1">
        <v>0</v>
      </c>
      <c r="N240" s="1">
        <v>6</v>
      </c>
      <c r="O240" s="1">
        <v>24</v>
      </c>
      <c r="P240" s="1">
        <v>35</v>
      </c>
      <c r="Q240" s="1">
        <v>24</v>
      </c>
      <c r="R240" s="1">
        <v>9</v>
      </c>
      <c r="S240" s="1">
        <v>1</v>
      </c>
      <c r="T240" s="1">
        <v>1</v>
      </c>
    </row>
    <row r="241" spans="1:20" x14ac:dyDescent="0.2">
      <c r="A241" s="7">
        <v>0.23787528868360269</v>
      </c>
      <c r="B241" s="7">
        <v>0.62446948540772651</v>
      </c>
      <c r="C241" s="7">
        <v>0</v>
      </c>
      <c r="D241" s="7">
        <v>0</v>
      </c>
      <c r="E241" s="7">
        <v>0</v>
      </c>
      <c r="F241" s="7">
        <v>0</v>
      </c>
      <c r="G241" s="7">
        <v>1</v>
      </c>
      <c r="H241" s="7">
        <v>0.33333333333333331</v>
      </c>
      <c r="I241" s="7">
        <v>0.66666666666666663</v>
      </c>
      <c r="J241" s="7">
        <v>0</v>
      </c>
      <c r="K241" s="7" t="s">
        <v>253</v>
      </c>
      <c r="L241" s="2">
        <v>44777</v>
      </c>
      <c r="M241" s="1">
        <v>0</v>
      </c>
      <c r="N241" s="1">
        <v>4</v>
      </c>
      <c r="O241" s="1">
        <v>22</v>
      </c>
      <c r="P241" s="1">
        <v>39</v>
      </c>
      <c r="Q241" s="1">
        <v>25</v>
      </c>
      <c r="R241" s="1">
        <v>8</v>
      </c>
      <c r="S241" s="1">
        <v>1</v>
      </c>
      <c r="T241" s="1">
        <v>1</v>
      </c>
    </row>
    <row r="242" spans="1:20" x14ac:dyDescent="0.2">
      <c r="A242" s="7">
        <v>0.21478060046189379</v>
      </c>
      <c r="B242" s="7">
        <v>0.67863242949831726</v>
      </c>
      <c r="C242" s="7">
        <v>0</v>
      </c>
      <c r="D242" s="7">
        <v>0</v>
      </c>
      <c r="E242" s="7">
        <v>0</v>
      </c>
      <c r="F242" s="7">
        <v>1</v>
      </c>
      <c r="G242" s="7">
        <v>0</v>
      </c>
      <c r="H242" s="7">
        <v>0.66666666666666663</v>
      </c>
      <c r="I242" s="7">
        <v>0.33333333333333331</v>
      </c>
      <c r="J242" s="7">
        <v>0</v>
      </c>
      <c r="K242" s="7" t="s">
        <v>254</v>
      </c>
      <c r="L242" s="2">
        <v>44910</v>
      </c>
      <c r="M242" s="1">
        <v>0</v>
      </c>
      <c r="N242" s="1">
        <v>7</v>
      </c>
      <c r="O242" s="1">
        <v>27</v>
      </c>
      <c r="P242" s="1">
        <v>35</v>
      </c>
      <c r="Q242" s="1">
        <v>22</v>
      </c>
      <c r="R242" s="1">
        <v>8</v>
      </c>
      <c r="S242" s="1">
        <v>1</v>
      </c>
      <c r="T242" s="1">
        <v>1</v>
      </c>
    </row>
    <row r="243" spans="1:20" x14ac:dyDescent="0.2">
      <c r="A243" s="7">
        <v>0.2032332563510392</v>
      </c>
      <c r="B243" s="7">
        <v>8.6875459669245883E-2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0.66666666666666663</v>
      </c>
      <c r="I243" s="7">
        <v>0.33333333333333331</v>
      </c>
      <c r="J243" s="7">
        <v>0</v>
      </c>
      <c r="K243" s="7" t="s">
        <v>255</v>
      </c>
      <c r="L243" s="2">
        <v>44581</v>
      </c>
      <c r="M243" s="1">
        <v>1</v>
      </c>
      <c r="N243" s="1">
        <v>8</v>
      </c>
      <c r="O243" s="1">
        <v>29</v>
      </c>
      <c r="P243" s="1">
        <v>34</v>
      </c>
      <c r="Q243" s="1">
        <v>20</v>
      </c>
      <c r="R243" s="1">
        <v>8</v>
      </c>
      <c r="S243" s="1">
        <v>1</v>
      </c>
      <c r="T243" s="1">
        <v>1</v>
      </c>
    </row>
    <row r="244" spans="1:20" x14ac:dyDescent="0.2">
      <c r="A244" s="7">
        <v>0.2979214780600461</v>
      </c>
      <c r="B244" s="7">
        <v>0.58149693713569817</v>
      </c>
      <c r="C244" s="7">
        <v>0</v>
      </c>
      <c r="D244" s="7">
        <v>1</v>
      </c>
      <c r="E244" s="7">
        <v>0</v>
      </c>
      <c r="F244" s="7">
        <v>0</v>
      </c>
      <c r="G244" s="7">
        <v>0</v>
      </c>
      <c r="H244" s="7">
        <v>0.66666666666666663</v>
      </c>
      <c r="I244" s="7">
        <v>0.33333333333333331</v>
      </c>
      <c r="J244" s="7">
        <v>0</v>
      </c>
      <c r="K244" s="7" t="s">
        <v>256</v>
      </c>
      <c r="L244" s="2">
        <v>44758</v>
      </c>
      <c r="M244" s="1">
        <v>0</v>
      </c>
      <c r="N244" s="1">
        <v>2</v>
      </c>
      <c r="O244" s="1">
        <v>17</v>
      </c>
      <c r="P244" s="1">
        <v>41</v>
      </c>
      <c r="Q244" s="1">
        <v>28</v>
      </c>
      <c r="R244" s="1">
        <v>10</v>
      </c>
      <c r="S244" s="1">
        <v>2</v>
      </c>
      <c r="T244" s="1">
        <v>0</v>
      </c>
    </row>
    <row r="245" spans="1:20" x14ac:dyDescent="0.2">
      <c r="A245" s="7">
        <v>0.22170900692840639</v>
      </c>
      <c r="B245" s="7">
        <v>0.39864811672510009</v>
      </c>
      <c r="C245" s="7">
        <v>0</v>
      </c>
      <c r="D245" s="7">
        <v>0</v>
      </c>
      <c r="E245" s="7">
        <v>0</v>
      </c>
      <c r="F245" s="7">
        <v>0</v>
      </c>
      <c r="G245" s="7">
        <v>0</v>
      </c>
      <c r="H245" s="7">
        <v>0.66666666666666663</v>
      </c>
      <c r="I245" s="7">
        <v>0.33333333333333331</v>
      </c>
      <c r="J245" s="7">
        <v>0</v>
      </c>
      <c r="K245" s="7" t="s">
        <v>257</v>
      </c>
      <c r="L245" s="2">
        <v>44663</v>
      </c>
      <c r="M245" s="1">
        <v>1</v>
      </c>
      <c r="N245" s="1">
        <v>5</v>
      </c>
      <c r="O245" s="1">
        <v>24</v>
      </c>
      <c r="P245" s="1">
        <v>36</v>
      </c>
      <c r="Q245" s="1">
        <v>23</v>
      </c>
      <c r="R245" s="1">
        <v>9</v>
      </c>
      <c r="S245" s="1">
        <v>1</v>
      </c>
      <c r="T245" s="1">
        <v>1</v>
      </c>
    </row>
    <row r="246" spans="1:20" x14ac:dyDescent="0.2">
      <c r="A246" s="7">
        <v>0.35796766743648972</v>
      </c>
      <c r="B246" s="7">
        <v>0.62022796219576548</v>
      </c>
      <c r="C246" s="7">
        <v>0.5</v>
      </c>
      <c r="D246" s="7">
        <v>0</v>
      </c>
      <c r="E246" s="7">
        <v>0</v>
      </c>
      <c r="F246" s="7">
        <v>0</v>
      </c>
      <c r="G246" s="7">
        <v>0</v>
      </c>
      <c r="H246" s="7">
        <v>0.66666666666666663</v>
      </c>
      <c r="I246" s="7">
        <v>0.33333333333333331</v>
      </c>
      <c r="J246" s="7">
        <v>0</v>
      </c>
      <c r="K246" s="7" t="s">
        <v>258</v>
      </c>
      <c r="L246" s="2">
        <v>44800</v>
      </c>
      <c r="M246" s="1">
        <v>0</v>
      </c>
      <c r="N246" s="1">
        <v>2</v>
      </c>
      <c r="O246" s="1">
        <v>16</v>
      </c>
      <c r="P246" s="1">
        <v>33</v>
      </c>
      <c r="Q246" s="1">
        <v>29</v>
      </c>
      <c r="R246" s="1">
        <v>16</v>
      </c>
      <c r="S246" s="1">
        <v>4</v>
      </c>
      <c r="T246" s="1">
        <v>0</v>
      </c>
    </row>
    <row r="247" spans="1:20" x14ac:dyDescent="0.2">
      <c r="A247" s="7">
        <v>0.30946882217090083</v>
      </c>
      <c r="B247" s="7">
        <v>0.23319162918627659</v>
      </c>
      <c r="C247" s="7">
        <v>0</v>
      </c>
      <c r="D247" s="7">
        <v>1</v>
      </c>
      <c r="E247" s="7">
        <v>0</v>
      </c>
      <c r="F247" s="7">
        <v>0</v>
      </c>
      <c r="G247" s="7">
        <v>1</v>
      </c>
      <c r="H247" s="7">
        <v>1</v>
      </c>
      <c r="I247" s="7">
        <v>0</v>
      </c>
      <c r="J247" s="7">
        <v>0</v>
      </c>
      <c r="K247" s="7" t="s">
        <v>259</v>
      </c>
      <c r="L247" s="2">
        <v>44621</v>
      </c>
      <c r="M247" s="1">
        <v>1</v>
      </c>
      <c r="N247" s="1">
        <v>2</v>
      </c>
      <c r="O247" s="1">
        <v>17</v>
      </c>
      <c r="P247" s="1">
        <v>35</v>
      </c>
      <c r="Q247" s="1">
        <v>30</v>
      </c>
      <c r="R247" s="1">
        <v>13</v>
      </c>
      <c r="S247" s="1">
        <v>2</v>
      </c>
      <c r="T247" s="1">
        <v>1</v>
      </c>
    </row>
    <row r="248" spans="1:20" x14ac:dyDescent="0.2">
      <c r="A248" s="7">
        <v>0.13856812933025409</v>
      </c>
      <c r="B248" s="7">
        <v>0.52800288235230008</v>
      </c>
      <c r="C248" s="7">
        <v>0</v>
      </c>
      <c r="D248" s="7">
        <v>0</v>
      </c>
      <c r="E248" s="7">
        <v>0</v>
      </c>
      <c r="F248" s="7">
        <v>1</v>
      </c>
      <c r="G248" s="7">
        <v>0</v>
      </c>
      <c r="H248" s="7">
        <v>0.33333333333333331</v>
      </c>
      <c r="I248" s="7">
        <v>0.66666666666666663</v>
      </c>
      <c r="J248" s="7">
        <v>0</v>
      </c>
      <c r="K248" s="7" t="s">
        <v>260</v>
      </c>
      <c r="L248" s="2">
        <v>44738</v>
      </c>
      <c r="M248" s="1">
        <v>0</v>
      </c>
      <c r="N248" s="1">
        <v>9</v>
      </c>
      <c r="O248" s="1">
        <v>37</v>
      </c>
      <c r="P248" s="1">
        <v>34</v>
      </c>
      <c r="Q248" s="1">
        <v>13</v>
      </c>
      <c r="R248" s="1">
        <v>5</v>
      </c>
      <c r="S248" s="1">
        <v>1</v>
      </c>
      <c r="T248" s="1">
        <v>0</v>
      </c>
    </row>
    <row r="249" spans="1:20" x14ac:dyDescent="0.2">
      <c r="A249" s="7">
        <v>0.1270207852193995</v>
      </c>
      <c r="B249" s="7">
        <v>0.6323385874939943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0.66666666666666663</v>
      </c>
      <c r="I249" s="7">
        <v>0.33333333333333331</v>
      </c>
      <c r="J249" s="7">
        <v>0</v>
      </c>
      <c r="K249" s="7" t="s">
        <v>261</v>
      </c>
      <c r="L249" s="2">
        <v>44826</v>
      </c>
      <c r="M249" s="1">
        <v>1</v>
      </c>
      <c r="N249" s="1">
        <v>14</v>
      </c>
      <c r="O249" s="1">
        <v>35</v>
      </c>
      <c r="P249" s="1">
        <v>29</v>
      </c>
      <c r="Q249" s="1">
        <v>15</v>
      </c>
      <c r="R249" s="1">
        <v>5</v>
      </c>
      <c r="S249" s="1">
        <v>1</v>
      </c>
      <c r="T249" s="1">
        <v>1</v>
      </c>
    </row>
    <row r="250" spans="1:20" x14ac:dyDescent="0.2">
      <c r="A250" s="7">
        <v>0.17782909930715929</v>
      </c>
      <c r="B250" s="7">
        <v>0.29924978131721769</v>
      </c>
      <c r="C250" s="7">
        <v>0</v>
      </c>
      <c r="D250" s="7">
        <v>0</v>
      </c>
      <c r="E250" s="7">
        <v>0</v>
      </c>
      <c r="F250" s="7">
        <v>0</v>
      </c>
      <c r="G250" s="7">
        <v>1</v>
      </c>
      <c r="H250" s="7">
        <v>1</v>
      </c>
      <c r="I250" s="7">
        <v>0</v>
      </c>
      <c r="J250" s="7">
        <v>0</v>
      </c>
      <c r="K250" s="7" t="s">
        <v>262</v>
      </c>
      <c r="L250" s="2">
        <v>44638</v>
      </c>
      <c r="M250" s="1">
        <v>1</v>
      </c>
      <c r="N250" s="1">
        <v>8</v>
      </c>
      <c r="O250" s="1">
        <v>31</v>
      </c>
      <c r="P250" s="1">
        <v>34</v>
      </c>
      <c r="Q250" s="1">
        <v>19</v>
      </c>
      <c r="R250" s="1">
        <v>6</v>
      </c>
      <c r="S250" s="1">
        <v>1</v>
      </c>
      <c r="T250" s="1">
        <v>1</v>
      </c>
    </row>
    <row r="251" spans="1:20" x14ac:dyDescent="0.2">
      <c r="A251" s="7">
        <v>0.27020785219399518</v>
      </c>
      <c r="B251" s="7">
        <v>0.65209254069137446</v>
      </c>
      <c r="C251" s="7">
        <v>0</v>
      </c>
      <c r="D251" s="7">
        <v>0</v>
      </c>
      <c r="E251" s="7">
        <v>0</v>
      </c>
      <c r="F251" s="7">
        <v>1</v>
      </c>
      <c r="G251" s="7">
        <v>0</v>
      </c>
      <c r="H251" s="7">
        <v>0.33333333333333331</v>
      </c>
      <c r="I251" s="7">
        <v>0.66666666666666663</v>
      </c>
      <c r="J251" s="7">
        <v>0</v>
      </c>
      <c r="K251" s="7" t="s">
        <v>263</v>
      </c>
      <c r="L251" s="2">
        <v>44833</v>
      </c>
      <c r="M251" s="1">
        <v>0</v>
      </c>
      <c r="N251" s="1">
        <v>4</v>
      </c>
      <c r="O251" s="1">
        <v>23</v>
      </c>
      <c r="P251" s="1">
        <v>36</v>
      </c>
      <c r="Q251" s="1">
        <v>24</v>
      </c>
      <c r="R251" s="1">
        <v>11</v>
      </c>
      <c r="S251" s="1">
        <v>2</v>
      </c>
      <c r="T251" s="1">
        <v>1</v>
      </c>
    </row>
    <row r="252" spans="1:20" x14ac:dyDescent="0.2">
      <c r="A252" s="7">
        <v>0.25635103926097003</v>
      </c>
      <c r="B252" s="7">
        <v>0.40308900653097129</v>
      </c>
      <c r="C252" s="7">
        <v>0</v>
      </c>
      <c r="D252" s="7">
        <v>0</v>
      </c>
      <c r="E252" s="7">
        <v>0</v>
      </c>
      <c r="F252" s="7">
        <v>0</v>
      </c>
      <c r="G252" s="7">
        <v>1</v>
      </c>
      <c r="H252" s="7">
        <v>0.66666666666666663</v>
      </c>
      <c r="I252" s="7">
        <v>0.33333333333333331</v>
      </c>
      <c r="J252" s="7">
        <v>0</v>
      </c>
      <c r="K252" s="7" t="s">
        <v>264</v>
      </c>
      <c r="L252" s="2">
        <v>44659</v>
      </c>
      <c r="M252" s="1">
        <v>1</v>
      </c>
      <c r="N252" s="1">
        <v>12</v>
      </c>
      <c r="O252" s="1">
        <v>23</v>
      </c>
      <c r="P252" s="1">
        <v>26</v>
      </c>
      <c r="Q252" s="1">
        <v>21</v>
      </c>
      <c r="R252" s="1">
        <v>13</v>
      </c>
      <c r="S252" s="1">
        <v>4</v>
      </c>
      <c r="T252" s="1">
        <v>1</v>
      </c>
    </row>
    <row r="253" spans="1:20" x14ac:dyDescent="0.2">
      <c r="A253" s="7">
        <v>0.19630484988452659</v>
      </c>
      <c r="B253" s="7">
        <v>0.64129777785212938</v>
      </c>
      <c r="C253" s="7">
        <v>0</v>
      </c>
      <c r="D253" s="7">
        <v>0</v>
      </c>
      <c r="E253" s="7">
        <v>0</v>
      </c>
      <c r="F253" s="7">
        <v>0</v>
      </c>
      <c r="G253" s="7">
        <v>0</v>
      </c>
      <c r="H253" s="7">
        <v>0.33333333333333331</v>
      </c>
      <c r="I253" s="7">
        <v>0.66666666666666663</v>
      </c>
      <c r="J253" s="7">
        <v>0</v>
      </c>
      <c r="K253" s="7" t="s">
        <v>265</v>
      </c>
      <c r="L253" s="2">
        <v>44834</v>
      </c>
      <c r="M253" s="1">
        <v>0</v>
      </c>
      <c r="N253" s="1">
        <v>8</v>
      </c>
      <c r="O253" s="1">
        <v>31</v>
      </c>
      <c r="P253" s="1">
        <v>35</v>
      </c>
      <c r="Q253" s="1">
        <v>20</v>
      </c>
      <c r="R253" s="1">
        <v>6</v>
      </c>
      <c r="S253" s="1">
        <v>1</v>
      </c>
      <c r="T253" s="1">
        <v>1</v>
      </c>
    </row>
    <row r="254" spans="1:20" x14ac:dyDescent="0.2">
      <c r="A254" s="7">
        <v>0.1685912240184757</v>
      </c>
      <c r="B254" s="7">
        <v>0.49890887689399233</v>
      </c>
      <c r="C254" s="7">
        <v>0</v>
      </c>
      <c r="D254" s="7">
        <v>0</v>
      </c>
      <c r="E254" s="7">
        <v>0</v>
      </c>
      <c r="F254" s="7">
        <v>0</v>
      </c>
      <c r="G254" s="7">
        <v>0</v>
      </c>
      <c r="H254" s="7">
        <v>0.66666666666666663</v>
      </c>
      <c r="I254" s="7">
        <v>0.33333333333333331</v>
      </c>
      <c r="J254" s="7">
        <v>0</v>
      </c>
      <c r="K254" s="7" t="s">
        <v>266</v>
      </c>
      <c r="L254" s="2">
        <v>44699</v>
      </c>
      <c r="M254" s="1">
        <v>0</v>
      </c>
      <c r="N254" s="1">
        <v>8</v>
      </c>
      <c r="O254" s="1">
        <v>34</v>
      </c>
      <c r="P254" s="1">
        <v>35</v>
      </c>
      <c r="Q254" s="1">
        <v>17</v>
      </c>
      <c r="R254" s="1">
        <v>5</v>
      </c>
      <c r="S254" s="1">
        <v>1</v>
      </c>
      <c r="T254" s="1">
        <v>1</v>
      </c>
    </row>
    <row r="255" spans="1:20" x14ac:dyDescent="0.2">
      <c r="A255" s="7">
        <v>0.20092378752886841</v>
      </c>
      <c r="B255" s="7">
        <v>0.49413143841490348</v>
      </c>
      <c r="C255" s="7">
        <v>0</v>
      </c>
      <c r="D255" s="7">
        <v>0</v>
      </c>
      <c r="E255" s="7">
        <v>0</v>
      </c>
      <c r="F255" s="7">
        <v>0</v>
      </c>
      <c r="G255" s="7">
        <v>0</v>
      </c>
      <c r="H255" s="7">
        <v>0.33333333333333331</v>
      </c>
      <c r="I255" s="7">
        <v>0.66666666666666663</v>
      </c>
      <c r="J255" s="7">
        <v>0</v>
      </c>
      <c r="K255" s="7" t="s">
        <v>267</v>
      </c>
      <c r="L255" s="2">
        <v>44702</v>
      </c>
      <c r="M255" s="1">
        <v>1</v>
      </c>
      <c r="N255" s="1">
        <v>9</v>
      </c>
      <c r="O255" s="1">
        <v>28</v>
      </c>
      <c r="P255" s="1">
        <v>34</v>
      </c>
      <c r="Q255" s="1">
        <v>20</v>
      </c>
      <c r="R255" s="1">
        <v>8</v>
      </c>
      <c r="S255" s="1">
        <v>1</v>
      </c>
      <c r="T255" s="1">
        <v>0</v>
      </c>
    </row>
    <row r="256" spans="1:20" x14ac:dyDescent="0.2">
      <c r="A256" s="7">
        <v>0.42032332563510388</v>
      </c>
      <c r="B256" s="7">
        <v>0.5780888203896436</v>
      </c>
      <c r="C256" s="7">
        <v>0</v>
      </c>
      <c r="D256" s="7">
        <v>0</v>
      </c>
      <c r="E256" s="7">
        <v>0</v>
      </c>
      <c r="F256" s="7">
        <v>0</v>
      </c>
      <c r="G256" s="7">
        <v>0</v>
      </c>
      <c r="H256" s="7">
        <v>0.66666666666666663</v>
      </c>
      <c r="I256" s="7">
        <v>0.33333333333333331</v>
      </c>
      <c r="J256" s="7">
        <v>0</v>
      </c>
      <c r="K256" s="7" t="s">
        <v>268</v>
      </c>
      <c r="L256" s="2">
        <v>44746</v>
      </c>
      <c r="M256" s="1">
        <v>0</v>
      </c>
      <c r="N256" s="1">
        <v>2</v>
      </c>
      <c r="O256" s="1">
        <v>13</v>
      </c>
      <c r="P256" s="1">
        <v>27</v>
      </c>
      <c r="Q256" s="1">
        <v>29</v>
      </c>
      <c r="R256" s="1">
        <v>21</v>
      </c>
      <c r="S256" s="1">
        <v>7</v>
      </c>
      <c r="T256" s="1">
        <v>0</v>
      </c>
    </row>
    <row r="257" spans="1:20" x14ac:dyDescent="0.2">
      <c r="A257" s="7">
        <v>0.41339491916859111</v>
      </c>
      <c r="B257" s="7">
        <v>0.1755190859012041</v>
      </c>
      <c r="C257" s="7">
        <v>0</v>
      </c>
      <c r="D257" s="7">
        <v>0</v>
      </c>
      <c r="E257" s="7">
        <v>0</v>
      </c>
      <c r="F257" s="7">
        <v>0</v>
      </c>
      <c r="G257" s="7">
        <v>1</v>
      </c>
      <c r="H257" s="7">
        <v>0.66666666666666663</v>
      </c>
      <c r="I257" s="7">
        <v>0.33333333333333331</v>
      </c>
      <c r="J257" s="7">
        <v>0</v>
      </c>
      <c r="K257" s="7" t="s">
        <v>269</v>
      </c>
      <c r="L257" s="2">
        <v>44609</v>
      </c>
      <c r="M257" s="1">
        <v>1</v>
      </c>
      <c r="N257" s="1">
        <v>6</v>
      </c>
      <c r="O257" s="1">
        <v>16</v>
      </c>
      <c r="P257" s="1">
        <v>23</v>
      </c>
      <c r="Q257" s="1">
        <v>24</v>
      </c>
      <c r="R257" s="1">
        <v>21</v>
      </c>
      <c r="S257" s="1">
        <v>9</v>
      </c>
      <c r="T257" s="1">
        <v>1</v>
      </c>
    </row>
    <row r="258" spans="1:20" x14ac:dyDescent="0.2">
      <c r="A258" s="7">
        <v>0.34411085450346413</v>
      </c>
      <c r="B258" s="7">
        <v>0.34426884506610111</v>
      </c>
      <c r="C258" s="7">
        <v>0</v>
      </c>
      <c r="D258" s="7">
        <v>1</v>
      </c>
      <c r="E258" s="7">
        <v>0</v>
      </c>
      <c r="F258" s="7">
        <v>1</v>
      </c>
      <c r="G258" s="7">
        <v>0</v>
      </c>
      <c r="H258" s="7">
        <v>0.33333333333333331</v>
      </c>
      <c r="I258" s="7">
        <v>0.66666666666666663</v>
      </c>
      <c r="J258" s="7">
        <v>0</v>
      </c>
      <c r="K258" s="7" t="s">
        <v>270</v>
      </c>
      <c r="L258" s="2">
        <v>44649</v>
      </c>
      <c r="M258" s="1">
        <v>0</v>
      </c>
      <c r="N258" s="1">
        <v>3</v>
      </c>
      <c r="O258" s="1">
        <v>17</v>
      </c>
      <c r="P258" s="1">
        <v>30</v>
      </c>
      <c r="Q258" s="1">
        <v>28</v>
      </c>
      <c r="R258" s="1">
        <v>17</v>
      </c>
      <c r="S258" s="1">
        <v>4</v>
      </c>
      <c r="T258" s="1">
        <v>1</v>
      </c>
    </row>
    <row r="259" spans="1:20" x14ac:dyDescent="0.2">
      <c r="A259" s="7">
        <v>0.28637413394919159</v>
      </c>
      <c r="B259" s="7">
        <v>0.41793909972744703</v>
      </c>
      <c r="C259" s="7">
        <v>0</v>
      </c>
      <c r="D259" s="7">
        <v>0</v>
      </c>
      <c r="E259" s="7">
        <v>0</v>
      </c>
      <c r="F259" s="7">
        <v>0</v>
      </c>
      <c r="G259" s="7">
        <v>1</v>
      </c>
      <c r="H259" s="7">
        <v>0.66666666666666663</v>
      </c>
      <c r="I259" s="7">
        <v>0.33333333333333331</v>
      </c>
      <c r="J259" s="7">
        <v>0</v>
      </c>
      <c r="K259" s="7" t="s">
        <v>271</v>
      </c>
      <c r="L259" s="2">
        <v>44666</v>
      </c>
      <c r="M259" s="1">
        <v>1</v>
      </c>
      <c r="N259" s="1">
        <v>11</v>
      </c>
      <c r="O259" s="1">
        <v>22</v>
      </c>
      <c r="P259" s="1">
        <v>25</v>
      </c>
      <c r="Q259" s="1">
        <v>21</v>
      </c>
      <c r="R259" s="1">
        <v>15</v>
      </c>
      <c r="S259" s="1">
        <v>5</v>
      </c>
      <c r="T259" s="1">
        <v>0</v>
      </c>
    </row>
    <row r="260" spans="1:20" x14ac:dyDescent="0.2">
      <c r="A260" s="7">
        <v>0.30484988452655892</v>
      </c>
      <c r="B260" s="7">
        <v>0.20520833997995991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0.33333333333333331</v>
      </c>
      <c r="I260" s="7">
        <v>0.66666666666666663</v>
      </c>
      <c r="J260" s="7">
        <v>0</v>
      </c>
      <c r="K260" s="7" t="s">
        <v>272</v>
      </c>
      <c r="L260" s="2">
        <v>44595</v>
      </c>
      <c r="M260" s="1">
        <v>1</v>
      </c>
      <c r="N260" s="1">
        <v>7</v>
      </c>
      <c r="O260" s="1">
        <v>22</v>
      </c>
      <c r="P260" s="1">
        <v>28</v>
      </c>
      <c r="Q260" s="1">
        <v>25</v>
      </c>
      <c r="R260" s="1">
        <v>14</v>
      </c>
      <c r="S260" s="1">
        <v>4</v>
      </c>
      <c r="T260" s="1">
        <v>1</v>
      </c>
    </row>
    <row r="261" spans="1:20" x14ac:dyDescent="0.2">
      <c r="A261" s="7">
        <v>0.33256351039260967</v>
      </c>
      <c r="B261" s="7">
        <v>0.38106368256798528</v>
      </c>
      <c r="C261" s="7">
        <v>0</v>
      </c>
      <c r="D261" s="7">
        <v>0</v>
      </c>
      <c r="E261" s="7">
        <v>0</v>
      </c>
      <c r="F261" s="7">
        <v>0</v>
      </c>
      <c r="G261" s="7">
        <v>0</v>
      </c>
      <c r="H261" s="7">
        <v>0.33333333333333331</v>
      </c>
      <c r="I261" s="7">
        <v>0.66666666666666663</v>
      </c>
      <c r="J261" s="7">
        <v>0</v>
      </c>
      <c r="K261" s="7" t="s">
        <v>273</v>
      </c>
      <c r="L261" s="2">
        <v>44655</v>
      </c>
      <c r="M261" s="1">
        <v>0</v>
      </c>
      <c r="N261" s="1">
        <v>3</v>
      </c>
      <c r="O261" s="1">
        <v>16</v>
      </c>
      <c r="P261" s="1">
        <v>31</v>
      </c>
      <c r="Q261" s="1">
        <v>30</v>
      </c>
      <c r="R261" s="1">
        <v>16</v>
      </c>
      <c r="S261" s="1">
        <v>3</v>
      </c>
      <c r="T261" s="1">
        <v>1</v>
      </c>
    </row>
    <row r="262" spans="1:20" x14ac:dyDescent="0.2">
      <c r="A262" s="7">
        <v>0.15242494226327941</v>
      </c>
      <c r="B262" s="7">
        <v>0.44843104158563862</v>
      </c>
      <c r="C262" s="7">
        <v>0</v>
      </c>
      <c r="D262" s="7">
        <v>0</v>
      </c>
      <c r="E262" s="7">
        <v>0</v>
      </c>
      <c r="F262" s="7">
        <v>0</v>
      </c>
      <c r="G262" s="7">
        <v>1</v>
      </c>
      <c r="H262" s="7">
        <v>0.66666666666666663</v>
      </c>
      <c r="I262" s="7">
        <v>0.33333333333333331</v>
      </c>
      <c r="J262" s="7">
        <v>0</v>
      </c>
      <c r="K262" s="7" t="s">
        <v>274</v>
      </c>
      <c r="L262" s="2">
        <v>44690</v>
      </c>
      <c r="M262" s="1">
        <v>1</v>
      </c>
      <c r="N262" s="1">
        <v>14</v>
      </c>
      <c r="O262" s="1">
        <v>32</v>
      </c>
      <c r="P262" s="1">
        <v>30</v>
      </c>
      <c r="Q262" s="1">
        <v>17</v>
      </c>
      <c r="R262" s="1">
        <v>6</v>
      </c>
      <c r="S262" s="1">
        <v>1</v>
      </c>
      <c r="T262" s="1">
        <v>1</v>
      </c>
    </row>
    <row r="263" spans="1:20" x14ac:dyDescent="0.2">
      <c r="A263" s="7">
        <v>0.20554272517321021</v>
      </c>
      <c r="B263" s="7">
        <v>7.2918492744580329E-2</v>
      </c>
      <c r="C263" s="7">
        <v>0</v>
      </c>
      <c r="D263" s="7">
        <v>0</v>
      </c>
      <c r="E263" s="7">
        <v>0</v>
      </c>
      <c r="F263" s="7">
        <v>0</v>
      </c>
      <c r="G263" s="7">
        <v>1</v>
      </c>
      <c r="H263" s="7">
        <v>0.66666666666666663</v>
      </c>
      <c r="I263" s="7">
        <v>0.33333333333333331</v>
      </c>
      <c r="J263" s="7">
        <v>0</v>
      </c>
      <c r="K263" s="7" t="s">
        <v>275</v>
      </c>
      <c r="L263" s="2">
        <v>44578</v>
      </c>
      <c r="M263" s="1">
        <v>1</v>
      </c>
      <c r="N263" s="1">
        <v>8</v>
      </c>
      <c r="O263" s="1">
        <v>32</v>
      </c>
      <c r="P263" s="1">
        <v>32</v>
      </c>
      <c r="Q263" s="1">
        <v>18</v>
      </c>
      <c r="R263" s="1">
        <v>8</v>
      </c>
      <c r="S263" s="1">
        <v>2</v>
      </c>
      <c r="T263" s="1">
        <v>0</v>
      </c>
    </row>
    <row r="264" spans="1:20" x14ac:dyDescent="0.2">
      <c r="A264" s="7">
        <v>0.21247113163972281</v>
      </c>
      <c r="B264" s="7">
        <v>0.42452385670987453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0.33333333333333331</v>
      </c>
      <c r="I264" s="7">
        <v>0.66666666666666663</v>
      </c>
      <c r="J264" s="7">
        <v>0</v>
      </c>
      <c r="K264" s="7" t="s">
        <v>276</v>
      </c>
      <c r="L264" s="2">
        <v>44678</v>
      </c>
      <c r="M264" s="1">
        <v>0</v>
      </c>
      <c r="N264" s="1">
        <v>6</v>
      </c>
      <c r="O264" s="1">
        <v>26</v>
      </c>
      <c r="P264" s="1">
        <v>36</v>
      </c>
      <c r="Q264" s="1">
        <v>22</v>
      </c>
      <c r="R264" s="1">
        <v>8</v>
      </c>
      <c r="S264" s="1">
        <v>1</v>
      </c>
      <c r="T264" s="1">
        <v>1</v>
      </c>
    </row>
    <row r="265" spans="1:20" x14ac:dyDescent="0.2">
      <c r="A265" s="7">
        <v>0.31870669745958441</v>
      </c>
      <c r="B265" s="7">
        <v>0.5234284688849119</v>
      </c>
      <c r="C265" s="7">
        <v>0</v>
      </c>
      <c r="D265" s="7">
        <v>0</v>
      </c>
      <c r="E265" s="7">
        <v>0</v>
      </c>
      <c r="F265" s="7">
        <v>0</v>
      </c>
      <c r="G265" s="7">
        <v>0</v>
      </c>
      <c r="H265" s="7">
        <v>0.33333333333333331</v>
      </c>
      <c r="I265" s="7">
        <v>0.66666666666666663</v>
      </c>
      <c r="J265" s="7">
        <v>0</v>
      </c>
      <c r="K265" s="7" t="s">
        <v>277</v>
      </c>
      <c r="L265" s="2">
        <v>44714</v>
      </c>
      <c r="M265" s="1">
        <v>0</v>
      </c>
      <c r="N265" s="1">
        <v>2</v>
      </c>
      <c r="O265" s="1">
        <v>16</v>
      </c>
      <c r="P265" s="1">
        <v>37</v>
      </c>
      <c r="Q265" s="1">
        <v>30</v>
      </c>
      <c r="R265" s="1">
        <v>13</v>
      </c>
      <c r="S265" s="1">
        <v>2</v>
      </c>
      <c r="T265" s="1">
        <v>1</v>
      </c>
    </row>
    <row r="266" spans="1:20" x14ac:dyDescent="0.2">
      <c r="A266" s="7">
        <v>0.25635103926097003</v>
      </c>
      <c r="B266" s="7">
        <v>0.61017852898472946</v>
      </c>
      <c r="C266" s="7">
        <v>0</v>
      </c>
      <c r="D266" s="7">
        <v>0</v>
      </c>
      <c r="E266" s="7">
        <v>0</v>
      </c>
      <c r="F266" s="7">
        <v>0</v>
      </c>
      <c r="G266" s="7">
        <v>0</v>
      </c>
      <c r="H266" s="7">
        <v>0.33333333333333331</v>
      </c>
      <c r="I266" s="7">
        <v>0.66666666666666663</v>
      </c>
      <c r="J266" s="7">
        <v>0</v>
      </c>
      <c r="K266" s="7" t="s">
        <v>278</v>
      </c>
      <c r="L266" s="2">
        <v>44792</v>
      </c>
      <c r="M266" s="1">
        <v>0</v>
      </c>
      <c r="N266" s="1">
        <v>4</v>
      </c>
      <c r="O266" s="1">
        <v>23</v>
      </c>
      <c r="P266" s="1">
        <v>36</v>
      </c>
      <c r="Q266" s="1">
        <v>26</v>
      </c>
      <c r="R266" s="1">
        <v>10</v>
      </c>
      <c r="S266" s="1">
        <v>1</v>
      </c>
      <c r="T266" s="1">
        <v>1</v>
      </c>
    </row>
    <row r="267" spans="1:20" x14ac:dyDescent="0.2">
      <c r="A267" s="7">
        <v>0.3256351039260969</v>
      </c>
      <c r="B267" s="7">
        <v>0.23366095437934981</v>
      </c>
      <c r="C267" s="7">
        <v>0</v>
      </c>
      <c r="D267" s="7">
        <v>1</v>
      </c>
      <c r="E267" s="7">
        <v>0</v>
      </c>
      <c r="F267" s="7">
        <v>0</v>
      </c>
      <c r="G267" s="7">
        <v>0</v>
      </c>
      <c r="H267" s="7">
        <v>0.33333333333333331</v>
      </c>
      <c r="I267" s="7">
        <v>0.66666666666666663</v>
      </c>
      <c r="J267" s="7">
        <v>0</v>
      </c>
      <c r="K267" s="7" t="s">
        <v>279</v>
      </c>
      <c r="L267" s="2">
        <v>44598</v>
      </c>
      <c r="M267" s="1">
        <v>1</v>
      </c>
      <c r="N267" s="1">
        <v>3</v>
      </c>
      <c r="O267" s="1">
        <v>17</v>
      </c>
      <c r="P267" s="1">
        <v>33</v>
      </c>
      <c r="Q267" s="1">
        <v>27</v>
      </c>
      <c r="R267" s="1">
        <v>16</v>
      </c>
      <c r="S267" s="1">
        <v>3</v>
      </c>
      <c r="T267" s="1">
        <v>0</v>
      </c>
    </row>
    <row r="268" spans="1:20" x14ac:dyDescent="0.2">
      <c r="A268" s="7">
        <v>8.3140877598152391E-2</v>
      </c>
      <c r="B268" s="7">
        <v>0.65461680602762295</v>
      </c>
      <c r="C268" s="7">
        <v>0</v>
      </c>
      <c r="D268" s="7">
        <v>0</v>
      </c>
      <c r="E268" s="7">
        <v>0</v>
      </c>
      <c r="F268" s="7">
        <v>0</v>
      </c>
      <c r="G268" s="7">
        <v>1</v>
      </c>
      <c r="H268" s="7">
        <v>0.66666666666666663</v>
      </c>
      <c r="I268" s="7">
        <v>0.33333333333333331</v>
      </c>
      <c r="J268" s="7">
        <v>0</v>
      </c>
      <c r="K268" s="7" t="s">
        <v>280</v>
      </c>
      <c r="L268" s="2">
        <v>44914</v>
      </c>
      <c r="M268" s="1">
        <v>6</v>
      </c>
      <c r="N268" s="1">
        <v>14</v>
      </c>
      <c r="O268" s="1">
        <v>33</v>
      </c>
      <c r="P268" s="1">
        <v>27</v>
      </c>
      <c r="Q268" s="1">
        <v>13</v>
      </c>
      <c r="R268" s="1">
        <v>5</v>
      </c>
      <c r="S268" s="1">
        <v>1</v>
      </c>
      <c r="T268" s="1">
        <v>1</v>
      </c>
    </row>
    <row r="269" spans="1:20" x14ac:dyDescent="0.2">
      <c r="A269" s="7">
        <v>0.29561200923787517</v>
      </c>
      <c r="B269" s="7">
        <v>0.32716596517936841</v>
      </c>
      <c r="C269" s="7">
        <v>0.5</v>
      </c>
      <c r="D269" s="7">
        <v>0</v>
      </c>
      <c r="E269" s="7">
        <v>0</v>
      </c>
      <c r="F269" s="7">
        <v>0</v>
      </c>
      <c r="G269" s="7">
        <v>0</v>
      </c>
      <c r="H269" s="7">
        <v>0.33333333333333331</v>
      </c>
      <c r="I269" s="7">
        <v>0.66666666666666663</v>
      </c>
      <c r="J269" s="7">
        <v>0</v>
      </c>
      <c r="K269" s="7" t="s">
        <v>281</v>
      </c>
      <c r="L269" s="2">
        <v>44642</v>
      </c>
      <c r="M269" s="1">
        <v>0</v>
      </c>
      <c r="N269" s="1">
        <v>2</v>
      </c>
      <c r="O269" s="1">
        <v>19</v>
      </c>
      <c r="P269" s="1">
        <v>36</v>
      </c>
      <c r="Q269" s="1">
        <v>27</v>
      </c>
      <c r="R269" s="1">
        <v>13</v>
      </c>
      <c r="S269" s="1">
        <v>2</v>
      </c>
      <c r="T269" s="1">
        <v>1</v>
      </c>
    </row>
    <row r="270" spans="1:20" x14ac:dyDescent="0.2">
      <c r="A270" s="7">
        <v>0.1016166281755196</v>
      </c>
      <c r="B270" s="7">
        <v>0.64368868269572932</v>
      </c>
      <c r="C270" s="7">
        <v>0</v>
      </c>
      <c r="D270" s="7">
        <v>0</v>
      </c>
      <c r="E270" s="7">
        <v>0</v>
      </c>
      <c r="F270" s="7">
        <v>1</v>
      </c>
      <c r="G270" s="7">
        <v>0</v>
      </c>
      <c r="H270" s="7">
        <v>0.33333333333333331</v>
      </c>
      <c r="I270" s="7">
        <v>0.66666666666666663</v>
      </c>
      <c r="J270" s="7">
        <v>0</v>
      </c>
      <c r="K270" s="7" t="s">
        <v>282</v>
      </c>
      <c r="L270" s="2">
        <v>44840</v>
      </c>
      <c r="M270" s="1">
        <v>1</v>
      </c>
      <c r="N270" s="1">
        <v>10</v>
      </c>
      <c r="O270" s="1">
        <v>38</v>
      </c>
      <c r="P270" s="1">
        <v>34</v>
      </c>
      <c r="Q270" s="1">
        <v>13</v>
      </c>
      <c r="R270" s="1">
        <v>3</v>
      </c>
      <c r="S270" s="1">
        <v>0</v>
      </c>
      <c r="T270" s="1">
        <v>1</v>
      </c>
    </row>
    <row r="271" spans="1:20" x14ac:dyDescent="0.2">
      <c r="A271" s="7">
        <v>0.24480369515011549</v>
      </c>
      <c r="B271" s="7">
        <v>0</v>
      </c>
      <c r="C271" s="7">
        <v>0</v>
      </c>
      <c r="D271" s="7">
        <v>0</v>
      </c>
      <c r="E271" s="7">
        <v>0</v>
      </c>
      <c r="F271" s="7">
        <v>0</v>
      </c>
      <c r="G271" s="7">
        <v>0</v>
      </c>
      <c r="H271" s="7">
        <v>0.33333333333333331</v>
      </c>
      <c r="I271" s="7">
        <v>0.66666666666666663</v>
      </c>
      <c r="J271" s="7">
        <v>0</v>
      </c>
      <c r="K271" s="7" t="s">
        <v>283</v>
      </c>
      <c r="L271" s="2">
        <v>44568</v>
      </c>
      <c r="M271" s="1">
        <v>1</v>
      </c>
      <c r="N271" s="1">
        <v>3</v>
      </c>
      <c r="O271" s="1">
        <v>23</v>
      </c>
      <c r="P271" s="1">
        <v>39</v>
      </c>
      <c r="Q271" s="1">
        <v>24</v>
      </c>
      <c r="R271" s="1">
        <v>9</v>
      </c>
      <c r="S271" s="1">
        <v>1</v>
      </c>
      <c r="T271" s="1">
        <v>1</v>
      </c>
    </row>
    <row r="272" spans="1:20" x14ac:dyDescent="0.2">
      <c r="A272" s="7">
        <v>0.33025404157043881</v>
      </c>
      <c r="B272" s="7">
        <v>0.46991577849915411</v>
      </c>
      <c r="C272" s="7">
        <v>0</v>
      </c>
      <c r="D272" s="7">
        <v>0</v>
      </c>
      <c r="E272" s="7">
        <v>0</v>
      </c>
      <c r="F272" s="7">
        <v>1</v>
      </c>
      <c r="G272" s="7">
        <v>0</v>
      </c>
      <c r="H272" s="7">
        <v>0.33333333333333331</v>
      </c>
      <c r="I272" s="7">
        <v>0.66666666666666663</v>
      </c>
      <c r="J272" s="7">
        <v>0</v>
      </c>
      <c r="K272" s="7" t="s">
        <v>284</v>
      </c>
      <c r="L272" s="2">
        <v>44693</v>
      </c>
      <c r="M272" s="1">
        <v>0</v>
      </c>
      <c r="N272" s="1">
        <v>2</v>
      </c>
      <c r="O272" s="1">
        <v>16</v>
      </c>
      <c r="P272" s="1">
        <v>37</v>
      </c>
      <c r="Q272" s="1">
        <v>31</v>
      </c>
      <c r="R272" s="1">
        <v>13</v>
      </c>
      <c r="S272" s="1">
        <v>2</v>
      </c>
      <c r="T272" s="1">
        <v>1</v>
      </c>
    </row>
    <row r="273" spans="1:20" x14ac:dyDescent="0.2">
      <c r="A273" s="7">
        <v>0.31177829099307158</v>
      </c>
      <c r="B273" s="7">
        <v>0.61122730118150315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0.66666666666666663</v>
      </c>
      <c r="I273" s="7">
        <v>0.33333333333333331</v>
      </c>
      <c r="J273" s="7">
        <v>0</v>
      </c>
      <c r="K273" s="7" t="s">
        <v>285</v>
      </c>
      <c r="L273" s="2">
        <v>44780</v>
      </c>
      <c r="M273" s="1">
        <v>0</v>
      </c>
      <c r="N273" s="1">
        <v>2</v>
      </c>
      <c r="O273" s="1">
        <v>16</v>
      </c>
      <c r="P273" s="1">
        <v>39</v>
      </c>
      <c r="Q273" s="1">
        <v>29</v>
      </c>
      <c r="R273" s="1">
        <v>12</v>
      </c>
      <c r="S273" s="1">
        <v>2</v>
      </c>
      <c r="T273" s="1">
        <v>0</v>
      </c>
    </row>
    <row r="274" spans="1:20" x14ac:dyDescent="0.2">
      <c r="A274" s="7">
        <v>0.29330254041570442</v>
      </c>
      <c r="B274" s="7">
        <v>0.28908322720987562</v>
      </c>
      <c r="C274" s="7">
        <v>0</v>
      </c>
      <c r="D274" s="7">
        <v>0</v>
      </c>
      <c r="E274" s="7">
        <v>0</v>
      </c>
      <c r="F274" s="7">
        <v>0</v>
      </c>
      <c r="G274" s="7">
        <v>0</v>
      </c>
      <c r="H274" s="7">
        <v>0.33333333333333331</v>
      </c>
      <c r="I274" s="7">
        <v>0.66666666666666663</v>
      </c>
      <c r="J274" s="7">
        <v>0</v>
      </c>
      <c r="K274" s="7" t="s">
        <v>286</v>
      </c>
      <c r="L274" s="2">
        <v>44634</v>
      </c>
      <c r="M274" s="1">
        <v>0</v>
      </c>
      <c r="N274" s="1">
        <v>5</v>
      </c>
      <c r="O274" s="1">
        <v>19</v>
      </c>
      <c r="P274" s="1">
        <v>33</v>
      </c>
      <c r="Q274" s="1">
        <v>28</v>
      </c>
      <c r="R274" s="1">
        <v>13</v>
      </c>
      <c r="S274" s="1">
        <v>2</v>
      </c>
      <c r="T274" s="1">
        <v>1</v>
      </c>
    </row>
    <row r="275" spans="1:20" x14ac:dyDescent="0.2">
      <c r="A275" s="7">
        <v>0.27020785219399518</v>
      </c>
      <c r="B275" s="7">
        <v>0.53205977569553498</v>
      </c>
      <c r="C275" s="7">
        <v>0</v>
      </c>
      <c r="D275" s="7">
        <v>0</v>
      </c>
      <c r="E275" s="7">
        <v>0</v>
      </c>
      <c r="F275" s="7">
        <v>0</v>
      </c>
      <c r="G275" s="7">
        <v>1</v>
      </c>
      <c r="H275" s="7">
        <v>0.66666666666666663</v>
      </c>
      <c r="I275" s="7">
        <v>0.33333333333333331</v>
      </c>
      <c r="J275" s="7">
        <v>0</v>
      </c>
      <c r="K275" s="7" t="s">
        <v>287</v>
      </c>
      <c r="L275" s="2">
        <v>44736</v>
      </c>
      <c r="M275" s="1">
        <v>0</v>
      </c>
      <c r="N275" s="1">
        <v>6</v>
      </c>
      <c r="O275" s="1">
        <v>23</v>
      </c>
      <c r="P275" s="1">
        <v>35</v>
      </c>
      <c r="Q275" s="1">
        <v>24</v>
      </c>
      <c r="R275" s="1">
        <v>11</v>
      </c>
      <c r="S275" s="1">
        <v>2</v>
      </c>
      <c r="T275" s="1">
        <v>1</v>
      </c>
    </row>
    <row r="276" spans="1:20" x14ac:dyDescent="0.2">
      <c r="A276" s="7">
        <v>0.31639722863741332</v>
      </c>
      <c r="B276" s="7">
        <v>0.68324252542091535</v>
      </c>
      <c r="C276" s="7">
        <v>0</v>
      </c>
      <c r="D276" s="7">
        <v>0</v>
      </c>
      <c r="E276" s="7">
        <v>0</v>
      </c>
      <c r="F276" s="7">
        <v>0</v>
      </c>
      <c r="G276" s="7">
        <v>0</v>
      </c>
      <c r="H276" s="7">
        <v>0.33333333333333331</v>
      </c>
      <c r="I276" s="7">
        <v>0.66666666666666663</v>
      </c>
      <c r="J276" s="7">
        <v>0</v>
      </c>
      <c r="K276" s="7" t="s">
        <v>288</v>
      </c>
      <c r="L276" s="2">
        <v>44880</v>
      </c>
      <c r="M276" s="1">
        <v>0</v>
      </c>
      <c r="N276" s="1">
        <v>5</v>
      </c>
      <c r="O276" s="1">
        <v>21</v>
      </c>
      <c r="P276" s="1">
        <v>31</v>
      </c>
      <c r="Q276" s="1">
        <v>24</v>
      </c>
      <c r="R276" s="1">
        <v>15</v>
      </c>
      <c r="S276" s="1">
        <v>4</v>
      </c>
      <c r="T276" s="1">
        <v>1</v>
      </c>
    </row>
    <row r="277" spans="1:20" x14ac:dyDescent="0.2">
      <c r="A277" s="7">
        <v>0.20554272517321021</v>
      </c>
      <c r="B277" s="7">
        <v>0.6661702439909607</v>
      </c>
      <c r="C277" s="7">
        <v>0</v>
      </c>
      <c r="D277" s="7">
        <v>0</v>
      </c>
      <c r="E277" s="7">
        <v>0</v>
      </c>
      <c r="F277" s="7">
        <v>0</v>
      </c>
      <c r="G277" s="7">
        <v>0</v>
      </c>
      <c r="H277" s="7">
        <v>0.66666666666666663</v>
      </c>
      <c r="I277" s="7">
        <v>0.33333333333333331</v>
      </c>
      <c r="J277" s="7">
        <v>0</v>
      </c>
      <c r="K277" s="7" t="s">
        <v>289</v>
      </c>
      <c r="L277" s="2">
        <v>44862</v>
      </c>
      <c r="M277" s="1">
        <v>0</v>
      </c>
      <c r="N277" s="1">
        <v>7</v>
      </c>
      <c r="O277" s="1">
        <v>28</v>
      </c>
      <c r="P277" s="1">
        <v>36</v>
      </c>
      <c r="Q277" s="1">
        <v>21</v>
      </c>
      <c r="R277" s="1">
        <v>7</v>
      </c>
      <c r="S277" s="1">
        <v>1</v>
      </c>
      <c r="T277" s="1">
        <v>1</v>
      </c>
    </row>
    <row r="278" spans="1:20" x14ac:dyDescent="0.2">
      <c r="A278" s="7">
        <v>0.3510392609699769</v>
      </c>
      <c r="B278" s="7">
        <v>0.38410444607599958</v>
      </c>
      <c r="C278" s="7">
        <v>0</v>
      </c>
      <c r="D278" s="7">
        <v>0</v>
      </c>
      <c r="E278" s="7">
        <v>0</v>
      </c>
      <c r="F278" s="7">
        <v>0</v>
      </c>
      <c r="G278" s="7">
        <v>0</v>
      </c>
      <c r="H278" s="7">
        <v>0.66666666666666663</v>
      </c>
      <c r="I278" s="7">
        <v>0.33333333333333331</v>
      </c>
      <c r="J278" s="7">
        <v>0</v>
      </c>
      <c r="K278" s="7" t="s">
        <v>290</v>
      </c>
      <c r="L278" s="2">
        <v>44652</v>
      </c>
      <c r="M278" s="1">
        <v>1</v>
      </c>
      <c r="N278" s="1">
        <v>4</v>
      </c>
      <c r="O278" s="1">
        <v>19</v>
      </c>
      <c r="P278" s="1">
        <v>27</v>
      </c>
      <c r="Q278" s="1">
        <v>26</v>
      </c>
      <c r="R278" s="1">
        <v>18</v>
      </c>
      <c r="S278" s="1">
        <v>5</v>
      </c>
      <c r="T278" s="1">
        <v>1</v>
      </c>
    </row>
    <row r="279" spans="1:20" x14ac:dyDescent="0.2">
      <c r="A279" s="7">
        <v>0.29099307159353349</v>
      </c>
      <c r="B279" s="7">
        <v>0.65537560996924349</v>
      </c>
      <c r="C279" s="7">
        <v>0</v>
      </c>
      <c r="D279" s="7">
        <v>1</v>
      </c>
      <c r="E279" s="7">
        <v>0</v>
      </c>
      <c r="F279" s="7">
        <v>0</v>
      </c>
      <c r="G279" s="7">
        <v>0</v>
      </c>
      <c r="H279" s="7">
        <v>0.33333333333333331</v>
      </c>
      <c r="I279" s="7">
        <v>0.66666666666666663</v>
      </c>
      <c r="J279" s="7">
        <v>0</v>
      </c>
      <c r="K279" s="7" t="s">
        <v>291</v>
      </c>
      <c r="L279" s="2">
        <v>44831</v>
      </c>
      <c r="M279" s="1">
        <v>0</v>
      </c>
      <c r="N279" s="1">
        <v>2</v>
      </c>
      <c r="O279" s="1">
        <v>18</v>
      </c>
      <c r="P279" s="1">
        <v>38</v>
      </c>
      <c r="Q279" s="1">
        <v>28</v>
      </c>
      <c r="R279" s="1">
        <v>11</v>
      </c>
      <c r="S279" s="1">
        <v>2</v>
      </c>
      <c r="T279" s="1">
        <v>1</v>
      </c>
    </row>
    <row r="280" spans="1:20" x14ac:dyDescent="0.2">
      <c r="A280" s="7">
        <v>0.17321016166281761</v>
      </c>
      <c r="B280" s="7">
        <v>5.7944494261999283E-2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0.66666666666666663</v>
      </c>
      <c r="I280" s="7">
        <v>0.33333333333333331</v>
      </c>
      <c r="J280" s="7">
        <v>0</v>
      </c>
      <c r="K280" s="7" t="s">
        <v>292</v>
      </c>
      <c r="L280" s="2">
        <v>44577</v>
      </c>
      <c r="M280" s="1">
        <v>1</v>
      </c>
      <c r="N280" s="1">
        <v>9</v>
      </c>
      <c r="O280" s="1">
        <v>32</v>
      </c>
      <c r="P280" s="1">
        <v>32</v>
      </c>
      <c r="Q280" s="1">
        <v>18</v>
      </c>
      <c r="R280" s="1">
        <v>7</v>
      </c>
      <c r="S280" s="1">
        <v>1</v>
      </c>
      <c r="T280" s="1">
        <v>0</v>
      </c>
    </row>
    <row r="281" spans="1:20" x14ac:dyDescent="0.2">
      <c r="A281" s="7">
        <v>0.18244803695150119</v>
      </c>
      <c r="B281" s="7">
        <v>0.65961231540566345</v>
      </c>
      <c r="C281" s="7">
        <v>0</v>
      </c>
      <c r="D281" s="7">
        <v>0</v>
      </c>
      <c r="E281" s="7">
        <v>0</v>
      </c>
      <c r="F281" s="7">
        <v>1</v>
      </c>
      <c r="G281" s="7">
        <v>1</v>
      </c>
      <c r="H281" s="7">
        <v>0.66666666666666663</v>
      </c>
      <c r="I281" s="7">
        <v>0.33333333333333331</v>
      </c>
      <c r="J281" s="7">
        <v>0</v>
      </c>
      <c r="K281" s="7" t="s">
        <v>293</v>
      </c>
      <c r="L281" s="2">
        <v>44850</v>
      </c>
      <c r="M281" s="1">
        <v>1</v>
      </c>
      <c r="N281" s="1">
        <v>8</v>
      </c>
      <c r="O281" s="1">
        <v>29</v>
      </c>
      <c r="P281" s="1">
        <v>36</v>
      </c>
      <c r="Q281" s="1">
        <v>19</v>
      </c>
      <c r="R281" s="1">
        <v>6</v>
      </c>
      <c r="S281" s="1">
        <v>1</v>
      </c>
      <c r="T281" s="1">
        <v>0</v>
      </c>
    </row>
    <row r="282" spans="1:20" x14ac:dyDescent="0.2">
      <c r="A282" s="7">
        <v>0.23556581986143191</v>
      </c>
      <c r="B282" s="7">
        <v>0.65366344467979787</v>
      </c>
      <c r="C282" s="7">
        <v>0</v>
      </c>
      <c r="D282" s="7">
        <v>1</v>
      </c>
      <c r="E282" s="7">
        <v>0</v>
      </c>
      <c r="F282" s="7">
        <v>1</v>
      </c>
      <c r="G282" s="7">
        <v>0</v>
      </c>
      <c r="H282" s="7">
        <v>0.33333333333333331</v>
      </c>
      <c r="I282" s="7">
        <v>0.66666666666666663</v>
      </c>
      <c r="J282" s="7">
        <v>0</v>
      </c>
      <c r="K282" s="7" t="s">
        <v>294</v>
      </c>
      <c r="L282" s="2">
        <v>44873</v>
      </c>
      <c r="M282" s="1">
        <v>0</v>
      </c>
      <c r="N282" s="1">
        <v>4</v>
      </c>
      <c r="O282" s="1">
        <v>24</v>
      </c>
      <c r="P282" s="1">
        <v>37</v>
      </c>
      <c r="Q282" s="1">
        <v>24</v>
      </c>
      <c r="R282" s="1">
        <v>9</v>
      </c>
      <c r="S282" s="1">
        <v>1</v>
      </c>
      <c r="T282" s="1">
        <v>1</v>
      </c>
    </row>
    <row r="283" spans="1:20" x14ac:dyDescent="0.2">
      <c r="A283" s="7">
        <v>0.19630484988452659</v>
      </c>
      <c r="B283" s="7">
        <v>0.6846627558409496</v>
      </c>
      <c r="C283" s="7">
        <v>0</v>
      </c>
      <c r="D283" s="7">
        <v>0</v>
      </c>
      <c r="E283" s="7">
        <v>0</v>
      </c>
      <c r="F283" s="7">
        <v>0</v>
      </c>
      <c r="G283" s="7">
        <v>0</v>
      </c>
      <c r="H283" s="7">
        <v>0.66666666666666663</v>
      </c>
      <c r="I283" s="7">
        <v>0.33333333333333331</v>
      </c>
      <c r="J283" s="7">
        <v>0</v>
      </c>
      <c r="K283" s="7" t="s">
        <v>295</v>
      </c>
      <c r="L283" s="2">
        <v>44856</v>
      </c>
      <c r="M283" s="1">
        <v>0</v>
      </c>
      <c r="N283" s="1">
        <v>7</v>
      </c>
      <c r="O283" s="1">
        <v>32</v>
      </c>
      <c r="P283" s="1">
        <v>36</v>
      </c>
      <c r="Q283" s="1">
        <v>19</v>
      </c>
      <c r="R283" s="1">
        <v>6</v>
      </c>
      <c r="S283" s="1">
        <v>1</v>
      </c>
      <c r="T283" s="1">
        <v>0</v>
      </c>
    </row>
    <row r="284" spans="1:20" x14ac:dyDescent="0.2">
      <c r="A284" s="7">
        <v>0.2424942263279446</v>
      </c>
      <c r="B284" s="7">
        <v>0.20372031718894459</v>
      </c>
      <c r="C284" s="7">
        <v>0</v>
      </c>
      <c r="D284" s="7">
        <v>1</v>
      </c>
      <c r="E284" s="7">
        <v>0</v>
      </c>
      <c r="F284" s="7">
        <v>0</v>
      </c>
      <c r="G284" s="7">
        <v>0</v>
      </c>
      <c r="H284" s="7">
        <v>0.33333333333333331</v>
      </c>
      <c r="I284" s="7">
        <v>0.66666666666666663</v>
      </c>
      <c r="J284" s="7">
        <v>0</v>
      </c>
      <c r="K284" s="7" t="s">
        <v>296</v>
      </c>
      <c r="L284" s="2">
        <v>44618</v>
      </c>
      <c r="M284" s="1">
        <v>1</v>
      </c>
      <c r="N284" s="1">
        <v>5</v>
      </c>
      <c r="O284" s="1">
        <v>26</v>
      </c>
      <c r="P284" s="1">
        <v>34</v>
      </c>
      <c r="Q284" s="1">
        <v>22</v>
      </c>
      <c r="R284" s="1">
        <v>10</v>
      </c>
      <c r="S284" s="1">
        <v>2</v>
      </c>
      <c r="T284" s="1">
        <v>0</v>
      </c>
    </row>
    <row r="285" spans="1:20" x14ac:dyDescent="0.2">
      <c r="A285" s="7">
        <v>0.16628175519630481</v>
      </c>
      <c r="B285" s="7">
        <v>0.64740557505600071</v>
      </c>
      <c r="C285" s="7">
        <v>0</v>
      </c>
      <c r="D285" s="7">
        <v>0</v>
      </c>
      <c r="E285" s="7">
        <v>0</v>
      </c>
      <c r="F285" s="7">
        <v>0</v>
      </c>
      <c r="G285" s="7">
        <v>1</v>
      </c>
      <c r="H285" s="7">
        <v>0.66666666666666663</v>
      </c>
      <c r="I285" s="7">
        <v>0.33333333333333331</v>
      </c>
      <c r="J285" s="7">
        <v>0</v>
      </c>
      <c r="K285" s="7" t="s">
        <v>297</v>
      </c>
      <c r="L285" s="2">
        <v>44908</v>
      </c>
      <c r="M285" s="1">
        <v>0</v>
      </c>
      <c r="N285" s="1">
        <v>6</v>
      </c>
      <c r="O285" s="1">
        <v>31</v>
      </c>
      <c r="P285" s="1">
        <v>38</v>
      </c>
      <c r="Q285" s="1">
        <v>19</v>
      </c>
      <c r="R285" s="1">
        <v>5</v>
      </c>
      <c r="S285" s="1">
        <v>0</v>
      </c>
      <c r="T285" s="1">
        <v>1</v>
      </c>
    </row>
    <row r="286" spans="1:20" x14ac:dyDescent="0.2">
      <c r="A286" s="7">
        <v>0.29330254041570442</v>
      </c>
      <c r="B286" s="7">
        <v>0.42074262428836801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0.66666666666666663</v>
      </c>
      <c r="I286" s="7">
        <v>0.33333333333333331</v>
      </c>
      <c r="J286" s="7">
        <v>1</v>
      </c>
      <c r="K286" s="7" t="s">
        <v>298</v>
      </c>
      <c r="L286" s="2">
        <v>44662</v>
      </c>
      <c r="M286" s="1">
        <v>0</v>
      </c>
      <c r="N286" s="1">
        <v>3</v>
      </c>
      <c r="O286" s="1">
        <v>20</v>
      </c>
      <c r="P286" s="1">
        <v>33</v>
      </c>
      <c r="Q286" s="1">
        <v>27</v>
      </c>
      <c r="R286" s="1">
        <v>14</v>
      </c>
      <c r="S286" s="1">
        <v>2</v>
      </c>
      <c r="T286" s="1">
        <v>1</v>
      </c>
    </row>
    <row r="287" spans="1:20" x14ac:dyDescent="0.2">
      <c r="A287" s="7">
        <v>8.083140877598155E-2</v>
      </c>
      <c r="B287" s="7">
        <v>0.40120041275540508</v>
      </c>
      <c r="C287" s="7">
        <v>0</v>
      </c>
      <c r="D287" s="7">
        <v>0</v>
      </c>
      <c r="E287" s="7">
        <v>0</v>
      </c>
      <c r="F287" s="7">
        <v>0</v>
      </c>
      <c r="G287" s="7">
        <v>0</v>
      </c>
      <c r="H287" s="7">
        <v>0.66666666666666663</v>
      </c>
      <c r="I287" s="7">
        <v>0.33333333333333331</v>
      </c>
      <c r="J287" s="7">
        <v>0</v>
      </c>
      <c r="K287" s="7" t="s">
        <v>299</v>
      </c>
      <c r="L287" s="2">
        <v>44660</v>
      </c>
      <c r="M287" s="1">
        <v>2</v>
      </c>
      <c r="N287" s="1">
        <v>21</v>
      </c>
      <c r="O287" s="1">
        <v>36</v>
      </c>
      <c r="P287" s="1">
        <v>26</v>
      </c>
      <c r="Q287" s="1">
        <v>11</v>
      </c>
      <c r="R287" s="1">
        <v>4</v>
      </c>
      <c r="S287" s="1">
        <v>1</v>
      </c>
      <c r="T287" s="1">
        <v>0</v>
      </c>
    </row>
    <row r="288" spans="1:20" x14ac:dyDescent="0.2">
      <c r="A288" s="7">
        <v>0.13625866050808311</v>
      </c>
      <c r="B288" s="7">
        <v>0.68778975838993062</v>
      </c>
      <c r="C288" s="7">
        <v>0</v>
      </c>
      <c r="D288" s="7">
        <v>0</v>
      </c>
      <c r="E288" s="7">
        <v>0</v>
      </c>
      <c r="F288" s="7">
        <v>0</v>
      </c>
      <c r="G288" s="7">
        <v>1</v>
      </c>
      <c r="H288" s="7">
        <v>0.66666666666666663</v>
      </c>
      <c r="I288" s="7">
        <v>0.33333333333333331</v>
      </c>
      <c r="J288" s="7">
        <v>0</v>
      </c>
      <c r="K288" s="7" t="s">
        <v>300</v>
      </c>
      <c r="L288" s="2">
        <v>44871</v>
      </c>
      <c r="M288" s="1">
        <v>2</v>
      </c>
      <c r="N288" s="1">
        <v>19</v>
      </c>
      <c r="O288" s="1">
        <v>30</v>
      </c>
      <c r="P288" s="1">
        <v>27</v>
      </c>
      <c r="Q288" s="1">
        <v>15</v>
      </c>
      <c r="R288" s="1">
        <v>6</v>
      </c>
      <c r="S288" s="1">
        <v>2</v>
      </c>
      <c r="T288" s="1">
        <v>0</v>
      </c>
    </row>
    <row r="289" spans="1:20" x14ac:dyDescent="0.2">
      <c r="A289" s="7">
        <v>0.31639722863741332</v>
      </c>
      <c r="B289" s="7">
        <v>0.57213744201590289</v>
      </c>
      <c r="C289" s="7">
        <v>0</v>
      </c>
      <c r="D289" s="7">
        <v>0</v>
      </c>
      <c r="E289" s="7">
        <v>0</v>
      </c>
      <c r="F289" s="7">
        <v>0</v>
      </c>
      <c r="G289" s="7">
        <v>0</v>
      </c>
      <c r="H289" s="7">
        <v>0.66666666666666663</v>
      </c>
      <c r="I289" s="7">
        <v>0.33333333333333331</v>
      </c>
      <c r="J289" s="7">
        <v>0</v>
      </c>
      <c r="K289" s="7" t="s">
        <v>301</v>
      </c>
      <c r="L289" s="2">
        <v>44751</v>
      </c>
      <c r="M289" s="1">
        <v>1</v>
      </c>
      <c r="N289" s="1">
        <v>6</v>
      </c>
      <c r="O289" s="1">
        <v>20</v>
      </c>
      <c r="P289" s="1">
        <v>27</v>
      </c>
      <c r="Q289" s="1">
        <v>28</v>
      </c>
      <c r="R289" s="1">
        <v>16</v>
      </c>
      <c r="S289" s="1">
        <v>3</v>
      </c>
      <c r="T289" s="1">
        <v>0</v>
      </c>
    </row>
    <row r="290" spans="1:20" x14ac:dyDescent="0.2">
      <c r="A290" s="7">
        <v>0.15011547344110851</v>
      </c>
      <c r="B290" s="7">
        <v>0.66925319094542279</v>
      </c>
      <c r="C290" s="7">
        <v>0</v>
      </c>
      <c r="D290" s="7">
        <v>0</v>
      </c>
      <c r="E290" s="7">
        <v>0</v>
      </c>
      <c r="F290" s="7">
        <v>0</v>
      </c>
      <c r="G290" s="7">
        <v>0</v>
      </c>
      <c r="H290" s="7">
        <v>0.66666666666666663</v>
      </c>
      <c r="I290" s="7">
        <v>0.33333333333333331</v>
      </c>
      <c r="J290" s="7">
        <v>0</v>
      </c>
      <c r="K290" s="7" t="s">
        <v>302</v>
      </c>
      <c r="L290" s="2">
        <v>44851</v>
      </c>
      <c r="M290" s="1">
        <v>1</v>
      </c>
      <c r="N290" s="1">
        <v>12</v>
      </c>
      <c r="O290" s="1">
        <v>34</v>
      </c>
      <c r="P290" s="1">
        <v>32</v>
      </c>
      <c r="Q290" s="1">
        <v>16</v>
      </c>
      <c r="R290" s="1">
        <v>5</v>
      </c>
      <c r="S290" s="1">
        <v>1</v>
      </c>
      <c r="T290" s="1">
        <v>1</v>
      </c>
    </row>
    <row r="291" spans="1:20" x14ac:dyDescent="0.2">
      <c r="A291" s="7">
        <v>0.1177829099307159</v>
      </c>
      <c r="B291" s="7">
        <v>0.64309966025579335</v>
      </c>
      <c r="C291" s="7">
        <v>0</v>
      </c>
      <c r="D291" s="7">
        <v>0</v>
      </c>
      <c r="E291" s="7">
        <v>0</v>
      </c>
      <c r="F291" s="7">
        <v>0</v>
      </c>
      <c r="G291" s="7">
        <v>0</v>
      </c>
      <c r="H291" s="7">
        <v>0.33333333333333331</v>
      </c>
      <c r="I291" s="7">
        <v>0.66666666666666663</v>
      </c>
      <c r="J291" s="7">
        <v>0</v>
      </c>
      <c r="K291" s="7" t="s">
        <v>303</v>
      </c>
      <c r="L291" s="2">
        <v>44822</v>
      </c>
      <c r="M291" s="1">
        <v>1</v>
      </c>
      <c r="N291" s="1">
        <v>9</v>
      </c>
      <c r="O291" s="1">
        <v>36</v>
      </c>
      <c r="P291" s="1">
        <v>35</v>
      </c>
      <c r="Q291" s="1">
        <v>14</v>
      </c>
      <c r="R291" s="1">
        <v>4</v>
      </c>
      <c r="S291" s="1">
        <v>0</v>
      </c>
      <c r="T291" s="1">
        <v>0</v>
      </c>
    </row>
    <row r="292" spans="1:20" x14ac:dyDescent="0.2">
      <c r="A292" s="7">
        <v>0.21016166281755189</v>
      </c>
      <c r="B292" s="7">
        <v>0.64461743130790305</v>
      </c>
      <c r="C292" s="7">
        <v>0</v>
      </c>
      <c r="D292" s="7">
        <v>0</v>
      </c>
      <c r="E292" s="7">
        <v>0</v>
      </c>
      <c r="F292" s="7">
        <v>0</v>
      </c>
      <c r="G292" s="7">
        <v>0</v>
      </c>
      <c r="H292" s="7">
        <v>0.33333333333333331</v>
      </c>
      <c r="I292" s="7">
        <v>0.66666666666666663</v>
      </c>
      <c r="J292" s="7">
        <v>0</v>
      </c>
      <c r="K292" s="7" t="s">
        <v>304</v>
      </c>
      <c r="L292" s="2">
        <v>44837</v>
      </c>
      <c r="M292" s="1">
        <v>1</v>
      </c>
      <c r="N292" s="1">
        <v>10</v>
      </c>
      <c r="O292" s="1">
        <v>30</v>
      </c>
      <c r="P292" s="1">
        <v>33</v>
      </c>
      <c r="Q292" s="1">
        <v>18</v>
      </c>
      <c r="R292" s="1">
        <v>8</v>
      </c>
      <c r="S292" s="1">
        <v>2</v>
      </c>
      <c r="T292" s="1">
        <v>1</v>
      </c>
    </row>
    <row r="293" spans="1:20" x14ac:dyDescent="0.2">
      <c r="A293" s="7">
        <v>0.23325635103926101</v>
      </c>
      <c r="B293" s="7">
        <v>0.59224187335517731</v>
      </c>
      <c r="C293" s="7">
        <v>0</v>
      </c>
      <c r="D293" s="7">
        <v>0</v>
      </c>
      <c r="E293" s="7">
        <v>0</v>
      </c>
      <c r="F293" s="7">
        <v>0</v>
      </c>
      <c r="G293" s="7">
        <v>0</v>
      </c>
      <c r="H293" s="7">
        <v>0.33333333333333331</v>
      </c>
      <c r="I293" s="7">
        <v>0.66666666666666663</v>
      </c>
      <c r="J293" s="7">
        <v>0</v>
      </c>
      <c r="K293" s="7" t="s">
        <v>305</v>
      </c>
      <c r="L293" s="2">
        <v>44770</v>
      </c>
      <c r="M293" s="1">
        <v>0</v>
      </c>
      <c r="N293" s="1">
        <v>7</v>
      </c>
      <c r="O293" s="1">
        <v>26</v>
      </c>
      <c r="P293" s="1">
        <v>32</v>
      </c>
      <c r="Q293" s="1">
        <v>21</v>
      </c>
      <c r="R293" s="1">
        <v>11</v>
      </c>
      <c r="S293" s="1">
        <v>2</v>
      </c>
      <c r="T293" s="1">
        <v>1</v>
      </c>
    </row>
    <row r="294" spans="1:20" x14ac:dyDescent="0.2">
      <c r="A294" s="7">
        <v>0.23556581986143191</v>
      </c>
      <c r="B294" s="7">
        <v>0.44126662290363111</v>
      </c>
      <c r="C294" s="7">
        <v>0</v>
      </c>
      <c r="D294" s="7">
        <v>0</v>
      </c>
      <c r="E294" s="7">
        <v>0</v>
      </c>
      <c r="F294" s="7">
        <v>1</v>
      </c>
      <c r="G294" s="7">
        <v>0</v>
      </c>
      <c r="H294" s="7">
        <v>0.33333333333333331</v>
      </c>
      <c r="I294" s="7">
        <v>0.66666666666666663</v>
      </c>
      <c r="J294" s="7">
        <v>0</v>
      </c>
      <c r="K294" s="7" t="s">
        <v>306</v>
      </c>
      <c r="L294" s="2">
        <v>44683</v>
      </c>
      <c r="M294" s="1">
        <v>1</v>
      </c>
      <c r="N294" s="1">
        <v>10</v>
      </c>
      <c r="O294" s="1">
        <v>23</v>
      </c>
      <c r="P294" s="1">
        <v>29</v>
      </c>
      <c r="Q294" s="1">
        <v>24</v>
      </c>
      <c r="R294" s="1">
        <v>11</v>
      </c>
      <c r="S294" s="1">
        <v>2</v>
      </c>
      <c r="T294" s="1">
        <v>1</v>
      </c>
    </row>
    <row r="295" spans="1:20" x14ac:dyDescent="0.2">
      <c r="A295" s="7">
        <v>0.38106235565819863</v>
      </c>
      <c r="B295" s="7">
        <v>0.36095418440594951</v>
      </c>
      <c r="C295" s="7">
        <v>0</v>
      </c>
      <c r="D295" s="7">
        <v>0</v>
      </c>
      <c r="E295" s="7">
        <v>0</v>
      </c>
      <c r="F295" s="7">
        <v>1</v>
      </c>
      <c r="G295" s="7">
        <v>1</v>
      </c>
      <c r="H295" s="7">
        <v>0.66666666666666663</v>
      </c>
      <c r="I295" s="7">
        <v>0.33333333333333331</v>
      </c>
      <c r="J295" s="7">
        <v>0</v>
      </c>
      <c r="K295" s="7" t="s">
        <v>307</v>
      </c>
      <c r="L295" s="2">
        <v>44650</v>
      </c>
      <c r="M295" s="1">
        <v>0</v>
      </c>
      <c r="N295" s="1">
        <v>5</v>
      </c>
      <c r="O295" s="1">
        <v>16</v>
      </c>
      <c r="P295" s="1">
        <v>24</v>
      </c>
      <c r="Q295" s="1">
        <v>27</v>
      </c>
      <c r="R295" s="1">
        <v>21</v>
      </c>
      <c r="S295" s="1">
        <v>6</v>
      </c>
      <c r="T295" s="1">
        <v>1</v>
      </c>
    </row>
    <row r="296" spans="1:20" x14ac:dyDescent="0.2">
      <c r="A296" s="7">
        <v>0.21478060046189379</v>
      </c>
      <c r="B296" s="7">
        <v>0.12549088387983559</v>
      </c>
      <c r="C296" s="7">
        <v>0</v>
      </c>
      <c r="D296" s="7">
        <v>0</v>
      </c>
      <c r="E296" s="7">
        <v>0</v>
      </c>
      <c r="F296" s="7">
        <v>1</v>
      </c>
      <c r="G296" s="7">
        <v>0</v>
      </c>
      <c r="H296" s="7">
        <v>0.66666666666666663</v>
      </c>
      <c r="I296" s="7">
        <v>0.33333333333333331</v>
      </c>
      <c r="J296" s="7">
        <v>0</v>
      </c>
      <c r="K296" s="7" t="s">
        <v>308</v>
      </c>
      <c r="L296" s="2">
        <v>44586</v>
      </c>
      <c r="M296" s="1">
        <v>1</v>
      </c>
      <c r="N296" s="1">
        <v>6</v>
      </c>
      <c r="O296" s="1">
        <v>25</v>
      </c>
      <c r="P296" s="1">
        <v>34</v>
      </c>
      <c r="Q296" s="1">
        <v>23</v>
      </c>
      <c r="R296" s="1">
        <v>9</v>
      </c>
      <c r="S296" s="1">
        <v>1</v>
      </c>
      <c r="T296" s="1">
        <v>1</v>
      </c>
    </row>
    <row r="297" spans="1:20" x14ac:dyDescent="0.2">
      <c r="A297" s="7">
        <v>0.2979214780600461</v>
      </c>
      <c r="B297" s="7">
        <v>0.25921546638888338</v>
      </c>
      <c r="C297" s="7">
        <v>0</v>
      </c>
      <c r="D297" s="7">
        <v>1</v>
      </c>
      <c r="E297" s="7">
        <v>0</v>
      </c>
      <c r="F297" s="7">
        <v>0</v>
      </c>
      <c r="G297" s="7">
        <v>0</v>
      </c>
      <c r="H297" s="7">
        <v>0.66666666666666663</v>
      </c>
      <c r="I297" s="7">
        <v>0.33333333333333331</v>
      </c>
      <c r="J297" s="7">
        <v>0</v>
      </c>
      <c r="K297" s="7" t="s">
        <v>309</v>
      </c>
      <c r="L297" s="2">
        <v>44628</v>
      </c>
      <c r="M297" s="1">
        <v>1</v>
      </c>
      <c r="N297" s="1">
        <v>5</v>
      </c>
      <c r="O297" s="1">
        <v>18</v>
      </c>
      <c r="P297" s="1">
        <v>31</v>
      </c>
      <c r="Q297" s="1">
        <v>28</v>
      </c>
      <c r="R297" s="1">
        <v>15</v>
      </c>
      <c r="S297" s="1">
        <v>2</v>
      </c>
      <c r="T297" s="1">
        <v>1</v>
      </c>
    </row>
    <row r="298" spans="1:20" x14ac:dyDescent="0.2">
      <c r="A298" s="7">
        <v>0.52655889145496526</v>
      </c>
      <c r="B298" s="7">
        <v>0.19686372945928299</v>
      </c>
      <c r="C298" s="7">
        <v>0</v>
      </c>
      <c r="D298" s="7">
        <v>1</v>
      </c>
      <c r="E298" s="7">
        <v>0</v>
      </c>
      <c r="F298" s="7">
        <v>1</v>
      </c>
      <c r="G298" s="7">
        <v>0</v>
      </c>
      <c r="H298" s="7">
        <v>0.33333333333333331</v>
      </c>
      <c r="I298" s="7">
        <v>0.66666666666666663</v>
      </c>
      <c r="J298" s="7">
        <v>0</v>
      </c>
      <c r="K298" s="7" t="s">
        <v>310</v>
      </c>
      <c r="L298" s="2">
        <v>44611</v>
      </c>
      <c r="M298" s="1">
        <v>1</v>
      </c>
      <c r="N298" s="1">
        <v>1</v>
      </c>
      <c r="O298" s="1">
        <v>8</v>
      </c>
      <c r="P298" s="1">
        <v>19</v>
      </c>
      <c r="Q298" s="1">
        <v>31</v>
      </c>
      <c r="R298" s="1">
        <v>30</v>
      </c>
      <c r="S298" s="1">
        <v>10</v>
      </c>
      <c r="T298" s="1">
        <v>0</v>
      </c>
    </row>
    <row r="299" spans="1:20" x14ac:dyDescent="0.2">
      <c r="A299" s="7">
        <v>0.30946882217090083</v>
      </c>
      <c r="B299" s="7">
        <v>0.2035307321393145</v>
      </c>
      <c r="C299" s="7">
        <v>0.5</v>
      </c>
      <c r="D299" s="7">
        <v>0</v>
      </c>
      <c r="E299" s="7">
        <v>0</v>
      </c>
      <c r="F299" s="7">
        <v>0</v>
      </c>
      <c r="G299" s="7">
        <v>0</v>
      </c>
      <c r="H299" s="7">
        <v>0.66666666666666663</v>
      </c>
      <c r="I299" s="7">
        <v>0.33333333333333331</v>
      </c>
      <c r="J299" s="7">
        <v>0</v>
      </c>
      <c r="K299" s="7" t="s">
        <v>311</v>
      </c>
      <c r="L299" s="2">
        <v>44612</v>
      </c>
      <c r="M299" s="1">
        <v>1</v>
      </c>
      <c r="N299" s="1">
        <v>4</v>
      </c>
      <c r="O299" s="1">
        <v>21</v>
      </c>
      <c r="P299" s="1">
        <v>32</v>
      </c>
      <c r="Q299" s="1">
        <v>26</v>
      </c>
      <c r="R299" s="1">
        <v>14</v>
      </c>
      <c r="S299" s="1">
        <v>3</v>
      </c>
      <c r="T299" s="1">
        <v>0</v>
      </c>
    </row>
    <row r="300" spans="1:20" x14ac:dyDescent="0.2">
      <c r="A300" s="7">
        <v>0.32794457274826783</v>
      </c>
      <c r="B300" s="7">
        <v>5.6856346840884531E-2</v>
      </c>
      <c r="C300" s="7">
        <v>0</v>
      </c>
      <c r="D300" s="7">
        <v>0</v>
      </c>
      <c r="E300" s="7">
        <v>0</v>
      </c>
      <c r="F300" s="7">
        <v>0</v>
      </c>
      <c r="G300" s="7">
        <v>0</v>
      </c>
      <c r="H300" s="7">
        <v>0.33333333333333331</v>
      </c>
      <c r="I300" s="7">
        <v>0.66666666666666663</v>
      </c>
      <c r="J300" s="7">
        <v>0</v>
      </c>
      <c r="K300" s="7" t="s">
        <v>312</v>
      </c>
      <c r="L300" s="2">
        <v>44575</v>
      </c>
      <c r="M300" s="1">
        <v>1</v>
      </c>
      <c r="N300" s="1">
        <v>4</v>
      </c>
      <c r="O300" s="1">
        <v>21</v>
      </c>
      <c r="P300" s="1">
        <v>30</v>
      </c>
      <c r="Q300" s="1">
        <v>24</v>
      </c>
      <c r="R300" s="1">
        <v>15</v>
      </c>
      <c r="S300" s="1">
        <v>5</v>
      </c>
      <c r="T300" s="1">
        <v>1</v>
      </c>
    </row>
    <row r="301" spans="1:20" x14ac:dyDescent="0.2">
      <c r="A301" s="7">
        <v>0.24480369515011549</v>
      </c>
      <c r="B301" s="7">
        <v>0.67164281620157973</v>
      </c>
      <c r="C301" s="7">
        <v>0</v>
      </c>
      <c r="D301" s="7">
        <v>0</v>
      </c>
      <c r="E301" s="7">
        <v>0</v>
      </c>
      <c r="F301" s="7">
        <v>1</v>
      </c>
      <c r="G301" s="7">
        <v>0</v>
      </c>
      <c r="H301" s="7">
        <v>0.66666666666666663</v>
      </c>
      <c r="I301" s="7">
        <v>0.33333333333333331</v>
      </c>
      <c r="J301" s="7">
        <v>0</v>
      </c>
      <c r="K301" s="7" t="s">
        <v>313</v>
      </c>
      <c r="L301" s="2">
        <v>44913</v>
      </c>
      <c r="M301" s="1">
        <v>0</v>
      </c>
      <c r="N301" s="1">
        <v>8</v>
      </c>
      <c r="O301" s="1">
        <v>28</v>
      </c>
      <c r="P301" s="1">
        <v>30</v>
      </c>
      <c r="Q301" s="1">
        <v>20</v>
      </c>
      <c r="R301" s="1">
        <v>11</v>
      </c>
      <c r="S301" s="1">
        <v>3</v>
      </c>
      <c r="T301" s="1">
        <v>0</v>
      </c>
    </row>
    <row r="302" spans="1:20" x14ac:dyDescent="0.2">
      <c r="A302" s="7">
        <v>0.44803695150115469</v>
      </c>
      <c r="B302" s="7">
        <v>0.64776268300666051</v>
      </c>
      <c r="C302" s="7">
        <v>0.5</v>
      </c>
      <c r="D302" s="7">
        <v>0</v>
      </c>
      <c r="E302" s="7">
        <v>0</v>
      </c>
      <c r="F302" s="7">
        <v>0</v>
      </c>
      <c r="G302" s="7">
        <v>0</v>
      </c>
      <c r="H302" s="7">
        <v>0.66666666666666663</v>
      </c>
      <c r="I302" s="7">
        <v>0.33333333333333331</v>
      </c>
      <c r="J302" s="7">
        <v>0</v>
      </c>
      <c r="K302" s="7" t="s">
        <v>314</v>
      </c>
      <c r="L302" s="2">
        <v>44810</v>
      </c>
      <c r="M302" s="1">
        <v>0</v>
      </c>
      <c r="N302" s="1">
        <v>4</v>
      </c>
      <c r="O302" s="1">
        <v>19</v>
      </c>
      <c r="P302" s="1">
        <v>27</v>
      </c>
      <c r="Q302" s="1">
        <v>21</v>
      </c>
      <c r="R302" s="1">
        <v>16</v>
      </c>
      <c r="S302" s="1">
        <v>13</v>
      </c>
      <c r="T302" s="1">
        <v>1</v>
      </c>
    </row>
    <row r="303" spans="1:20" x14ac:dyDescent="0.2">
      <c r="A303" s="7">
        <v>0.15011547344110851</v>
      </c>
      <c r="B303" s="7">
        <v>0.27929898634947281</v>
      </c>
      <c r="C303" s="7">
        <v>0</v>
      </c>
      <c r="D303" s="7">
        <v>0</v>
      </c>
      <c r="E303" s="7">
        <v>0</v>
      </c>
      <c r="F303" s="7">
        <v>1</v>
      </c>
      <c r="G303" s="7">
        <v>1</v>
      </c>
      <c r="H303" s="7">
        <v>1</v>
      </c>
      <c r="I303" s="7">
        <v>0</v>
      </c>
      <c r="J303" s="7">
        <v>0</v>
      </c>
      <c r="K303" s="7" t="s">
        <v>315</v>
      </c>
      <c r="L303" s="2">
        <v>44635</v>
      </c>
      <c r="M303" s="1">
        <v>1</v>
      </c>
      <c r="N303" s="1">
        <v>16</v>
      </c>
      <c r="O303" s="1">
        <v>32</v>
      </c>
      <c r="P303" s="1">
        <v>30</v>
      </c>
      <c r="Q303" s="1">
        <v>16</v>
      </c>
      <c r="R303" s="1">
        <v>6</v>
      </c>
      <c r="S303" s="1">
        <v>1</v>
      </c>
      <c r="T303" s="1">
        <v>1</v>
      </c>
    </row>
    <row r="304" spans="1:20" x14ac:dyDescent="0.2">
      <c r="A304" s="7">
        <v>0.1085450346420323</v>
      </c>
      <c r="B304" s="7">
        <v>0.67379682561149401</v>
      </c>
      <c r="C304" s="7">
        <v>0</v>
      </c>
      <c r="D304" s="7">
        <v>0</v>
      </c>
      <c r="E304" s="7">
        <v>0</v>
      </c>
      <c r="F304" s="7">
        <v>1</v>
      </c>
      <c r="G304" s="7">
        <v>0</v>
      </c>
      <c r="H304" s="7">
        <v>0.66666666666666663</v>
      </c>
      <c r="I304" s="7">
        <v>0.33333333333333331</v>
      </c>
      <c r="J304" s="7">
        <v>0</v>
      </c>
      <c r="K304" s="7" t="s">
        <v>316</v>
      </c>
      <c r="L304" s="2">
        <v>44893</v>
      </c>
      <c r="M304" s="1">
        <v>0</v>
      </c>
      <c r="N304" s="1">
        <v>10</v>
      </c>
      <c r="O304" s="1">
        <v>38</v>
      </c>
      <c r="P304" s="1">
        <v>35</v>
      </c>
      <c r="Q304" s="1">
        <v>13</v>
      </c>
      <c r="R304" s="1">
        <v>3</v>
      </c>
      <c r="S304" s="1">
        <v>0</v>
      </c>
      <c r="T304" s="1">
        <v>1</v>
      </c>
    </row>
    <row r="305" spans="1:20" x14ac:dyDescent="0.2">
      <c r="A305" s="7">
        <v>8.5450346420323342E-2</v>
      </c>
      <c r="B305" s="7">
        <v>0.30995582323112641</v>
      </c>
      <c r="C305" s="7">
        <v>0</v>
      </c>
      <c r="D305" s="7">
        <v>0</v>
      </c>
      <c r="E305" s="7">
        <v>0</v>
      </c>
      <c r="F305" s="7">
        <v>0</v>
      </c>
      <c r="G305" s="7">
        <v>0</v>
      </c>
      <c r="H305" s="7">
        <v>0.66666666666666663</v>
      </c>
      <c r="I305" s="7">
        <v>0.33333333333333331</v>
      </c>
      <c r="J305" s="7">
        <v>0</v>
      </c>
      <c r="K305" s="7" t="s">
        <v>317</v>
      </c>
      <c r="L305" s="2">
        <v>44641</v>
      </c>
      <c r="M305" s="1">
        <v>2</v>
      </c>
      <c r="N305" s="1">
        <v>14</v>
      </c>
      <c r="O305" s="1">
        <v>36</v>
      </c>
      <c r="P305" s="1">
        <v>30</v>
      </c>
      <c r="Q305" s="1">
        <v>13</v>
      </c>
      <c r="R305" s="1">
        <v>4</v>
      </c>
      <c r="S305" s="1">
        <v>0</v>
      </c>
      <c r="T305" s="1">
        <v>1</v>
      </c>
    </row>
    <row r="306" spans="1:20" x14ac:dyDescent="0.2">
      <c r="A306" s="7">
        <v>0.1547344110854503</v>
      </c>
      <c r="B306" s="7">
        <v>0.63144862154553361</v>
      </c>
      <c r="C306" s="7">
        <v>0</v>
      </c>
      <c r="D306" s="7">
        <v>0</v>
      </c>
      <c r="E306" s="7">
        <v>0</v>
      </c>
      <c r="F306" s="7">
        <v>0</v>
      </c>
      <c r="G306" s="7">
        <v>1</v>
      </c>
      <c r="H306" s="7">
        <v>0.66666666666666663</v>
      </c>
      <c r="I306" s="7">
        <v>0.33333333333333331</v>
      </c>
      <c r="J306" s="7">
        <v>0</v>
      </c>
      <c r="K306" s="7" t="s">
        <v>318</v>
      </c>
      <c r="L306" s="2">
        <v>44813</v>
      </c>
      <c r="M306" s="1">
        <v>0</v>
      </c>
      <c r="N306" s="1">
        <v>8</v>
      </c>
      <c r="O306" s="1">
        <v>29</v>
      </c>
      <c r="P306" s="1">
        <v>40</v>
      </c>
      <c r="Q306" s="1">
        <v>18</v>
      </c>
      <c r="R306" s="1">
        <v>4</v>
      </c>
      <c r="S306" s="1">
        <v>0</v>
      </c>
      <c r="T306" s="1">
        <v>1</v>
      </c>
    </row>
    <row r="307" spans="1:20" x14ac:dyDescent="0.2">
      <c r="A307" s="7">
        <v>0.11316397228637411</v>
      </c>
      <c r="B307" s="7">
        <v>0.6460221692732564</v>
      </c>
      <c r="C307" s="7">
        <v>0</v>
      </c>
      <c r="D307" s="7">
        <v>0</v>
      </c>
      <c r="E307" s="7">
        <v>0</v>
      </c>
      <c r="F307" s="7">
        <v>0</v>
      </c>
      <c r="G307" s="7">
        <v>1</v>
      </c>
      <c r="H307" s="7">
        <v>0.66666666666666663</v>
      </c>
      <c r="I307" s="7">
        <v>0.33333333333333331</v>
      </c>
      <c r="J307" s="7">
        <v>0</v>
      </c>
      <c r="K307" s="7" t="s">
        <v>319</v>
      </c>
      <c r="L307" s="2">
        <v>44882</v>
      </c>
      <c r="M307" s="1">
        <v>0</v>
      </c>
      <c r="N307" s="1">
        <v>14</v>
      </c>
      <c r="O307" s="1">
        <v>35</v>
      </c>
      <c r="P307" s="1">
        <v>33</v>
      </c>
      <c r="Q307" s="1">
        <v>14</v>
      </c>
      <c r="R307" s="1">
        <v>4</v>
      </c>
      <c r="S307" s="1">
        <v>0</v>
      </c>
      <c r="T307" s="1">
        <v>1</v>
      </c>
    </row>
    <row r="308" spans="1:20" x14ac:dyDescent="0.2">
      <c r="A308" s="7">
        <v>8.5450346420323342E-2</v>
      </c>
      <c r="B308" s="7">
        <v>0.65938804408970542</v>
      </c>
      <c r="C308" s="7">
        <v>0</v>
      </c>
      <c r="D308" s="7">
        <v>0</v>
      </c>
      <c r="E308" s="7">
        <v>0</v>
      </c>
      <c r="F308" s="7">
        <v>0</v>
      </c>
      <c r="G308" s="7">
        <v>0</v>
      </c>
      <c r="H308" s="7">
        <v>0.33333333333333331</v>
      </c>
      <c r="I308" s="7">
        <v>0.66666666666666663</v>
      </c>
      <c r="J308" s="7">
        <v>0</v>
      </c>
      <c r="K308" s="7" t="s">
        <v>320</v>
      </c>
      <c r="L308" s="2">
        <v>44915</v>
      </c>
      <c r="M308" s="1">
        <v>1</v>
      </c>
      <c r="N308" s="1">
        <v>10</v>
      </c>
      <c r="O308" s="1">
        <v>47</v>
      </c>
      <c r="P308" s="1">
        <v>32</v>
      </c>
      <c r="Q308" s="1">
        <v>9</v>
      </c>
      <c r="R308" s="1">
        <v>2</v>
      </c>
      <c r="S308" s="1">
        <v>0</v>
      </c>
      <c r="T308" s="1">
        <v>1</v>
      </c>
    </row>
    <row r="309" spans="1:20" x14ac:dyDescent="0.2">
      <c r="A309" s="7">
        <v>8.5450346420323342E-2</v>
      </c>
      <c r="B309" s="7">
        <v>0.1861070021420895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0.33333333333333331</v>
      </c>
      <c r="I309" s="7">
        <v>0.66666666666666663</v>
      </c>
      <c r="J309" s="7">
        <v>0</v>
      </c>
      <c r="K309" s="7" t="s">
        <v>321</v>
      </c>
      <c r="L309" s="2">
        <v>44614</v>
      </c>
      <c r="M309" s="1">
        <v>1</v>
      </c>
      <c r="N309" s="1">
        <v>14</v>
      </c>
      <c r="O309" s="1">
        <v>38</v>
      </c>
      <c r="P309" s="1">
        <v>30</v>
      </c>
      <c r="Q309" s="1">
        <v>12</v>
      </c>
      <c r="R309" s="1">
        <v>4</v>
      </c>
      <c r="S309" s="1">
        <v>0</v>
      </c>
      <c r="T309" s="1">
        <v>1</v>
      </c>
    </row>
    <row r="310" spans="1:20" x14ac:dyDescent="0.2">
      <c r="A310" s="7">
        <v>0.13856812933025409</v>
      </c>
      <c r="B310" s="7">
        <v>0.18720171066928859</v>
      </c>
      <c r="C310" s="7">
        <v>0</v>
      </c>
      <c r="D310" s="7">
        <v>0</v>
      </c>
      <c r="E310" s="7">
        <v>0</v>
      </c>
      <c r="F310" s="7">
        <v>0</v>
      </c>
      <c r="G310" s="7">
        <v>1</v>
      </c>
      <c r="H310" s="7">
        <v>0.66666666666666663</v>
      </c>
      <c r="I310" s="7">
        <v>0.33333333333333331</v>
      </c>
      <c r="J310" s="7">
        <v>0</v>
      </c>
      <c r="K310" s="7" t="s">
        <v>322</v>
      </c>
      <c r="L310" s="2">
        <v>44593</v>
      </c>
      <c r="M310" s="1">
        <v>1</v>
      </c>
      <c r="N310" s="1">
        <v>13</v>
      </c>
      <c r="O310" s="1">
        <v>34</v>
      </c>
      <c r="P310" s="1">
        <v>30</v>
      </c>
      <c r="Q310" s="1">
        <v>15</v>
      </c>
      <c r="R310" s="1">
        <v>6</v>
      </c>
      <c r="S310" s="1">
        <v>1</v>
      </c>
      <c r="T310" s="1">
        <v>1</v>
      </c>
    </row>
    <row r="311" spans="1:20" x14ac:dyDescent="0.2">
      <c r="A311" s="7">
        <v>0.1893764434180138</v>
      </c>
      <c r="B311" s="7">
        <v>0.63992173184414203</v>
      </c>
      <c r="C311" s="7">
        <v>0</v>
      </c>
      <c r="D311" s="7">
        <v>0</v>
      </c>
      <c r="E311" s="7">
        <v>0</v>
      </c>
      <c r="F311" s="7">
        <v>1</v>
      </c>
      <c r="G311" s="7">
        <v>1</v>
      </c>
      <c r="H311" s="7">
        <v>0.33333333333333331</v>
      </c>
      <c r="I311" s="7">
        <v>0.66666666666666663</v>
      </c>
      <c r="J311" s="7">
        <v>0</v>
      </c>
      <c r="K311" s="7" t="s">
        <v>323</v>
      </c>
      <c r="L311" s="2">
        <v>44818</v>
      </c>
      <c r="M311" s="1">
        <v>1</v>
      </c>
      <c r="N311" s="1">
        <v>5</v>
      </c>
      <c r="O311" s="1">
        <v>24</v>
      </c>
      <c r="P311" s="1">
        <v>41</v>
      </c>
      <c r="Q311" s="1">
        <v>23</v>
      </c>
      <c r="R311" s="1">
        <v>5</v>
      </c>
      <c r="S311" s="1">
        <v>0</v>
      </c>
      <c r="T311" s="1">
        <v>1</v>
      </c>
    </row>
    <row r="312" spans="1:20" x14ac:dyDescent="0.2">
      <c r="A312" s="7">
        <v>0.17782909930715929</v>
      </c>
      <c r="B312" s="7">
        <v>0.50622506838729331</v>
      </c>
      <c r="C312" s="7">
        <v>0</v>
      </c>
      <c r="D312" s="7">
        <v>0</v>
      </c>
      <c r="E312" s="7">
        <v>0</v>
      </c>
      <c r="F312" s="7">
        <v>0</v>
      </c>
      <c r="G312" s="7">
        <v>1</v>
      </c>
      <c r="H312" s="7">
        <v>1</v>
      </c>
      <c r="I312" s="7">
        <v>0</v>
      </c>
      <c r="J312" s="7">
        <v>0</v>
      </c>
      <c r="K312" s="7" t="s">
        <v>324</v>
      </c>
      <c r="L312" s="2">
        <v>44708</v>
      </c>
      <c r="M312" s="1">
        <v>0</v>
      </c>
      <c r="N312" s="1">
        <v>8</v>
      </c>
      <c r="O312" s="1">
        <v>36</v>
      </c>
      <c r="P312" s="1">
        <v>33</v>
      </c>
      <c r="Q312" s="1">
        <v>17</v>
      </c>
      <c r="R312" s="1">
        <v>6</v>
      </c>
      <c r="S312" s="1">
        <v>1</v>
      </c>
      <c r="T312" s="1">
        <v>1</v>
      </c>
    </row>
    <row r="313" spans="1:20" x14ac:dyDescent="0.2">
      <c r="A313" s="7">
        <v>0.31408775981524251</v>
      </c>
      <c r="B313" s="7">
        <v>0.6787039575776056</v>
      </c>
      <c r="C313" s="7">
        <v>0</v>
      </c>
      <c r="D313" s="7">
        <v>0</v>
      </c>
      <c r="E313" s="7">
        <v>0</v>
      </c>
      <c r="F313" s="7">
        <v>0</v>
      </c>
      <c r="G313" s="7">
        <v>1</v>
      </c>
      <c r="H313" s="7">
        <v>1</v>
      </c>
      <c r="I313" s="7">
        <v>0</v>
      </c>
      <c r="J313" s="7">
        <v>0</v>
      </c>
      <c r="K313" s="7" t="s">
        <v>325</v>
      </c>
      <c r="L313" s="2">
        <v>44815</v>
      </c>
      <c r="M313" s="1">
        <v>0</v>
      </c>
      <c r="N313" s="1">
        <v>1</v>
      </c>
      <c r="O313" s="1">
        <v>14</v>
      </c>
      <c r="P313" s="1">
        <v>40</v>
      </c>
      <c r="Q313" s="1">
        <v>30</v>
      </c>
      <c r="R313" s="1">
        <v>12</v>
      </c>
      <c r="S313" s="1">
        <v>2</v>
      </c>
      <c r="T313" s="1">
        <v>0</v>
      </c>
    </row>
    <row r="314" spans="1:20" x14ac:dyDescent="0.2">
      <c r="A314" s="7">
        <v>0.18013856812933021</v>
      </c>
      <c r="B314" s="7">
        <v>0.46616122848157943</v>
      </c>
      <c r="C314" s="7">
        <v>0</v>
      </c>
      <c r="D314" s="7">
        <v>0</v>
      </c>
      <c r="E314" s="7">
        <v>0</v>
      </c>
      <c r="F314" s="7">
        <v>0</v>
      </c>
      <c r="G314" s="7">
        <v>0</v>
      </c>
      <c r="H314" s="7">
        <v>0.33333333333333331</v>
      </c>
      <c r="I314" s="7">
        <v>0.66666666666666663</v>
      </c>
      <c r="J314" s="7">
        <v>0</v>
      </c>
      <c r="K314" s="7" t="s">
        <v>326</v>
      </c>
      <c r="L314" s="2">
        <v>44694</v>
      </c>
      <c r="M314" s="1">
        <v>0</v>
      </c>
      <c r="N314" s="1">
        <v>6</v>
      </c>
      <c r="O314" s="1">
        <v>33</v>
      </c>
      <c r="P314" s="1">
        <v>38</v>
      </c>
      <c r="Q314" s="1">
        <v>17</v>
      </c>
      <c r="R314" s="1">
        <v>5</v>
      </c>
      <c r="S314" s="1">
        <v>1</v>
      </c>
      <c r="T314" s="1">
        <v>1</v>
      </c>
    </row>
    <row r="315" spans="1:20" x14ac:dyDescent="0.2">
      <c r="A315" s="7">
        <v>0.19399538106235559</v>
      </c>
      <c r="B315" s="7">
        <v>0.27317162605704121</v>
      </c>
      <c r="C315" s="7">
        <v>0</v>
      </c>
      <c r="D315" s="7">
        <v>0</v>
      </c>
      <c r="E315" s="7">
        <v>0</v>
      </c>
      <c r="F315" s="7">
        <v>0</v>
      </c>
      <c r="G315" s="7">
        <v>0</v>
      </c>
      <c r="H315" s="7">
        <v>0.66666666666666663</v>
      </c>
      <c r="I315" s="7">
        <v>0.33333333333333331</v>
      </c>
      <c r="J315" s="7">
        <v>0</v>
      </c>
      <c r="K315" s="7" t="s">
        <v>327</v>
      </c>
      <c r="L315" s="2">
        <v>44632</v>
      </c>
      <c r="M315" s="1">
        <v>1</v>
      </c>
      <c r="N315" s="1">
        <v>7</v>
      </c>
      <c r="O315" s="1">
        <v>29</v>
      </c>
      <c r="P315" s="1">
        <v>35</v>
      </c>
      <c r="Q315" s="1">
        <v>20</v>
      </c>
      <c r="R315" s="1">
        <v>7</v>
      </c>
      <c r="S315" s="1">
        <v>1</v>
      </c>
      <c r="T315" s="1">
        <v>0</v>
      </c>
    </row>
    <row r="316" spans="1:20" x14ac:dyDescent="0.2">
      <c r="A316" s="7">
        <v>0.18013856812933021</v>
      </c>
      <c r="B316" s="7">
        <v>0.66792437803097437</v>
      </c>
      <c r="C316" s="7">
        <v>0</v>
      </c>
      <c r="D316" s="7">
        <v>0</v>
      </c>
      <c r="E316" s="7">
        <v>0</v>
      </c>
      <c r="F316" s="7">
        <v>0</v>
      </c>
      <c r="G316" s="7">
        <v>1</v>
      </c>
      <c r="H316" s="7">
        <v>0.66666666666666663</v>
      </c>
      <c r="I316" s="7">
        <v>0.33333333333333331</v>
      </c>
      <c r="J316" s="7">
        <v>0</v>
      </c>
      <c r="K316" s="7" t="s">
        <v>328</v>
      </c>
      <c r="L316" s="2">
        <v>44898</v>
      </c>
      <c r="M316" s="1">
        <v>0</v>
      </c>
      <c r="N316" s="1">
        <v>4</v>
      </c>
      <c r="O316" s="1">
        <v>35</v>
      </c>
      <c r="P316" s="1">
        <v>36</v>
      </c>
      <c r="Q316" s="1">
        <v>17</v>
      </c>
      <c r="R316" s="1">
        <v>6</v>
      </c>
      <c r="S316" s="1">
        <v>1</v>
      </c>
      <c r="T316" s="1">
        <v>0</v>
      </c>
    </row>
    <row r="317" spans="1:20" x14ac:dyDescent="0.2">
      <c r="A317" s="7">
        <v>0</v>
      </c>
      <c r="B317" s="7">
        <v>0.43221236520995487</v>
      </c>
      <c r="C317" s="7">
        <v>0</v>
      </c>
      <c r="D317" s="7">
        <v>0</v>
      </c>
      <c r="E317" s="7">
        <v>0</v>
      </c>
      <c r="F317" s="7">
        <v>0</v>
      </c>
      <c r="G317" s="7">
        <v>0</v>
      </c>
      <c r="H317" s="7">
        <v>0.66666666666666663</v>
      </c>
      <c r="I317" s="7">
        <v>0.33333333333333331</v>
      </c>
      <c r="J317" s="7">
        <v>0</v>
      </c>
      <c r="K317" s="7" t="s">
        <v>329</v>
      </c>
      <c r="L317" s="2">
        <v>44685</v>
      </c>
      <c r="M317" s="1">
        <v>6</v>
      </c>
      <c r="N317" s="1">
        <v>26</v>
      </c>
      <c r="O317" s="1">
        <v>32</v>
      </c>
      <c r="P317" s="1">
        <v>22</v>
      </c>
      <c r="Q317" s="1">
        <v>10</v>
      </c>
      <c r="R317" s="1">
        <v>3</v>
      </c>
      <c r="S317" s="1">
        <v>0</v>
      </c>
      <c r="T317" s="1">
        <v>1</v>
      </c>
    </row>
    <row r="318" spans="1:20" x14ac:dyDescent="0.2">
      <c r="A318" s="7">
        <v>0.26327944572748269</v>
      </c>
      <c r="B318" s="7">
        <v>0.50325089495333364</v>
      </c>
      <c r="C318" s="7">
        <v>0.5</v>
      </c>
      <c r="D318" s="7">
        <v>0</v>
      </c>
      <c r="E318" s="7">
        <v>0</v>
      </c>
      <c r="F318" s="7">
        <v>0</v>
      </c>
      <c r="G318" s="7">
        <v>0</v>
      </c>
      <c r="H318" s="7">
        <v>0.66666666666666663</v>
      </c>
      <c r="I318" s="7">
        <v>0.33333333333333331</v>
      </c>
      <c r="J318" s="7">
        <v>0</v>
      </c>
      <c r="K318" s="7" t="s">
        <v>330</v>
      </c>
      <c r="L318" s="2">
        <v>44720</v>
      </c>
      <c r="M318" s="1">
        <v>0</v>
      </c>
      <c r="N318" s="1">
        <v>6</v>
      </c>
      <c r="O318" s="1">
        <v>22</v>
      </c>
      <c r="P318" s="1">
        <v>35</v>
      </c>
      <c r="Q318" s="1">
        <v>24</v>
      </c>
      <c r="R318" s="1">
        <v>11</v>
      </c>
      <c r="S318" s="1">
        <v>2</v>
      </c>
      <c r="T318" s="1">
        <v>1</v>
      </c>
    </row>
    <row r="319" spans="1:20" x14ac:dyDescent="0.2">
      <c r="A319" s="7">
        <v>0.1039260969976905</v>
      </c>
      <c r="B319" s="7">
        <v>0.58449068224605316</v>
      </c>
      <c r="C319" s="7">
        <v>0.5</v>
      </c>
      <c r="D319" s="7">
        <v>0</v>
      </c>
      <c r="E319" s="7">
        <v>0</v>
      </c>
      <c r="F319" s="7">
        <v>1</v>
      </c>
      <c r="G319" s="7">
        <v>0</v>
      </c>
      <c r="H319" s="7">
        <v>0.66666666666666663</v>
      </c>
      <c r="I319" s="7">
        <v>0.33333333333333331</v>
      </c>
      <c r="J319" s="7">
        <v>0</v>
      </c>
      <c r="K319" s="7" t="s">
        <v>331</v>
      </c>
      <c r="L319" s="2">
        <v>44793</v>
      </c>
      <c r="M319" s="1">
        <v>1</v>
      </c>
      <c r="N319" s="1">
        <v>22</v>
      </c>
      <c r="O319" s="1">
        <v>32</v>
      </c>
      <c r="P319" s="1">
        <v>26</v>
      </c>
      <c r="Q319" s="1">
        <v>14</v>
      </c>
      <c r="R319" s="1">
        <v>5</v>
      </c>
      <c r="S319" s="1">
        <v>1</v>
      </c>
      <c r="T319" s="1">
        <v>0</v>
      </c>
    </row>
    <row r="320" spans="1:20" x14ac:dyDescent="0.2">
      <c r="A320" s="7">
        <v>0.40184757505773672</v>
      </c>
      <c r="B320" s="7">
        <v>0.69534176324968355</v>
      </c>
      <c r="C320" s="7">
        <v>0</v>
      </c>
      <c r="D320" s="7">
        <v>0</v>
      </c>
      <c r="E320" s="7">
        <v>0</v>
      </c>
      <c r="F320" s="7">
        <v>1</v>
      </c>
      <c r="G320" s="7">
        <v>1</v>
      </c>
      <c r="H320" s="7">
        <v>0.66666666666666663</v>
      </c>
      <c r="I320" s="7">
        <v>0.33333333333333331</v>
      </c>
      <c r="J320" s="7">
        <v>0</v>
      </c>
      <c r="K320" s="7" t="s">
        <v>332</v>
      </c>
      <c r="L320" s="2">
        <v>44823</v>
      </c>
      <c r="M320" s="1">
        <v>0</v>
      </c>
      <c r="N320" s="1">
        <v>5</v>
      </c>
      <c r="O320" s="1">
        <v>24</v>
      </c>
      <c r="P320" s="1">
        <v>25</v>
      </c>
      <c r="Q320" s="1">
        <v>18</v>
      </c>
      <c r="R320" s="1">
        <v>17</v>
      </c>
      <c r="S320" s="1">
        <v>11</v>
      </c>
      <c r="T320" s="1">
        <v>1</v>
      </c>
    </row>
    <row r="321" spans="1:20" x14ac:dyDescent="0.2">
      <c r="A321" s="7">
        <v>0.52193995381062364</v>
      </c>
      <c r="B321" s="7">
        <v>0.60418687366395285</v>
      </c>
      <c r="C321" s="7">
        <v>0.5</v>
      </c>
      <c r="D321" s="7">
        <v>0</v>
      </c>
      <c r="E321" s="7">
        <v>0</v>
      </c>
      <c r="F321" s="7">
        <v>1</v>
      </c>
      <c r="G321" s="7">
        <v>1</v>
      </c>
      <c r="H321" s="7">
        <v>0.66666666666666663</v>
      </c>
      <c r="I321" s="7">
        <v>0.33333333333333331</v>
      </c>
      <c r="J321" s="7">
        <v>0</v>
      </c>
      <c r="K321" s="7" t="s">
        <v>333</v>
      </c>
      <c r="L321" s="2">
        <v>44762</v>
      </c>
      <c r="M321" s="1">
        <v>0</v>
      </c>
      <c r="N321" s="1">
        <v>4</v>
      </c>
      <c r="O321" s="1">
        <v>14</v>
      </c>
      <c r="P321" s="1">
        <v>22</v>
      </c>
      <c r="Q321" s="1">
        <v>22</v>
      </c>
      <c r="R321" s="1">
        <v>23</v>
      </c>
      <c r="S321" s="1">
        <v>15</v>
      </c>
      <c r="T321" s="1">
        <v>1</v>
      </c>
    </row>
    <row r="322" spans="1:20" x14ac:dyDescent="0.2">
      <c r="A322" s="7">
        <v>0.1270207852193995</v>
      </c>
      <c r="B322" s="7">
        <v>0.370772776607108</v>
      </c>
      <c r="C322" s="7">
        <v>0</v>
      </c>
      <c r="D322" s="7">
        <v>0</v>
      </c>
      <c r="E322" s="7">
        <v>0</v>
      </c>
      <c r="F322" s="7">
        <v>1</v>
      </c>
      <c r="G322" s="7">
        <v>1</v>
      </c>
      <c r="H322" s="7">
        <v>0.66666666666666663</v>
      </c>
      <c r="I322" s="7">
        <v>0.33333333333333331</v>
      </c>
      <c r="J322" s="7">
        <v>0</v>
      </c>
      <c r="K322" s="7" t="s">
        <v>334</v>
      </c>
      <c r="L322" s="2">
        <v>44653</v>
      </c>
      <c r="M322" s="1">
        <v>1</v>
      </c>
      <c r="N322" s="1">
        <v>16</v>
      </c>
      <c r="O322" s="1">
        <v>33</v>
      </c>
      <c r="P322" s="1">
        <v>28</v>
      </c>
      <c r="Q322" s="1">
        <v>15</v>
      </c>
      <c r="R322" s="1">
        <v>6</v>
      </c>
      <c r="S322" s="1">
        <v>1</v>
      </c>
      <c r="T322" s="1">
        <v>0</v>
      </c>
    </row>
    <row r="323" spans="1:20" x14ac:dyDescent="0.2">
      <c r="A323" s="7">
        <v>0.42032332563510388</v>
      </c>
      <c r="B323" s="7">
        <v>0.20797577845741719</v>
      </c>
      <c r="C323" s="7">
        <v>0</v>
      </c>
      <c r="D323" s="7">
        <v>0</v>
      </c>
      <c r="E323" s="7">
        <v>0</v>
      </c>
      <c r="F323" s="7">
        <v>1</v>
      </c>
      <c r="G323" s="7">
        <v>1</v>
      </c>
      <c r="H323" s="7">
        <v>0.66666666666666663</v>
      </c>
      <c r="I323" s="7">
        <v>0.33333333333333331</v>
      </c>
      <c r="J323" s="7">
        <v>0</v>
      </c>
      <c r="K323" s="7" t="s">
        <v>335</v>
      </c>
      <c r="L323" s="2">
        <v>44615</v>
      </c>
      <c r="M323" s="1">
        <v>1</v>
      </c>
      <c r="N323" s="1">
        <v>5</v>
      </c>
      <c r="O323" s="1">
        <v>16</v>
      </c>
      <c r="P323" s="1">
        <v>24</v>
      </c>
      <c r="Q323" s="1">
        <v>25</v>
      </c>
      <c r="R323" s="1">
        <v>22</v>
      </c>
      <c r="S323" s="1">
        <v>8</v>
      </c>
      <c r="T323" s="1">
        <v>1</v>
      </c>
    </row>
    <row r="324" spans="1:20" x14ac:dyDescent="0.2">
      <c r="A324" s="7">
        <v>0.22863741339491911</v>
      </c>
      <c r="B324" s="7">
        <v>0.58521631138033892</v>
      </c>
      <c r="C324" s="7">
        <v>0.5</v>
      </c>
      <c r="D324" s="7">
        <v>0</v>
      </c>
      <c r="E324" s="7">
        <v>0</v>
      </c>
      <c r="F324" s="7">
        <v>0</v>
      </c>
      <c r="G324" s="7">
        <v>0</v>
      </c>
      <c r="H324" s="7">
        <v>0</v>
      </c>
      <c r="I324" s="7">
        <v>1</v>
      </c>
      <c r="J324" s="7">
        <v>0</v>
      </c>
      <c r="K324" s="7" t="s">
        <v>336</v>
      </c>
      <c r="L324" s="2">
        <v>44764</v>
      </c>
      <c r="M324" s="1">
        <v>0</v>
      </c>
      <c r="N324" s="1">
        <v>3</v>
      </c>
      <c r="O324" s="1">
        <v>26</v>
      </c>
      <c r="P324" s="1">
        <v>41</v>
      </c>
      <c r="Q324" s="1">
        <v>23</v>
      </c>
      <c r="R324" s="1">
        <v>6</v>
      </c>
      <c r="S324" s="1">
        <v>1</v>
      </c>
      <c r="T324" s="1">
        <v>1</v>
      </c>
    </row>
    <row r="325" spans="1:20" x14ac:dyDescent="0.2">
      <c r="A325" s="7">
        <v>0.25635103926097003</v>
      </c>
      <c r="B325" s="7">
        <v>0.63461888102036113</v>
      </c>
      <c r="C325" s="7">
        <v>0</v>
      </c>
      <c r="D325" s="7">
        <v>0</v>
      </c>
      <c r="E325" s="7">
        <v>0</v>
      </c>
      <c r="F325" s="7">
        <v>0</v>
      </c>
      <c r="G325" s="7">
        <v>0</v>
      </c>
      <c r="H325" s="7">
        <v>0.33333333333333331</v>
      </c>
      <c r="I325" s="7">
        <v>0.66666666666666663</v>
      </c>
      <c r="J325" s="7">
        <v>0</v>
      </c>
      <c r="K325" s="7" t="s">
        <v>337</v>
      </c>
      <c r="L325" s="2">
        <v>44791</v>
      </c>
      <c r="M325" s="1">
        <v>0</v>
      </c>
      <c r="N325" s="1">
        <v>3</v>
      </c>
      <c r="O325" s="1">
        <v>22</v>
      </c>
      <c r="P325" s="1">
        <v>43</v>
      </c>
      <c r="Q325" s="1">
        <v>25</v>
      </c>
      <c r="R325" s="1">
        <v>7</v>
      </c>
      <c r="S325" s="1">
        <v>1</v>
      </c>
      <c r="T325" s="1">
        <v>1</v>
      </c>
    </row>
    <row r="326" spans="1:20" x14ac:dyDescent="0.2">
      <c r="A326" s="7">
        <v>0.20785219399538099</v>
      </c>
      <c r="B326" s="7">
        <v>0.61576657322729844</v>
      </c>
      <c r="C326" s="7">
        <v>0</v>
      </c>
      <c r="D326" s="7">
        <v>0</v>
      </c>
      <c r="E326" s="7">
        <v>0</v>
      </c>
      <c r="F326" s="7">
        <v>0</v>
      </c>
      <c r="G326" s="7">
        <v>1</v>
      </c>
      <c r="H326" s="7">
        <v>0.66666666666666663</v>
      </c>
      <c r="I326" s="7">
        <v>0.33333333333333331</v>
      </c>
      <c r="J326" s="7">
        <v>0</v>
      </c>
      <c r="K326" s="7" t="s">
        <v>338</v>
      </c>
      <c r="L326" s="2">
        <v>44790</v>
      </c>
      <c r="M326" s="1">
        <v>1</v>
      </c>
      <c r="N326" s="1">
        <v>6</v>
      </c>
      <c r="O326" s="1">
        <v>28</v>
      </c>
      <c r="P326" s="1">
        <v>38</v>
      </c>
      <c r="Q326" s="1">
        <v>21</v>
      </c>
      <c r="R326" s="1">
        <v>6</v>
      </c>
      <c r="S326" s="1">
        <v>1</v>
      </c>
      <c r="T326" s="1">
        <v>1</v>
      </c>
    </row>
    <row r="327" spans="1:20" x14ac:dyDescent="0.2">
      <c r="A327" s="7">
        <v>0.19861431870669741</v>
      </c>
      <c r="B327" s="7">
        <v>0.64698589613815438</v>
      </c>
      <c r="C327" s="7">
        <v>0</v>
      </c>
      <c r="D327" s="7">
        <v>0</v>
      </c>
      <c r="E327" s="7">
        <v>0</v>
      </c>
      <c r="F327" s="7">
        <v>0</v>
      </c>
      <c r="G327" s="7">
        <v>1</v>
      </c>
      <c r="H327" s="7">
        <v>0.66666666666666663</v>
      </c>
      <c r="I327" s="7">
        <v>0.33333333333333331</v>
      </c>
      <c r="J327" s="7">
        <v>0</v>
      </c>
      <c r="K327" s="7" t="s">
        <v>339</v>
      </c>
      <c r="L327" s="2">
        <v>44836</v>
      </c>
      <c r="M327" s="1">
        <v>0</v>
      </c>
      <c r="N327" s="1">
        <v>6</v>
      </c>
      <c r="O327" s="1">
        <v>28</v>
      </c>
      <c r="P327" s="1">
        <v>40</v>
      </c>
      <c r="Q327" s="1">
        <v>20</v>
      </c>
      <c r="R327" s="1">
        <v>5</v>
      </c>
      <c r="S327" s="1">
        <v>1</v>
      </c>
      <c r="T327" s="1">
        <v>0</v>
      </c>
    </row>
    <row r="328" spans="1:20" x14ac:dyDescent="0.2">
      <c r="A328" s="7">
        <v>0.32101616628175522</v>
      </c>
      <c r="B328" s="7">
        <v>0.1823690781734407</v>
      </c>
      <c r="C328" s="7">
        <v>0</v>
      </c>
      <c r="D328" s="7">
        <v>0</v>
      </c>
      <c r="E328" s="7">
        <v>1</v>
      </c>
      <c r="F328" s="7">
        <v>0</v>
      </c>
      <c r="G328" s="7">
        <v>0</v>
      </c>
      <c r="H328" s="7">
        <v>0.66666666666666663</v>
      </c>
      <c r="I328" s="7">
        <v>0.33333333333333331</v>
      </c>
      <c r="J328" s="7">
        <v>0</v>
      </c>
      <c r="K328" s="7" t="s">
        <v>340</v>
      </c>
      <c r="L328" s="2">
        <v>44603</v>
      </c>
      <c r="M328" s="1">
        <v>1</v>
      </c>
      <c r="N328" s="1">
        <v>4</v>
      </c>
      <c r="O328" s="1">
        <v>18</v>
      </c>
      <c r="P328" s="1">
        <v>30</v>
      </c>
      <c r="Q328" s="1">
        <v>28</v>
      </c>
      <c r="R328" s="1">
        <v>16</v>
      </c>
      <c r="S328" s="1">
        <v>3</v>
      </c>
      <c r="T328" s="1">
        <v>1</v>
      </c>
    </row>
    <row r="329" spans="1:20" x14ac:dyDescent="0.2">
      <c r="A329" s="7">
        <v>0.23094688221708989</v>
      </c>
      <c r="B329" s="7">
        <v>0.15118195105670779</v>
      </c>
      <c r="C329" s="7">
        <v>0</v>
      </c>
      <c r="D329" s="7">
        <v>0</v>
      </c>
      <c r="E329" s="7">
        <v>1</v>
      </c>
      <c r="F329" s="7">
        <v>1</v>
      </c>
      <c r="G329" s="7">
        <v>1</v>
      </c>
      <c r="H329" s="7">
        <v>0.66666666666666663</v>
      </c>
      <c r="I329" s="7">
        <v>0.33333333333333331</v>
      </c>
      <c r="J329" s="7">
        <v>0</v>
      </c>
      <c r="K329" s="7" t="s">
        <v>341</v>
      </c>
      <c r="L329" s="2">
        <v>44604</v>
      </c>
      <c r="M329" s="1">
        <v>1</v>
      </c>
      <c r="N329" s="1">
        <v>7</v>
      </c>
      <c r="O329" s="1">
        <v>23</v>
      </c>
      <c r="P329" s="1">
        <v>34</v>
      </c>
      <c r="Q329" s="1">
        <v>24</v>
      </c>
      <c r="R329" s="1">
        <v>10</v>
      </c>
      <c r="S329" s="1">
        <v>1</v>
      </c>
      <c r="T329" s="1">
        <v>0</v>
      </c>
    </row>
    <row r="330" spans="1:20" x14ac:dyDescent="0.2">
      <c r="A330" s="7">
        <v>0.31408775981524251</v>
      </c>
      <c r="B330" s="7">
        <v>0.69277207685312103</v>
      </c>
      <c r="C330" s="7">
        <v>0.5</v>
      </c>
      <c r="D330" s="7">
        <v>0</v>
      </c>
      <c r="E330" s="7">
        <v>1</v>
      </c>
      <c r="F330" s="7">
        <v>0</v>
      </c>
      <c r="G330" s="7">
        <v>1</v>
      </c>
      <c r="H330" s="7">
        <v>1</v>
      </c>
      <c r="I330" s="7">
        <v>0</v>
      </c>
      <c r="J330" s="7">
        <v>0</v>
      </c>
      <c r="K330" s="7" t="s">
        <v>342</v>
      </c>
      <c r="L330" s="2">
        <v>44894</v>
      </c>
      <c r="M330" s="1">
        <v>0</v>
      </c>
      <c r="N330" s="1">
        <v>3</v>
      </c>
      <c r="O330" s="1">
        <v>19</v>
      </c>
      <c r="P330" s="1">
        <v>35</v>
      </c>
      <c r="Q330" s="1">
        <v>29</v>
      </c>
      <c r="R330" s="1">
        <v>13</v>
      </c>
      <c r="S330" s="1">
        <v>2</v>
      </c>
      <c r="T330" s="1">
        <v>1</v>
      </c>
    </row>
    <row r="331" spans="1:20" x14ac:dyDescent="0.2">
      <c r="A331" s="7">
        <v>0.25173210161662818</v>
      </c>
      <c r="B331" s="7">
        <v>0.62555704885604835</v>
      </c>
      <c r="C331" s="7">
        <v>0</v>
      </c>
      <c r="D331" s="7">
        <v>0</v>
      </c>
      <c r="E331" s="7">
        <v>1</v>
      </c>
      <c r="F331" s="7">
        <v>1</v>
      </c>
      <c r="G331" s="7">
        <v>0</v>
      </c>
      <c r="H331" s="7">
        <v>0.66666666666666663</v>
      </c>
      <c r="I331" s="7">
        <v>0.33333333333333331</v>
      </c>
      <c r="J331" s="7">
        <v>0</v>
      </c>
      <c r="K331" s="7" t="s">
        <v>343</v>
      </c>
      <c r="L331" s="2">
        <v>44781</v>
      </c>
      <c r="M331" s="1">
        <v>0</v>
      </c>
      <c r="N331" s="1">
        <v>3</v>
      </c>
      <c r="O331" s="1">
        <v>24</v>
      </c>
      <c r="P331" s="1">
        <v>38</v>
      </c>
      <c r="Q331" s="1">
        <v>25</v>
      </c>
      <c r="R331" s="1">
        <v>9</v>
      </c>
      <c r="S331" s="1">
        <v>1</v>
      </c>
      <c r="T331" s="1">
        <v>1</v>
      </c>
    </row>
    <row r="332" spans="1:20" x14ac:dyDescent="0.2">
      <c r="A332" s="7">
        <v>0.1570438799076212</v>
      </c>
      <c r="B332" s="7">
        <v>0.66003427009983473</v>
      </c>
      <c r="C332" s="7">
        <v>0</v>
      </c>
      <c r="D332" s="7">
        <v>0</v>
      </c>
      <c r="E332" s="7">
        <v>1</v>
      </c>
      <c r="F332" s="7">
        <v>0</v>
      </c>
      <c r="G332" s="7">
        <v>1</v>
      </c>
      <c r="H332" s="7">
        <v>1</v>
      </c>
      <c r="I332" s="7">
        <v>0</v>
      </c>
      <c r="J332" s="7">
        <v>0</v>
      </c>
      <c r="K332" s="7" t="s">
        <v>344</v>
      </c>
      <c r="L332" s="2">
        <v>44875</v>
      </c>
      <c r="M332" s="1">
        <v>1</v>
      </c>
      <c r="N332" s="1">
        <v>11</v>
      </c>
      <c r="O332" s="1">
        <v>31</v>
      </c>
      <c r="P332" s="1">
        <v>33</v>
      </c>
      <c r="Q332" s="1">
        <v>18</v>
      </c>
      <c r="R332" s="1">
        <v>5</v>
      </c>
      <c r="S332" s="1">
        <v>1</v>
      </c>
      <c r="T332" s="1">
        <v>1</v>
      </c>
    </row>
    <row r="333" spans="1:20" x14ac:dyDescent="0.2">
      <c r="A333" s="7">
        <v>0.2032332563510392</v>
      </c>
      <c r="B333" s="7">
        <v>0.58507432870116094</v>
      </c>
      <c r="C333" s="7">
        <v>0</v>
      </c>
      <c r="D333" s="7">
        <v>0</v>
      </c>
      <c r="E333" s="7">
        <v>1</v>
      </c>
      <c r="F333" s="7">
        <v>0</v>
      </c>
      <c r="G333" s="7">
        <v>0</v>
      </c>
      <c r="H333" s="7">
        <v>0.66666666666666663</v>
      </c>
      <c r="I333" s="7">
        <v>0.33333333333333331</v>
      </c>
      <c r="J333" s="7">
        <v>0</v>
      </c>
      <c r="K333" s="7" t="s">
        <v>345</v>
      </c>
      <c r="L333" s="2">
        <v>44771</v>
      </c>
      <c r="M333" s="1">
        <v>0</v>
      </c>
      <c r="N333" s="1">
        <v>5</v>
      </c>
      <c r="O333" s="1">
        <v>30</v>
      </c>
      <c r="P333" s="1">
        <v>38</v>
      </c>
      <c r="Q333" s="1">
        <v>20</v>
      </c>
      <c r="R333" s="1">
        <v>6</v>
      </c>
      <c r="S333" s="1">
        <v>1</v>
      </c>
      <c r="T333" s="1">
        <v>1</v>
      </c>
    </row>
    <row r="334" spans="1:20" x14ac:dyDescent="0.2">
      <c r="A334" s="7">
        <v>0.27020785219399518</v>
      </c>
      <c r="B334" s="7">
        <v>0.69953142452493877</v>
      </c>
      <c r="C334" s="7">
        <v>0.5</v>
      </c>
      <c r="D334" s="7">
        <v>0</v>
      </c>
      <c r="E334" s="7">
        <v>1</v>
      </c>
      <c r="F334" s="7">
        <v>0</v>
      </c>
      <c r="G334" s="7">
        <v>0</v>
      </c>
      <c r="H334" s="7">
        <v>1</v>
      </c>
      <c r="I334" s="7">
        <v>0</v>
      </c>
      <c r="J334" s="7">
        <v>0</v>
      </c>
      <c r="K334" s="7" t="s">
        <v>346</v>
      </c>
      <c r="L334" s="2">
        <v>44909</v>
      </c>
      <c r="M334" s="1">
        <v>0</v>
      </c>
      <c r="N334" s="1">
        <v>3</v>
      </c>
      <c r="O334" s="1">
        <v>20</v>
      </c>
      <c r="P334" s="1">
        <v>39</v>
      </c>
      <c r="Q334" s="1">
        <v>27</v>
      </c>
      <c r="R334" s="1">
        <v>10</v>
      </c>
      <c r="S334" s="1">
        <v>1</v>
      </c>
      <c r="T334" s="1">
        <v>1</v>
      </c>
    </row>
    <row r="335" spans="1:20" x14ac:dyDescent="0.2">
      <c r="A335" s="7">
        <v>0.2424942263279446</v>
      </c>
      <c r="B335" s="7">
        <v>0.67852308918069226</v>
      </c>
      <c r="C335" s="7">
        <v>0.5</v>
      </c>
      <c r="D335" s="7">
        <v>0</v>
      </c>
      <c r="E335" s="7">
        <v>1</v>
      </c>
      <c r="F335" s="7">
        <v>0</v>
      </c>
      <c r="G335" s="7">
        <v>0</v>
      </c>
      <c r="H335" s="7">
        <v>0.66666666666666663</v>
      </c>
      <c r="I335" s="7">
        <v>0.33333333333333331</v>
      </c>
      <c r="J335" s="7">
        <v>0</v>
      </c>
      <c r="K335" s="7" t="s">
        <v>347</v>
      </c>
      <c r="L335" s="2">
        <v>44832</v>
      </c>
      <c r="M335" s="1">
        <v>0</v>
      </c>
      <c r="N335" s="1">
        <v>3</v>
      </c>
      <c r="O335" s="1">
        <v>21</v>
      </c>
      <c r="P335" s="1">
        <v>38</v>
      </c>
      <c r="Q335" s="1">
        <v>26</v>
      </c>
      <c r="R335" s="1">
        <v>9</v>
      </c>
      <c r="S335" s="1">
        <v>1</v>
      </c>
      <c r="T335" s="1">
        <v>1</v>
      </c>
    </row>
    <row r="336" spans="1:20" x14ac:dyDescent="0.2">
      <c r="A336" s="7">
        <v>0.2424942263279446</v>
      </c>
      <c r="B336" s="7">
        <v>0.67541055713400444</v>
      </c>
      <c r="C336" s="7">
        <v>0</v>
      </c>
      <c r="D336" s="7">
        <v>0</v>
      </c>
      <c r="E336" s="7">
        <v>0</v>
      </c>
      <c r="F336" s="7">
        <v>1</v>
      </c>
      <c r="G336" s="7">
        <v>0</v>
      </c>
      <c r="H336" s="7">
        <v>0.66666666666666663</v>
      </c>
      <c r="I336" s="7">
        <v>0.33333333333333331</v>
      </c>
      <c r="J336" s="7">
        <v>0</v>
      </c>
      <c r="K336" s="7" t="s">
        <v>348</v>
      </c>
      <c r="L336" s="2">
        <v>44877</v>
      </c>
      <c r="M336" s="1">
        <v>0</v>
      </c>
      <c r="N336" s="1">
        <v>4</v>
      </c>
      <c r="O336" s="1">
        <v>22</v>
      </c>
      <c r="P336" s="1">
        <v>38</v>
      </c>
      <c r="Q336" s="1">
        <v>25</v>
      </c>
      <c r="R336" s="1">
        <v>9</v>
      </c>
      <c r="S336" s="1">
        <v>1</v>
      </c>
      <c r="T336" s="1">
        <v>0</v>
      </c>
    </row>
    <row r="337" spans="1:20" x14ac:dyDescent="0.2">
      <c r="A337" s="7">
        <v>0.2240184757505774</v>
      </c>
      <c r="B337" s="7">
        <v>0.68201139913174058</v>
      </c>
      <c r="C337" s="7">
        <v>0</v>
      </c>
      <c r="D337" s="7">
        <v>0</v>
      </c>
      <c r="E337" s="7">
        <v>0</v>
      </c>
      <c r="F337" s="7">
        <v>1</v>
      </c>
      <c r="G337" s="7">
        <v>0</v>
      </c>
      <c r="H337" s="7">
        <v>0.66666666666666663</v>
      </c>
      <c r="I337" s="7">
        <v>0.33333333333333331</v>
      </c>
      <c r="J337" s="7">
        <v>0</v>
      </c>
      <c r="K337" s="7" t="s">
        <v>349</v>
      </c>
      <c r="L337" s="2">
        <v>44845</v>
      </c>
      <c r="M337" s="1">
        <v>0</v>
      </c>
      <c r="N337" s="1">
        <v>4</v>
      </c>
      <c r="O337" s="1">
        <v>28</v>
      </c>
      <c r="P337" s="1">
        <v>38</v>
      </c>
      <c r="Q337" s="1">
        <v>21</v>
      </c>
      <c r="R337" s="1">
        <v>8</v>
      </c>
      <c r="S337" s="1">
        <v>1</v>
      </c>
      <c r="T337" s="1">
        <v>1</v>
      </c>
    </row>
    <row r="338" spans="1:20" x14ac:dyDescent="0.2">
      <c r="A338" s="7">
        <v>0.31870669745958441</v>
      </c>
      <c r="B338" s="7">
        <v>0.69823724634980722</v>
      </c>
      <c r="C338" s="7">
        <v>0</v>
      </c>
      <c r="D338" s="7">
        <v>0</v>
      </c>
      <c r="E338" s="7">
        <v>0</v>
      </c>
      <c r="F338" s="7">
        <v>0</v>
      </c>
      <c r="G338" s="7">
        <v>0</v>
      </c>
      <c r="H338" s="7">
        <v>0.66666666666666663</v>
      </c>
      <c r="I338" s="7">
        <v>0.33333333333333331</v>
      </c>
      <c r="J338" s="7">
        <v>0</v>
      </c>
      <c r="K338" s="7" t="s">
        <v>350</v>
      </c>
      <c r="L338" s="2">
        <v>44842</v>
      </c>
      <c r="M338" s="1">
        <v>0</v>
      </c>
      <c r="N338" s="1">
        <v>2</v>
      </c>
      <c r="O338" s="1">
        <v>15</v>
      </c>
      <c r="P338" s="1">
        <v>35</v>
      </c>
      <c r="Q338" s="1">
        <v>31</v>
      </c>
      <c r="R338" s="1">
        <v>14</v>
      </c>
      <c r="S338" s="1">
        <v>2</v>
      </c>
      <c r="T338" s="1">
        <v>0</v>
      </c>
    </row>
    <row r="339" spans="1:20" x14ac:dyDescent="0.2">
      <c r="A339" s="7">
        <v>0.39722863741339498</v>
      </c>
      <c r="B339" s="7">
        <v>0.2471317725418071</v>
      </c>
      <c r="C339" s="7">
        <v>0.5</v>
      </c>
      <c r="D339" s="7">
        <v>0</v>
      </c>
      <c r="E339" s="7">
        <v>0</v>
      </c>
      <c r="F339" s="7">
        <v>0</v>
      </c>
      <c r="G339" s="7">
        <v>0</v>
      </c>
      <c r="H339" s="7">
        <v>0.66666666666666663</v>
      </c>
      <c r="I339" s="7">
        <v>0.33333333333333331</v>
      </c>
      <c r="J339" s="7">
        <v>0</v>
      </c>
      <c r="K339" s="7" t="s">
        <v>351</v>
      </c>
      <c r="L339" s="2">
        <v>44617</v>
      </c>
      <c r="M339" s="1">
        <v>1</v>
      </c>
      <c r="N339" s="1">
        <v>2</v>
      </c>
      <c r="O339" s="1">
        <v>10</v>
      </c>
      <c r="P339" s="1">
        <v>29</v>
      </c>
      <c r="Q339" s="1">
        <v>33</v>
      </c>
      <c r="R339" s="1">
        <v>21</v>
      </c>
      <c r="S339" s="1">
        <v>4</v>
      </c>
      <c r="T339" s="1">
        <v>1</v>
      </c>
    </row>
    <row r="340" spans="1:20" x14ac:dyDescent="0.2">
      <c r="A340" s="7">
        <v>0.23556581986143191</v>
      </c>
      <c r="B340" s="7">
        <v>0.55390234193786614</v>
      </c>
      <c r="C340" s="7">
        <v>0</v>
      </c>
      <c r="D340" s="7">
        <v>0</v>
      </c>
      <c r="E340" s="7">
        <v>0</v>
      </c>
      <c r="F340" s="7">
        <v>0</v>
      </c>
      <c r="G340" s="7">
        <v>1</v>
      </c>
      <c r="H340" s="7">
        <v>1</v>
      </c>
      <c r="I340" s="7">
        <v>0</v>
      </c>
      <c r="J340" s="7">
        <v>0</v>
      </c>
      <c r="K340" s="7" t="s">
        <v>352</v>
      </c>
      <c r="L340" s="2">
        <v>44750</v>
      </c>
      <c r="M340" s="1">
        <v>1</v>
      </c>
      <c r="N340" s="1">
        <v>5</v>
      </c>
      <c r="O340" s="1">
        <v>24</v>
      </c>
      <c r="P340" s="1">
        <v>35</v>
      </c>
      <c r="Q340" s="1">
        <v>25</v>
      </c>
      <c r="R340" s="1">
        <v>9</v>
      </c>
      <c r="S340" s="1">
        <v>1</v>
      </c>
      <c r="T340" s="1">
        <v>1</v>
      </c>
    </row>
    <row r="341" spans="1:20" x14ac:dyDescent="0.2">
      <c r="A341" s="7">
        <v>0.43879907621247111</v>
      </c>
      <c r="B341" s="7">
        <v>0.51692743470774105</v>
      </c>
      <c r="C341" s="7">
        <v>0</v>
      </c>
      <c r="D341" s="7">
        <v>0</v>
      </c>
      <c r="E341" s="7">
        <v>0</v>
      </c>
      <c r="F341" s="7">
        <v>1</v>
      </c>
      <c r="G341" s="7">
        <v>0</v>
      </c>
      <c r="H341" s="7">
        <v>0.66666666666666663</v>
      </c>
      <c r="I341" s="7">
        <v>0.33333333333333331</v>
      </c>
      <c r="J341" s="7">
        <v>0</v>
      </c>
      <c r="K341" s="7" t="s">
        <v>353</v>
      </c>
      <c r="L341" s="2">
        <v>44706</v>
      </c>
      <c r="M341" s="1">
        <v>0</v>
      </c>
      <c r="N341" s="1">
        <v>2</v>
      </c>
      <c r="O341" s="1">
        <v>9</v>
      </c>
      <c r="P341" s="1">
        <v>25</v>
      </c>
      <c r="Q341" s="1">
        <v>33</v>
      </c>
      <c r="R341" s="1">
        <v>24</v>
      </c>
      <c r="S341" s="1">
        <v>6</v>
      </c>
      <c r="T341" s="1">
        <v>1</v>
      </c>
    </row>
    <row r="342" spans="1:20" x14ac:dyDescent="0.2">
      <c r="A342" s="7">
        <v>0.27944572748267887</v>
      </c>
      <c r="B342" s="7">
        <v>0.58014488553922861</v>
      </c>
      <c r="C342" s="7">
        <v>0</v>
      </c>
      <c r="D342" s="7">
        <v>0</v>
      </c>
      <c r="E342" s="7">
        <v>0</v>
      </c>
      <c r="F342" s="7">
        <v>1</v>
      </c>
      <c r="G342" s="7">
        <v>0</v>
      </c>
      <c r="H342" s="7">
        <v>0.33333333333333331</v>
      </c>
      <c r="I342" s="7">
        <v>0.66666666666666663</v>
      </c>
      <c r="J342" s="7">
        <v>0</v>
      </c>
      <c r="K342" s="7" t="s">
        <v>354</v>
      </c>
      <c r="L342" s="2">
        <v>44759</v>
      </c>
      <c r="M342" s="1">
        <v>0</v>
      </c>
      <c r="N342" s="1">
        <v>3</v>
      </c>
      <c r="O342" s="1">
        <v>18</v>
      </c>
      <c r="P342" s="1">
        <v>39</v>
      </c>
      <c r="Q342" s="1">
        <v>27</v>
      </c>
      <c r="R342" s="1">
        <v>10</v>
      </c>
      <c r="S342" s="1">
        <v>2</v>
      </c>
      <c r="T342" s="1">
        <v>0</v>
      </c>
    </row>
    <row r="343" spans="1:20" x14ac:dyDescent="0.2">
      <c r="A343" s="7">
        <v>0.37413394919168591</v>
      </c>
      <c r="B343" s="7">
        <v>0.7237427218204121</v>
      </c>
      <c r="C343" s="7">
        <v>0</v>
      </c>
      <c r="D343" s="7">
        <v>0</v>
      </c>
      <c r="E343" s="7">
        <v>0</v>
      </c>
      <c r="F343" s="7">
        <v>1</v>
      </c>
      <c r="G343" s="7">
        <v>0</v>
      </c>
      <c r="H343" s="7">
        <v>0.33333333333333331</v>
      </c>
      <c r="I343" s="7">
        <v>0.66666666666666663</v>
      </c>
      <c r="J343" s="7">
        <v>1</v>
      </c>
      <c r="K343" s="7" t="s">
        <v>355</v>
      </c>
      <c r="L343" s="2">
        <v>44864</v>
      </c>
      <c r="M343" s="1">
        <v>0</v>
      </c>
      <c r="N343" s="1">
        <v>2</v>
      </c>
      <c r="O343" s="1">
        <v>11</v>
      </c>
      <c r="P343" s="1">
        <v>29</v>
      </c>
      <c r="Q343" s="1">
        <v>35</v>
      </c>
      <c r="R343" s="1">
        <v>19</v>
      </c>
      <c r="S343" s="1">
        <v>3</v>
      </c>
      <c r="T343" s="1">
        <v>0</v>
      </c>
    </row>
    <row r="344" spans="1:20" x14ac:dyDescent="0.2">
      <c r="A344" s="7">
        <v>0.32794457274826783</v>
      </c>
      <c r="B344" s="7">
        <v>0.6231306590774478</v>
      </c>
      <c r="C344" s="7">
        <v>0</v>
      </c>
      <c r="D344" s="7">
        <v>0</v>
      </c>
      <c r="E344" s="7">
        <v>0</v>
      </c>
      <c r="F344" s="7">
        <v>1</v>
      </c>
      <c r="G344" s="7">
        <v>1</v>
      </c>
      <c r="H344" s="7">
        <v>0.66666666666666663</v>
      </c>
      <c r="I344" s="7">
        <v>0.33333333333333331</v>
      </c>
      <c r="J344" s="7">
        <v>0</v>
      </c>
      <c r="K344" s="7" t="s">
        <v>356</v>
      </c>
      <c r="L344" s="2">
        <v>44794</v>
      </c>
      <c r="M344" s="1">
        <v>1</v>
      </c>
      <c r="N344" s="1">
        <v>7</v>
      </c>
      <c r="O344" s="1">
        <v>19</v>
      </c>
      <c r="P344" s="1">
        <v>27</v>
      </c>
      <c r="Q344" s="1">
        <v>24</v>
      </c>
      <c r="R344" s="1">
        <v>17</v>
      </c>
      <c r="S344" s="1">
        <v>5</v>
      </c>
      <c r="T344" s="1">
        <v>0</v>
      </c>
    </row>
    <row r="345" spans="1:20" x14ac:dyDescent="0.2">
      <c r="A345" s="7">
        <v>0.56812933025404144</v>
      </c>
      <c r="B345" s="7">
        <v>0.32539894079873621</v>
      </c>
      <c r="C345" s="7">
        <v>0</v>
      </c>
      <c r="D345" s="7">
        <v>0</v>
      </c>
      <c r="E345" s="7">
        <v>0</v>
      </c>
      <c r="F345" s="7">
        <v>1</v>
      </c>
      <c r="G345" s="7">
        <v>0</v>
      </c>
      <c r="H345" s="7">
        <v>0.33333333333333331</v>
      </c>
      <c r="I345" s="7">
        <v>0.66666666666666663</v>
      </c>
      <c r="J345" s="7">
        <v>0</v>
      </c>
      <c r="K345" s="7" t="s">
        <v>357</v>
      </c>
      <c r="L345" s="2">
        <v>44631</v>
      </c>
      <c r="M345" s="1">
        <v>1</v>
      </c>
      <c r="N345" s="1">
        <v>6</v>
      </c>
      <c r="O345" s="1">
        <v>14</v>
      </c>
      <c r="P345" s="1">
        <v>18</v>
      </c>
      <c r="Q345" s="1">
        <v>17</v>
      </c>
      <c r="R345" s="1">
        <v>24</v>
      </c>
      <c r="S345" s="1">
        <v>20</v>
      </c>
      <c r="T345" s="1">
        <v>1</v>
      </c>
    </row>
    <row r="346" spans="1:20" x14ac:dyDescent="0.2">
      <c r="A346" s="7">
        <v>0.37413394919168591</v>
      </c>
      <c r="B346" s="7">
        <v>0.58886453541043982</v>
      </c>
      <c r="C346" s="7">
        <v>0</v>
      </c>
      <c r="D346" s="7">
        <v>0</v>
      </c>
      <c r="E346" s="7">
        <v>0</v>
      </c>
      <c r="F346" s="7">
        <v>1</v>
      </c>
      <c r="G346" s="7">
        <v>1</v>
      </c>
      <c r="H346" s="7">
        <v>0.66666666666666663</v>
      </c>
      <c r="I346" s="7">
        <v>0.33333333333333331</v>
      </c>
      <c r="J346" s="7">
        <v>0</v>
      </c>
      <c r="K346" s="7" t="s">
        <v>358</v>
      </c>
      <c r="L346" s="2">
        <v>44757</v>
      </c>
      <c r="M346" s="1">
        <v>0</v>
      </c>
      <c r="N346" s="1">
        <v>2</v>
      </c>
      <c r="O346" s="1">
        <v>11</v>
      </c>
      <c r="P346" s="1">
        <v>32</v>
      </c>
      <c r="Q346" s="1">
        <v>37</v>
      </c>
      <c r="R346" s="1">
        <v>17</v>
      </c>
      <c r="S346" s="1">
        <v>2</v>
      </c>
      <c r="T346" s="1">
        <v>1</v>
      </c>
    </row>
    <row r="347" spans="1:20" x14ac:dyDescent="0.2">
      <c r="A347" s="7">
        <v>0.26096997690531187</v>
      </c>
      <c r="B347" s="7">
        <v>0.1436024135973393</v>
      </c>
      <c r="C347" s="7">
        <v>0</v>
      </c>
      <c r="D347" s="7">
        <v>0</v>
      </c>
      <c r="E347" s="7">
        <v>0</v>
      </c>
      <c r="F347" s="7">
        <v>0</v>
      </c>
      <c r="G347" s="7">
        <v>0</v>
      </c>
      <c r="H347" s="7">
        <v>0.33333333333333331</v>
      </c>
      <c r="I347" s="7">
        <v>0.66666666666666663</v>
      </c>
      <c r="J347" s="7">
        <v>0</v>
      </c>
      <c r="K347" s="7" t="s">
        <v>359</v>
      </c>
      <c r="L347" s="2">
        <v>44587</v>
      </c>
      <c r="M347" s="1">
        <v>1</v>
      </c>
      <c r="N347" s="1">
        <v>4</v>
      </c>
      <c r="O347" s="1">
        <v>22</v>
      </c>
      <c r="P347" s="1">
        <v>37</v>
      </c>
      <c r="Q347" s="1">
        <v>24</v>
      </c>
      <c r="R347" s="1">
        <v>10</v>
      </c>
      <c r="S347" s="1">
        <v>2</v>
      </c>
      <c r="T347" s="1">
        <v>1</v>
      </c>
    </row>
    <row r="348" spans="1:20" x14ac:dyDescent="0.2">
      <c r="A348" s="7">
        <v>0.28868360277136251</v>
      </c>
      <c r="B348" s="7">
        <v>0.63414417984245974</v>
      </c>
      <c r="C348" s="7">
        <v>0</v>
      </c>
      <c r="D348" s="7">
        <v>1</v>
      </c>
      <c r="E348" s="7">
        <v>0</v>
      </c>
      <c r="F348" s="7">
        <v>0</v>
      </c>
      <c r="G348" s="7">
        <v>0</v>
      </c>
      <c r="H348" s="7">
        <v>0.66666666666666663</v>
      </c>
      <c r="I348" s="7">
        <v>0.33333333333333331</v>
      </c>
      <c r="J348" s="7">
        <v>0</v>
      </c>
      <c r="K348" s="7" t="s">
        <v>360</v>
      </c>
      <c r="L348" s="2">
        <v>44809</v>
      </c>
      <c r="M348" s="1">
        <v>0</v>
      </c>
      <c r="N348" s="1">
        <v>1</v>
      </c>
      <c r="O348" s="1">
        <v>16</v>
      </c>
      <c r="P348" s="1">
        <v>47</v>
      </c>
      <c r="Q348" s="1">
        <v>29</v>
      </c>
      <c r="R348" s="1">
        <v>7</v>
      </c>
      <c r="S348" s="1">
        <v>1</v>
      </c>
      <c r="T348" s="1">
        <v>0</v>
      </c>
    </row>
    <row r="349" spans="1:20" x14ac:dyDescent="0.2">
      <c r="A349" s="7">
        <v>0.33487297921478049</v>
      </c>
      <c r="B349" s="7">
        <v>9.8534287546021893E-2</v>
      </c>
      <c r="C349" s="7">
        <v>0</v>
      </c>
      <c r="D349" s="7">
        <v>0</v>
      </c>
      <c r="E349" s="7">
        <v>0</v>
      </c>
      <c r="F349" s="7">
        <v>0</v>
      </c>
      <c r="G349" s="7">
        <v>1</v>
      </c>
      <c r="H349" s="7">
        <v>0.66666666666666663</v>
      </c>
      <c r="I349" s="7">
        <v>0.33333333333333331</v>
      </c>
      <c r="J349" s="7">
        <v>0</v>
      </c>
      <c r="K349" s="7" t="s">
        <v>361</v>
      </c>
      <c r="L349" s="2">
        <v>44583</v>
      </c>
      <c r="M349" s="1">
        <v>1</v>
      </c>
      <c r="N349" s="1">
        <v>3</v>
      </c>
      <c r="O349" s="1">
        <v>17</v>
      </c>
      <c r="P349" s="1">
        <v>33</v>
      </c>
      <c r="Q349" s="1">
        <v>29</v>
      </c>
      <c r="R349" s="1">
        <v>15</v>
      </c>
      <c r="S349" s="1">
        <v>3</v>
      </c>
      <c r="T349" s="1">
        <v>0</v>
      </c>
    </row>
    <row r="350" spans="1:20" x14ac:dyDescent="0.2">
      <c r="A350" s="7">
        <v>0.42032332563510388</v>
      </c>
      <c r="B350" s="7">
        <v>0.67095131512433459</v>
      </c>
      <c r="C350" s="7">
        <v>0</v>
      </c>
      <c r="D350" s="7">
        <v>0</v>
      </c>
      <c r="E350" s="7">
        <v>0</v>
      </c>
      <c r="F350" s="7">
        <v>1</v>
      </c>
      <c r="G350" s="7">
        <v>0</v>
      </c>
      <c r="H350" s="7">
        <v>0.66666666666666663</v>
      </c>
      <c r="I350" s="7">
        <v>0.33333333333333331</v>
      </c>
      <c r="J350" s="7">
        <v>0</v>
      </c>
      <c r="K350" s="7" t="s">
        <v>362</v>
      </c>
      <c r="L350" s="2">
        <v>44900</v>
      </c>
      <c r="M350" s="1">
        <v>0</v>
      </c>
      <c r="N350" s="1">
        <v>2</v>
      </c>
      <c r="O350" s="1">
        <v>10</v>
      </c>
      <c r="P350" s="1">
        <v>25</v>
      </c>
      <c r="Q350" s="1">
        <v>36</v>
      </c>
      <c r="R350" s="1">
        <v>23</v>
      </c>
      <c r="S350" s="1">
        <v>4</v>
      </c>
      <c r="T350" s="1">
        <v>1</v>
      </c>
    </row>
    <row r="351" spans="1:20" x14ac:dyDescent="0.2">
      <c r="A351" s="7">
        <v>0.35334872979214782</v>
      </c>
      <c r="B351" s="7">
        <v>0.60572052362332685</v>
      </c>
      <c r="C351" s="7">
        <v>0</v>
      </c>
      <c r="D351" s="7">
        <v>0</v>
      </c>
      <c r="E351" s="7">
        <v>0</v>
      </c>
      <c r="F351" s="7">
        <v>0</v>
      </c>
      <c r="G351" s="7">
        <v>0</v>
      </c>
      <c r="H351" s="7">
        <v>0.66666666666666663</v>
      </c>
      <c r="I351" s="7">
        <v>0.33333333333333331</v>
      </c>
      <c r="J351" s="7">
        <v>0</v>
      </c>
      <c r="K351" s="7" t="s">
        <v>363</v>
      </c>
      <c r="L351" s="2">
        <v>44796</v>
      </c>
      <c r="M351" s="1">
        <v>0</v>
      </c>
      <c r="N351" s="1">
        <v>2</v>
      </c>
      <c r="O351" s="1">
        <v>13</v>
      </c>
      <c r="P351" s="1">
        <v>32</v>
      </c>
      <c r="Q351" s="1">
        <v>32</v>
      </c>
      <c r="R351" s="1">
        <v>17</v>
      </c>
      <c r="S351" s="1">
        <v>3</v>
      </c>
      <c r="T351" s="1">
        <v>1</v>
      </c>
    </row>
    <row r="352" spans="1:20" x14ac:dyDescent="0.2">
      <c r="A352" s="7">
        <v>0.302540415704388</v>
      </c>
      <c r="B352" s="7">
        <v>0.19076950962284539</v>
      </c>
      <c r="C352" s="7">
        <v>0</v>
      </c>
      <c r="D352" s="7">
        <v>0</v>
      </c>
      <c r="E352" s="7">
        <v>0</v>
      </c>
      <c r="F352" s="7">
        <v>0</v>
      </c>
      <c r="G352" s="7">
        <v>0</v>
      </c>
      <c r="H352" s="7">
        <v>0.33333333333333331</v>
      </c>
      <c r="I352" s="7">
        <v>0.66666666666666663</v>
      </c>
      <c r="J352" s="7">
        <v>0</v>
      </c>
      <c r="K352" s="7" t="s">
        <v>364</v>
      </c>
      <c r="L352" s="2">
        <v>44591</v>
      </c>
      <c r="M352" s="1">
        <v>0</v>
      </c>
      <c r="N352" s="1">
        <v>2</v>
      </c>
      <c r="O352" s="1">
        <v>18</v>
      </c>
      <c r="P352" s="1">
        <v>39</v>
      </c>
      <c r="Q352" s="1">
        <v>27</v>
      </c>
      <c r="R352" s="1">
        <v>12</v>
      </c>
      <c r="S352" s="1">
        <v>2</v>
      </c>
      <c r="T352" s="1">
        <v>0</v>
      </c>
    </row>
    <row r="353" spans="1:20" x14ac:dyDescent="0.2">
      <c r="A353" s="7">
        <v>0.35796766743648972</v>
      </c>
      <c r="B353" s="7">
        <v>0.48998517147085768</v>
      </c>
      <c r="C353" s="7">
        <v>0</v>
      </c>
      <c r="D353" s="7">
        <v>0</v>
      </c>
      <c r="E353" s="7">
        <v>0</v>
      </c>
      <c r="F353" s="7">
        <v>1</v>
      </c>
      <c r="G353" s="7">
        <v>0</v>
      </c>
      <c r="H353" s="7">
        <v>0.66666666666666663</v>
      </c>
      <c r="I353" s="7">
        <v>0.33333333333333331</v>
      </c>
      <c r="J353" s="7">
        <v>0</v>
      </c>
      <c r="K353" s="7" t="s">
        <v>365</v>
      </c>
      <c r="L353" s="2">
        <v>44696</v>
      </c>
      <c r="M353" s="1">
        <v>0</v>
      </c>
      <c r="N353" s="1">
        <v>4</v>
      </c>
      <c r="O353" s="1">
        <v>16</v>
      </c>
      <c r="P353" s="1">
        <v>29</v>
      </c>
      <c r="Q353" s="1">
        <v>29</v>
      </c>
      <c r="R353" s="1">
        <v>18</v>
      </c>
      <c r="S353" s="1">
        <v>4</v>
      </c>
      <c r="T353" s="1">
        <v>0</v>
      </c>
    </row>
    <row r="354" spans="1:20" x14ac:dyDescent="0.2">
      <c r="A354" s="7">
        <v>0.3256351039260969</v>
      </c>
      <c r="B354" s="7">
        <v>0.59935823451146786</v>
      </c>
      <c r="C354" s="7">
        <v>0</v>
      </c>
      <c r="D354" s="7">
        <v>0</v>
      </c>
      <c r="E354" s="7">
        <v>0</v>
      </c>
      <c r="F354" s="7">
        <v>0</v>
      </c>
      <c r="G354" s="7">
        <v>0</v>
      </c>
      <c r="H354" s="7">
        <v>0.66666666666666663</v>
      </c>
      <c r="I354" s="7">
        <v>0.33333333333333331</v>
      </c>
      <c r="J354" s="7">
        <v>0</v>
      </c>
      <c r="K354" s="7" t="s">
        <v>366</v>
      </c>
      <c r="L354" s="2">
        <v>44776</v>
      </c>
      <c r="M354" s="1">
        <v>1</v>
      </c>
      <c r="N354" s="1">
        <v>5</v>
      </c>
      <c r="O354" s="1">
        <v>17</v>
      </c>
      <c r="P354" s="1">
        <v>31</v>
      </c>
      <c r="Q354" s="1">
        <v>29</v>
      </c>
      <c r="R354" s="1">
        <v>15</v>
      </c>
      <c r="S354" s="1">
        <v>3</v>
      </c>
      <c r="T354" s="1">
        <v>1</v>
      </c>
    </row>
    <row r="355" spans="1:20" x14ac:dyDescent="0.2">
      <c r="A355" s="7">
        <v>0.43879907621247111</v>
      </c>
      <c r="B355" s="7">
        <v>0.464462889606788</v>
      </c>
      <c r="C355" s="7">
        <v>0</v>
      </c>
      <c r="D355" s="7">
        <v>0</v>
      </c>
      <c r="E355" s="7">
        <v>0</v>
      </c>
      <c r="F355" s="7">
        <v>1</v>
      </c>
      <c r="G355" s="7">
        <v>0</v>
      </c>
      <c r="H355" s="7">
        <v>0.33333333333333331</v>
      </c>
      <c r="I355" s="7">
        <v>0.66666666666666663</v>
      </c>
      <c r="J355" s="7">
        <v>1</v>
      </c>
      <c r="K355" s="7" t="s">
        <v>367</v>
      </c>
      <c r="L355" s="2">
        <v>44679</v>
      </c>
      <c r="M355" s="1">
        <v>0</v>
      </c>
      <c r="N355" s="1">
        <v>2</v>
      </c>
      <c r="O355" s="1">
        <v>12</v>
      </c>
      <c r="P355" s="1">
        <v>27</v>
      </c>
      <c r="Q355" s="1">
        <v>30</v>
      </c>
      <c r="R355" s="1">
        <v>22</v>
      </c>
      <c r="S355" s="1">
        <v>7</v>
      </c>
      <c r="T355" s="1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raw</vt:lpstr>
      <vt:lpstr>Q1Method</vt:lpstr>
      <vt:lpstr>wordle</vt:lpstr>
      <vt:lpstr>Q2try</vt:lpstr>
      <vt:lpstr>normal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1365882127@qq.com</cp:lastModifiedBy>
  <cp:revision/>
  <dcterms:created xsi:type="dcterms:W3CDTF">2023-02-17T07:57:56Z</dcterms:created>
  <dcterms:modified xsi:type="dcterms:W3CDTF">2023-02-18T07:42:49Z</dcterms:modified>
  <cp:category/>
  <cp:contentStatus/>
</cp:coreProperties>
</file>