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MCM-C-2023/data/"/>
    </mc:Choice>
  </mc:AlternateContent>
  <xr:revisionPtr revIDLastSave="486" documentId="13_ncr:40009_{E874AB40-7A08-4653-A660-7657EE24EA95}" xr6:coauthVersionLast="47" xr6:coauthVersionMax="47" xr10:uidLastSave="{71386D6C-28AB-4C9A-89AF-680B344046A7}"/>
  <bookViews>
    <workbookView xWindow="1900" yWindow="1900" windowWidth="28800" windowHeight="15320" xr2:uid="{00000000-000D-0000-FFFF-FFFF00000000}"/>
  </bookViews>
  <sheets>
    <sheet name="raw" sheetId="1" r:id="rId1"/>
    <sheet name="Q1Method" sheetId="5" r:id="rId2"/>
    <sheet name="attributes" sheetId="3" r:id="rId3"/>
    <sheet name="normal" sheetId="4" r:id="rId4"/>
    <sheet name="GloVe" sheetId="2" r:id="rId5"/>
  </sheets>
  <definedNames>
    <definedName name="_xlnm._FilterDatabase" localSheetId="2" hidden="1">attributes!$A$1:$X$1</definedName>
    <definedName name="_xlnm._FilterDatabase" localSheetId="4" hidden="1">GloVe!$A$1:$BC$1</definedName>
    <definedName name="_xlnm._FilterDatabase" localSheetId="0" hidden="1">raw!$A$1:$P$1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5" l="1"/>
  <c r="G100" i="5"/>
  <c r="G107" i="5"/>
  <c r="G114" i="5"/>
  <c r="G121" i="5"/>
  <c r="G128" i="5"/>
  <c r="G135" i="5"/>
  <c r="G142" i="5"/>
  <c r="G149" i="5"/>
  <c r="G156" i="5"/>
  <c r="G163" i="5"/>
  <c r="G170" i="5"/>
  <c r="G177" i="5"/>
  <c r="G184" i="5"/>
  <c r="G191" i="5"/>
  <c r="G198" i="5"/>
  <c r="G205" i="5"/>
  <c r="G212" i="5"/>
  <c r="G219" i="5"/>
  <c r="G226" i="5"/>
  <c r="G233" i="5"/>
  <c r="G240" i="5"/>
  <c r="G247" i="5"/>
  <c r="G254" i="5"/>
  <c r="G261" i="5"/>
  <c r="G268" i="5"/>
  <c r="G275" i="5"/>
  <c r="G282" i="5"/>
  <c r="G289" i="5"/>
  <c r="G296" i="5"/>
  <c r="G303" i="5"/>
  <c r="G310" i="5"/>
  <c r="G317" i="5"/>
  <c r="G324" i="5"/>
  <c r="G331" i="5"/>
  <c r="G338" i="5"/>
  <c r="G345" i="5"/>
  <c r="G352" i="5"/>
  <c r="G86" i="5"/>
  <c r="G79" i="5"/>
  <c r="G72" i="5"/>
  <c r="G65" i="5"/>
  <c r="G58" i="5"/>
  <c r="G51" i="5"/>
  <c r="G44" i="5"/>
  <c r="G37" i="5"/>
  <c r="G30" i="5"/>
  <c r="G23" i="5"/>
  <c r="G16" i="5"/>
  <c r="G9" i="5"/>
  <c r="F93" i="5"/>
  <c r="F100" i="5"/>
  <c r="F107" i="5"/>
  <c r="F114" i="5"/>
  <c r="F121" i="5"/>
  <c r="F128" i="5"/>
  <c r="F135" i="5"/>
  <c r="F142" i="5"/>
  <c r="F149" i="5"/>
  <c r="F156" i="5"/>
  <c r="F163" i="5"/>
  <c r="F170" i="5"/>
  <c r="F177" i="5"/>
  <c r="F184" i="5"/>
  <c r="F191" i="5"/>
  <c r="F198" i="5"/>
  <c r="F205" i="5"/>
  <c r="F212" i="5"/>
  <c r="F219" i="5"/>
  <c r="F226" i="5"/>
  <c r="F233" i="5"/>
  <c r="F240" i="5"/>
  <c r="F247" i="5"/>
  <c r="F254" i="5"/>
  <c r="F261" i="5"/>
  <c r="F268" i="5"/>
  <c r="F275" i="5"/>
  <c r="F282" i="5"/>
  <c r="F289" i="5"/>
  <c r="F296" i="5"/>
  <c r="F303" i="5"/>
  <c r="F310" i="5"/>
  <c r="F317" i="5"/>
  <c r="F324" i="5"/>
  <c r="F331" i="5"/>
  <c r="F338" i="5"/>
  <c r="F345" i="5"/>
  <c r="F352" i="5"/>
  <c r="F86" i="5"/>
  <c r="F79" i="5"/>
  <c r="F72" i="5"/>
  <c r="F65" i="5"/>
  <c r="F58" i="5"/>
  <c r="F51" i="5"/>
  <c r="F44" i="5"/>
  <c r="F37" i="5"/>
  <c r="F30" i="5"/>
  <c r="F23" i="5"/>
  <c r="F16" i="5"/>
  <c r="F9" i="5"/>
  <c r="E93" i="5"/>
  <c r="E100" i="5"/>
  <c r="E107" i="5"/>
  <c r="E114" i="5"/>
  <c r="E121" i="5"/>
  <c r="E128" i="5"/>
  <c r="E135" i="5"/>
  <c r="E142" i="5"/>
  <c r="E149" i="5"/>
  <c r="E156" i="5"/>
  <c r="E163" i="5"/>
  <c r="E170" i="5"/>
  <c r="E177" i="5"/>
  <c r="E184" i="5"/>
  <c r="E191" i="5"/>
  <c r="E198" i="5"/>
  <c r="E205" i="5"/>
  <c r="E212" i="5"/>
  <c r="E219" i="5"/>
  <c r="E226" i="5"/>
  <c r="E233" i="5"/>
  <c r="E240" i="5"/>
  <c r="E247" i="5"/>
  <c r="E254" i="5"/>
  <c r="E261" i="5"/>
  <c r="E268" i="5"/>
  <c r="E275" i="5"/>
  <c r="E282" i="5"/>
  <c r="E289" i="5"/>
  <c r="E296" i="5"/>
  <c r="E303" i="5"/>
  <c r="E310" i="5"/>
  <c r="E317" i="5"/>
  <c r="E324" i="5"/>
  <c r="E331" i="5"/>
  <c r="E338" i="5"/>
  <c r="E345" i="5"/>
  <c r="E352" i="5"/>
  <c r="E86" i="5"/>
  <c r="E79" i="5"/>
  <c r="E72" i="5"/>
  <c r="E65" i="5"/>
  <c r="E58" i="5"/>
  <c r="E51" i="5"/>
  <c r="E44" i="5"/>
  <c r="E37" i="5"/>
  <c r="E30" i="5"/>
  <c r="E23" i="5"/>
  <c r="E16" i="5"/>
  <c r="E9" i="5"/>
  <c r="E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2" i="1"/>
  <c r="G2" i="5"/>
  <c r="F2" i="5"/>
  <c r="O221" i="1"/>
  <c r="O286" i="1"/>
  <c r="O267" i="1"/>
  <c r="O8" i="1"/>
  <c r="O223" i="1"/>
  <c r="O304" i="1"/>
  <c r="O307" i="1"/>
  <c r="O308" i="1"/>
  <c r="O90" i="1"/>
  <c r="O236" i="1"/>
  <c r="O215" i="1"/>
  <c r="O318" i="1"/>
  <c r="O26" i="1"/>
  <c r="O269" i="1"/>
  <c r="O66" i="1"/>
  <c r="O12" i="1"/>
  <c r="O44" i="1"/>
  <c r="O303" i="1"/>
  <c r="O306" i="1"/>
  <c r="O4" i="1"/>
  <c r="O89" i="1"/>
  <c r="O290" i="1"/>
  <c r="O248" i="1"/>
  <c r="O321" i="1"/>
  <c r="O287" i="1"/>
  <c r="O61" i="1"/>
  <c r="O64" i="1"/>
  <c r="O247" i="1"/>
  <c r="O309" i="1"/>
  <c r="O146" i="1"/>
  <c r="O193" i="1"/>
  <c r="O224" i="1"/>
  <c r="O289" i="1"/>
  <c r="O302" i="1"/>
  <c r="O38" i="1"/>
  <c r="O261" i="1"/>
  <c r="O59" i="1"/>
  <c r="O92" i="1"/>
  <c r="O181" i="1"/>
  <c r="O331" i="1"/>
  <c r="O111" i="1"/>
  <c r="O188" i="1"/>
  <c r="O91" i="1"/>
  <c r="O139" i="1"/>
  <c r="O211" i="1"/>
  <c r="O217" i="1"/>
  <c r="O305" i="1"/>
  <c r="O58" i="1"/>
  <c r="O253" i="1"/>
  <c r="O62" i="1"/>
  <c r="O198" i="1"/>
  <c r="O279" i="1"/>
  <c r="O284" i="1"/>
  <c r="O37" i="1"/>
  <c r="O107" i="1"/>
  <c r="O135" i="1"/>
  <c r="O227" i="1"/>
  <c r="O63" i="1"/>
  <c r="O110" i="1"/>
  <c r="O249" i="1"/>
  <c r="O311" i="1"/>
  <c r="O313" i="1"/>
  <c r="O315" i="1"/>
  <c r="O70" i="1"/>
  <c r="O186" i="1"/>
  <c r="O280" i="1"/>
  <c r="O84" i="1"/>
  <c r="O163" i="1"/>
  <c r="O20" i="1"/>
  <c r="O148" i="1"/>
  <c r="O170" i="1"/>
  <c r="O189" i="1"/>
  <c r="O85" i="1"/>
  <c r="O104" i="1"/>
  <c r="O144" i="1"/>
  <c r="O179" i="1"/>
  <c r="O199" i="1"/>
  <c r="O65" i="1"/>
  <c r="O71" i="1"/>
  <c r="O314" i="1"/>
  <c r="O222" i="1"/>
  <c r="O252" i="1"/>
  <c r="O282" i="1"/>
  <c r="O310" i="1"/>
  <c r="O228" i="1"/>
  <c r="O262" i="1"/>
  <c r="O326" i="1"/>
  <c r="O24" i="1"/>
  <c r="O254" i="1"/>
  <c r="O86" i="1"/>
  <c r="O162" i="1"/>
  <c r="O185" i="1"/>
  <c r="O242" i="1"/>
  <c r="O291" i="1"/>
  <c r="O332" i="1"/>
  <c r="O3" i="1"/>
  <c r="O76" i="1"/>
  <c r="O80" i="1"/>
  <c r="O209" i="1"/>
  <c r="O276" i="1"/>
  <c r="O16" i="1"/>
  <c r="O57" i="1"/>
  <c r="O74" i="1"/>
  <c r="O195" i="1"/>
  <c r="O325" i="1"/>
  <c r="O34" i="1"/>
  <c r="O115" i="1"/>
  <c r="O263" i="1"/>
  <c r="O25" i="1"/>
  <c r="O48" i="1"/>
  <c r="O79" i="1"/>
  <c r="O105" i="1"/>
  <c r="O159" i="1"/>
  <c r="O237" i="1"/>
  <c r="O241" i="1"/>
  <c r="O295" i="1"/>
  <c r="O156" i="1"/>
  <c r="O160" i="1"/>
  <c r="O157" i="1"/>
  <c r="O164" i="1"/>
  <c r="O196" i="1"/>
  <c r="O203" i="1"/>
  <c r="O214" i="1"/>
  <c r="O220" i="1"/>
  <c r="O27" i="1"/>
  <c r="O88" i="1"/>
  <c r="O143" i="1"/>
  <c r="O208" i="1"/>
  <c r="O244" i="1"/>
  <c r="O102" i="1"/>
  <c r="O132" i="1"/>
  <c r="O336" i="1"/>
  <c r="O19" i="1"/>
  <c r="O239" i="1"/>
  <c r="O292" i="1"/>
  <c r="O136" i="1"/>
  <c r="O175" i="1"/>
  <c r="O207" i="1"/>
  <c r="O218" i="1"/>
  <c r="O293" i="1"/>
  <c r="O323" i="1"/>
  <c r="O36" i="1"/>
  <c r="O47" i="1"/>
  <c r="O114" i="1"/>
  <c r="O187" i="1"/>
  <c r="O300" i="1"/>
  <c r="O328" i="1"/>
  <c r="O109" i="1"/>
  <c r="O184" i="1"/>
  <c r="O202" i="1"/>
  <c r="O7" i="1"/>
  <c r="O117" i="1"/>
  <c r="O251" i="1"/>
  <c r="O281" i="1"/>
  <c r="O283" i="1"/>
  <c r="O339" i="1"/>
  <c r="O22" i="1"/>
  <c r="O81" i="1"/>
  <c r="O240" i="1"/>
  <c r="O18" i="1"/>
  <c r="O147" i="1"/>
  <c r="O192" i="1"/>
  <c r="O21" i="1"/>
  <c r="O334" i="1"/>
  <c r="O335" i="1"/>
  <c r="O17" i="1"/>
  <c r="O46" i="1"/>
  <c r="O270" i="1"/>
  <c r="O124" i="1"/>
  <c r="O194" i="1"/>
  <c r="O39" i="1"/>
  <c r="O154" i="1"/>
  <c r="O155" i="1"/>
  <c r="O330" i="1"/>
  <c r="O346" i="1"/>
  <c r="O40" i="1"/>
  <c r="O103" i="1"/>
  <c r="O112" i="1"/>
  <c r="O151" i="1"/>
  <c r="O191" i="1"/>
  <c r="O206" i="1"/>
  <c r="O265" i="1"/>
  <c r="O317" i="1"/>
  <c r="O324" i="1"/>
  <c r="O35" i="1"/>
  <c r="O133" i="1"/>
  <c r="O235" i="1"/>
  <c r="O258" i="1"/>
  <c r="O123" i="1"/>
  <c r="O113" i="1"/>
  <c r="O130" i="1"/>
  <c r="O250" i="1"/>
  <c r="O274" i="1"/>
  <c r="O77" i="1"/>
  <c r="O167" i="1"/>
  <c r="O205" i="1"/>
  <c r="O14" i="1"/>
  <c r="O15" i="1"/>
  <c r="O125" i="1"/>
  <c r="O229" i="1"/>
  <c r="O11" i="1"/>
  <c r="O13" i="1"/>
  <c r="O30" i="1"/>
  <c r="O60" i="1"/>
  <c r="O97" i="1"/>
  <c r="O100" i="1"/>
  <c r="O333" i="1"/>
  <c r="O9" i="1"/>
  <c r="O141" i="1"/>
  <c r="O226" i="1"/>
  <c r="O232" i="1"/>
  <c r="O341" i="1"/>
  <c r="O28" i="1"/>
  <c r="O172" i="1"/>
  <c r="O6" i="1"/>
  <c r="O52" i="1"/>
  <c r="O53" i="1"/>
  <c r="O238" i="1"/>
  <c r="O190" i="1"/>
  <c r="O233" i="1"/>
  <c r="O158" i="1"/>
  <c r="O259" i="1"/>
  <c r="O278" i="1"/>
  <c r="O33" i="1"/>
  <c r="O69" i="1"/>
  <c r="O78" i="1"/>
  <c r="O173" i="1"/>
  <c r="O176" i="1"/>
  <c r="O273" i="1"/>
  <c r="O285" i="1"/>
  <c r="O32" i="1"/>
  <c r="O200" i="1"/>
  <c r="O213" i="1"/>
  <c r="O268" i="1"/>
  <c r="O347" i="1"/>
  <c r="O29" i="1"/>
  <c r="O243" i="1"/>
  <c r="O296" i="1"/>
  <c r="O56" i="1"/>
  <c r="O183" i="1"/>
  <c r="O129" i="1"/>
  <c r="O178" i="1"/>
  <c r="O275" i="1"/>
  <c r="O298" i="1"/>
  <c r="O351" i="1"/>
  <c r="O10" i="1"/>
  <c r="O41" i="1"/>
  <c r="O43" i="1"/>
  <c r="O68" i="1"/>
  <c r="O131" i="1"/>
  <c r="O299" i="1"/>
  <c r="O343" i="1"/>
  <c r="O246" i="1"/>
  <c r="O288" i="1"/>
  <c r="O169" i="1"/>
  <c r="O272" i="1"/>
  <c r="O145" i="1"/>
  <c r="O312" i="1"/>
  <c r="O327" i="1"/>
  <c r="O329" i="1"/>
  <c r="O264" i="1"/>
  <c r="O266" i="1"/>
  <c r="O337" i="1"/>
  <c r="O353" i="1"/>
  <c r="O234" i="1"/>
  <c r="O73" i="1"/>
  <c r="O140" i="1"/>
  <c r="O216" i="1"/>
  <c r="O260" i="1"/>
  <c r="O134" i="1"/>
  <c r="O348" i="1"/>
  <c r="O257" i="1"/>
  <c r="O271" i="1"/>
  <c r="O277" i="1"/>
  <c r="O5" i="1"/>
  <c r="O83" i="1"/>
  <c r="O94" i="1"/>
  <c r="O174" i="1"/>
  <c r="O45" i="1"/>
  <c r="O197" i="1"/>
  <c r="O101" i="1"/>
  <c r="O166" i="1"/>
  <c r="O225" i="1"/>
  <c r="O319" i="1"/>
  <c r="O126" i="1"/>
  <c r="O182" i="1"/>
  <c r="O245" i="1"/>
  <c r="O352" i="1"/>
  <c r="O93" i="1"/>
  <c r="O118" i="1"/>
  <c r="O350" i="1"/>
  <c r="O95" i="1"/>
  <c r="O219" i="1"/>
  <c r="O2" i="1"/>
  <c r="O106" i="1"/>
  <c r="O204" i="1"/>
  <c r="O294" i="1"/>
  <c r="O99" i="1"/>
  <c r="O150" i="1"/>
  <c r="O177" i="1"/>
  <c r="O256" i="1"/>
  <c r="O23" i="1"/>
  <c r="O72" i="1"/>
  <c r="O342" i="1"/>
  <c r="O98" i="1"/>
  <c r="O138" i="1"/>
  <c r="O301" i="1"/>
  <c r="O87" i="1"/>
  <c r="O345" i="1"/>
  <c r="O119" i="1"/>
  <c r="O55" i="1"/>
  <c r="O322" i="1"/>
  <c r="O338" i="1"/>
  <c r="O96" i="1"/>
  <c r="O168" i="1"/>
  <c r="O255" i="1"/>
  <c r="O31" i="1"/>
  <c r="O51" i="1"/>
  <c r="O137" i="1"/>
  <c r="O152" i="1"/>
  <c r="O171" i="1"/>
  <c r="O121" i="1"/>
  <c r="O149" i="1"/>
  <c r="O210" i="1"/>
  <c r="O120" i="1"/>
  <c r="O230" i="1"/>
  <c r="O153" i="1"/>
  <c r="O354" i="1"/>
  <c r="O54" i="1"/>
  <c r="O349" i="1"/>
  <c r="O49" i="1"/>
  <c r="O340" i="1"/>
  <c r="O50" i="1"/>
  <c r="O161" i="1"/>
  <c r="O42" i="1"/>
  <c r="O231" i="1"/>
  <c r="O108" i="1"/>
  <c r="O142" i="1"/>
  <c r="O320" i="1"/>
  <c r="O127" i="1"/>
  <c r="O82" i="1"/>
  <c r="O180" i="1"/>
  <c r="O67" i="1"/>
  <c r="O344" i="1"/>
  <c r="O116" i="1"/>
  <c r="O128" i="1"/>
  <c r="O297" i="1"/>
  <c r="O165" i="1"/>
  <c r="O122" i="1"/>
  <c r="O75" i="1"/>
  <c r="O201" i="1"/>
  <c r="O212" i="1"/>
  <c r="O3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2" i="1"/>
</calcChain>
</file>

<file path=xl/sharedStrings.xml><?xml version="1.0" encoding="utf-8"?>
<sst xmlns="http://schemas.openxmlformats.org/spreadsheetml/2006/main" count="4068" uniqueCount="890">
  <si>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</si>
  <si>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</si>
  <si>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</si>
  <si>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</si>
  <si>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</si>
  <si>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</si>
  <si>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</si>
  <si>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</si>
  <si>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</si>
  <si>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</si>
  <si>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</si>
  <si>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</si>
  <si>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</si>
  <si>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</si>
  <si>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</si>
  <si>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</si>
  <si>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</si>
  <si>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</si>
  <si>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</si>
  <si>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</si>
  <si>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</si>
  <si>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</si>
  <si>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</si>
  <si>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</si>
  <si>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</si>
  <si>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</si>
  <si>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</si>
  <si>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</si>
  <si>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</si>
  <si>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</si>
  <si>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</si>
  <si>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</si>
  <si>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</si>
  <si>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</si>
  <si>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</si>
  <si>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</si>
  <si>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</si>
  <si>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</si>
  <si>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</si>
  <si>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</si>
  <si>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</si>
  <si>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</si>
  <si>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</si>
  <si>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</si>
  <si>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</si>
  <si>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</si>
  <si>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</si>
  <si>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</si>
  <si>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</si>
  <si>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</si>
  <si>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</si>
  <si>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</si>
  <si>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</si>
  <si>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</si>
  <si>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</si>
  <si>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</si>
  <si>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</si>
  <si>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</si>
  <si>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</si>
  <si>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</si>
  <si>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</si>
  <si>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</si>
  <si>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</si>
  <si>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</si>
  <si>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</si>
  <si>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</si>
  <si>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</si>
  <si>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</si>
  <si>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</si>
  <si>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</si>
  <si>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</si>
  <si>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</si>
  <si>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</si>
  <si>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</si>
  <si>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</si>
  <si>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</si>
  <si>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</si>
  <si>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</si>
  <si>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</si>
  <si>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</si>
  <si>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</si>
  <si>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</si>
  <si>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</si>
  <si>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</si>
  <si>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</si>
  <si>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</si>
  <si>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</si>
  <si>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</si>
  <si>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</si>
  <si>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</si>
  <si>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</si>
  <si>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</si>
  <si>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</si>
  <si>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</si>
  <si>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</si>
  <si>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</si>
  <si>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</si>
  <si>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</si>
  <si>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</si>
  <si>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</si>
  <si>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</si>
  <si>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</si>
  <si>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</si>
  <si>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</si>
  <si>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</si>
  <si>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</si>
  <si>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</si>
  <si>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</si>
  <si>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</si>
  <si>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</si>
  <si>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</si>
  <si>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</si>
  <si>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</si>
  <si>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</si>
  <si>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</si>
  <si>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</si>
  <si>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</si>
  <si>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</si>
  <si>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</si>
  <si>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</si>
  <si>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</si>
  <si>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</si>
  <si>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</si>
  <si>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</si>
  <si>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</si>
  <si>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</si>
  <si>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</si>
  <si>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</si>
  <si>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</si>
  <si>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</si>
  <si>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</si>
  <si>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</si>
  <si>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</si>
  <si>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</si>
  <si>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</si>
  <si>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</si>
  <si>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</si>
  <si>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</si>
  <si>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</si>
  <si>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</si>
  <si>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</si>
  <si>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</si>
  <si>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</si>
  <si>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</si>
  <si>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</si>
  <si>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</si>
  <si>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</si>
  <si>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</si>
  <si>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</si>
  <si>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</si>
  <si>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</si>
  <si>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</si>
  <si>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</si>
  <si>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</si>
  <si>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</si>
  <si>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</si>
  <si>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</si>
  <si>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</si>
  <si>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</si>
  <si>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</si>
  <si>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</si>
  <si>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</si>
  <si>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</si>
  <si>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</si>
  <si>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</si>
  <si>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</si>
  <si>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</si>
  <si>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</si>
  <si>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</si>
  <si>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</si>
  <si>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</si>
  <si>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</si>
  <si>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</si>
  <si>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</si>
  <si>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</si>
  <si>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</si>
  <si>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</si>
  <si>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</si>
  <si>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</si>
  <si>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</si>
  <si>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</si>
  <si>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</si>
  <si>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</si>
  <si>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</si>
  <si>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</si>
  <si>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</si>
  <si>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</si>
  <si>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</si>
  <si>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</si>
  <si>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</si>
  <si>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</si>
  <si>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</si>
  <si>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</si>
  <si>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</si>
  <si>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</si>
  <si>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</si>
  <si>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</si>
  <si>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</si>
  <si>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</si>
  <si>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</si>
  <si>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</si>
  <si>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</si>
  <si>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</si>
  <si>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</si>
  <si>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</si>
  <si>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</si>
  <si>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</si>
  <si>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</si>
  <si>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</si>
  <si>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</si>
  <si>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</si>
  <si>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</si>
  <si>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</si>
  <si>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</si>
  <si>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</si>
  <si>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</si>
  <si>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</si>
  <si>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</si>
  <si>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</si>
  <si>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</si>
  <si>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</si>
  <si>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</si>
  <si>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</si>
  <si>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</si>
  <si>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</si>
  <si>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</si>
  <si>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</si>
  <si>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</si>
  <si>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</si>
  <si>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</si>
  <si>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</si>
  <si>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</si>
  <si>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</si>
  <si>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</si>
  <si>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</si>
  <si>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</si>
  <si>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</si>
  <si>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</si>
  <si>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</si>
  <si>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</si>
  <si>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</si>
  <si>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</si>
  <si>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</si>
  <si>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</si>
  <si>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</si>
  <si>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</si>
  <si>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</si>
  <si>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</si>
  <si>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</si>
  <si>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</si>
  <si>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</si>
  <si>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</si>
  <si>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</si>
  <si>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</si>
  <si>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</si>
  <si>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</si>
  <si>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</si>
  <si>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</si>
  <si>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</si>
  <si>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</si>
  <si>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</si>
  <si>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</si>
  <si>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</si>
  <si>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</si>
  <si>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</si>
  <si>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</si>
  <si>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</si>
  <si>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</si>
  <si>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</si>
  <si>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</si>
  <si>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</si>
  <si>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</si>
  <si>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</si>
  <si>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</si>
  <si>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</si>
  <si>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</si>
  <si>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</si>
  <si>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</si>
  <si>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</si>
  <si>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</si>
  <si>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</si>
  <si>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</si>
  <si>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</si>
  <si>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</si>
  <si>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</si>
  <si>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</si>
  <si>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</si>
  <si>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</si>
  <si>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</si>
  <si>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</si>
  <si>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</si>
  <si>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</si>
  <si>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</si>
  <si>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</si>
  <si>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</si>
  <si>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</si>
  <si>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</si>
  <si>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</si>
  <si>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</si>
  <si>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</si>
  <si>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</si>
  <si>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</si>
  <si>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</si>
  <si>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</si>
  <si>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</si>
  <si>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</si>
  <si>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</si>
  <si>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</si>
  <si>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</si>
  <si>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</si>
  <si>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</si>
  <si>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</si>
  <si>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</si>
  <si>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</si>
  <si>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</si>
  <si>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</si>
  <si>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</si>
  <si>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</si>
  <si>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</si>
  <si>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</si>
  <si>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</si>
  <si>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</si>
  <si>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</si>
  <si>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</si>
  <si>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</si>
  <si>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</si>
  <si>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</si>
  <si>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</si>
  <si>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</si>
  <si>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</si>
  <si>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</si>
  <si>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</si>
  <si>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</si>
  <si>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</si>
  <si>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</si>
  <si>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</si>
  <si>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</si>
  <si>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</si>
  <si>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</si>
  <si>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</si>
  <si>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</si>
  <si>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</si>
  <si>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</si>
  <si>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</si>
  <si>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</si>
  <si>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</si>
  <si>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</si>
  <si>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</si>
  <si>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</si>
  <si>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</si>
  <si>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</si>
  <si>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</si>
  <si>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</si>
  <si>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</si>
  <si>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</si>
  <si>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</si>
  <si>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</si>
  <si>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</si>
  <si>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</si>
  <si>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</si>
  <si>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</si>
  <si>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</si>
  <si>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</si>
  <si>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</si>
  <si>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</si>
  <si>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</si>
  <si>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</si>
  <si>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</si>
  <si>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</si>
  <si>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</si>
  <si>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</si>
  <si>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</si>
  <si>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</si>
  <si>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</si>
  <si>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</si>
  <si>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is_workday</t>
    <phoneticPr fontId="18" type="noConversion"/>
  </si>
  <si>
    <t>词性</t>
    <phoneticPr fontId="18" type="noConversion"/>
  </si>
  <si>
    <t>音节数</t>
    <phoneticPr fontId="18" type="noConversion"/>
  </si>
  <si>
    <t>week</t>
    <phoneticPr fontId="18" type="noConversion"/>
  </si>
  <si>
    <t>week1</t>
    <phoneticPr fontId="18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</si>
  <si>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</si>
  <si>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</si>
  <si>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</si>
  <si>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</si>
  <si>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</si>
  <si>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</si>
  <si>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</si>
  <si>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</si>
  <si>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</si>
  <si>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</si>
  <si>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</si>
  <si>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</si>
  <si>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</si>
  <si>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</si>
  <si>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</si>
  <si>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</si>
  <si>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</si>
  <si>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</si>
  <si>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</si>
  <si>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</si>
  <si>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</si>
  <si>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</si>
  <si>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</si>
  <si>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</si>
  <si>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</si>
  <si>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</si>
  <si>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</si>
  <si>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</si>
  <si>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</si>
  <si>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</si>
  <si>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</si>
  <si>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</si>
  <si>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</si>
  <si>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</si>
  <si>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</si>
  <si>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</si>
  <si>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</si>
  <si>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</si>
  <si>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</si>
  <si>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</si>
  <si>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</si>
  <si>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</si>
  <si>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</si>
  <si>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</si>
  <si>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</si>
  <si>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</si>
  <si>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</si>
  <si>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</si>
  <si>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</si>
  <si>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</si>
  <si>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Max Number</t>
    <phoneticPr fontId="18" type="noConversion"/>
  </si>
  <si>
    <t>Average Number</t>
    <phoneticPr fontId="18" type="noConversion"/>
  </si>
  <si>
    <t>Min Number</t>
    <phoneticPr fontId="18" type="noConversion"/>
  </si>
  <si>
    <t>是否是多义词</t>
    <phoneticPr fontId="18" type="noConversion"/>
  </si>
  <si>
    <t>admit</t>
    <phoneticPr fontId="18" type="noConversion"/>
  </si>
  <si>
    <t>sum</t>
    <phoneticPr fontId="18" type="noConversion"/>
  </si>
  <si>
    <t>NN</t>
  </si>
  <si>
    <t>RB</t>
  </si>
  <si>
    <t>VB</t>
  </si>
  <si>
    <t>JJ</t>
  </si>
  <si>
    <t>VBG</t>
  </si>
  <si>
    <t>MD</t>
  </si>
  <si>
    <t>JJR</t>
  </si>
  <si>
    <t>NNS</t>
  </si>
  <si>
    <t>VBN</t>
  </si>
  <si>
    <t>PRP$</t>
  </si>
  <si>
    <t>DT</t>
  </si>
  <si>
    <t>favor</t>
    <phoneticPr fontId="18" type="noConversion"/>
  </si>
  <si>
    <t>g_1</t>
    <phoneticPr fontId="18" type="noConversion"/>
  </si>
  <si>
    <t>g_2</t>
    <phoneticPr fontId="18" type="noConversion"/>
  </si>
  <si>
    <t>g_3</t>
  </si>
  <si>
    <t>g_4</t>
  </si>
  <si>
    <t>g_5</t>
  </si>
  <si>
    <t>g_6</t>
  </si>
  <si>
    <t>g_7</t>
  </si>
  <si>
    <t>g_8</t>
  </si>
  <si>
    <t>g_9</t>
  </si>
  <si>
    <t>g_10</t>
  </si>
  <si>
    <t>g_11</t>
  </si>
  <si>
    <t>g_12</t>
  </si>
  <si>
    <t>g_13</t>
  </si>
  <si>
    <t>g_14</t>
  </si>
  <si>
    <t>g_15</t>
  </si>
  <si>
    <t>g_16</t>
  </si>
  <si>
    <t>g_17</t>
  </si>
  <si>
    <t>g_18</t>
  </si>
  <si>
    <t>g_19</t>
  </si>
  <si>
    <t>g_20</t>
  </si>
  <si>
    <t>g_21</t>
  </si>
  <si>
    <t>g_22</t>
  </si>
  <si>
    <t>g_23</t>
  </si>
  <si>
    <t>g_24</t>
  </si>
  <si>
    <t>g_25</t>
  </si>
  <si>
    <t>g_26</t>
  </si>
  <si>
    <t>g_27</t>
  </si>
  <si>
    <t>g_28</t>
  </si>
  <si>
    <t>g_29</t>
  </si>
  <si>
    <t>g_30</t>
  </si>
  <si>
    <t>g_31</t>
  </si>
  <si>
    <t>g_32</t>
  </si>
  <si>
    <t>g_33</t>
  </si>
  <si>
    <t>g_34</t>
  </si>
  <si>
    <t>g_35</t>
  </si>
  <si>
    <t>g_36</t>
  </si>
  <si>
    <t>g_37</t>
  </si>
  <si>
    <t>g_38</t>
  </si>
  <si>
    <t>g_39</t>
  </si>
  <si>
    <t>g_40</t>
  </si>
  <si>
    <t>g_41</t>
  </si>
  <si>
    <t>g_42</t>
  </si>
  <si>
    <t>g_43</t>
  </si>
  <si>
    <t>g_44</t>
  </si>
  <si>
    <t>g_45</t>
  </si>
  <si>
    <t>g_46</t>
  </si>
  <si>
    <t>g_47</t>
  </si>
  <si>
    <t>g_48</t>
  </si>
  <si>
    <t>g_49</t>
  </si>
  <si>
    <t>g_50</t>
  </si>
  <si>
    <t>ATN</t>
    <phoneticPr fontId="18" type="noConversion"/>
  </si>
  <si>
    <t>hard+</t>
  </si>
  <si>
    <t>normal</t>
  </si>
  <si>
    <t>easy</t>
  </si>
  <si>
    <t>hard</t>
  </si>
  <si>
    <t>词频</t>
    <phoneticPr fontId="18" type="noConversion"/>
  </si>
  <si>
    <t>is_workday</t>
  </si>
  <si>
    <t>ATN</t>
    <phoneticPr fontId="20" type="noConversion"/>
  </si>
  <si>
    <t>2022/1/13</t>
  </si>
  <si>
    <t>2022/9/25</t>
  </si>
  <si>
    <t>2022/12/4</t>
  </si>
  <si>
    <t>2022/7/7</t>
  </si>
  <si>
    <t>2022/3/4</t>
  </si>
  <si>
    <t>2022/5/24</t>
  </si>
  <si>
    <t>2022/8/6</t>
  </si>
  <si>
    <t>2022/9/20</t>
  </si>
  <si>
    <t>2022/3/19</t>
  </si>
  <si>
    <t>2022/2/5</t>
  </si>
  <si>
    <t>2022/11/3</t>
  </si>
  <si>
    <t>2022/9/13</t>
  </si>
  <si>
    <t>2022/12/6</t>
  </si>
  <si>
    <t>2022/4/17</t>
  </si>
  <si>
    <t>2022/7/19</t>
  </si>
  <si>
    <t>2022/12/23</t>
  </si>
  <si>
    <t>2022/7/21</t>
  </si>
  <si>
    <t>2022/12/12</t>
  </si>
  <si>
    <t>2022/6/16</t>
  </si>
  <si>
    <t>2022/10/31</t>
  </si>
  <si>
    <t>2022/2/15</t>
  </si>
  <si>
    <t>2022/4/25</t>
  </si>
  <si>
    <t>2022/5/26</t>
  </si>
  <si>
    <t>2022/5/30</t>
  </si>
  <si>
    <t>2022/6/14</t>
  </si>
  <si>
    <t>2022/11/19</t>
  </si>
  <si>
    <t>2022/6/22</t>
  </si>
  <si>
    <t>2022/11/21</t>
  </si>
  <si>
    <t>2022/5/6</t>
  </si>
  <si>
    <t>2022/11/16</t>
  </si>
  <si>
    <t>2022/5/29</t>
  </si>
  <si>
    <t>2022/6/25</t>
  </si>
  <si>
    <t>2022/11/7</t>
  </si>
  <si>
    <t>2022/5/17</t>
  </si>
  <si>
    <t>2022/7/10</t>
  </si>
  <si>
    <t>2022/4/10</t>
  </si>
  <si>
    <t>2022/7/13</t>
  </si>
  <si>
    <t>2022/2/24</t>
  </si>
  <si>
    <t>2022/6/17</t>
  </si>
  <si>
    <t>2022/7/30</t>
  </si>
  <si>
    <t>2022/9/12</t>
  </si>
  <si>
    <t>2022/10/4</t>
  </si>
  <si>
    <t>2022/12/9</t>
  </si>
  <si>
    <t>2022/11/20</t>
  </si>
  <si>
    <t>2022/3/5</t>
  </si>
  <si>
    <t>2022/6/23</t>
  </si>
  <si>
    <t>2022/9/26</t>
  </si>
  <si>
    <t>2022/8/5</t>
  </si>
  <si>
    <t>2022/6/18</t>
  </si>
  <si>
    <t>2022/5/8</t>
  </si>
  <si>
    <t>2022/4/20</t>
  </si>
  <si>
    <t>2022/10/27</t>
  </si>
  <si>
    <t>2022/10/15</t>
  </si>
  <si>
    <t>2022/3/16</t>
  </si>
  <si>
    <t>2022/2/16</t>
  </si>
  <si>
    <t>2022/12/2</t>
  </si>
  <si>
    <t>2022/2/27</t>
  </si>
  <si>
    <t>2022/9/2</t>
  </si>
  <si>
    <t>2022/4/16</t>
  </si>
  <si>
    <t>2022/3/24</t>
  </si>
  <si>
    <t>2022/8/29</t>
  </si>
  <si>
    <t>2022/2/28</t>
  </si>
  <si>
    <t>2022/12/17</t>
  </si>
  <si>
    <t>2022/4/13</t>
  </si>
  <si>
    <t>2022/9/17</t>
  </si>
  <si>
    <t>2022/7/26</t>
  </si>
  <si>
    <t>2022/9/8</t>
  </si>
  <si>
    <t>2022/8/10</t>
  </si>
  <si>
    <t>2022/3/6</t>
  </si>
  <si>
    <t>2022/8/25</t>
  </si>
  <si>
    <t>2022/4/6</t>
  </si>
  <si>
    <t>2022/12/27</t>
  </si>
  <si>
    <t>2022/1/29</t>
  </si>
  <si>
    <t>2022/8/2</t>
  </si>
  <si>
    <t>2022/7/31</t>
  </si>
  <si>
    <t>2022/1/8</t>
  </si>
  <si>
    <t>2022/6/1</t>
  </si>
  <si>
    <t>2022/5/28</t>
  </si>
  <si>
    <t>2022/1/23</t>
  </si>
  <si>
    <t>2022/2/14</t>
  </si>
  <si>
    <t>2022/10/7</t>
  </si>
  <si>
    <t>2022/5/16</t>
  </si>
  <si>
    <t>2022/10/20</t>
  </si>
  <si>
    <t>2022/3/25</t>
  </si>
  <si>
    <t>2022/6/5</t>
  </si>
  <si>
    <t>2022/2/18</t>
  </si>
  <si>
    <t>2022/6/13</t>
  </si>
  <si>
    <t>2022/9/15</t>
  </si>
  <si>
    <t>2022/11/5</t>
  </si>
  <si>
    <t>2022/1/11</t>
  </si>
  <si>
    <t>2022/11/23</t>
  </si>
  <si>
    <t>2022/6/28</t>
  </si>
  <si>
    <t>2022/7/2</t>
  </si>
  <si>
    <t>2022/12/1</t>
  </si>
  <si>
    <t>2022/2/7</t>
  </si>
  <si>
    <t>2022/7/25</t>
  </si>
  <si>
    <t>2022/10/10</t>
  </si>
  <si>
    <t>2022/3/26</t>
  </si>
  <si>
    <t>2022/10/13</t>
  </si>
  <si>
    <t>2022/12/22</t>
  </si>
  <si>
    <t>2022/10/18</t>
  </si>
  <si>
    <t>2022/12/25</t>
  </si>
  <si>
    <t>2022/5/11</t>
  </si>
  <si>
    <t>2022/10/24</t>
  </si>
  <si>
    <t>2022/1/12</t>
  </si>
  <si>
    <t>2022/11/24</t>
  </si>
  <si>
    <t>2022/4/3</t>
  </si>
  <si>
    <t>2022/7/5</t>
  </si>
  <si>
    <t>2022/4/18</t>
  </si>
  <si>
    <t>2022/6/12</t>
  </si>
  <si>
    <t>2022/7/18</t>
  </si>
  <si>
    <t>2022/6/7</t>
  </si>
  <si>
    <t>2022/10/14</t>
  </si>
  <si>
    <t>2022/10/26</t>
  </si>
  <si>
    <t>2022/7/6</t>
  </si>
  <si>
    <t>2022/3/13</t>
  </si>
  <si>
    <t>2022/10/25</t>
  </si>
  <si>
    <t>2022/4/7</t>
  </si>
  <si>
    <t>2022/5/1</t>
  </si>
  <si>
    <t>2022/3/28</t>
  </si>
  <si>
    <t>2022/4/19</t>
  </si>
  <si>
    <t>2022/2/8</t>
  </si>
  <si>
    <t>2022/6/4</t>
  </si>
  <si>
    <t>2022/9/1</t>
  </si>
  <si>
    <t>2022/5/20</t>
  </si>
  <si>
    <t>2022/8/28</t>
  </si>
  <si>
    <t>2022/6/29</t>
  </si>
  <si>
    <t>2022/5/10</t>
  </si>
  <si>
    <t>2022/6/9</t>
  </si>
  <si>
    <t>2022/5/19</t>
  </si>
  <si>
    <t>2022/8/11</t>
  </si>
  <si>
    <t>2022/6/21</t>
  </si>
  <si>
    <t>2022/6/6</t>
  </si>
  <si>
    <t>2022/9/23</t>
  </si>
  <si>
    <t>2022/11/18</t>
  </si>
  <si>
    <t>2022/6/11</t>
  </si>
  <si>
    <t>2022/1/9</t>
  </si>
  <si>
    <t>2022/9/24</t>
  </si>
  <si>
    <t>2022/10/21</t>
  </si>
  <si>
    <t>2022/8/16</t>
  </si>
  <si>
    <t>2022/9/3</t>
  </si>
  <si>
    <t>2022/5/3</t>
  </si>
  <si>
    <t>2022/11/27</t>
  </si>
  <si>
    <t>2022/12/29</t>
  </si>
  <si>
    <t>2022/4/26</t>
  </si>
  <si>
    <t>2022/5/23</t>
  </si>
  <si>
    <t>2022/3/7</t>
  </si>
  <si>
    <t>2022/5/5</t>
  </si>
  <si>
    <t>2022/10/9</t>
  </si>
  <si>
    <t>2022/2/9</t>
  </si>
  <si>
    <t>2022/8/13</t>
  </si>
  <si>
    <t>2022/6/30</t>
  </si>
  <si>
    <t>2022/12/28</t>
  </si>
  <si>
    <t>2022/11/13</t>
  </si>
  <si>
    <t>2022/11/2</t>
  </si>
  <si>
    <t>2022/4/24</t>
  </si>
  <si>
    <t>2022/12/8</t>
  </si>
  <si>
    <t>2022/6/20</t>
  </si>
  <si>
    <t>2022/9/4</t>
  </si>
  <si>
    <t>2022/10/12</t>
  </si>
  <si>
    <t>2022/8/26</t>
  </si>
  <si>
    <t>2022/11/25</t>
  </si>
  <si>
    <t>2022/12/7</t>
  </si>
  <si>
    <t>2022/12/26</t>
  </si>
  <si>
    <t>2022/8/14</t>
  </si>
  <si>
    <t>2022/12/10</t>
  </si>
  <si>
    <t>2022/1/24</t>
  </si>
  <si>
    <t>2022/8/12</t>
  </si>
  <si>
    <t>2022/3/10</t>
  </si>
  <si>
    <t>2022/4/30</t>
  </si>
  <si>
    <t>2022/10/1</t>
  </si>
  <si>
    <t>2022/9/7</t>
  </si>
  <si>
    <t>2022/10/29</t>
  </si>
  <si>
    <t>2022/1/31</t>
  </si>
  <si>
    <t>2022/7/3</t>
  </si>
  <si>
    <t>2022/7/14</t>
  </si>
  <si>
    <t>2022/9/10</t>
  </si>
  <si>
    <t>2022/6/19</t>
  </si>
  <si>
    <t>2022/3/31</t>
  </si>
  <si>
    <t>2022/12/21</t>
  </si>
  <si>
    <t>2022/7/11</t>
  </si>
  <si>
    <t>2022/12/31</t>
  </si>
  <si>
    <t>2022/5/31</t>
  </si>
  <si>
    <t>2022/11/14</t>
  </si>
  <si>
    <t>2022/10/5</t>
  </si>
  <si>
    <t>2022/11/11</t>
  </si>
  <si>
    <t>2022/8/22</t>
  </si>
  <si>
    <t>2022/5/14</t>
  </si>
  <si>
    <t>2022/7/23</t>
  </si>
  <si>
    <t>2022/5/7</t>
  </si>
  <si>
    <t>2022/4/14</t>
  </si>
  <si>
    <t>2022/2/2</t>
  </si>
  <si>
    <t>2022/12/30</t>
  </si>
  <si>
    <t>2022/5/22</t>
  </si>
  <si>
    <t>2022/3/9</t>
  </si>
  <si>
    <t>2022/7/27</t>
  </si>
  <si>
    <t>2022/1/27</t>
  </si>
  <si>
    <t>2022/3/3</t>
  </si>
  <si>
    <t>2022/3/17</t>
  </si>
  <si>
    <t>2022/10/23</t>
  </si>
  <si>
    <t>2022/12/11</t>
  </si>
  <si>
    <t>2022/3/2</t>
  </si>
  <si>
    <t>2022/4/5</t>
  </si>
  <si>
    <t>2022/8/24</t>
  </si>
  <si>
    <t>2022/7/12</t>
  </si>
  <si>
    <t>2022/4/23</t>
  </si>
  <si>
    <t>2022/8/30</t>
  </si>
  <si>
    <t>2022/2/21</t>
  </si>
  <si>
    <t>2022/4/21</t>
  </si>
  <si>
    <t>2022/1/15</t>
  </si>
  <si>
    <t>2022/9/16</t>
  </si>
  <si>
    <t>2022/8/9</t>
  </si>
  <si>
    <t>2022/2/10</t>
  </si>
  <si>
    <t>2022/6/3</t>
  </si>
  <si>
    <t>2022/1/28</t>
  </si>
  <si>
    <t>2022/11/4</t>
  </si>
  <si>
    <t>2022/6/10</t>
  </si>
  <si>
    <t>2022/11/1</t>
  </si>
  <si>
    <t>2022/7/1</t>
  </si>
  <si>
    <t>2022/4/22</t>
  </si>
  <si>
    <t>2022/2/4</t>
  </si>
  <si>
    <t>2022/1/19</t>
  </si>
  <si>
    <t>2022/12/24</t>
  </si>
  <si>
    <t>2022/8/15</t>
  </si>
  <si>
    <t>2022/7/24</t>
  </si>
  <si>
    <t>2022/1/21</t>
  </si>
  <si>
    <t>2022/11/22</t>
  </si>
  <si>
    <t>2022/6/15</t>
  </si>
  <si>
    <t>2022/8/31</t>
  </si>
  <si>
    <t>2022/1/18</t>
  </si>
  <si>
    <t>2022/3/23</t>
  </si>
  <si>
    <t>2022/8/1</t>
  </si>
  <si>
    <t>2022/1/10</t>
  </si>
  <si>
    <t>2022/10/19</t>
  </si>
  <si>
    <t>2022/11/9</t>
  </si>
  <si>
    <t>2022/9/21</t>
  </si>
  <si>
    <t>2022/3/20</t>
  </si>
  <si>
    <t>2022/6/27</t>
  </si>
  <si>
    <t>2022/8/4</t>
  </si>
  <si>
    <t>2022/12/15</t>
  </si>
  <si>
    <t>2022/1/20</t>
  </si>
  <si>
    <t>2022/7/16</t>
  </si>
  <si>
    <t>2022/4/12</t>
  </si>
  <si>
    <t>2022/8/27</t>
  </si>
  <si>
    <t>2022/3/1</t>
  </si>
  <si>
    <t>2022/6/26</t>
  </si>
  <si>
    <t>2022/9/22</t>
  </si>
  <si>
    <t>2022/3/18</t>
  </si>
  <si>
    <t>2022/9/29</t>
  </si>
  <si>
    <t>2022/4/8</t>
  </si>
  <si>
    <t>2022/9/30</t>
  </si>
  <si>
    <t>2022/5/18</t>
  </si>
  <si>
    <t>2022/5/21</t>
  </si>
  <si>
    <t>2022/7/4</t>
  </si>
  <si>
    <t>2022/2/17</t>
  </si>
  <si>
    <t>2022/3/29</t>
  </si>
  <si>
    <t>2022/4/15</t>
  </si>
  <si>
    <t>2022/2/3</t>
  </si>
  <si>
    <t>2022/4/4</t>
  </si>
  <si>
    <t>2022/5/9</t>
  </si>
  <si>
    <t>2022/1/17</t>
  </si>
  <si>
    <t>2022/4/27</t>
  </si>
  <si>
    <t>2022/6/2</t>
  </si>
  <si>
    <t>2022/8/19</t>
  </si>
  <si>
    <t>2022/2/6</t>
  </si>
  <si>
    <t>2022/12/19</t>
  </si>
  <si>
    <t>2022/3/22</t>
  </si>
  <si>
    <t>2022/10/6</t>
  </si>
  <si>
    <t>2022/1/7</t>
  </si>
  <si>
    <t>2022/5/12</t>
  </si>
  <si>
    <t>2022/8/7</t>
  </si>
  <si>
    <t>2022/3/14</t>
  </si>
  <si>
    <t>2022/6/24</t>
  </si>
  <si>
    <t>2022/11/15</t>
  </si>
  <si>
    <t>2022/10/28</t>
  </si>
  <si>
    <t>2022/4/1</t>
  </si>
  <si>
    <t>2022/9/27</t>
  </si>
  <si>
    <t>2022/1/16</t>
  </si>
  <si>
    <t>2022/10/16</t>
  </si>
  <si>
    <t>2022/11/8</t>
  </si>
  <si>
    <t>2022/10/22</t>
  </si>
  <si>
    <t>2022/2/26</t>
  </si>
  <si>
    <t>2022/12/13</t>
  </si>
  <si>
    <t>2022/4/11</t>
  </si>
  <si>
    <t>2022/4/9</t>
  </si>
  <si>
    <t>2022/11/6</t>
  </si>
  <si>
    <t>2022/7/9</t>
  </si>
  <si>
    <t>2022/10/17</t>
  </si>
  <si>
    <t>2022/9/18</t>
  </si>
  <si>
    <t>2022/10/3</t>
  </si>
  <si>
    <t>2022/7/28</t>
  </si>
  <si>
    <t>2022/5/2</t>
  </si>
  <si>
    <t>2022/3/30</t>
  </si>
  <si>
    <t>2022/1/25</t>
  </si>
  <si>
    <t>2022/3/8</t>
  </si>
  <si>
    <t>2022/2/19</t>
  </si>
  <si>
    <t>2022/2/20</t>
  </si>
  <si>
    <t>2022/1/14</t>
  </si>
  <si>
    <t>2022/12/18</t>
  </si>
  <si>
    <t>2022/9/6</t>
  </si>
  <si>
    <t>2022/3/15</t>
  </si>
  <si>
    <t>2022/11/28</t>
  </si>
  <si>
    <t>2022/3/21</t>
  </si>
  <si>
    <t>2022/9/9</t>
  </si>
  <si>
    <t>2022/11/17</t>
  </si>
  <si>
    <t>2022/12/20</t>
  </si>
  <si>
    <t>2022/2/22</t>
  </si>
  <si>
    <t>2022/2/1</t>
  </si>
  <si>
    <t>2022/9/14</t>
  </si>
  <si>
    <t>2022/5/27</t>
  </si>
  <si>
    <t>2022/9/11</t>
  </si>
  <si>
    <t>2022/5/13</t>
  </si>
  <si>
    <t>2022/3/12</t>
  </si>
  <si>
    <t>2022/12/3</t>
  </si>
  <si>
    <t>2022/5/4</t>
  </si>
  <si>
    <t>2022/6/8</t>
  </si>
  <si>
    <t>2022/8/20</t>
  </si>
  <si>
    <t>2022/9/19</t>
  </si>
  <si>
    <t>2022/7/20</t>
  </si>
  <si>
    <t>2022/4/2</t>
  </si>
  <si>
    <t>2022/2/23</t>
  </si>
  <si>
    <t>2022/7/22</t>
  </si>
  <si>
    <t>2022/8/18</t>
  </si>
  <si>
    <t>2022/8/17</t>
  </si>
  <si>
    <t>2022/10/2</t>
  </si>
  <si>
    <t>2022/2/11</t>
  </si>
  <si>
    <t>2022/2/12</t>
  </si>
  <si>
    <t>2022/11/29</t>
  </si>
  <si>
    <t>2022/8/8</t>
  </si>
  <si>
    <t>2022/11/10</t>
  </si>
  <si>
    <t>2022/7/29</t>
  </si>
  <si>
    <t>2022/12/14</t>
  </si>
  <si>
    <t>2022/9/28</t>
  </si>
  <si>
    <t>2022/11/12</t>
  </si>
  <si>
    <t>2022/10/11</t>
  </si>
  <si>
    <t>2022/10/8</t>
  </si>
  <si>
    <t>2022/2/25</t>
  </si>
  <si>
    <t>2022/7/8</t>
  </si>
  <si>
    <t>2022/5/25</t>
  </si>
  <si>
    <t>2022/7/17</t>
  </si>
  <si>
    <t>2022/10/30</t>
  </si>
  <si>
    <t>2022/8/21</t>
  </si>
  <si>
    <t>2022/3/11</t>
  </si>
  <si>
    <t>2022/7/15</t>
  </si>
  <si>
    <t>2022/1/26</t>
  </si>
  <si>
    <t>2022/9/5</t>
  </si>
  <si>
    <t>2022/1/22</t>
  </si>
  <si>
    <t>2022/12/5</t>
  </si>
  <si>
    <t>2022/8/23</t>
  </si>
  <si>
    <t>2022/1/30</t>
  </si>
  <si>
    <t>2022/5/15</t>
  </si>
  <si>
    <t>2022/8/3</t>
  </si>
  <si>
    <t>2022/4/28</t>
  </si>
  <si>
    <t>cluster_2</t>
    <phoneticPr fontId="18" type="noConversion"/>
  </si>
  <si>
    <t>cluster_3</t>
    <phoneticPr fontId="18" type="noConversion"/>
  </si>
  <si>
    <t>cluster_4</t>
    <phoneticPr fontId="18" type="noConversion"/>
  </si>
  <si>
    <t>difficulty_mean_2</t>
    <phoneticPr fontId="18" type="noConversion"/>
  </si>
  <si>
    <t>difficulty_freq_4</t>
    <phoneticPr fontId="18" type="noConversion"/>
  </si>
  <si>
    <t>normal</t>
    <phoneticPr fontId="20" type="noConversion"/>
  </si>
  <si>
    <t>normal</t>
    <phoneticPr fontId="18" type="noConversion"/>
  </si>
  <si>
    <t>1 try</t>
    <phoneticPr fontId="18" type="noConversion"/>
  </si>
  <si>
    <t>7 or more tries (X)</t>
    <phoneticPr fontId="18" type="noConversion"/>
  </si>
  <si>
    <t>N_dw</t>
    <phoneticPr fontId="18" type="noConversion"/>
  </si>
  <si>
    <t>N_v</t>
    <phoneticPr fontId="18" type="noConversion"/>
  </si>
  <si>
    <t>N_c</t>
    <phoneticPr fontId="18" type="noConversion"/>
  </si>
  <si>
    <t>N_iw</t>
    <phoneticPr fontId="20" type="noConversion"/>
  </si>
  <si>
    <t>N_s</t>
    <phoneticPr fontId="18" type="noConversion"/>
  </si>
  <si>
    <t>PS</t>
    <phoneticPr fontId="18" type="noConversion"/>
  </si>
  <si>
    <t>F</t>
    <phoneticPr fontId="18" type="noConversion"/>
  </si>
  <si>
    <t>IF_rc</t>
    <phoneticPr fontId="18" type="noConversion"/>
  </si>
  <si>
    <t>IF_vb</t>
    <phoneticPr fontId="18" type="noConversion"/>
  </si>
  <si>
    <t>IF_ve</t>
    <phoneticPr fontId="18" type="noConversion"/>
  </si>
  <si>
    <t>IF_vc</t>
    <phoneticPr fontId="18" type="noConversion"/>
  </si>
  <si>
    <t>IF_p</t>
    <phoneticPr fontId="18" type="noConversion"/>
  </si>
  <si>
    <t>IF_w</t>
    <phoneticPr fontId="18" type="noConversion"/>
  </si>
  <si>
    <t>R_h</t>
    <phoneticPr fontId="18" type="noConversion"/>
  </si>
  <si>
    <t>R_t1</t>
    <phoneticPr fontId="18" type="noConversion"/>
  </si>
  <si>
    <t>R_t2</t>
    <phoneticPr fontId="18" type="noConversion"/>
  </si>
  <si>
    <t>R_t3</t>
    <phoneticPr fontId="18" type="noConversion"/>
  </si>
  <si>
    <t>R_t4</t>
    <phoneticPr fontId="18" type="noConversion"/>
  </si>
  <si>
    <t>R_t5</t>
    <phoneticPr fontId="18" type="noConversion"/>
  </si>
  <si>
    <t>R_t6</t>
    <phoneticPr fontId="18" type="noConversion"/>
  </si>
  <si>
    <t>R_tx</t>
    <phoneticPr fontId="18" type="noConversion"/>
  </si>
  <si>
    <t>L_d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</si>
</sst>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4"/>
  <sheetViews>
    <sheetView tabSelected="1" topLeftCell="C1" zoomScale="115" zoomScaleNormal="115" workbookViewId="0">
      <selection activeCell="C1" sqref="C1:O17"/>
    </sheetView>
  </sheetViews>
  <sheetFormatPr defaultRowHeight="14" x14ac:dyDescent="0.3"/>
  <cols>
    <col min="1" max="1" width="10.25" customWidth="1"/>
    <col min="2" max="2" width="7.25" customWidth="1"/>
    <col min="3" max="3" width="9.25" customWidth="1"/>
    <col min="5" max="5" width="15.25" customWidth="1"/>
    <col min="6" max="6" width="10.1640625" customWidth="1"/>
    <col min="7" max="7" width="10" customWidth="1"/>
    <col min="14" max="14" width="9.1640625" customWidth="1"/>
  </cols>
  <sheetData>
    <row r="1" spans="1:16" ht="30" customHeight="1" x14ac:dyDescent="0.3">
      <c r="A1" s="3" t="s">
        <v>0</v>
      </c>
      <c r="B1" s="5" t="s">
        <v>375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3" t="s">
        <v>866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867</v>
      </c>
      <c r="O1" s="5" t="s">
        <v>498</v>
      </c>
      <c r="P1" s="5" t="s">
        <v>435</v>
      </c>
    </row>
    <row r="2" spans="1:16" x14ac:dyDescent="0.3">
      <c r="A2" s="2">
        <v>44574</v>
      </c>
      <c r="B2" s="1">
        <v>1</v>
      </c>
      <c r="C2" s="1">
        <v>208</v>
      </c>
      <c r="D2" s="1" t="s">
        <v>13</v>
      </c>
      <c r="E2" s="1">
        <v>132726</v>
      </c>
      <c r="F2" s="1">
        <v>3345</v>
      </c>
      <c r="G2" s="1">
        <f t="shared" ref="G2:G65" si="0" xml:space="preserve"> F2/E2</f>
        <v>2.5202296460377017E-2</v>
      </c>
      <c r="H2" s="1">
        <v>1</v>
      </c>
      <c r="I2" s="1">
        <v>2</v>
      </c>
      <c r="J2" s="1">
        <v>13</v>
      </c>
      <c r="K2" s="1">
        <v>29</v>
      </c>
      <c r="L2" s="1">
        <v>31</v>
      </c>
      <c r="M2" s="1">
        <v>20</v>
      </c>
      <c r="N2" s="1">
        <v>3</v>
      </c>
      <c r="O2" s="1">
        <f t="shared" ref="O2:O65" si="1" xml:space="preserve"> (H2*1 + I2*2 + J2*3 + K2*4 + L2*5 + M2*6 + N2*10)*0.01</f>
        <v>4.6500000000000004</v>
      </c>
      <c r="P2">
        <f t="shared" ref="P2:P65" si="2">SUM(H2:N2)</f>
        <v>99</v>
      </c>
    </row>
    <row r="3" spans="1:16" x14ac:dyDescent="0.3">
      <c r="A3" s="2">
        <v>44829</v>
      </c>
      <c r="B3" s="1">
        <v>0</v>
      </c>
      <c r="C3" s="1">
        <v>463</v>
      </c>
      <c r="D3" s="1" t="s">
        <v>14</v>
      </c>
      <c r="E3" s="1">
        <v>28994</v>
      </c>
      <c r="F3" s="1">
        <v>2677</v>
      </c>
      <c r="G3" s="1">
        <f t="shared" si="0"/>
        <v>9.232944747189073E-2</v>
      </c>
      <c r="H3" s="1">
        <v>0</v>
      </c>
      <c r="I3" s="1">
        <v>10</v>
      </c>
      <c r="J3" s="1">
        <v>25</v>
      </c>
      <c r="K3" s="1">
        <v>34</v>
      </c>
      <c r="L3" s="1">
        <v>22</v>
      </c>
      <c r="M3" s="1">
        <v>8</v>
      </c>
      <c r="N3" s="1">
        <v>1</v>
      </c>
      <c r="O3" s="1">
        <f t="shared" si="1"/>
        <v>3.99</v>
      </c>
      <c r="P3">
        <f t="shared" si="2"/>
        <v>100</v>
      </c>
    </row>
    <row r="4" spans="1:16" x14ac:dyDescent="0.3">
      <c r="A4" s="2">
        <v>44899</v>
      </c>
      <c r="B4" s="1">
        <v>0</v>
      </c>
      <c r="C4" s="1">
        <v>533</v>
      </c>
      <c r="D4" s="1" t="s">
        <v>15</v>
      </c>
      <c r="E4" s="1">
        <v>25577</v>
      </c>
      <c r="F4" s="1">
        <v>2398</v>
      </c>
      <c r="G4" s="1">
        <f t="shared" si="0"/>
        <v>9.3756109004183449E-2</v>
      </c>
      <c r="H4" s="1">
        <v>2</v>
      </c>
      <c r="I4" s="1">
        <v>17</v>
      </c>
      <c r="J4" s="1">
        <v>32</v>
      </c>
      <c r="K4" s="1">
        <v>29</v>
      </c>
      <c r="L4" s="1">
        <v>15</v>
      </c>
      <c r="M4" s="1">
        <v>5</v>
      </c>
      <c r="N4" s="1">
        <v>1</v>
      </c>
      <c r="O4" s="1">
        <f t="shared" si="1"/>
        <v>3.63</v>
      </c>
      <c r="P4">
        <f t="shared" si="2"/>
        <v>101</v>
      </c>
    </row>
    <row r="5" spans="1:16" x14ac:dyDescent="0.3">
      <c r="A5" s="2">
        <v>44749</v>
      </c>
      <c r="B5" s="1">
        <v>1</v>
      </c>
      <c r="C5" s="1">
        <v>383</v>
      </c>
      <c r="D5" s="1" t="s">
        <v>16</v>
      </c>
      <c r="E5" s="1">
        <v>43407</v>
      </c>
      <c r="F5" s="1">
        <v>3671</v>
      </c>
      <c r="G5" s="1">
        <f t="shared" si="0"/>
        <v>8.4571612873499666E-2</v>
      </c>
      <c r="H5" s="1">
        <v>0</v>
      </c>
      <c r="I5" s="1">
        <v>2</v>
      </c>
      <c r="J5" s="1">
        <v>18</v>
      </c>
      <c r="K5" s="1">
        <v>36</v>
      </c>
      <c r="L5" s="1">
        <v>27</v>
      </c>
      <c r="M5" s="1">
        <v>15</v>
      </c>
      <c r="N5" s="1">
        <v>3</v>
      </c>
      <c r="O5" s="1">
        <f t="shared" si="1"/>
        <v>4.57</v>
      </c>
      <c r="P5">
        <f t="shared" si="2"/>
        <v>101</v>
      </c>
    </row>
    <row r="6" spans="1:16" x14ac:dyDescent="0.3">
      <c r="A6" s="2">
        <v>44624</v>
      </c>
      <c r="B6" s="1">
        <v>1</v>
      </c>
      <c r="C6" s="1">
        <v>258</v>
      </c>
      <c r="D6" s="1" t="s">
        <v>17</v>
      </c>
      <c r="E6" s="1">
        <v>203730</v>
      </c>
      <c r="F6" s="1">
        <v>9396</v>
      </c>
      <c r="G6" s="1">
        <f t="shared" si="0"/>
        <v>4.6119864526579298E-2</v>
      </c>
      <c r="H6" s="1">
        <v>1</v>
      </c>
      <c r="I6" s="1">
        <v>5</v>
      </c>
      <c r="J6" s="1">
        <v>20</v>
      </c>
      <c r="K6" s="1">
        <v>35</v>
      </c>
      <c r="L6" s="1">
        <v>26</v>
      </c>
      <c r="M6" s="1">
        <v>12</v>
      </c>
      <c r="N6" s="1">
        <v>2</v>
      </c>
      <c r="O6" s="1">
        <f t="shared" si="1"/>
        <v>4.33</v>
      </c>
      <c r="P6">
        <f t="shared" si="2"/>
        <v>101</v>
      </c>
    </row>
    <row r="7" spans="1:16" x14ac:dyDescent="0.3">
      <c r="A7" s="2">
        <v>44705</v>
      </c>
      <c r="B7" s="1">
        <v>1</v>
      </c>
      <c r="C7" s="1">
        <v>339</v>
      </c>
      <c r="D7" s="1" t="s">
        <v>18</v>
      </c>
      <c r="E7" s="1">
        <v>63380</v>
      </c>
      <c r="F7" s="1">
        <v>4809</v>
      </c>
      <c r="G7" s="1">
        <f t="shared" si="0"/>
        <v>7.5875670558535821E-2</v>
      </c>
      <c r="H7" s="1">
        <v>0</v>
      </c>
      <c r="I7" s="1">
        <v>5</v>
      </c>
      <c r="J7" s="1">
        <v>26</v>
      </c>
      <c r="K7" s="1">
        <v>35</v>
      </c>
      <c r="L7" s="1">
        <v>24</v>
      </c>
      <c r="M7" s="1">
        <v>9</v>
      </c>
      <c r="N7" s="1">
        <v>1</v>
      </c>
      <c r="O7" s="1">
        <f t="shared" si="1"/>
        <v>4.12</v>
      </c>
      <c r="P7">
        <f t="shared" si="2"/>
        <v>100</v>
      </c>
    </row>
    <row r="8" spans="1:16" x14ac:dyDescent="0.3">
      <c r="A8" s="2">
        <v>44779</v>
      </c>
      <c r="B8" s="1">
        <v>0</v>
      </c>
      <c r="C8" s="1">
        <v>413</v>
      </c>
      <c r="D8" s="1" t="s">
        <v>19</v>
      </c>
      <c r="E8" s="1">
        <v>38841</v>
      </c>
      <c r="F8" s="1">
        <v>3395</v>
      </c>
      <c r="G8" s="1">
        <f t="shared" si="0"/>
        <v>8.7407636260652399E-2</v>
      </c>
      <c r="H8" s="1">
        <v>3</v>
      </c>
      <c r="I8" s="1">
        <v>17</v>
      </c>
      <c r="J8" s="1">
        <v>31</v>
      </c>
      <c r="K8" s="1">
        <v>29</v>
      </c>
      <c r="L8" s="1">
        <v>15</v>
      </c>
      <c r="M8" s="1">
        <v>4</v>
      </c>
      <c r="N8" s="1">
        <v>0</v>
      </c>
      <c r="O8" s="1">
        <f t="shared" si="1"/>
        <v>3.45</v>
      </c>
      <c r="P8">
        <f t="shared" si="2"/>
        <v>99</v>
      </c>
    </row>
    <row r="9" spans="1:16" x14ac:dyDescent="0.3">
      <c r="A9" s="2">
        <v>44824</v>
      </c>
      <c r="B9" s="1">
        <v>1</v>
      </c>
      <c r="C9" s="1">
        <v>458</v>
      </c>
      <c r="D9" s="1" t="s">
        <v>20</v>
      </c>
      <c r="E9" s="1">
        <v>31277</v>
      </c>
      <c r="F9" s="1">
        <v>2843</v>
      </c>
      <c r="G9" s="1">
        <f t="shared" si="0"/>
        <v>9.0897464590593724E-2</v>
      </c>
      <c r="H9" s="1">
        <v>0</v>
      </c>
      <c r="I9" s="1">
        <v>6</v>
      </c>
      <c r="J9" s="1">
        <v>20</v>
      </c>
      <c r="K9" s="1">
        <v>33</v>
      </c>
      <c r="L9" s="1">
        <v>27</v>
      </c>
      <c r="M9" s="1">
        <v>12</v>
      </c>
      <c r="N9" s="1">
        <v>2</v>
      </c>
      <c r="O9" s="1">
        <f t="shared" si="1"/>
        <v>4.3100000000000005</v>
      </c>
      <c r="P9">
        <f t="shared" si="2"/>
        <v>100</v>
      </c>
    </row>
    <row r="10" spans="1:16" x14ac:dyDescent="0.3">
      <c r="A10" s="2">
        <v>44639</v>
      </c>
      <c r="B10" s="1">
        <v>0</v>
      </c>
      <c r="C10" s="1">
        <v>273</v>
      </c>
      <c r="D10" s="1" t="s">
        <v>21</v>
      </c>
      <c r="E10" s="1">
        <v>156311</v>
      </c>
      <c r="F10" s="1">
        <v>8515</v>
      </c>
      <c r="G10" s="1">
        <f t="shared" si="0"/>
        <v>5.4474733064211731E-2</v>
      </c>
      <c r="H10" s="1">
        <v>0</v>
      </c>
      <c r="I10" s="1">
        <v>5</v>
      </c>
      <c r="J10" s="1">
        <v>21</v>
      </c>
      <c r="K10" s="1">
        <v>32</v>
      </c>
      <c r="L10" s="1">
        <v>26</v>
      </c>
      <c r="M10" s="1">
        <v>14</v>
      </c>
      <c r="N10" s="1">
        <v>3</v>
      </c>
      <c r="O10" s="1">
        <f t="shared" si="1"/>
        <v>4.45</v>
      </c>
      <c r="P10">
        <f t="shared" si="2"/>
        <v>101</v>
      </c>
    </row>
    <row r="11" spans="1:16" x14ac:dyDescent="0.3">
      <c r="A11" s="2">
        <v>44597</v>
      </c>
      <c r="B11" s="1">
        <v>0</v>
      </c>
      <c r="C11" s="1">
        <v>231</v>
      </c>
      <c r="D11" s="1" t="s">
        <v>22</v>
      </c>
      <c r="E11" s="1">
        <v>319698</v>
      </c>
      <c r="F11" s="1">
        <v>13708</v>
      </c>
      <c r="G11" s="1">
        <f t="shared" si="0"/>
        <v>4.287796608048846E-2</v>
      </c>
      <c r="H11" s="1">
        <v>1</v>
      </c>
      <c r="I11" s="1">
        <v>4</v>
      </c>
      <c r="J11" s="1">
        <v>22</v>
      </c>
      <c r="K11" s="1">
        <v>36</v>
      </c>
      <c r="L11" s="1">
        <v>25</v>
      </c>
      <c r="M11" s="1">
        <v>11</v>
      </c>
      <c r="N11" s="1">
        <v>2</v>
      </c>
      <c r="O11" s="1">
        <f t="shared" si="1"/>
        <v>4.3</v>
      </c>
      <c r="P11">
        <f t="shared" si="2"/>
        <v>101</v>
      </c>
    </row>
    <row r="12" spans="1:16" x14ac:dyDescent="0.3">
      <c r="A12" s="2">
        <v>44868</v>
      </c>
      <c r="B12" s="1">
        <v>1</v>
      </c>
      <c r="C12" s="1">
        <v>502</v>
      </c>
      <c r="D12" s="1" t="s">
        <v>23</v>
      </c>
      <c r="E12" s="1">
        <v>29554</v>
      </c>
      <c r="F12" s="1">
        <v>2819</v>
      </c>
      <c r="G12" s="1">
        <f t="shared" si="0"/>
        <v>9.538471949651485E-2</v>
      </c>
      <c r="H12" s="1">
        <v>1</v>
      </c>
      <c r="I12" s="1">
        <v>18</v>
      </c>
      <c r="J12" s="1">
        <v>31</v>
      </c>
      <c r="K12" s="1">
        <v>30</v>
      </c>
      <c r="L12" s="1">
        <v>15</v>
      </c>
      <c r="M12" s="1">
        <v>4</v>
      </c>
      <c r="N12" s="1">
        <v>1</v>
      </c>
      <c r="O12" s="1">
        <f t="shared" si="1"/>
        <v>3.59</v>
      </c>
      <c r="P12">
        <f t="shared" si="2"/>
        <v>100</v>
      </c>
    </row>
    <row r="13" spans="1:16" x14ac:dyDescent="0.3">
      <c r="A13" s="2">
        <v>44817</v>
      </c>
      <c r="B13" s="1">
        <v>1</v>
      </c>
      <c r="C13" s="1">
        <v>451</v>
      </c>
      <c r="D13" s="1" t="s">
        <v>24</v>
      </c>
      <c r="E13" s="1">
        <v>29497</v>
      </c>
      <c r="F13" s="1">
        <v>2706</v>
      </c>
      <c r="G13" s="1">
        <f t="shared" si="0"/>
        <v>9.1738142861985963E-2</v>
      </c>
      <c r="H13" s="1">
        <v>0</v>
      </c>
      <c r="I13" s="1">
        <v>3</v>
      </c>
      <c r="J13" s="1">
        <v>19</v>
      </c>
      <c r="K13" s="1">
        <v>40</v>
      </c>
      <c r="L13" s="1">
        <v>28</v>
      </c>
      <c r="M13" s="1">
        <v>9</v>
      </c>
      <c r="N13" s="1">
        <v>1</v>
      </c>
      <c r="O13" s="1">
        <f t="shared" si="1"/>
        <v>4.2700000000000005</v>
      </c>
      <c r="P13">
        <f t="shared" si="2"/>
        <v>100</v>
      </c>
    </row>
    <row r="14" spans="1:16" x14ac:dyDescent="0.3">
      <c r="A14" s="2">
        <v>44901</v>
      </c>
      <c r="B14" s="1">
        <v>1</v>
      </c>
      <c r="C14" s="1">
        <v>535</v>
      </c>
      <c r="D14" s="1" t="s">
        <v>25</v>
      </c>
      <c r="E14" s="1">
        <v>23509</v>
      </c>
      <c r="F14" s="1">
        <v>2261</v>
      </c>
      <c r="G14" s="1">
        <f t="shared" si="0"/>
        <v>9.6175932621549193E-2</v>
      </c>
      <c r="H14" s="1">
        <v>0</v>
      </c>
      <c r="I14" s="1">
        <v>6</v>
      </c>
      <c r="J14" s="1">
        <v>22</v>
      </c>
      <c r="K14" s="1">
        <v>33</v>
      </c>
      <c r="L14" s="1">
        <v>24</v>
      </c>
      <c r="M14" s="1">
        <v>12</v>
      </c>
      <c r="N14" s="1">
        <v>3</v>
      </c>
      <c r="O14" s="1">
        <f t="shared" si="1"/>
        <v>4.32</v>
      </c>
      <c r="P14">
        <f t="shared" si="2"/>
        <v>100</v>
      </c>
    </row>
    <row r="15" spans="1:16" x14ac:dyDescent="0.3">
      <c r="A15" s="2">
        <v>44668</v>
      </c>
      <c r="B15" s="1">
        <v>0</v>
      </c>
      <c r="C15" s="1">
        <v>302</v>
      </c>
      <c r="D15" s="1" t="s">
        <v>26</v>
      </c>
      <c r="E15" s="1">
        <v>106681</v>
      </c>
      <c r="F15" s="1">
        <v>7008</v>
      </c>
      <c r="G15" s="1">
        <f t="shared" si="0"/>
        <v>6.5691172748661902E-2</v>
      </c>
      <c r="H15" s="1">
        <v>0</v>
      </c>
      <c r="I15" s="1">
        <v>4</v>
      </c>
      <c r="J15" s="1">
        <v>20</v>
      </c>
      <c r="K15" s="1">
        <v>35</v>
      </c>
      <c r="L15" s="1">
        <v>27</v>
      </c>
      <c r="M15" s="1">
        <v>11</v>
      </c>
      <c r="N15" s="1">
        <v>2</v>
      </c>
      <c r="O15" s="1">
        <f t="shared" si="1"/>
        <v>4.29</v>
      </c>
      <c r="P15">
        <f t="shared" si="2"/>
        <v>99</v>
      </c>
    </row>
    <row r="16" spans="1:16" x14ac:dyDescent="0.3">
      <c r="A16" s="2">
        <v>44761</v>
      </c>
      <c r="B16" s="1">
        <v>1</v>
      </c>
      <c r="C16" s="1">
        <v>395</v>
      </c>
      <c r="D16" s="1" t="s">
        <v>27</v>
      </c>
      <c r="E16" s="1">
        <v>39667</v>
      </c>
      <c r="F16" s="1">
        <v>3358</v>
      </c>
      <c r="G16" s="1">
        <f t="shared" si="0"/>
        <v>8.4654750800413445E-2</v>
      </c>
      <c r="H16" s="1">
        <v>0</v>
      </c>
      <c r="I16" s="1">
        <v>5</v>
      </c>
      <c r="J16" s="1">
        <v>27</v>
      </c>
      <c r="K16" s="1">
        <v>38</v>
      </c>
      <c r="L16" s="1">
        <v>21</v>
      </c>
      <c r="M16" s="1">
        <v>7</v>
      </c>
      <c r="N16" s="1">
        <v>1</v>
      </c>
      <c r="O16" s="1">
        <f t="shared" si="1"/>
        <v>4</v>
      </c>
      <c r="P16">
        <f t="shared" si="2"/>
        <v>99</v>
      </c>
    </row>
    <row r="17" spans="1:16" x14ac:dyDescent="0.3">
      <c r="A17" s="2">
        <v>44918</v>
      </c>
      <c r="B17" s="1">
        <v>1</v>
      </c>
      <c r="C17" s="1">
        <v>552</v>
      </c>
      <c r="D17" s="1" t="s">
        <v>28</v>
      </c>
      <c r="E17" s="1">
        <v>21937</v>
      </c>
      <c r="F17" s="1">
        <v>2112</v>
      </c>
      <c r="G17" s="1">
        <f t="shared" si="0"/>
        <v>9.6275698591420891E-2</v>
      </c>
      <c r="H17" s="1">
        <v>0</v>
      </c>
      <c r="I17" s="1">
        <v>7</v>
      </c>
      <c r="J17" s="1">
        <v>26</v>
      </c>
      <c r="K17" s="1">
        <v>35</v>
      </c>
      <c r="L17" s="1">
        <v>20</v>
      </c>
      <c r="M17" s="1">
        <v>10</v>
      </c>
      <c r="N17" s="1">
        <v>3</v>
      </c>
      <c r="O17" s="1">
        <f t="shared" si="1"/>
        <v>4.22</v>
      </c>
      <c r="P17">
        <f t="shared" si="2"/>
        <v>101</v>
      </c>
    </row>
    <row r="18" spans="1:16" x14ac:dyDescent="0.3">
      <c r="A18" s="2">
        <v>44763</v>
      </c>
      <c r="B18" s="1">
        <v>1</v>
      </c>
      <c r="C18" s="1">
        <v>397</v>
      </c>
      <c r="D18" s="1" t="s">
        <v>29</v>
      </c>
      <c r="E18" s="1">
        <v>39086</v>
      </c>
      <c r="F18" s="1">
        <v>3367</v>
      </c>
      <c r="G18" s="1">
        <f t="shared" si="0"/>
        <v>8.6143376144911216E-2</v>
      </c>
      <c r="H18" s="1">
        <v>0</v>
      </c>
      <c r="I18" s="1">
        <v>6</v>
      </c>
      <c r="J18" s="1">
        <v>24</v>
      </c>
      <c r="K18" s="1">
        <v>36</v>
      </c>
      <c r="L18" s="1">
        <v>23</v>
      </c>
      <c r="M18" s="1">
        <v>9</v>
      </c>
      <c r="N18" s="1">
        <v>2</v>
      </c>
      <c r="O18" s="1">
        <f t="shared" si="1"/>
        <v>4.17</v>
      </c>
      <c r="P18">
        <f t="shared" si="2"/>
        <v>100</v>
      </c>
    </row>
    <row r="19" spans="1:16" x14ac:dyDescent="0.3">
      <c r="A19" s="2">
        <v>44907</v>
      </c>
      <c r="B19" s="1">
        <v>1</v>
      </c>
      <c r="C19" s="1">
        <v>541</v>
      </c>
      <c r="D19" s="1" t="s">
        <v>30</v>
      </c>
      <c r="E19" s="1">
        <v>22873</v>
      </c>
      <c r="F19" s="1">
        <v>2150</v>
      </c>
      <c r="G19" s="1">
        <f t="shared" si="0"/>
        <v>9.3997289380492288E-2</v>
      </c>
      <c r="H19" s="1">
        <v>0</v>
      </c>
      <c r="I19" s="1">
        <v>5</v>
      </c>
      <c r="J19" s="1">
        <v>28</v>
      </c>
      <c r="K19" s="1">
        <v>38</v>
      </c>
      <c r="L19" s="1">
        <v>22</v>
      </c>
      <c r="M19" s="1">
        <v>7</v>
      </c>
      <c r="N19" s="1">
        <v>1</v>
      </c>
      <c r="O19" s="1">
        <f t="shared" si="1"/>
        <v>4.08</v>
      </c>
      <c r="P19">
        <f t="shared" si="2"/>
        <v>101</v>
      </c>
    </row>
    <row r="20" spans="1:16" x14ac:dyDescent="0.3">
      <c r="A20" s="2">
        <v>44728</v>
      </c>
      <c r="B20" s="1">
        <v>1</v>
      </c>
      <c r="C20" s="1">
        <v>362</v>
      </c>
      <c r="D20" s="1" t="s">
        <v>31</v>
      </c>
      <c r="E20" s="1">
        <v>53430</v>
      </c>
      <c r="F20" s="1">
        <v>4112</v>
      </c>
      <c r="G20" s="1">
        <f t="shared" si="0"/>
        <v>7.6960509077297401E-2</v>
      </c>
      <c r="H20" s="1">
        <v>0</v>
      </c>
      <c r="I20" s="1">
        <v>7</v>
      </c>
      <c r="J20" s="1">
        <v>30</v>
      </c>
      <c r="K20" s="1">
        <v>38</v>
      </c>
      <c r="L20" s="1">
        <v>19</v>
      </c>
      <c r="M20" s="1">
        <v>5</v>
      </c>
      <c r="N20" s="1">
        <v>1</v>
      </c>
      <c r="O20" s="1">
        <f t="shared" si="1"/>
        <v>3.91</v>
      </c>
      <c r="P20">
        <f t="shared" si="2"/>
        <v>100</v>
      </c>
    </row>
    <row r="21" spans="1:16" x14ac:dyDescent="0.3">
      <c r="A21" s="2">
        <v>44865</v>
      </c>
      <c r="B21" s="1">
        <v>1</v>
      </c>
      <c r="C21" s="1">
        <v>499</v>
      </c>
      <c r="D21" s="1" t="s">
        <v>32</v>
      </c>
      <c r="E21" s="1">
        <v>26498</v>
      </c>
      <c r="F21" s="1">
        <v>2572</v>
      </c>
      <c r="G21" s="1">
        <f t="shared" si="0"/>
        <v>9.7063929353158732E-2</v>
      </c>
      <c r="H21" s="1">
        <v>0</v>
      </c>
      <c r="I21" s="1">
        <v>3</v>
      </c>
      <c r="J21" s="1">
        <v>26</v>
      </c>
      <c r="K21" s="1">
        <v>41</v>
      </c>
      <c r="L21" s="1">
        <v>23</v>
      </c>
      <c r="M21" s="1">
        <v>7</v>
      </c>
      <c r="N21" s="1">
        <v>1</v>
      </c>
      <c r="O21" s="1">
        <f t="shared" si="1"/>
        <v>4.1500000000000004</v>
      </c>
      <c r="P21">
        <f t="shared" si="2"/>
        <v>101</v>
      </c>
    </row>
    <row r="22" spans="1:16" x14ac:dyDescent="0.3">
      <c r="A22" s="2">
        <v>44607</v>
      </c>
      <c r="B22" s="1">
        <v>1</v>
      </c>
      <c r="C22" s="1">
        <v>241</v>
      </c>
      <c r="D22" s="1" t="s">
        <v>33</v>
      </c>
      <c r="E22" s="1">
        <v>287836</v>
      </c>
      <c r="F22" s="1">
        <v>10343</v>
      </c>
      <c r="G22" s="1">
        <f t="shared" si="0"/>
        <v>3.5933656665601242E-2</v>
      </c>
      <c r="H22" s="1">
        <v>1</v>
      </c>
      <c r="I22" s="1">
        <v>6</v>
      </c>
      <c r="J22" s="1">
        <v>25</v>
      </c>
      <c r="K22" s="1">
        <v>33</v>
      </c>
      <c r="L22" s="1">
        <v>22</v>
      </c>
      <c r="M22" s="1">
        <v>11</v>
      </c>
      <c r="N22" s="1">
        <v>2</v>
      </c>
      <c r="O22" s="1">
        <f t="shared" si="1"/>
        <v>4.16</v>
      </c>
      <c r="P22">
        <f t="shared" si="2"/>
        <v>100</v>
      </c>
    </row>
    <row r="23" spans="1:16" x14ac:dyDescent="0.3">
      <c r="A23" s="2">
        <v>44676</v>
      </c>
      <c r="B23" s="1">
        <v>1</v>
      </c>
      <c r="C23" s="1">
        <v>310</v>
      </c>
      <c r="D23" s="1" t="s">
        <v>34</v>
      </c>
      <c r="E23" s="1">
        <v>91548</v>
      </c>
      <c r="F23" s="1">
        <v>6549</v>
      </c>
      <c r="G23" s="1">
        <f t="shared" si="0"/>
        <v>7.1536243282212614E-2</v>
      </c>
      <c r="H23" s="1">
        <v>0</v>
      </c>
      <c r="I23" s="1">
        <v>3</v>
      </c>
      <c r="J23" s="1">
        <v>13</v>
      </c>
      <c r="K23" s="1">
        <v>29</v>
      </c>
      <c r="L23" s="1">
        <v>32</v>
      </c>
      <c r="M23" s="1">
        <v>19</v>
      </c>
      <c r="N23" s="1">
        <v>4</v>
      </c>
      <c r="O23" s="1">
        <f t="shared" si="1"/>
        <v>4.75</v>
      </c>
      <c r="P23">
        <f t="shared" si="2"/>
        <v>100</v>
      </c>
    </row>
    <row r="24" spans="1:16" x14ac:dyDescent="0.3">
      <c r="A24" s="2">
        <v>44707</v>
      </c>
      <c r="B24" s="1">
        <v>1</v>
      </c>
      <c r="C24" s="1">
        <v>341</v>
      </c>
      <c r="D24" s="1" t="s">
        <v>35</v>
      </c>
      <c r="E24" s="1">
        <v>63188</v>
      </c>
      <c r="F24" s="1">
        <v>4733</v>
      </c>
      <c r="G24" s="1">
        <f t="shared" si="0"/>
        <v>7.4903462682787872E-2</v>
      </c>
      <c r="H24" s="1">
        <v>0</v>
      </c>
      <c r="I24" s="1">
        <v>7</v>
      </c>
      <c r="J24" s="1">
        <v>28</v>
      </c>
      <c r="K24" s="1">
        <v>34</v>
      </c>
      <c r="L24" s="1">
        <v>21</v>
      </c>
      <c r="M24" s="1">
        <v>8</v>
      </c>
      <c r="N24" s="1">
        <v>1</v>
      </c>
      <c r="O24" s="1">
        <f t="shared" si="1"/>
        <v>3.97</v>
      </c>
      <c r="P24">
        <f t="shared" si="2"/>
        <v>99</v>
      </c>
    </row>
    <row r="25" spans="1:16" x14ac:dyDescent="0.3">
      <c r="A25" s="2">
        <v>44711</v>
      </c>
      <c r="B25" s="1">
        <v>0</v>
      </c>
      <c r="C25" s="1">
        <v>345</v>
      </c>
      <c r="D25" s="1" t="s">
        <v>36</v>
      </c>
      <c r="E25" s="1">
        <v>60969</v>
      </c>
      <c r="F25" s="1">
        <v>4741</v>
      </c>
      <c r="G25" s="1">
        <f t="shared" si="0"/>
        <v>7.7760829273893287E-2</v>
      </c>
      <c r="H25" s="1">
        <v>0</v>
      </c>
      <c r="I25" s="1">
        <v>6</v>
      </c>
      <c r="J25" s="1">
        <v>28</v>
      </c>
      <c r="K25" s="1">
        <v>36</v>
      </c>
      <c r="L25" s="1">
        <v>21</v>
      </c>
      <c r="M25" s="1">
        <v>8</v>
      </c>
      <c r="N25" s="1">
        <v>1</v>
      </c>
      <c r="O25" s="1">
        <f t="shared" si="1"/>
        <v>4.03</v>
      </c>
      <c r="P25">
        <f t="shared" si="2"/>
        <v>100</v>
      </c>
    </row>
    <row r="26" spans="1:16" x14ac:dyDescent="0.3">
      <c r="A26" s="2">
        <v>44726</v>
      </c>
      <c r="B26" s="1">
        <v>1</v>
      </c>
      <c r="C26" s="1">
        <v>360</v>
      </c>
      <c r="D26" s="1" t="s">
        <v>37</v>
      </c>
      <c r="E26" s="1">
        <v>59968</v>
      </c>
      <c r="F26" s="1">
        <v>4762</v>
      </c>
      <c r="G26" s="1">
        <f t="shared" si="0"/>
        <v>7.9409018143009602E-2</v>
      </c>
      <c r="H26" s="1">
        <v>2</v>
      </c>
      <c r="I26" s="1">
        <v>16</v>
      </c>
      <c r="J26" s="1">
        <v>34</v>
      </c>
      <c r="K26" s="1">
        <v>29</v>
      </c>
      <c r="L26" s="1">
        <v>14</v>
      </c>
      <c r="M26" s="1">
        <v>4</v>
      </c>
      <c r="N26" s="1">
        <v>1</v>
      </c>
      <c r="O26" s="1">
        <f t="shared" si="1"/>
        <v>3.56</v>
      </c>
      <c r="P26">
        <f t="shared" si="2"/>
        <v>100</v>
      </c>
    </row>
    <row r="27" spans="1:16" x14ac:dyDescent="0.3">
      <c r="A27" s="2">
        <v>44884</v>
      </c>
      <c r="B27" s="1">
        <v>0</v>
      </c>
      <c r="C27" s="1">
        <v>518</v>
      </c>
      <c r="D27" s="1" t="s">
        <v>38</v>
      </c>
      <c r="E27" s="1">
        <v>24749</v>
      </c>
      <c r="F27" s="1">
        <v>2400</v>
      </c>
      <c r="G27" s="1">
        <f t="shared" si="0"/>
        <v>9.6973615095559421E-2</v>
      </c>
      <c r="H27" s="1">
        <v>0</v>
      </c>
      <c r="I27" s="1">
        <v>7</v>
      </c>
      <c r="J27" s="1">
        <v>26</v>
      </c>
      <c r="K27" s="1">
        <v>35</v>
      </c>
      <c r="L27" s="1">
        <v>22</v>
      </c>
      <c r="M27" s="1">
        <v>9</v>
      </c>
      <c r="N27" s="1">
        <v>1</v>
      </c>
      <c r="O27" s="1">
        <f t="shared" si="1"/>
        <v>4.0600000000000005</v>
      </c>
      <c r="P27">
        <f t="shared" si="2"/>
        <v>100</v>
      </c>
    </row>
    <row r="28" spans="1:16" x14ac:dyDescent="0.3">
      <c r="A28" s="2">
        <v>44734</v>
      </c>
      <c r="B28" s="1">
        <v>1</v>
      </c>
      <c r="C28" s="1">
        <v>368</v>
      </c>
      <c r="D28" s="1" t="s">
        <v>39</v>
      </c>
      <c r="E28" s="1">
        <v>47645</v>
      </c>
      <c r="F28" s="1">
        <v>3861</v>
      </c>
      <c r="G28" s="1">
        <f t="shared" si="0"/>
        <v>8.1036834924965898E-2</v>
      </c>
      <c r="H28" s="1">
        <v>0</v>
      </c>
      <c r="I28" s="1">
        <v>5</v>
      </c>
      <c r="J28" s="1">
        <v>21</v>
      </c>
      <c r="K28" s="1">
        <v>33</v>
      </c>
      <c r="L28" s="1">
        <v>27</v>
      </c>
      <c r="M28" s="1">
        <v>12</v>
      </c>
      <c r="N28" s="1">
        <v>2</v>
      </c>
      <c r="O28" s="1">
        <f t="shared" si="1"/>
        <v>4.32</v>
      </c>
      <c r="P28">
        <f t="shared" si="2"/>
        <v>100</v>
      </c>
    </row>
    <row r="29" spans="1:16" x14ac:dyDescent="0.3">
      <c r="A29" s="2">
        <v>44886</v>
      </c>
      <c r="B29" s="1">
        <v>1</v>
      </c>
      <c r="C29" s="1">
        <v>520</v>
      </c>
      <c r="D29" s="1" t="s">
        <v>40</v>
      </c>
      <c r="E29" s="1">
        <v>24288</v>
      </c>
      <c r="F29" s="1">
        <v>2382</v>
      </c>
      <c r="G29" s="1">
        <f t="shared" si="0"/>
        <v>9.8073122529644272E-2</v>
      </c>
      <c r="H29" s="1">
        <v>0</v>
      </c>
      <c r="I29" s="1">
        <v>5</v>
      </c>
      <c r="J29" s="1">
        <v>19</v>
      </c>
      <c r="K29" s="1">
        <v>33</v>
      </c>
      <c r="L29" s="1">
        <v>27</v>
      </c>
      <c r="M29" s="1">
        <v>13</v>
      </c>
      <c r="N29" s="1">
        <v>3</v>
      </c>
      <c r="O29" s="1">
        <f t="shared" si="1"/>
        <v>4.42</v>
      </c>
      <c r="P29">
        <f t="shared" si="2"/>
        <v>100</v>
      </c>
    </row>
    <row r="30" spans="1:16" x14ac:dyDescent="0.3">
      <c r="A30" s="2">
        <v>44687</v>
      </c>
      <c r="B30" s="1">
        <v>1</v>
      </c>
      <c r="C30" s="1">
        <v>321</v>
      </c>
      <c r="D30" s="1" t="s">
        <v>41</v>
      </c>
      <c r="E30" s="1">
        <v>76292</v>
      </c>
      <c r="F30" s="1">
        <v>5482</v>
      </c>
      <c r="G30" s="1">
        <f t="shared" si="0"/>
        <v>7.1855502542861632E-2</v>
      </c>
      <c r="H30" s="1">
        <v>0</v>
      </c>
      <c r="I30" s="1">
        <v>4</v>
      </c>
      <c r="J30" s="1">
        <v>20</v>
      </c>
      <c r="K30" s="1">
        <v>35</v>
      </c>
      <c r="L30" s="1">
        <v>26</v>
      </c>
      <c r="M30" s="1">
        <v>12</v>
      </c>
      <c r="N30" s="1">
        <v>2</v>
      </c>
      <c r="O30" s="1">
        <f t="shared" si="1"/>
        <v>4.3</v>
      </c>
      <c r="P30">
        <f t="shared" si="2"/>
        <v>99</v>
      </c>
    </row>
    <row r="31" spans="1:16" x14ac:dyDescent="0.3">
      <c r="A31" s="2">
        <v>44881</v>
      </c>
      <c r="B31" s="1">
        <v>1</v>
      </c>
      <c r="C31" s="1">
        <v>515</v>
      </c>
      <c r="D31" s="1" t="s">
        <v>42</v>
      </c>
      <c r="E31" s="1">
        <v>25576</v>
      </c>
      <c r="F31" s="1">
        <v>2541</v>
      </c>
      <c r="G31" s="1">
        <f t="shared" si="0"/>
        <v>9.9350954019393187E-2</v>
      </c>
      <c r="H31" s="1">
        <v>0</v>
      </c>
      <c r="I31" s="1">
        <v>5</v>
      </c>
      <c r="J31" s="1">
        <v>16</v>
      </c>
      <c r="K31" s="1">
        <v>23</v>
      </c>
      <c r="L31" s="1">
        <v>24</v>
      </c>
      <c r="M31" s="1">
        <v>22</v>
      </c>
      <c r="N31" s="1">
        <v>10</v>
      </c>
      <c r="O31" s="1">
        <f t="shared" si="1"/>
        <v>5.0200000000000005</v>
      </c>
      <c r="P31">
        <f t="shared" si="2"/>
        <v>100</v>
      </c>
    </row>
    <row r="32" spans="1:16" x14ac:dyDescent="0.3">
      <c r="A32" s="2">
        <v>44710</v>
      </c>
      <c r="B32" s="1">
        <v>0</v>
      </c>
      <c r="C32" s="1">
        <v>344</v>
      </c>
      <c r="D32" s="1" t="s">
        <v>43</v>
      </c>
      <c r="E32" s="1">
        <v>56839</v>
      </c>
      <c r="F32" s="1">
        <v>4435</v>
      </c>
      <c r="G32" s="1">
        <f t="shared" si="0"/>
        <v>7.8027410756698751E-2</v>
      </c>
      <c r="H32" s="1">
        <v>0</v>
      </c>
      <c r="I32" s="1">
        <v>6</v>
      </c>
      <c r="J32" s="1">
        <v>17</v>
      </c>
      <c r="K32" s="1">
        <v>33</v>
      </c>
      <c r="L32" s="1">
        <v>29</v>
      </c>
      <c r="M32" s="1">
        <v>13</v>
      </c>
      <c r="N32" s="1">
        <v>2</v>
      </c>
      <c r="O32" s="1">
        <f t="shared" si="1"/>
        <v>4.38</v>
      </c>
      <c r="P32">
        <f t="shared" si="2"/>
        <v>100</v>
      </c>
    </row>
    <row r="33" spans="1:16" x14ac:dyDescent="0.3">
      <c r="A33" s="2">
        <v>44737</v>
      </c>
      <c r="B33" s="1">
        <v>0</v>
      </c>
      <c r="C33" s="1">
        <v>371</v>
      </c>
      <c r="D33" s="1" t="s">
        <v>44</v>
      </c>
      <c r="E33" s="1">
        <v>46089</v>
      </c>
      <c r="F33" s="1">
        <v>3670</v>
      </c>
      <c r="G33" s="1">
        <f t="shared" si="0"/>
        <v>7.962854477207143E-2</v>
      </c>
      <c r="H33" s="1">
        <v>0</v>
      </c>
      <c r="I33" s="1">
        <v>3</v>
      </c>
      <c r="J33" s="1">
        <v>19</v>
      </c>
      <c r="K33" s="1">
        <v>39</v>
      </c>
      <c r="L33" s="1">
        <v>29</v>
      </c>
      <c r="M33" s="1">
        <v>10</v>
      </c>
      <c r="N33" s="1">
        <v>1</v>
      </c>
      <c r="O33" s="1">
        <f t="shared" si="1"/>
        <v>4.34</v>
      </c>
      <c r="P33">
        <f t="shared" si="2"/>
        <v>101</v>
      </c>
    </row>
    <row r="34" spans="1:16" x14ac:dyDescent="0.3">
      <c r="A34" s="2">
        <v>44872</v>
      </c>
      <c r="B34" s="1">
        <v>1</v>
      </c>
      <c r="C34" s="1">
        <v>506</v>
      </c>
      <c r="D34" s="1" t="s">
        <v>45</v>
      </c>
      <c r="E34" s="1">
        <v>26096</v>
      </c>
      <c r="F34" s="1">
        <v>2439</v>
      </c>
      <c r="G34" s="1">
        <f t="shared" si="0"/>
        <v>9.3462599632127524E-2</v>
      </c>
      <c r="H34" s="1">
        <v>0</v>
      </c>
      <c r="I34" s="1">
        <v>6</v>
      </c>
      <c r="J34" s="1">
        <v>26</v>
      </c>
      <c r="K34" s="1">
        <v>36</v>
      </c>
      <c r="L34" s="1">
        <v>23</v>
      </c>
      <c r="M34" s="1">
        <v>7</v>
      </c>
      <c r="N34" s="1">
        <v>1</v>
      </c>
      <c r="O34" s="1">
        <f t="shared" si="1"/>
        <v>4.01</v>
      </c>
      <c r="P34">
        <f t="shared" si="2"/>
        <v>99</v>
      </c>
    </row>
    <row r="35" spans="1:16" x14ac:dyDescent="0.3">
      <c r="A35" s="2">
        <v>44698</v>
      </c>
      <c r="B35" s="1">
        <v>1</v>
      </c>
      <c r="C35" s="1">
        <v>332</v>
      </c>
      <c r="D35" s="1" t="s">
        <v>46</v>
      </c>
      <c r="E35" s="1">
        <v>70722</v>
      </c>
      <c r="F35" s="1">
        <v>5142</v>
      </c>
      <c r="G35" s="1">
        <f t="shared" si="0"/>
        <v>7.2707219818444052E-2</v>
      </c>
      <c r="H35" s="1">
        <v>0</v>
      </c>
      <c r="I35" s="1">
        <v>4</v>
      </c>
      <c r="J35" s="1">
        <v>22</v>
      </c>
      <c r="K35" s="1">
        <v>37</v>
      </c>
      <c r="L35" s="1">
        <v>26</v>
      </c>
      <c r="M35" s="1">
        <v>10</v>
      </c>
      <c r="N35" s="1">
        <v>1</v>
      </c>
      <c r="O35" s="1">
        <f t="shared" si="1"/>
        <v>4.22</v>
      </c>
      <c r="P35">
        <f t="shared" si="2"/>
        <v>100</v>
      </c>
    </row>
    <row r="36" spans="1:16" x14ac:dyDescent="0.3">
      <c r="A36" s="2">
        <v>44752</v>
      </c>
      <c r="B36" s="1">
        <v>0</v>
      </c>
      <c r="C36" s="1">
        <v>386</v>
      </c>
      <c r="D36" s="1" t="s">
        <v>47</v>
      </c>
      <c r="E36" s="1">
        <v>41785</v>
      </c>
      <c r="F36" s="1">
        <v>3494</v>
      </c>
      <c r="G36" s="1">
        <f t="shared" si="0"/>
        <v>8.361852339356228E-2</v>
      </c>
      <c r="H36" s="1">
        <v>0</v>
      </c>
      <c r="I36" s="1">
        <v>7</v>
      </c>
      <c r="J36" s="1">
        <v>24</v>
      </c>
      <c r="K36" s="1">
        <v>35</v>
      </c>
      <c r="L36" s="1">
        <v>24</v>
      </c>
      <c r="M36" s="1">
        <v>9</v>
      </c>
      <c r="N36" s="1">
        <v>1</v>
      </c>
      <c r="O36" s="1">
        <f t="shared" si="1"/>
        <v>4.0999999999999996</v>
      </c>
      <c r="P36">
        <f t="shared" si="2"/>
        <v>100</v>
      </c>
    </row>
    <row r="37" spans="1:16" x14ac:dyDescent="0.3">
      <c r="A37" s="2">
        <v>44661</v>
      </c>
      <c r="B37" s="1">
        <v>0</v>
      </c>
      <c r="C37" s="1">
        <v>295</v>
      </c>
      <c r="D37" s="1" t="s">
        <v>48</v>
      </c>
      <c r="E37" s="1">
        <v>126241</v>
      </c>
      <c r="F37" s="1">
        <v>7894</v>
      </c>
      <c r="G37" s="1">
        <f t="shared" si="0"/>
        <v>6.2531190342281828E-2</v>
      </c>
      <c r="H37" s="1">
        <v>1</v>
      </c>
      <c r="I37" s="1">
        <v>10</v>
      </c>
      <c r="J37" s="1">
        <v>31</v>
      </c>
      <c r="K37" s="1">
        <v>34</v>
      </c>
      <c r="L37" s="1">
        <v>18</v>
      </c>
      <c r="M37" s="1">
        <v>6</v>
      </c>
      <c r="N37" s="1">
        <v>1</v>
      </c>
      <c r="O37" s="1">
        <f t="shared" si="1"/>
        <v>3.86</v>
      </c>
      <c r="P37">
        <f t="shared" si="2"/>
        <v>101</v>
      </c>
    </row>
    <row r="38" spans="1:16" x14ac:dyDescent="0.3">
      <c r="A38" s="2">
        <v>44755</v>
      </c>
      <c r="B38" s="1">
        <v>1</v>
      </c>
      <c r="C38" s="1">
        <v>389</v>
      </c>
      <c r="D38" s="1" t="s">
        <v>49</v>
      </c>
      <c r="E38" s="1">
        <v>46246</v>
      </c>
      <c r="F38" s="1">
        <v>3727</v>
      </c>
      <c r="G38" s="1">
        <f t="shared" si="0"/>
        <v>8.0590753794922809E-2</v>
      </c>
      <c r="H38" s="1">
        <v>0</v>
      </c>
      <c r="I38" s="1">
        <v>7</v>
      </c>
      <c r="J38" s="1">
        <v>31</v>
      </c>
      <c r="K38" s="1">
        <v>38</v>
      </c>
      <c r="L38" s="1">
        <v>18</v>
      </c>
      <c r="M38" s="1">
        <v>4</v>
      </c>
      <c r="N38" s="1">
        <v>0</v>
      </c>
      <c r="O38" s="1">
        <f t="shared" si="1"/>
        <v>3.73</v>
      </c>
      <c r="P38">
        <f t="shared" si="2"/>
        <v>98</v>
      </c>
    </row>
    <row r="39" spans="1:16" x14ac:dyDescent="0.3">
      <c r="A39" s="2">
        <v>44616</v>
      </c>
      <c r="B39" s="1">
        <v>1</v>
      </c>
      <c r="C39" s="1">
        <v>250</v>
      </c>
      <c r="D39" s="1" t="s">
        <v>50</v>
      </c>
      <c r="E39" s="1">
        <v>250674</v>
      </c>
      <c r="F39" s="1">
        <v>10405</v>
      </c>
      <c r="G39" s="1">
        <f t="shared" si="0"/>
        <v>4.1508094178095853E-2</v>
      </c>
      <c r="H39" s="1">
        <v>1</v>
      </c>
      <c r="I39" s="1">
        <v>6</v>
      </c>
      <c r="J39" s="1">
        <v>21</v>
      </c>
      <c r="K39" s="1">
        <v>32</v>
      </c>
      <c r="L39" s="1">
        <v>25</v>
      </c>
      <c r="M39" s="1">
        <v>12</v>
      </c>
      <c r="N39" s="1">
        <v>2</v>
      </c>
      <c r="O39" s="1">
        <f t="shared" si="1"/>
        <v>4.21</v>
      </c>
      <c r="P39">
        <f t="shared" si="2"/>
        <v>99</v>
      </c>
    </row>
    <row r="40" spans="1:16" x14ac:dyDescent="0.3">
      <c r="A40" s="2">
        <v>44729</v>
      </c>
      <c r="B40" s="1">
        <v>1</v>
      </c>
      <c r="C40" s="1">
        <v>363</v>
      </c>
      <c r="D40" s="1" t="s">
        <v>51</v>
      </c>
      <c r="E40" s="1">
        <v>54665</v>
      </c>
      <c r="F40" s="1">
        <v>4251</v>
      </c>
      <c r="G40" s="1">
        <f t="shared" si="0"/>
        <v>7.7764565992865631E-2</v>
      </c>
      <c r="H40" s="1">
        <v>0</v>
      </c>
      <c r="I40" s="1">
        <v>6</v>
      </c>
      <c r="J40" s="1">
        <v>23</v>
      </c>
      <c r="K40" s="1">
        <v>35</v>
      </c>
      <c r="L40" s="1">
        <v>26</v>
      </c>
      <c r="M40" s="1">
        <v>10</v>
      </c>
      <c r="N40" s="1">
        <v>1</v>
      </c>
      <c r="O40" s="1">
        <f t="shared" si="1"/>
        <v>4.21</v>
      </c>
      <c r="P40">
        <f t="shared" si="2"/>
        <v>101</v>
      </c>
    </row>
    <row r="41" spans="1:16" x14ac:dyDescent="0.3">
      <c r="A41" s="2">
        <v>44772</v>
      </c>
      <c r="B41" s="1">
        <v>0</v>
      </c>
      <c r="C41" s="1">
        <v>406</v>
      </c>
      <c r="D41" s="1" t="s">
        <v>52</v>
      </c>
      <c r="E41" s="1">
        <v>37353</v>
      </c>
      <c r="F41" s="1">
        <v>3171</v>
      </c>
      <c r="G41" s="1">
        <f t="shared" si="0"/>
        <v>8.4892779696409931E-2</v>
      </c>
      <c r="H41" s="1">
        <v>0</v>
      </c>
      <c r="I41" s="1">
        <v>2</v>
      </c>
      <c r="J41" s="1">
        <v>14</v>
      </c>
      <c r="K41" s="1">
        <v>42</v>
      </c>
      <c r="L41" s="1">
        <v>31</v>
      </c>
      <c r="M41" s="1">
        <v>10</v>
      </c>
      <c r="N41" s="1">
        <v>1</v>
      </c>
      <c r="O41" s="1">
        <f t="shared" si="1"/>
        <v>4.3899999999999997</v>
      </c>
      <c r="P41">
        <f t="shared" si="2"/>
        <v>100</v>
      </c>
    </row>
    <row r="42" spans="1:16" x14ac:dyDescent="0.3">
      <c r="A42" s="2">
        <v>44816</v>
      </c>
      <c r="B42" s="1">
        <v>1</v>
      </c>
      <c r="C42" s="1">
        <v>450</v>
      </c>
      <c r="D42" s="1" t="s">
        <v>53</v>
      </c>
      <c r="E42" s="1">
        <v>29147</v>
      </c>
      <c r="F42" s="1">
        <v>2883</v>
      </c>
      <c r="G42" s="1">
        <f t="shared" si="0"/>
        <v>9.8912409510412733E-2</v>
      </c>
      <c r="H42" s="1">
        <v>0</v>
      </c>
      <c r="I42" s="1">
        <v>1</v>
      </c>
      <c r="J42" s="1">
        <v>7</v>
      </c>
      <c r="K42" s="1">
        <v>27</v>
      </c>
      <c r="L42" s="1">
        <v>38</v>
      </c>
      <c r="M42" s="1">
        <v>23</v>
      </c>
      <c r="N42" s="1">
        <v>4</v>
      </c>
      <c r="O42" s="1">
        <f t="shared" si="1"/>
        <v>4.99</v>
      </c>
      <c r="P42">
        <f t="shared" si="2"/>
        <v>100</v>
      </c>
    </row>
    <row r="43" spans="1:16" x14ac:dyDescent="0.3">
      <c r="A43" s="2">
        <v>44838</v>
      </c>
      <c r="B43" s="1">
        <v>1</v>
      </c>
      <c r="C43" s="1">
        <v>472</v>
      </c>
      <c r="D43" s="1" t="s">
        <v>54</v>
      </c>
      <c r="E43" s="1">
        <v>32014</v>
      </c>
      <c r="F43" s="1">
        <v>3060</v>
      </c>
      <c r="G43" s="1">
        <f t="shared" si="0"/>
        <v>9.5583182357718496E-2</v>
      </c>
      <c r="H43" s="1">
        <v>0</v>
      </c>
      <c r="I43" s="1">
        <v>3</v>
      </c>
      <c r="J43" s="1">
        <v>17</v>
      </c>
      <c r="K43" s="1">
        <v>35</v>
      </c>
      <c r="L43" s="1">
        <v>28</v>
      </c>
      <c r="M43" s="1">
        <v>13</v>
      </c>
      <c r="N43" s="1">
        <v>3</v>
      </c>
      <c r="O43" s="1">
        <f t="shared" si="1"/>
        <v>4.45</v>
      </c>
      <c r="P43">
        <f t="shared" si="2"/>
        <v>99</v>
      </c>
    </row>
    <row r="44" spans="1:16" x14ac:dyDescent="0.3">
      <c r="A44" s="2">
        <v>44904</v>
      </c>
      <c r="B44" s="1">
        <v>1</v>
      </c>
      <c r="C44" s="1">
        <v>538</v>
      </c>
      <c r="D44" s="1" t="s">
        <v>55</v>
      </c>
      <c r="E44" s="1">
        <v>23640</v>
      </c>
      <c r="F44" s="1">
        <v>2165</v>
      </c>
      <c r="G44" s="1">
        <f t="shared" si="0"/>
        <v>9.1582064297800345E-2</v>
      </c>
      <c r="H44" s="1">
        <v>0</v>
      </c>
      <c r="I44" s="1">
        <v>10</v>
      </c>
      <c r="J44" s="1">
        <v>36</v>
      </c>
      <c r="K44" s="1">
        <v>35</v>
      </c>
      <c r="L44" s="1">
        <v>14</v>
      </c>
      <c r="M44" s="1">
        <v>3</v>
      </c>
      <c r="N44" s="1">
        <v>0</v>
      </c>
      <c r="O44" s="1">
        <f t="shared" si="1"/>
        <v>3.56</v>
      </c>
      <c r="P44">
        <f t="shared" si="2"/>
        <v>98</v>
      </c>
    </row>
    <row r="45" spans="1:16" x14ac:dyDescent="0.3">
      <c r="A45" s="2">
        <v>44885</v>
      </c>
      <c r="B45" s="1">
        <v>0</v>
      </c>
      <c r="C45" s="1">
        <v>519</v>
      </c>
      <c r="D45" s="1" t="s">
        <v>56</v>
      </c>
      <c r="E45" s="1">
        <v>24991</v>
      </c>
      <c r="F45" s="1">
        <v>2396</v>
      </c>
      <c r="G45" s="1">
        <f t="shared" si="0"/>
        <v>9.5874514825337126E-2</v>
      </c>
      <c r="H45" s="1">
        <v>1</v>
      </c>
      <c r="I45" s="1">
        <v>6</v>
      </c>
      <c r="J45" s="1">
        <v>17</v>
      </c>
      <c r="K45" s="1">
        <v>27</v>
      </c>
      <c r="L45" s="1">
        <v>27</v>
      </c>
      <c r="M45" s="1">
        <v>18</v>
      </c>
      <c r="N45" s="1">
        <v>5</v>
      </c>
      <c r="O45" s="1">
        <f t="shared" si="1"/>
        <v>4.6500000000000004</v>
      </c>
      <c r="P45">
        <f t="shared" si="2"/>
        <v>101</v>
      </c>
    </row>
    <row r="46" spans="1:16" x14ac:dyDescent="0.3">
      <c r="A46" s="2">
        <v>44625</v>
      </c>
      <c r="B46" s="1">
        <v>0</v>
      </c>
      <c r="C46" s="1">
        <v>259</v>
      </c>
      <c r="D46" s="1" t="s">
        <v>57</v>
      </c>
      <c r="E46" s="1">
        <v>229895</v>
      </c>
      <c r="F46" s="1">
        <v>10405</v>
      </c>
      <c r="G46" s="1">
        <f t="shared" si="0"/>
        <v>4.5259792513973773E-2</v>
      </c>
      <c r="H46" s="1">
        <v>1</v>
      </c>
      <c r="I46" s="1">
        <v>9</v>
      </c>
      <c r="J46" s="1">
        <v>25</v>
      </c>
      <c r="K46" s="1">
        <v>29</v>
      </c>
      <c r="L46" s="1">
        <v>22</v>
      </c>
      <c r="M46" s="1">
        <v>12</v>
      </c>
      <c r="N46" s="1">
        <v>3</v>
      </c>
      <c r="O46" s="1">
        <f t="shared" si="1"/>
        <v>4.22</v>
      </c>
      <c r="P46">
        <f t="shared" si="2"/>
        <v>101</v>
      </c>
    </row>
    <row r="47" spans="1:16" x14ac:dyDescent="0.3">
      <c r="A47" s="2">
        <v>44735</v>
      </c>
      <c r="B47" s="1">
        <v>1</v>
      </c>
      <c r="C47" s="1">
        <v>369</v>
      </c>
      <c r="D47" s="1" t="s">
        <v>58</v>
      </c>
      <c r="E47" s="1">
        <v>53111</v>
      </c>
      <c r="F47" s="1">
        <v>4118</v>
      </c>
      <c r="G47" s="1">
        <f t="shared" si="0"/>
        <v>7.7535727062190501E-2</v>
      </c>
      <c r="H47" s="1">
        <v>0</v>
      </c>
      <c r="I47" s="1">
        <v>4</v>
      </c>
      <c r="J47" s="1">
        <v>22</v>
      </c>
      <c r="K47" s="1">
        <v>41</v>
      </c>
      <c r="L47" s="1">
        <v>24</v>
      </c>
      <c r="M47" s="1">
        <v>7</v>
      </c>
      <c r="N47" s="1">
        <v>1</v>
      </c>
      <c r="O47" s="1">
        <f t="shared" si="1"/>
        <v>4.0999999999999996</v>
      </c>
      <c r="P47">
        <f t="shared" si="2"/>
        <v>99</v>
      </c>
    </row>
    <row r="48" spans="1:16" x14ac:dyDescent="0.3">
      <c r="A48" s="2">
        <v>44830</v>
      </c>
      <c r="B48" s="1">
        <v>1</v>
      </c>
      <c r="C48" s="1">
        <v>464</v>
      </c>
      <c r="D48" s="1" t="s">
        <v>59</v>
      </c>
      <c r="E48" s="1">
        <v>31706</v>
      </c>
      <c r="F48" s="1">
        <v>2884</v>
      </c>
      <c r="G48" s="1">
        <f t="shared" si="0"/>
        <v>9.0960701444521536E-2</v>
      </c>
      <c r="H48" s="1">
        <v>0</v>
      </c>
      <c r="I48" s="1">
        <v>5</v>
      </c>
      <c r="J48" s="1">
        <v>23</v>
      </c>
      <c r="K48" s="1">
        <v>38</v>
      </c>
      <c r="L48" s="1">
        <v>24</v>
      </c>
      <c r="M48" s="1">
        <v>7</v>
      </c>
      <c r="N48" s="1">
        <v>1</v>
      </c>
      <c r="O48" s="1">
        <f t="shared" si="1"/>
        <v>4.03</v>
      </c>
      <c r="P48">
        <f t="shared" si="2"/>
        <v>98</v>
      </c>
    </row>
    <row r="49" spans="1:16" x14ac:dyDescent="0.3">
      <c r="A49" s="2">
        <v>44778</v>
      </c>
      <c r="B49" s="1">
        <v>1</v>
      </c>
      <c r="C49" s="1">
        <v>412</v>
      </c>
      <c r="D49" s="1" t="s">
        <v>60</v>
      </c>
      <c r="E49" s="1">
        <v>37350</v>
      </c>
      <c r="F49" s="1">
        <v>3428</v>
      </c>
      <c r="G49" s="1">
        <f t="shared" si="0"/>
        <v>9.1780455153949128E-2</v>
      </c>
      <c r="H49" s="1">
        <v>0</v>
      </c>
      <c r="I49" s="1">
        <v>1</v>
      </c>
      <c r="J49" s="1">
        <v>9</v>
      </c>
      <c r="K49" s="1">
        <v>29</v>
      </c>
      <c r="L49" s="1">
        <v>34</v>
      </c>
      <c r="M49" s="1">
        <v>22</v>
      </c>
      <c r="N49" s="1">
        <v>5</v>
      </c>
      <c r="O49" s="1">
        <f t="shared" si="1"/>
        <v>4.97</v>
      </c>
      <c r="P49">
        <f t="shared" si="2"/>
        <v>100</v>
      </c>
    </row>
    <row r="50" spans="1:16" x14ac:dyDescent="0.3">
      <c r="A50" s="2">
        <v>44730</v>
      </c>
      <c r="B50" s="1">
        <v>0</v>
      </c>
      <c r="C50" s="1">
        <v>364</v>
      </c>
      <c r="D50" s="1" t="s">
        <v>61</v>
      </c>
      <c r="E50" s="1">
        <v>47205</v>
      </c>
      <c r="F50" s="1">
        <v>4101</v>
      </c>
      <c r="G50" s="1">
        <f t="shared" si="0"/>
        <v>8.6876390212901181E-2</v>
      </c>
      <c r="H50" s="1">
        <v>0</v>
      </c>
      <c r="I50" s="1">
        <v>1</v>
      </c>
      <c r="J50" s="1">
        <v>9</v>
      </c>
      <c r="K50" s="1">
        <v>27</v>
      </c>
      <c r="L50" s="1">
        <v>36</v>
      </c>
      <c r="M50" s="1">
        <v>23</v>
      </c>
      <c r="N50" s="1">
        <v>4</v>
      </c>
      <c r="O50" s="1">
        <f t="shared" si="1"/>
        <v>4.95</v>
      </c>
      <c r="P50">
        <f t="shared" si="2"/>
        <v>100</v>
      </c>
    </row>
    <row r="51" spans="1:16" x14ac:dyDescent="0.3">
      <c r="A51" s="2">
        <v>44689</v>
      </c>
      <c r="B51" s="1">
        <v>0</v>
      </c>
      <c r="C51" s="1">
        <v>323</v>
      </c>
      <c r="D51" s="1" t="s">
        <v>62</v>
      </c>
      <c r="E51" s="1">
        <v>72518</v>
      </c>
      <c r="F51" s="1">
        <v>5256</v>
      </c>
      <c r="G51" s="1">
        <f t="shared" si="0"/>
        <v>7.2478557047905345E-2</v>
      </c>
      <c r="H51" s="1">
        <v>0</v>
      </c>
      <c r="I51" s="1">
        <v>2</v>
      </c>
      <c r="J51" s="1">
        <v>10</v>
      </c>
      <c r="K51" s="1">
        <v>30</v>
      </c>
      <c r="L51" s="1">
        <v>34</v>
      </c>
      <c r="M51" s="1">
        <v>20</v>
      </c>
      <c r="N51" s="1">
        <v>4</v>
      </c>
      <c r="O51" s="1">
        <f t="shared" si="1"/>
        <v>4.84</v>
      </c>
      <c r="P51">
        <f t="shared" si="2"/>
        <v>100</v>
      </c>
    </row>
    <row r="52" spans="1:16" x14ac:dyDescent="0.3">
      <c r="A52" s="2">
        <v>44671</v>
      </c>
      <c r="B52" s="1">
        <v>1</v>
      </c>
      <c r="C52" s="1">
        <v>305</v>
      </c>
      <c r="D52" s="1" t="s">
        <v>63</v>
      </c>
      <c r="E52" s="1">
        <v>102007</v>
      </c>
      <c r="F52" s="1">
        <v>6796</v>
      </c>
      <c r="G52" s="1">
        <f t="shared" si="0"/>
        <v>6.6622878822041626E-2</v>
      </c>
      <c r="H52" s="1">
        <v>0</v>
      </c>
      <c r="I52" s="1">
        <v>5</v>
      </c>
      <c r="J52" s="1">
        <v>20</v>
      </c>
      <c r="K52" s="1">
        <v>34</v>
      </c>
      <c r="L52" s="1">
        <v>27</v>
      </c>
      <c r="M52" s="1">
        <v>12</v>
      </c>
      <c r="N52" s="1">
        <v>2</v>
      </c>
      <c r="O52" s="1">
        <f t="shared" si="1"/>
        <v>4.33</v>
      </c>
      <c r="P52">
        <f t="shared" si="2"/>
        <v>100</v>
      </c>
    </row>
    <row r="53" spans="1:16" x14ac:dyDescent="0.3">
      <c r="A53" s="2">
        <v>44861</v>
      </c>
      <c r="B53" s="1">
        <v>1</v>
      </c>
      <c r="C53" s="1">
        <v>495</v>
      </c>
      <c r="D53" s="1" t="s">
        <v>64</v>
      </c>
      <c r="E53" s="1">
        <v>27609</v>
      </c>
      <c r="F53" s="1">
        <v>2615</v>
      </c>
      <c r="G53" s="1">
        <f t="shared" si="0"/>
        <v>9.4715491325292472E-2</v>
      </c>
      <c r="H53" s="1">
        <v>0</v>
      </c>
      <c r="I53" s="1">
        <v>4</v>
      </c>
      <c r="J53" s="1">
        <v>22</v>
      </c>
      <c r="K53" s="1">
        <v>35</v>
      </c>
      <c r="L53" s="1">
        <v>24</v>
      </c>
      <c r="M53" s="1">
        <v>12</v>
      </c>
      <c r="N53" s="1">
        <v>3</v>
      </c>
      <c r="O53" s="1">
        <f t="shared" si="1"/>
        <v>4.3600000000000003</v>
      </c>
      <c r="P53">
        <f t="shared" si="2"/>
        <v>100</v>
      </c>
    </row>
    <row r="54" spans="1:16" x14ac:dyDescent="0.3">
      <c r="A54" s="2">
        <v>44849</v>
      </c>
      <c r="B54" s="1">
        <v>0</v>
      </c>
      <c r="C54" s="1">
        <v>483</v>
      </c>
      <c r="D54" s="1" t="s">
        <v>65</v>
      </c>
      <c r="E54" s="1">
        <v>30403</v>
      </c>
      <c r="F54" s="1">
        <v>3123</v>
      </c>
      <c r="G54" s="1">
        <f t="shared" si="0"/>
        <v>0.10272012630332533</v>
      </c>
      <c r="H54" s="1">
        <v>0</v>
      </c>
      <c r="I54" s="1">
        <v>7</v>
      </c>
      <c r="J54" s="1">
        <v>18</v>
      </c>
      <c r="K54" s="1">
        <v>20</v>
      </c>
      <c r="L54" s="1">
        <v>15</v>
      </c>
      <c r="M54" s="1">
        <v>16</v>
      </c>
      <c r="N54" s="1">
        <v>23</v>
      </c>
      <c r="O54" s="1">
        <f t="shared" si="1"/>
        <v>5.49</v>
      </c>
      <c r="P54">
        <f t="shared" si="2"/>
        <v>99</v>
      </c>
    </row>
    <row r="55" spans="1:16" x14ac:dyDescent="0.3">
      <c r="A55" s="2">
        <v>44636</v>
      </c>
      <c r="B55" s="1">
        <v>1</v>
      </c>
      <c r="C55" s="1">
        <v>270</v>
      </c>
      <c r="D55" s="1" t="s">
        <v>66</v>
      </c>
      <c r="E55" s="1">
        <v>217856</v>
      </c>
      <c r="F55" s="1">
        <v>11234</v>
      </c>
      <c r="G55" s="1">
        <f t="shared" si="0"/>
        <v>5.1566172150411281E-2</v>
      </c>
      <c r="H55" s="1">
        <v>1</v>
      </c>
      <c r="I55" s="1">
        <v>7</v>
      </c>
      <c r="J55" s="1">
        <v>19</v>
      </c>
      <c r="K55" s="1">
        <v>22</v>
      </c>
      <c r="L55" s="1">
        <v>19</v>
      </c>
      <c r="M55" s="1">
        <v>18</v>
      </c>
      <c r="N55" s="1">
        <v>15</v>
      </c>
      <c r="O55" s="1">
        <f t="shared" si="1"/>
        <v>5.13</v>
      </c>
      <c r="P55">
        <f t="shared" si="2"/>
        <v>101</v>
      </c>
    </row>
    <row r="56" spans="1:16" x14ac:dyDescent="0.3">
      <c r="A56" s="2">
        <v>44608</v>
      </c>
      <c r="B56" s="1">
        <v>1</v>
      </c>
      <c r="C56" s="1">
        <v>242</v>
      </c>
      <c r="D56" s="1" t="s">
        <v>67</v>
      </c>
      <c r="E56" s="1">
        <v>289721</v>
      </c>
      <c r="F56" s="1">
        <v>10740</v>
      </c>
      <c r="G56" s="1">
        <f t="shared" si="0"/>
        <v>3.7070146796400673E-2</v>
      </c>
      <c r="H56" s="1">
        <v>1</v>
      </c>
      <c r="I56" s="1">
        <v>4</v>
      </c>
      <c r="J56" s="1">
        <v>20</v>
      </c>
      <c r="K56" s="1">
        <v>31</v>
      </c>
      <c r="L56" s="1">
        <v>26</v>
      </c>
      <c r="M56" s="1">
        <v>15</v>
      </c>
      <c r="N56" s="1">
        <v>3</v>
      </c>
      <c r="O56" s="1">
        <f t="shared" si="1"/>
        <v>4.43</v>
      </c>
      <c r="P56">
        <f t="shared" si="2"/>
        <v>100</v>
      </c>
    </row>
    <row r="57" spans="1:16" x14ac:dyDescent="0.3">
      <c r="A57" s="2">
        <v>44897</v>
      </c>
      <c r="B57" s="1">
        <v>1</v>
      </c>
      <c r="C57" s="1">
        <v>531</v>
      </c>
      <c r="D57" s="1" t="s">
        <v>68</v>
      </c>
      <c r="E57" s="1">
        <v>24646</v>
      </c>
      <c r="F57" s="1">
        <v>2343</v>
      </c>
      <c r="G57" s="1">
        <f t="shared" si="0"/>
        <v>9.5066136492737152E-2</v>
      </c>
      <c r="H57" s="1">
        <v>0</v>
      </c>
      <c r="I57" s="1">
        <v>6</v>
      </c>
      <c r="J57" s="1">
        <v>30</v>
      </c>
      <c r="K57" s="1">
        <v>33</v>
      </c>
      <c r="L57" s="1">
        <v>19</v>
      </c>
      <c r="M57" s="1">
        <v>9</v>
      </c>
      <c r="N57" s="1">
        <v>2</v>
      </c>
      <c r="O57" s="1">
        <f t="shared" si="1"/>
        <v>4.03</v>
      </c>
      <c r="P57">
        <f t="shared" si="2"/>
        <v>99</v>
      </c>
    </row>
    <row r="58" spans="1:16" x14ac:dyDescent="0.3">
      <c r="A58" s="2">
        <v>44619</v>
      </c>
      <c r="B58" s="1">
        <v>0</v>
      </c>
      <c r="C58" s="1">
        <v>253</v>
      </c>
      <c r="D58" s="1" t="s">
        <v>69</v>
      </c>
      <c r="E58" s="1">
        <v>250413</v>
      </c>
      <c r="F58" s="1">
        <v>10438</v>
      </c>
      <c r="G58" s="1">
        <f t="shared" si="0"/>
        <v>4.1683139453622613E-2</v>
      </c>
      <c r="H58" s="1">
        <v>1</v>
      </c>
      <c r="I58" s="1">
        <v>9</v>
      </c>
      <c r="J58" s="1">
        <v>33</v>
      </c>
      <c r="K58" s="1">
        <v>33</v>
      </c>
      <c r="L58" s="1">
        <v>16</v>
      </c>
      <c r="M58" s="1">
        <v>7</v>
      </c>
      <c r="N58" s="1">
        <v>1</v>
      </c>
      <c r="O58" s="1">
        <f t="shared" si="1"/>
        <v>3.8200000000000003</v>
      </c>
      <c r="P58">
        <f t="shared" si="2"/>
        <v>100</v>
      </c>
    </row>
    <row r="59" spans="1:16" x14ac:dyDescent="0.3">
      <c r="A59" s="2">
        <v>44806</v>
      </c>
      <c r="B59" s="1">
        <v>1</v>
      </c>
      <c r="C59" s="1">
        <v>440</v>
      </c>
      <c r="D59" s="1" t="s">
        <v>70</v>
      </c>
      <c r="E59" s="1">
        <v>35724</v>
      </c>
      <c r="F59" s="1">
        <v>3149</v>
      </c>
      <c r="G59" s="1">
        <f t="shared" si="0"/>
        <v>8.8148023737543393E-2</v>
      </c>
      <c r="H59" s="1">
        <v>1</v>
      </c>
      <c r="I59" s="1">
        <v>12</v>
      </c>
      <c r="J59" s="1">
        <v>32</v>
      </c>
      <c r="K59" s="1">
        <v>34</v>
      </c>
      <c r="L59" s="1">
        <v>16</v>
      </c>
      <c r="M59" s="1">
        <v>5</v>
      </c>
      <c r="N59" s="1">
        <v>1</v>
      </c>
      <c r="O59" s="1">
        <f t="shared" si="1"/>
        <v>3.77</v>
      </c>
      <c r="P59">
        <f t="shared" si="2"/>
        <v>101</v>
      </c>
    </row>
    <row r="60" spans="1:16" x14ac:dyDescent="0.3">
      <c r="A60" s="2">
        <v>44667</v>
      </c>
      <c r="B60" s="1">
        <v>0</v>
      </c>
      <c r="C60" s="1">
        <v>301</v>
      </c>
      <c r="D60" s="1" t="s">
        <v>71</v>
      </c>
      <c r="E60" s="1">
        <v>107987</v>
      </c>
      <c r="F60" s="1">
        <v>7035</v>
      </c>
      <c r="G60" s="1">
        <f t="shared" si="0"/>
        <v>6.5146730624982635E-2</v>
      </c>
      <c r="H60" s="1">
        <v>0</v>
      </c>
      <c r="I60" s="1">
        <v>3</v>
      </c>
      <c r="J60" s="1">
        <v>19</v>
      </c>
      <c r="K60" s="1">
        <v>40</v>
      </c>
      <c r="L60" s="1">
        <v>28</v>
      </c>
      <c r="M60" s="1">
        <v>9</v>
      </c>
      <c r="N60" s="1">
        <v>1</v>
      </c>
      <c r="O60" s="1">
        <f t="shared" si="1"/>
        <v>4.2700000000000005</v>
      </c>
      <c r="P60">
        <f t="shared" si="2"/>
        <v>100</v>
      </c>
    </row>
    <row r="61" spans="1:16" x14ac:dyDescent="0.3">
      <c r="A61" s="2">
        <v>44644</v>
      </c>
      <c r="B61" s="1">
        <v>1</v>
      </c>
      <c r="C61" s="1">
        <v>278</v>
      </c>
      <c r="D61" s="1" t="s">
        <v>72</v>
      </c>
      <c r="E61" s="1">
        <v>169066</v>
      </c>
      <c r="F61" s="1">
        <v>9318</v>
      </c>
      <c r="G61" s="1">
        <f t="shared" si="0"/>
        <v>5.5114570641051422E-2</v>
      </c>
      <c r="H61" s="1">
        <v>1</v>
      </c>
      <c r="I61" s="1">
        <v>14</v>
      </c>
      <c r="J61" s="1">
        <v>35</v>
      </c>
      <c r="K61" s="1">
        <v>31</v>
      </c>
      <c r="L61" s="1">
        <v>14</v>
      </c>
      <c r="M61" s="1">
        <v>5</v>
      </c>
      <c r="N61" s="1">
        <v>1</v>
      </c>
      <c r="O61" s="1">
        <f t="shared" si="1"/>
        <v>3.68</v>
      </c>
      <c r="P61">
        <f t="shared" si="2"/>
        <v>101</v>
      </c>
    </row>
    <row r="62" spans="1:16" x14ac:dyDescent="0.3">
      <c r="A62" s="2">
        <v>44802</v>
      </c>
      <c r="B62" s="1">
        <v>1</v>
      </c>
      <c r="C62" s="1">
        <v>436</v>
      </c>
      <c r="D62" s="1" t="s">
        <v>73</v>
      </c>
      <c r="E62" s="1">
        <v>34281</v>
      </c>
      <c r="F62" s="1">
        <v>3072</v>
      </c>
      <c r="G62" s="1">
        <f t="shared" si="0"/>
        <v>8.9612321694232958E-2</v>
      </c>
      <c r="H62" s="1">
        <v>1</v>
      </c>
      <c r="I62" s="1">
        <v>6</v>
      </c>
      <c r="J62" s="1">
        <v>32</v>
      </c>
      <c r="K62" s="1">
        <v>38</v>
      </c>
      <c r="L62" s="1">
        <v>18</v>
      </c>
      <c r="M62" s="1">
        <v>5</v>
      </c>
      <c r="N62" s="1">
        <v>0</v>
      </c>
      <c r="O62" s="1">
        <f t="shared" si="1"/>
        <v>3.81</v>
      </c>
      <c r="P62">
        <f t="shared" si="2"/>
        <v>100</v>
      </c>
    </row>
    <row r="63" spans="1:16" x14ac:dyDescent="0.3">
      <c r="A63" s="2">
        <v>44620</v>
      </c>
      <c r="B63" s="1">
        <v>1</v>
      </c>
      <c r="C63" s="1">
        <v>254</v>
      </c>
      <c r="D63" s="1" t="s">
        <v>74</v>
      </c>
      <c r="E63" s="1">
        <v>251094</v>
      </c>
      <c r="F63" s="1">
        <v>10521</v>
      </c>
      <c r="G63" s="1">
        <f t="shared" si="0"/>
        <v>4.1900642787163371E-2</v>
      </c>
      <c r="H63" s="1">
        <v>1</v>
      </c>
      <c r="I63" s="1">
        <v>8</v>
      </c>
      <c r="J63" s="1">
        <v>30</v>
      </c>
      <c r="K63" s="1">
        <v>36</v>
      </c>
      <c r="L63" s="1">
        <v>18</v>
      </c>
      <c r="M63" s="1">
        <v>6</v>
      </c>
      <c r="N63" s="1">
        <v>1</v>
      </c>
      <c r="O63" s="1">
        <f t="shared" si="1"/>
        <v>3.87</v>
      </c>
      <c r="P63">
        <f t="shared" si="2"/>
        <v>100</v>
      </c>
    </row>
    <row r="64" spans="1:16" x14ac:dyDescent="0.3">
      <c r="A64" s="2">
        <v>44912</v>
      </c>
      <c r="B64" s="1">
        <v>0</v>
      </c>
      <c r="C64" s="1">
        <v>546</v>
      </c>
      <c r="D64" s="1" t="s">
        <v>75</v>
      </c>
      <c r="E64" s="1">
        <v>22336</v>
      </c>
      <c r="F64" s="1">
        <v>2088</v>
      </c>
      <c r="G64" s="1">
        <f t="shared" si="0"/>
        <v>9.3481375358166183E-2</v>
      </c>
      <c r="H64" s="1">
        <v>0</v>
      </c>
      <c r="I64" s="1">
        <v>7</v>
      </c>
      <c r="J64" s="1">
        <v>39</v>
      </c>
      <c r="K64" s="1">
        <v>38</v>
      </c>
      <c r="L64" s="1">
        <v>13</v>
      </c>
      <c r="M64" s="1">
        <v>3</v>
      </c>
      <c r="N64" s="1">
        <v>0</v>
      </c>
      <c r="O64" s="1">
        <f t="shared" si="1"/>
        <v>3.66</v>
      </c>
      <c r="P64">
        <f t="shared" si="2"/>
        <v>100</v>
      </c>
    </row>
    <row r="65" spans="1:16" x14ac:dyDescent="0.3">
      <c r="A65" s="2">
        <v>44664</v>
      </c>
      <c r="B65" s="1">
        <v>1</v>
      </c>
      <c r="C65" s="1">
        <v>298</v>
      </c>
      <c r="D65" s="1" t="s">
        <v>76</v>
      </c>
      <c r="E65" s="1">
        <v>123255</v>
      </c>
      <c r="F65" s="1">
        <v>7835</v>
      </c>
      <c r="G65" s="1">
        <f t="shared" si="0"/>
        <v>6.3567400916798508E-2</v>
      </c>
      <c r="H65" s="1">
        <v>1</v>
      </c>
      <c r="I65" s="1">
        <v>4</v>
      </c>
      <c r="J65" s="1">
        <v>29</v>
      </c>
      <c r="K65" s="1">
        <v>42</v>
      </c>
      <c r="L65" s="1">
        <v>18</v>
      </c>
      <c r="M65" s="1">
        <v>5</v>
      </c>
      <c r="N65" s="1">
        <v>1</v>
      </c>
      <c r="O65" s="1">
        <f t="shared" si="1"/>
        <v>3.94</v>
      </c>
      <c r="P65">
        <f t="shared" si="2"/>
        <v>100</v>
      </c>
    </row>
    <row r="66" spans="1:16" x14ac:dyDescent="0.3">
      <c r="A66" s="2">
        <v>44821</v>
      </c>
      <c r="B66" s="1">
        <v>0</v>
      </c>
      <c r="C66" s="1">
        <v>455</v>
      </c>
      <c r="D66" s="1" t="s">
        <v>77</v>
      </c>
      <c r="E66" s="1">
        <v>33418</v>
      </c>
      <c r="F66" s="1">
        <v>3073</v>
      </c>
      <c r="G66" s="1">
        <f t="shared" ref="G66:G129" si="3" xml:space="preserve"> F66/E66</f>
        <v>9.1956430666108091E-2</v>
      </c>
      <c r="H66" s="1">
        <v>0</v>
      </c>
      <c r="I66" s="1">
        <v>11</v>
      </c>
      <c r="J66" s="1">
        <v>37</v>
      </c>
      <c r="K66" s="1">
        <v>36</v>
      </c>
      <c r="L66" s="1">
        <v>12</v>
      </c>
      <c r="M66" s="1">
        <v>3</v>
      </c>
      <c r="N66" s="1">
        <v>0</v>
      </c>
      <c r="O66" s="1">
        <f t="shared" ref="O66:O129" si="4" xml:space="preserve"> (H66*1 + I66*2 + J66*3 + K66*4 + L66*5 + M66*6 + N66*10)*0.01</f>
        <v>3.5500000000000003</v>
      </c>
      <c r="P66">
        <f t="shared" ref="P66:P129" si="5">SUM(H66:N66)</f>
        <v>99</v>
      </c>
    </row>
    <row r="67" spans="1:16" x14ac:dyDescent="0.3">
      <c r="A67" s="2">
        <v>44768</v>
      </c>
      <c r="B67" s="1">
        <v>1</v>
      </c>
      <c r="C67" s="1">
        <v>402</v>
      </c>
      <c r="D67" s="1" t="s">
        <v>78</v>
      </c>
      <c r="E67" s="1">
        <v>39171</v>
      </c>
      <c r="F67" s="1">
        <v>3507</v>
      </c>
      <c r="G67" s="1">
        <f t="shared" si="3"/>
        <v>8.953052002757142E-2</v>
      </c>
      <c r="H67" s="1">
        <v>0</v>
      </c>
      <c r="I67" s="1">
        <v>2</v>
      </c>
      <c r="J67" s="1">
        <v>15</v>
      </c>
      <c r="K67" s="1">
        <v>24</v>
      </c>
      <c r="L67" s="1">
        <v>22</v>
      </c>
      <c r="M67" s="1">
        <v>25</v>
      </c>
      <c r="N67" s="1">
        <v>13</v>
      </c>
      <c r="O67" s="1">
        <f t="shared" si="4"/>
        <v>5.3500000000000005</v>
      </c>
      <c r="P67">
        <f t="shared" si="5"/>
        <v>101</v>
      </c>
    </row>
    <row r="68" spans="1:16" x14ac:dyDescent="0.3">
      <c r="A68" s="2">
        <v>44812</v>
      </c>
      <c r="B68" s="1">
        <v>1</v>
      </c>
      <c r="C68" s="1">
        <v>446</v>
      </c>
      <c r="D68" s="1" t="s">
        <v>79</v>
      </c>
      <c r="E68" s="1">
        <v>31962</v>
      </c>
      <c r="F68" s="1">
        <v>3001</v>
      </c>
      <c r="G68" s="1">
        <f t="shared" si="3"/>
        <v>9.3892747637819907E-2</v>
      </c>
      <c r="H68" s="1">
        <v>0</v>
      </c>
      <c r="I68" s="1">
        <v>4</v>
      </c>
      <c r="J68" s="1">
        <v>21</v>
      </c>
      <c r="K68" s="1">
        <v>32</v>
      </c>
      <c r="L68" s="1">
        <v>22</v>
      </c>
      <c r="M68" s="1">
        <v>13</v>
      </c>
      <c r="N68" s="1">
        <v>7</v>
      </c>
      <c r="O68" s="1">
        <f t="shared" si="4"/>
        <v>4.57</v>
      </c>
      <c r="P68">
        <f t="shared" si="5"/>
        <v>99</v>
      </c>
    </row>
    <row r="69" spans="1:16" x14ac:dyDescent="0.3">
      <c r="A69" s="2">
        <v>44783</v>
      </c>
      <c r="B69" s="1">
        <v>1</v>
      </c>
      <c r="C69" s="1">
        <v>417</v>
      </c>
      <c r="D69" s="1" t="s">
        <v>80</v>
      </c>
      <c r="E69" s="1">
        <v>37654</v>
      </c>
      <c r="F69" s="1">
        <v>3312</v>
      </c>
      <c r="G69" s="1">
        <f t="shared" si="3"/>
        <v>8.7958782599458218E-2</v>
      </c>
      <c r="H69" s="1">
        <v>0</v>
      </c>
      <c r="I69" s="1">
        <v>4</v>
      </c>
      <c r="J69" s="1">
        <v>20</v>
      </c>
      <c r="K69" s="1">
        <v>34</v>
      </c>
      <c r="L69" s="1">
        <v>27</v>
      </c>
      <c r="M69" s="1">
        <v>13</v>
      </c>
      <c r="N69" s="1">
        <v>2</v>
      </c>
      <c r="O69" s="1">
        <f t="shared" si="4"/>
        <v>4.37</v>
      </c>
      <c r="P69">
        <f t="shared" si="5"/>
        <v>100</v>
      </c>
    </row>
    <row r="70" spans="1:16" x14ac:dyDescent="0.3">
      <c r="A70" s="2">
        <v>44626</v>
      </c>
      <c r="B70" s="1">
        <v>0</v>
      </c>
      <c r="C70" s="1">
        <v>260</v>
      </c>
      <c r="D70" s="1" t="s">
        <v>81</v>
      </c>
      <c r="E70" s="1">
        <v>218595</v>
      </c>
      <c r="F70" s="1">
        <v>9911</v>
      </c>
      <c r="G70" s="1">
        <f t="shared" si="3"/>
        <v>4.533955488460395E-2</v>
      </c>
      <c r="H70" s="1">
        <v>1</v>
      </c>
      <c r="I70" s="1">
        <v>8</v>
      </c>
      <c r="J70" s="1">
        <v>33</v>
      </c>
      <c r="K70" s="1">
        <v>34</v>
      </c>
      <c r="L70" s="1">
        <v>17</v>
      </c>
      <c r="M70" s="1">
        <v>7</v>
      </c>
      <c r="N70" s="1">
        <v>1</v>
      </c>
      <c r="O70" s="1">
        <f t="shared" si="4"/>
        <v>3.89</v>
      </c>
      <c r="P70">
        <f t="shared" si="5"/>
        <v>101</v>
      </c>
    </row>
    <row r="71" spans="1:16" x14ac:dyDescent="0.3">
      <c r="A71" s="2">
        <v>44798</v>
      </c>
      <c r="B71" s="1">
        <v>1</v>
      </c>
      <c r="C71" s="1">
        <v>432</v>
      </c>
      <c r="D71" s="1" t="s">
        <v>82</v>
      </c>
      <c r="E71" s="1">
        <v>36737</v>
      </c>
      <c r="F71" s="1">
        <v>3175</v>
      </c>
      <c r="G71" s="1">
        <f t="shared" si="3"/>
        <v>8.642512997795139E-2</v>
      </c>
      <c r="H71" s="1">
        <v>1</v>
      </c>
      <c r="I71" s="1">
        <v>8</v>
      </c>
      <c r="J71" s="1">
        <v>29</v>
      </c>
      <c r="K71" s="1">
        <v>36</v>
      </c>
      <c r="L71" s="1">
        <v>20</v>
      </c>
      <c r="M71" s="1">
        <v>6</v>
      </c>
      <c r="N71" s="1">
        <v>1</v>
      </c>
      <c r="O71" s="1">
        <f t="shared" si="4"/>
        <v>3.94</v>
      </c>
      <c r="P71">
        <f t="shared" si="5"/>
        <v>101</v>
      </c>
    </row>
    <row r="72" spans="1:16" x14ac:dyDescent="0.3">
      <c r="A72" s="2">
        <v>44657</v>
      </c>
      <c r="B72" s="1">
        <v>1</v>
      </c>
      <c r="C72" s="1">
        <v>291</v>
      </c>
      <c r="D72" s="1" t="s">
        <v>83</v>
      </c>
      <c r="E72" s="1">
        <v>117856</v>
      </c>
      <c r="F72" s="1">
        <v>7560</v>
      </c>
      <c r="G72" s="1">
        <f t="shared" si="3"/>
        <v>6.4146076568015201E-2</v>
      </c>
      <c r="H72" s="1">
        <v>0</v>
      </c>
      <c r="I72" s="1">
        <v>2</v>
      </c>
      <c r="J72" s="1">
        <v>13</v>
      </c>
      <c r="K72" s="1">
        <v>33</v>
      </c>
      <c r="L72" s="1">
        <v>33</v>
      </c>
      <c r="M72" s="1">
        <v>17</v>
      </c>
      <c r="N72" s="1">
        <v>3</v>
      </c>
      <c r="O72" s="1">
        <f t="shared" si="4"/>
        <v>4.72</v>
      </c>
      <c r="P72">
        <f t="shared" si="5"/>
        <v>101</v>
      </c>
    </row>
    <row r="73" spans="1:16" x14ac:dyDescent="0.3">
      <c r="A73" s="2">
        <v>44922</v>
      </c>
      <c r="B73" s="1">
        <v>1</v>
      </c>
      <c r="C73" s="1">
        <v>556</v>
      </c>
      <c r="D73" s="1" t="s">
        <v>84</v>
      </c>
      <c r="E73" s="1">
        <v>20879</v>
      </c>
      <c r="F73" s="1">
        <v>2012</v>
      </c>
      <c r="G73" s="1">
        <f t="shared" si="3"/>
        <v>9.636476842760669E-2</v>
      </c>
      <c r="H73" s="1">
        <v>0</v>
      </c>
      <c r="I73" s="1">
        <v>2</v>
      </c>
      <c r="J73" s="1">
        <v>17</v>
      </c>
      <c r="K73" s="1">
        <v>35</v>
      </c>
      <c r="L73" s="1">
        <v>29</v>
      </c>
      <c r="M73" s="1">
        <v>14</v>
      </c>
      <c r="N73" s="1">
        <v>3</v>
      </c>
      <c r="O73" s="1">
        <f t="shared" si="4"/>
        <v>4.54</v>
      </c>
      <c r="P73">
        <f t="shared" si="5"/>
        <v>100</v>
      </c>
    </row>
    <row r="74" spans="1:16" x14ac:dyDescent="0.3">
      <c r="A74" s="2">
        <v>44590</v>
      </c>
      <c r="B74" s="1">
        <v>0</v>
      </c>
      <c r="C74" s="1">
        <v>224</v>
      </c>
      <c r="D74" s="1" t="s">
        <v>85</v>
      </c>
      <c r="E74" s="1">
        <v>313220</v>
      </c>
      <c r="F74" s="1">
        <v>11592</v>
      </c>
      <c r="G74" s="1">
        <f t="shared" si="3"/>
        <v>3.7009130962262944E-2</v>
      </c>
      <c r="H74" s="1">
        <v>1</v>
      </c>
      <c r="I74" s="1">
        <v>7</v>
      </c>
      <c r="J74" s="1">
        <v>29</v>
      </c>
      <c r="K74" s="1">
        <v>35</v>
      </c>
      <c r="L74" s="1">
        <v>20</v>
      </c>
      <c r="M74" s="1">
        <v>8</v>
      </c>
      <c r="N74" s="1">
        <v>1</v>
      </c>
      <c r="O74" s="1">
        <f t="shared" si="4"/>
        <v>4</v>
      </c>
      <c r="P74">
        <f t="shared" si="5"/>
        <v>101</v>
      </c>
    </row>
    <row r="75" spans="1:16" x14ac:dyDescent="0.3">
      <c r="A75" s="2">
        <v>44775</v>
      </c>
      <c r="B75" s="1">
        <v>1</v>
      </c>
      <c r="C75" s="1">
        <v>409</v>
      </c>
      <c r="D75" s="1" t="s">
        <v>86</v>
      </c>
      <c r="E75" s="1">
        <v>34909</v>
      </c>
      <c r="F75" s="1">
        <v>3380</v>
      </c>
      <c r="G75" s="1">
        <f t="shared" si="3"/>
        <v>9.6823168810335439E-2</v>
      </c>
      <c r="H75" s="1">
        <v>0</v>
      </c>
      <c r="I75" s="1">
        <v>0</v>
      </c>
      <c r="J75" s="1">
        <v>4</v>
      </c>
      <c r="K75" s="1">
        <v>17</v>
      </c>
      <c r="L75" s="1">
        <v>28</v>
      </c>
      <c r="M75" s="1">
        <v>35</v>
      </c>
      <c r="N75" s="1">
        <v>15</v>
      </c>
      <c r="O75" s="1">
        <f t="shared" si="4"/>
        <v>5.8</v>
      </c>
      <c r="P75">
        <f t="shared" si="5"/>
        <v>99</v>
      </c>
    </row>
    <row r="76" spans="1:16" x14ac:dyDescent="0.3">
      <c r="A76" s="2">
        <v>44773</v>
      </c>
      <c r="B76" s="1">
        <v>0</v>
      </c>
      <c r="C76" s="1">
        <v>407</v>
      </c>
      <c r="D76" s="1" t="s">
        <v>87</v>
      </c>
      <c r="E76" s="1">
        <v>39250</v>
      </c>
      <c r="F76" s="1">
        <v>3369</v>
      </c>
      <c r="G76" s="1">
        <f t="shared" si="3"/>
        <v>8.58343949044586E-2</v>
      </c>
      <c r="H76" s="1">
        <v>1</v>
      </c>
      <c r="I76" s="1">
        <v>8</v>
      </c>
      <c r="J76" s="1">
        <v>26</v>
      </c>
      <c r="K76" s="1">
        <v>33</v>
      </c>
      <c r="L76" s="1">
        <v>19</v>
      </c>
      <c r="M76" s="1">
        <v>10</v>
      </c>
      <c r="N76" s="1">
        <v>2</v>
      </c>
      <c r="O76" s="1">
        <f t="shared" si="4"/>
        <v>4.0200000000000005</v>
      </c>
      <c r="P76">
        <f t="shared" si="5"/>
        <v>99</v>
      </c>
    </row>
    <row r="77" spans="1:16" x14ac:dyDescent="0.3">
      <c r="A77" s="2">
        <v>44569</v>
      </c>
      <c r="B77" s="1">
        <v>0</v>
      </c>
      <c r="C77" s="1">
        <v>203</v>
      </c>
      <c r="D77" s="1" t="s">
        <v>88</v>
      </c>
      <c r="E77" s="1">
        <v>101503</v>
      </c>
      <c r="F77" s="1">
        <v>1763</v>
      </c>
      <c r="G77" s="1">
        <f t="shared" si="3"/>
        <v>1.7368944760253392E-2</v>
      </c>
      <c r="H77" s="1">
        <v>1</v>
      </c>
      <c r="I77" s="1">
        <v>5</v>
      </c>
      <c r="J77" s="1">
        <v>23</v>
      </c>
      <c r="K77" s="1">
        <v>31</v>
      </c>
      <c r="L77" s="1">
        <v>24</v>
      </c>
      <c r="M77" s="1">
        <v>14</v>
      </c>
      <c r="N77" s="1">
        <v>2</v>
      </c>
      <c r="O77" s="1">
        <f t="shared" si="4"/>
        <v>4.28</v>
      </c>
      <c r="P77">
        <f t="shared" si="5"/>
        <v>100</v>
      </c>
    </row>
    <row r="78" spans="1:16" x14ac:dyDescent="0.3">
      <c r="A78" s="2">
        <v>44713</v>
      </c>
      <c r="B78" s="1">
        <v>1</v>
      </c>
      <c r="C78" s="1">
        <v>347</v>
      </c>
      <c r="D78" s="1" t="s">
        <v>89</v>
      </c>
      <c r="E78" s="1">
        <v>63241</v>
      </c>
      <c r="F78" s="1">
        <v>4797</v>
      </c>
      <c r="G78" s="1">
        <f t="shared" si="3"/>
        <v>7.5852690501415215E-2</v>
      </c>
      <c r="H78" s="1">
        <v>0</v>
      </c>
      <c r="I78" s="1">
        <v>5</v>
      </c>
      <c r="J78" s="1">
        <v>21</v>
      </c>
      <c r="K78" s="1">
        <v>32</v>
      </c>
      <c r="L78" s="1">
        <v>25</v>
      </c>
      <c r="M78" s="1">
        <v>14</v>
      </c>
      <c r="N78" s="1">
        <v>3</v>
      </c>
      <c r="O78" s="1">
        <f t="shared" si="4"/>
        <v>4.4000000000000004</v>
      </c>
      <c r="P78">
        <f t="shared" si="5"/>
        <v>100</v>
      </c>
    </row>
    <row r="79" spans="1:16" x14ac:dyDescent="0.3">
      <c r="A79" s="2">
        <v>44709</v>
      </c>
      <c r="B79" s="1">
        <v>0</v>
      </c>
      <c r="C79" s="1">
        <v>343</v>
      </c>
      <c r="D79" s="1" t="s">
        <v>90</v>
      </c>
      <c r="E79" s="1">
        <v>60069</v>
      </c>
      <c r="F79" s="1">
        <v>4562</v>
      </c>
      <c r="G79" s="1">
        <f t="shared" si="3"/>
        <v>7.5945995438578967E-2</v>
      </c>
      <c r="H79" s="1">
        <v>0</v>
      </c>
      <c r="I79" s="1">
        <v>4</v>
      </c>
      <c r="J79" s="1">
        <v>27</v>
      </c>
      <c r="K79" s="1">
        <v>38</v>
      </c>
      <c r="L79" s="1">
        <v>22</v>
      </c>
      <c r="M79" s="1">
        <v>7</v>
      </c>
      <c r="N79" s="1">
        <v>1</v>
      </c>
      <c r="O79" s="1">
        <f t="shared" si="4"/>
        <v>4.03</v>
      </c>
      <c r="P79">
        <f t="shared" si="5"/>
        <v>99</v>
      </c>
    </row>
    <row r="80" spans="1:16" x14ac:dyDescent="0.3">
      <c r="A80" s="2">
        <v>44584</v>
      </c>
      <c r="B80" s="1">
        <v>0</v>
      </c>
      <c r="C80" s="1">
        <v>218</v>
      </c>
      <c r="D80" s="1" t="s">
        <v>91</v>
      </c>
      <c r="E80" s="1">
        <v>269929</v>
      </c>
      <c r="F80" s="1">
        <v>7630</v>
      </c>
      <c r="G80" s="1">
        <f t="shared" si="3"/>
        <v>2.8266692352433419E-2</v>
      </c>
      <c r="H80" s="1">
        <v>1</v>
      </c>
      <c r="I80" s="1">
        <v>5</v>
      </c>
      <c r="J80" s="1">
        <v>28</v>
      </c>
      <c r="K80" s="1">
        <v>38</v>
      </c>
      <c r="L80" s="1">
        <v>20</v>
      </c>
      <c r="M80" s="1">
        <v>7</v>
      </c>
      <c r="N80" s="1">
        <v>1</v>
      </c>
      <c r="O80" s="1">
        <f t="shared" si="4"/>
        <v>3.99</v>
      </c>
      <c r="P80">
        <f t="shared" si="5"/>
        <v>100</v>
      </c>
    </row>
    <row r="81" spans="1:16" x14ac:dyDescent="0.3">
      <c r="A81" s="2">
        <v>44606</v>
      </c>
      <c r="B81" s="1">
        <v>1</v>
      </c>
      <c r="C81" s="1">
        <v>240</v>
      </c>
      <c r="D81" s="1" t="s">
        <v>92</v>
      </c>
      <c r="E81" s="1">
        <v>261521</v>
      </c>
      <c r="F81" s="1">
        <v>10343</v>
      </c>
      <c r="G81" s="1">
        <f t="shared" si="3"/>
        <v>3.9549405210289039E-2</v>
      </c>
      <c r="H81" s="1">
        <v>1</v>
      </c>
      <c r="I81" s="1">
        <v>6</v>
      </c>
      <c r="J81" s="1">
        <v>25</v>
      </c>
      <c r="K81" s="1">
        <v>33</v>
      </c>
      <c r="L81" s="1">
        <v>22</v>
      </c>
      <c r="M81" s="1">
        <v>11</v>
      </c>
      <c r="N81" s="1">
        <v>2</v>
      </c>
      <c r="O81" s="1">
        <f t="shared" si="4"/>
        <v>4.16</v>
      </c>
      <c r="P81">
        <f t="shared" si="5"/>
        <v>100</v>
      </c>
    </row>
    <row r="82" spans="1:16" x14ac:dyDescent="0.3">
      <c r="A82" s="2">
        <v>44841</v>
      </c>
      <c r="B82" s="1">
        <v>1</v>
      </c>
      <c r="C82" s="1">
        <v>475</v>
      </c>
      <c r="D82" s="1" t="s">
        <v>93</v>
      </c>
      <c r="E82" s="1">
        <v>29026</v>
      </c>
      <c r="F82" s="1">
        <v>2840</v>
      </c>
      <c r="G82" s="1">
        <f t="shared" si="3"/>
        <v>9.7843312891890036E-2</v>
      </c>
      <c r="H82" s="1">
        <v>0</v>
      </c>
      <c r="I82" s="1">
        <v>2</v>
      </c>
      <c r="J82" s="1">
        <v>11</v>
      </c>
      <c r="K82" s="1">
        <v>23</v>
      </c>
      <c r="L82" s="1">
        <v>29</v>
      </c>
      <c r="M82" s="1">
        <v>24</v>
      </c>
      <c r="N82" s="1">
        <v>11</v>
      </c>
      <c r="O82" s="1">
        <f t="shared" si="4"/>
        <v>5.28</v>
      </c>
      <c r="P82">
        <f t="shared" si="5"/>
        <v>100</v>
      </c>
    </row>
    <row r="83" spans="1:16" x14ac:dyDescent="0.3">
      <c r="A83" s="2">
        <v>44697</v>
      </c>
      <c r="B83" s="1">
        <v>1</v>
      </c>
      <c r="C83" s="1">
        <v>331</v>
      </c>
      <c r="D83" s="1" t="s">
        <v>94</v>
      </c>
      <c r="E83" s="1">
        <v>68349</v>
      </c>
      <c r="F83" s="1">
        <v>5179</v>
      </c>
      <c r="G83" s="1">
        <f t="shared" si="3"/>
        <v>7.5772871585538928E-2</v>
      </c>
      <c r="H83" s="1">
        <v>0</v>
      </c>
      <c r="I83" s="1">
        <v>2</v>
      </c>
      <c r="J83" s="1">
        <v>14</v>
      </c>
      <c r="K83" s="1">
        <v>32</v>
      </c>
      <c r="L83" s="1">
        <v>33</v>
      </c>
      <c r="M83" s="1">
        <v>16</v>
      </c>
      <c r="N83" s="1">
        <v>2</v>
      </c>
      <c r="O83" s="1">
        <f t="shared" si="4"/>
        <v>4.55</v>
      </c>
      <c r="P83">
        <f t="shared" si="5"/>
        <v>99</v>
      </c>
    </row>
    <row r="84" spans="1:16" x14ac:dyDescent="0.3">
      <c r="A84" s="2">
        <v>44854</v>
      </c>
      <c r="B84" s="1">
        <v>1</v>
      </c>
      <c r="C84" s="1">
        <v>488</v>
      </c>
      <c r="D84" s="1" t="s">
        <v>95</v>
      </c>
      <c r="E84" s="1">
        <v>28741</v>
      </c>
      <c r="F84" s="1">
        <v>2769</v>
      </c>
      <c r="G84" s="1">
        <f t="shared" si="3"/>
        <v>9.6343203089662849E-2</v>
      </c>
      <c r="H84" s="1">
        <v>0</v>
      </c>
      <c r="I84" s="1">
        <v>5</v>
      </c>
      <c r="J84" s="1">
        <v>29</v>
      </c>
      <c r="K84" s="1">
        <v>40</v>
      </c>
      <c r="L84" s="1">
        <v>20</v>
      </c>
      <c r="M84" s="1">
        <v>5</v>
      </c>
      <c r="N84" s="1">
        <v>0</v>
      </c>
      <c r="O84" s="1">
        <f t="shared" si="4"/>
        <v>3.87</v>
      </c>
      <c r="P84">
        <f t="shared" si="5"/>
        <v>99</v>
      </c>
    </row>
    <row r="85" spans="1:16" x14ac:dyDescent="0.3">
      <c r="A85" s="2">
        <v>44645</v>
      </c>
      <c r="B85" s="1">
        <v>1</v>
      </c>
      <c r="C85" s="1">
        <v>279</v>
      </c>
      <c r="D85" s="1" t="s">
        <v>96</v>
      </c>
      <c r="E85" s="1">
        <v>150197</v>
      </c>
      <c r="F85" s="1">
        <v>8562</v>
      </c>
      <c r="G85" s="1">
        <f t="shared" si="3"/>
        <v>5.7005133258320739E-2</v>
      </c>
      <c r="H85" s="1">
        <v>0</v>
      </c>
      <c r="I85" s="1">
        <v>5</v>
      </c>
      <c r="J85" s="1">
        <v>29</v>
      </c>
      <c r="K85" s="1">
        <v>36</v>
      </c>
      <c r="L85" s="1">
        <v>20</v>
      </c>
      <c r="M85" s="1">
        <v>7</v>
      </c>
      <c r="N85" s="1">
        <v>1</v>
      </c>
      <c r="O85" s="1">
        <f t="shared" si="4"/>
        <v>3.93</v>
      </c>
      <c r="P85">
        <f t="shared" si="5"/>
        <v>98</v>
      </c>
    </row>
    <row r="86" spans="1:16" x14ac:dyDescent="0.3">
      <c r="A86" s="2">
        <v>44717</v>
      </c>
      <c r="B86" s="1">
        <v>0</v>
      </c>
      <c r="C86" s="1">
        <v>351</v>
      </c>
      <c r="D86" s="1" t="s">
        <v>97</v>
      </c>
      <c r="E86" s="1">
        <v>56738</v>
      </c>
      <c r="F86" s="1">
        <v>4329</v>
      </c>
      <c r="G86" s="1">
        <f t="shared" si="3"/>
        <v>7.6298071838979173E-2</v>
      </c>
      <c r="H86" s="1">
        <v>0</v>
      </c>
      <c r="I86" s="1">
        <v>6</v>
      </c>
      <c r="J86" s="1">
        <v>28</v>
      </c>
      <c r="K86" s="1">
        <v>39</v>
      </c>
      <c r="L86" s="1">
        <v>20</v>
      </c>
      <c r="M86" s="1">
        <v>6</v>
      </c>
      <c r="N86" s="1">
        <v>1</v>
      </c>
      <c r="O86" s="1">
        <f t="shared" si="4"/>
        <v>3.98</v>
      </c>
      <c r="P86">
        <f t="shared" si="5"/>
        <v>100</v>
      </c>
    </row>
    <row r="87" spans="1:16" x14ac:dyDescent="0.3">
      <c r="A87" s="2">
        <v>44610</v>
      </c>
      <c r="B87" s="1">
        <v>1</v>
      </c>
      <c r="C87" s="1">
        <v>244</v>
      </c>
      <c r="D87" s="1" t="s">
        <v>98</v>
      </c>
      <c r="E87" s="1">
        <v>265238</v>
      </c>
      <c r="F87" s="1">
        <v>10220</v>
      </c>
      <c r="G87" s="1">
        <f t="shared" si="3"/>
        <v>3.853143214773147E-2</v>
      </c>
      <c r="H87" s="1">
        <v>1</v>
      </c>
      <c r="I87" s="1">
        <v>3</v>
      </c>
      <c r="J87" s="1">
        <v>15</v>
      </c>
      <c r="K87" s="1">
        <v>29</v>
      </c>
      <c r="L87" s="1">
        <v>27</v>
      </c>
      <c r="M87" s="1">
        <v>19</v>
      </c>
      <c r="N87" s="1">
        <v>7</v>
      </c>
      <c r="O87" s="1">
        <f t="shared" si="4"/>
        <v>4.87</v>
      </c>
      <c r="P87">
        <f t="shared" si="5"/>
        <v>101</v>
      </c>
    </row>
    <row r="88" spans="1:16" x14ac:dyDescent="0.3">
      <c r="A88" s="2">
        <v>44725</v>
      </c>
      <c r="B88" s="1">
        <v>1</v>
      </c>
      <c r="C88" s="1">
        <v>359</v>
      </c>
      <c r="D88" s="1" t="s">
        <v>99</v>
      </c>
      <c r="E88" s="1">
        <v>53802</v>
      </c>
      <c r="F88" s="1">
        <v>4142</v>
      </c>
      <c r="G88" s="1">
        <f t="shared" si="3"/>
        <v>7.6985985651091035E-2</v>
      </c>
      <c r="H88" s="1">
        <v>0</v>
      </c>
      <c r="I88" s="1">
        <v>3</v>
      </c>
      <c r="J88" s="1">
        <v>27</v>
      </c>
      <c r="K88" s="1">
        <v>38</v>
      </c>
      <c r="L88" s="1">
        <v>23</v>
      </c>
      <c r="M88" s="1">
        <v>7</v>
      </c>
      <c r="N88" s="1">
        <v>1</v>
      </c>
      <c r="O88" s="1">
        <f t="shared" si="4"/>
        <v>4.0600000000000005</v>
      </c>
      <c r="P88">
        <f t="shared" si="5"/>
        <v>99</v>
      </c>
    </row>
    <row r="89" spans="1:16" x14ac:dyDescent="0.3">
      <c r="A89" s="2">
        <v>44819</v>
      </c>
      <c r="B89" s="1">
        <v>1</v>
      </c>
      <c r="C89" s="1">
        <v>453</v>
      </c>
      <c r="D89" s="1" t="s">
        <v>100</v>
      </c>
      <c r="E89" s="1">
        <v>33344</v>
      </c>
      <c r="F89" s="1">
        <v>3011</v>
      </c>
      <c r="G89" s="1">
        <f t="shared" si="3"/>
        <v>9.0301103646833011E-2</v>
      </c>
      <c r="H89" s="1">
        <v>1</v>
      </c>
      <c r="I89" s="1">
        <v>12</v>
      </c>
      <c r="J89" s="1">
        <v>32</v>
      </c>
      <c r="K89" s="1">
        <v>34</v>
      </c>
      <c r="L89" s="1">
        <v>16</v>
      </c>
      <c r="M89" s="1">
        <v>4</v>
      </c>
      <c r="N89" s="1">
        <v>0</v>
      </c>
      <c r="O89" s="1">
        <f t="shared" si="4"/>
        <v>3.61</v>
      </c>
      <c r="P89">
        <f t="shared" si="5"/>
        <v>99</v>
      </c>
    </row>
    <row r="90" spans="1:16" x14ac:dyDescent="0.3">
      <c r="A90" s="2">
        <v>44870</v>
      </c>
      <c r="B90" s="1">
        <v>0</v>
      </c>
      <c r="C90" s="1">
        <v>504</v>
      </c>
      <c r="D90" s="1" t="s">
        <v>101</v>
      </c>
      <c r="E90" s="1">
        <v>29743</v>
      </c>
      <c r="F90" s="1">
        <v>2751</v>
      </c>
      <c r="G90" s="1">
        <f t="shared" si="3"/>
        <v>9.2492351141445051E-2</v>
      </c>
      <c r="H90" s="1">
        <v>5</v>
      </c>
      <c r="I90" s="1">
        <v>14</v>
      </c>
      <c r="J90" s="1">
        <v>31</v>
      </c>
      <c r="K90" s="1">
        <v>29</v>
      </c>
      <c r="L90" s="1">
        <v>15</v>
      </c>
      <c r="M90" s="1">
        <v>4</v>
      </c>
      <c r="N90" s="1">
        <v>1</v>
      </c>
      <c r="O90" s="1">
        <f t="shared" si="4"/>
        <v>3.5100000000000002</v>
      </c>
      <c r="P90">
        <f t="shared" si="5"/>
        <v>99</v>
      </c>
    </row>
    <row r="91" spans="1:16" x14ac:dyDescent="0.3">
      <c r="A91" s="2">
        <v>44572</v>
      </c>
      <c r="B91" s="1">
        <v>1</v>
      </c>
      <c r="C91" s="1">
        <v>206</v>
      </c>
      <c r="D91" s="1" t="s">
        <v>102</v>
      </c>
      <c r="E91" s="1">
        <v>153880</v>
      </c>
      <c r="F91" s="1">
        <v>3017</v>
      </c>
      <c r="G91" s="1">
        <f t="shared" si="3"/>
        <v>1.9606186638939434E-2</v>
      </c>
      <c r="H91" s="1">
        <v>1</v>
      </c>
      <c r="I91" s="1">
        <v>9</v>
      </c>
      <c r="J91" s="1">
        <v>35</v>
      </c>
      <c r="K91" s="1">
        <v>34</v>
      </c>
      <c r="L91" s="1">
        <v>16</v>
      </c>
      <c r="M91" s="1">
        <v>5</v>
      </c>
      <c r="N91" s="1">
        <v>1</v>
      </c>
      <c r="O91" s="1">
        <f t="shared" si="4"/>
        <v>3.8000000000000003</v>
      </c>
      <c r="P91">
        <f t="shared" si="5"/>
        <v>101</v>
      </c>
    </row>
    <row r="92" spans="1:16" x14ac:dyDescent="0.3">
      <c r="A92" s="2">
        <v>44888</v>
      </c>
      <c r="B92" s="1">
        <v>1</v>
      </c>
      <c r="C92" s="1">
        <v>522</v>
      </c>
      <c r="D92" s="1" t="s">
        <v>103</v>
      </c>
      <c r="E92" s="1">
        <v>26663</v>
      </c>
      <c r="F92" s="1">
        <v>2451</v>
      </c>
      <c r="G92" s="1">
        <f t="shared" si="3"/>
        <v>9.1925139706709666E-2</v>
      </c>
      <c r="H92" s="1">
        <v>1</v>
      </c>
      <c r="I92" s="1">
        <v>12</v>
      </c>
      <c r="J92" s="1">
        <v>32</v>
      </c>
      <c r="K92" s="1">
        <v>30</v>
      </c>
      <c r="L92" s="1">
        <v>18</v>
      </c>
      <c r="M92" s="1">
        <v>6</v>
      </c>
      <c r="N92" s="1">
        <v>1</v>
      </c>
      <c r="O92" s="1">
        <f t="shared" si="4"/>
        <v>3.77</v>
      </c>
      <c r="P92">
        <f t="shared" si="5"/>
        <v>100</v>
      </c>
    </row>
    <row r="93" spans="1:16" x14ac:dyDescent="0.3">
      <c r="A93" s="2">
        <v>44740</v>
      </c>
      <c r="B93" s="1">
        <v>1</v>
      </c>
      <c r="C93" s="1">
        <v>374</v>
      </c>
      <c r="D93" s="1" t="s">
        <v>104</v>
      </c>
      <c r="E93" s="1">
        <v>47312</v>
      </c>
      <c r="F93" s="1">
        <v>3844</v>
      </c>
      <c r="G93" s="1">
        <f t="shared" si="3"/>
        <v>8.1247886371322284E-2</v>
      </c>
      <c r="H93" s="1">
        <v>0</v>
      </c>
      <c r="I93" s="1">
        <v>2</v>
      </c>
      <c r="J93" s="1">
        <v>16</v>
      </c>
      <c r="K93" s="1">
        <v>31</v>
      </c>
      <c r="L93" s="1">
        <v>31</v>
      </c>
      <c r="M93" s="1">
        <v>17</v>
      </c>
      <c r="N93" s="1">
        <v>3</v>
      </c>
      <c r="O93" s="1">
        <f t="shared" si="4"/>
        <v>4.63</v>
      </c>
      <c r="P93">
        <f t="shared" si="5"/>
        <v>100</v>
      </c>
    </row>
    <row r="94" spans="1:16" x14ac:dyDescent="0.3">
      <c r="A94" s="2">
        <v>44744</v>
      </c>
      <c r="B94" s="1">
        <v>0</v>
      </c>
      <c r="C94" s="1">
        <v>378</v>
      </c>
      <c r="D94" s="1" t="s">
        <v>105</v>
      </c>
      <c r="E94" s="1">
        <v>41765</v>
      </c>
      <c r="F94" s="1">
        <v>3515</v>
      </c>
      <c r="G94" s="1">
        <f t="shared" si="3"/>
        <v>8.4161379145217291E-2</v>
      </c>
      <c r="H94" s="1">
        <v>0</v>
      </c>
      <c r="I94" s="1">
        <v>3</v>
      </c>
      <c r="J94" s="1">
        <v>14</v>
      </c>
      <c r="K94" s="1">
        <v>33</v>
      </c>
      <c r="L94" s="1">
        <v>33</v>
      </c>
      <c r="M94" s="1">
        <v>15</v>
      </c>
      <c r="N94" s="1">
        <v>2</v>
      </c>
      <c r="O94" s="1">
        <f t="shared" si="4"/>
        <v>4.55</v>
      </c>
      <c r="P94">
        <f t="shared" si="5"/>
        <v>100</v>
      </c>
    </row>
    <row r="95" spans="1:16" x14ac:dyDescent="0.3">
      <c r="A95" s="2">
        <v>44896</v>
      </c>
      <c r="B95" s="1">
        <v>1</v>
      </c>
      <c r="C95" s="1">
        <v>530</v>
      </c>
      <c r="D95" s="1" t="s">
        <v>106</v>
      </c>
      <c r="E95" s="1">
        <v>22628</v>
      </c>
      <c r="F95" s="1">
        <v>2200</v>
      </c>
      <c r="G95" s="1">
        <f t="shared" si="3"/>
        <v>9.72246773908432E-2</v>
      </c>
      <c r="H95" s="1">
        <v>0</v>
      </c>
      <c r="I95" s="1">
        <v>2</v>
      </c>
      <c r="J95" s="1">
        <v>11</v>
      </c>
      <c r="K95" s="1">
        <v>35</v>
      </c>
      <c r="L95" s="1">
        <v>36</v>
      </c>
      <c r="M95" s="1">
        <v>14</v>
      </c>
      <c r="N95" s="1">
        <v>2</v>
      </c>
      <c r="O95" s="1">
        <f t="shared" si="4"/>
        <v>4.6100000000000003</v>
      </c>
      <c r="P95">
        <f t="shared" si="5"/>
        <v>100</v>
      </c>
    </row>
    <row r="96" spans="1:16" x14ac:dyDescent="0.3">
      <c r="A96" s="2">
        <v>44599</v>
      </c>
      <c r="B96" s="1">
        <v>1</v>
      </c>
      <c r="C96" s="1">
        <v>233</v>
      </c>
      <c r="D96" s="1" t="s">
        <v>107</v>
      </c>
      <c r="E96" s="1">
        <v>288228</v>
      </c>
      <c r="F96" s="1">
        <v>13340</v>
      </c>
      <c r="G96" s="1">
        <f t="shared" si="3"/>
        <v>4.6282803891363779E-2</v>
      </c>
      <c r="H96" s="1">
        <v>1</v>
      </c>
      <c r="I96" s="1">
        <v>3</v>
      </c>
      <c r="J96" s="1">
        <v>13</v>
      </c>
      <c r="K96" s="1">
        <v>24</v>
      </c>
      <c r="L96" s="1">
        <v>30</v>
      </c>
      <c r="M96" s="1">
        <v>24</v>
      </c>
      <c r="N96" s="1">
        <v>5</v>
      </c>
      <c r="O96" s="1">
        <f t="shared" si="4"/>
        <v>4.8600000000000003</v>
      </c>
      <c r="P96">
        <f t="shared" si="5"/>
        <v>100</v>
      </c>
    </row>
    <row r="97" spans="1:16" x14ac:dyDescent="0.3">
      <c r="A97" s="2">
        <v>44767</v>
      </c>
      <c r="B97" s="1">
        <v>1</v>
      </c>
      <c r="C97" s="1">
        <v>401</v>
      </c>
      <c r="D97" s="1" t="s">
        <v>108</v>
      </c>
      <c r="E97" s="1">
        <v>39228</v>
      </c>
      <c r="F97" s="1">
        <v>3339</v>
      </c>
      <c r="G97" s="1">
        <f t="shared" si="3"/>
        <v>8.5117773019271953E-2</v>
      </c>
      <c r="H97" s="1">
        <v>0</v>
      </c>
      <c r="I97" s="1">
        <v>4</v>
      </c>
      <c r="J97" s="1">
        <v>22</v>
      </c>
      <c r="K97" s="1">
        <v>32</v>
      </c>
      <c r="L97" s="1">
        <v>26</v>
      </c>
      <c r="M97" s="1">
        <v>13</v>
      </c>
      <c r="N97" s="1">
        <v>2</v>
      </c>
      <c r="O97" s="1">
        <f t="shared" si="4"/>
        <v>4.3</v>
      </c>
      <c r="P97">
        <f t="shared" si="5"/>
        <v>99</v>
      </c>
    </row>
    <row r="98" spans="1:16" x14ac:dyDescent="0.3">
      <c r="A98" s="2">
        <v>44844</v>
      </c>
      <c r="B98" s="1">
        <v>1</v>
      </c>
      <c r="C98" s="1">
        <v>478</v>
      </c>
      <c r="D98" s="1" t="s">
        <v>109</v>
      </c>
      <c r="E98" s="1">
        <v>26878</v>
      </c>
      <c r="F98" s="1">
        <v>2654</v>
      </c>
      <c r="G98" s="1">
        <f t="shared" si="3"/>
        <v>9.8742465957288486E-2</v>
      </c>
      <c r="H98" s="1">
        <v>0</v>
      </c>
      <c r="I98" s="1">
        <v>3</v>
      </c>
      <c r="J98" s="1">
        <v>12</v>
      </c>
      <c r="K98" s="1">
        <v>29</v>
      </c>
      <c r="L98" s="1">
        <v>33</v>
      </c>
      <c r="M98" s="1">
        <v>20</v>
      </c>
      <c r="N98" s="1">
        <v>3</v>
      </c>
      <c r="O98" s="1">
        <f t="shared" si="4"/>
        <v>4.7300000000000004</v>
      </c>
      <c r="P98">
        <f t="shared" si="5"/>
        <v>100</v>
      </c>
    </row>
    <row r="99" spans="1:16" x14ac:dyDescent="0.3">
      <c r="A99" s="2">
        <v>44646</v>
      </c>
      <c r="B99" s="1">
        <v>0</v>
      </c>
      <c r="C99" s="1">
        <v>280</v>
      </c>
      <c r="D99" s="1" t="s">
        <v>110</v>
      </c>
      <c r="E99" s="1">
        <v>149507</v>
      </c>
      <c r="F99" s="1">
        <v>9376</v>
      </c>
      <c r="G99" s="1">
        <f t="shared" si="3"/>
        <v>6.2712782679071877E-2</v>
      </c>
      <c r="H99" s="1">
        <v>0</v>
      </c>
      <c r="I99" s="1">
        <v>2</v>
      </c>
      <c r="J99" s="1">
        <v>13</v>
      </c>
      <c r="K99" s="1">
        <v>31</v>
      </c>
      <c r="L99" s="1">
        <v>33</v>
      </c>
      <c r="M99" s="1">
        <v>18</v>
      </c>
      <c r="N99" s="1">
        <v>3</v>
      </c>
      <c r="O99" s="1">
        <f t="shared" si="4"/>
        <v>4.7</v>
      </c>
      <c r="P99">
        <f t="shared" si="5"/>
        <v>100</v>
      </c>
    </row>
    <row r="100" spans="1:16" x14ac:dyDescent="0.3">
      <c r="A100" s="2">
        <v>44847</v>
      </c>
      <c r="B100" s="1">
        <v>1</v>
      </c>
      <c r="C100" s="1">
        <v>481</v>
      </c>
      <c r="D100" s="1" t="s">
        <v>111</v>
      </c>
      <c r="E100" s="1">
        <v>27197</v>
      </c>
      <c r="F100" s="1">
        <v>2677</v>
      </c>
      <c r="G100" s="1">
        <f t="shared" si="3"/>
        <v>9.8429973894179498E-2</v>
      </c>
      <c r="H100" s="1">
        <v>0</v>
      </c>
      <c r="I100" s="1">
        <v>5</v>
      </c>
      <c r="J100" s="1">
        <v>23</v>
      </c>
      <c r="K100" s="1">
        <v>35</v>
      </c>
      <c r="L100" s="1">
        <v>25</v>
      </c>
      <c r="M100" s="1">
        <v>11</v>
      </c>
      <c r="N100" s="1">
        <v>2</v>
      </c>
      <c r="O100" s="1">
        <f t="shared" si="4"/>
        <v>4.3</v>
      </c>
      <c r="P100">
        <f t="shared" si="5"/>
        <v>101</v>
      </c>
    </row>
    <row r="101" spans="1:16" x14ac:dyDescent="0.3">
      <c r="A101" s="2">
        <v>44917</v>
      </c>
      <c r="B101" s="1">
        <v>1</v>
      </c>
      <c r="C101" s="1">
        <v>551</v>
      </c>
      <c r="D101" s="1" t="s">
        <v>112</v>
      </c>
      <c r="E101" s="1">
        <v>20490</v>
      </c>
      <c r="F101" s="1">
        <v>2034</v>
      </c>
      <c r="G101" s="1">
        <f t="shared" si="3"/>
        <v>9.9267935578330899E-2</v>
      </c>
      <c r="H101" s="1">
        <v>0</v>
      </c>
      <c r="I101" s="1">
        <v>1</v>
      </c>
      <c r="J101" s="1">
        <v>13</v>
      </c>
      <c r="K101" s="1">
        <v>34</v>
      </c>
      <c r="L101" s="1">
        <v>34</v>
      </c>
      <c r="M101" s="1">
        <v>15</v>
      </c>
      <c r="N101" s="1">
        <v>2</v>
      </c>
      <c r="O101" s="1">
        <f t="shared" si="4"/>
        <v>4.57</v>
      </c>
      <c r="P101">
        <f t="shared" si="5"/>
        <v>99</v>
      </c>
    </row>
    <row r="102" spans="1:16" x14ac:dyDescent="0.3">
      <c r="A102" s="2">
        <v>44852</v>
      </c>
      <c r="B102" s="1">
        <v>1</v>
      </c>
      <c r="C102" s="1">
        <v>486</v>
      </c>
      <c r="D102" s="1" t="s">
        <v>113</v>
      </c>
      <c r="E102" s="1">
        <v>28612</v>
      </c>
      <c r="F102" s="1">
        <v>2805</v>
      </c>
      <c r="G102" s="1">
        <f t="shared" si="3"/>
        <v>9.8035789179365299E-2</v>
      </c>
      <c r="H102" s="1">
        <v>0</v>
      </c>
      <c r="I102" s="1">
        <v>5</v>
      </c>
      <c r="J102" s="1">
        <v>24</v>
      </c>
      <c r="K102" s="1">
        <v>38</v>
      </c>
      <c r="L102" s="1">
        <v>23</v>
      </c>
      <c r="M102" s="1">
        <v>8</v>
      </c>
      <c r="N102" s="1">
        <v>1</v>
      </c>
      <c r="O102" s="1">
        <f t="shared" si="4"/>
        <v>4.07</v>
      </c>
      <c r="P102">
        <f t="shared" si="5"/>
        <v>99</v>
      </c>
    </row>
    <row r="103" spans="1:16" x14ac:dyDescent="0.3">
      <c r="A103" s="2">
        <v>44920</v>
      </c>
      <c r="B103" s="1">
        <v>0</v>
      </c>
      <c r="C103" s="1">
        <v>554</v>
      </c>
      <c r="D103" s="1" t="s">
        <v>114</v>
      </c>
      <c r="E103" s="1">
        <v>15554</v>
      </c>
      <c r="F103" s="1">
        <v>1562</v>
      </c>
      <c r="G103" s="1">
        <f t="shared" si="3"/>
        <v>0.10042432814710042</v>
      </c>
      <c r="H103" s="1">
        <v>1</v>
      </c>
      <c r="I103" s="1">
        <v>5</v>
      </c>
      <c r="J103" s="1">
        <v>20</v>
      </c>
      <c r="K103" s="1">
        <v>35</v>
      </c>
      <c r="L103" s="1">
        <v>28</v>
      </c>
      <c r="M103" s="1">
        <v>10</v>
      </c>
      <c r="N103" s="1">
        <v>1</v>
      </c>
      <c r="O103" s="1">
        <f t="shared" si="4"/>
        <v>4.21</v>
      </c>
      <c r="P103">
        <f t="shared" si="5"/>
        <v>100</v>
      </c>
    </row>
    <row r="104" spans="1:16" x14ac:dyDescent="0.3">
      <c r="A104" s="2">
        <v>44692</v>
      </c>
      <c r="B104" s="1">
        <v>1</v>
      </c>
      <c r="C104" s="1">
        <v>326</v>
      </c>
      <c r="D104" s="1" t="s">
        <v>115</v>
      </c>
      <c r="E104" s="1">
        <v>79446</v>
      </c>
      <c r="F104" s="1">
        <v>5688</v>
      </c>
      <c r="G104" s="1">
        <f t="shared" si="3"/>
        <v>7.1595800921380556E-2</v>
      </c>
      <c r="H104" s="1">
        <v>0</v>
      </c>
      <c r="I104" s="1">
        <v>9</v>
      </c>
      <c r="J104" s="1">
        <v>26</v>
      </c>
      <c r="K104" s="1">
        <v>32</v>
      </c>
      <c r="L104" s="1">
        <v>21</v>
      </c>
      <c r="M104" s="1">
        <v>9</v>
      </c>
      <c r="N104" s="1">
        <v>1</v>
      </c>
      <c r="O104" s="1">
        <f t="shared" si="4"/>
        <v>3.93</v>
      </c>
      <c r="P104">
        <f t="shared" si="5"/>
        <v>98</v>
      </c>
    </row>
    <row r="105" spans="1:16" x14ac:dyDescent="0.3">
      <c r="A105" s="2">
        <v>44858</v>
      </c>
      <c r="B105" s="1">
        <v>1</v>
      </c>
      <c r="C105" s="1">
        <v>492</v>
      </c>
      <c r="D105" s="1" t="s">
        <v>116</v>
      </c>
      <c r="E105" s="1">
        <v>28947</v>
      </c>
      <c r="F105" s="1">
        <v>2768</v>
      </c>
      <c r="G105" s="1">
        <f t="shared" si="3"/>
        <v>9.5623035202266213E-2</v>
      </c>
      <c r="H105" s="1">
        <v>0</v>
      </c>
      <c r="I105" s="1">
        <v>7</v>
      </c>
      <c r="J105" s="1">
        <v>27</v>
      </c>
      <c r="K105" s="1">
        <v>35</v>
      </c>
      <c r="L105" s="1">
        <v>22</v>
      </c>
      <c r="M105" s="1">
        <v>8</v>
      </c>
      <c r="N105" s="1">
        <v>1</v>
      </c>
      <c r="O105" s="1">
        <f t="shared" si="4"/>
        <v>4.03</v>
      </c>
      <c r="P105">
        <f t="shared" si="5"/>
        <v>100</v>
      </c>
    </row>
    <row r="106" spans="1:16" x14ac:dyDescent="0.3">
      <c r="A106" s="2">
        <v>44573</v>
      </c>
      <c r="B106" s="1">
        <v>1</v>
      </c>
      <c r="C106" s="1">
        <v>207</v>
      </c>
      <c r="D106" s="1" t="s">
        <v>447</v>
      </c>
      <c r="E106" s="1">
        <v>137586</v>
      </c>
      <c r="F106" s="1">
        <v>3073</v>
      </c>
      <c r="G106" s="1">
        <f t="shared" si="3"/>
        <v>2.2335121305946826E-2</v>
      </c>
      <c r="H106" s="1">
        <v>1</v>
      </c>
      <c r="I106" s="1">
        <v>4</v>
      </c>
      <c r="J106" s="1">
        <v>15</v>
      </c>
      <c r="K106" s="1">
        <v>26</v>
      </c>
      <c r="L106" s="1">
        <v>29</v>
      </c>
      <c r="M106" s="1">
        <v>21</v>
      </c>
      <c r="N106" s="1">
        <v>4</v>
      </c>
      <c r="O106" s="1">
        <f t="shared" si="4"/>
        <v>4.6900000000000004</v>
      </c>
      <c r="P106">
        <f t="shared" si="5"/>
        <v>100</v>
      </c>
    </row>
    <row r="107" spans="1:16" x14ac:dyDescent="0.3">
      <c r="A107" s="2">
        <v>44889</v>
      </c>
      <c r="B107" s="1">
        <v>0</v>
      </c>
      <c r="C107" s="1">
        <v>523</v>
      </c>
      <c r="D107" s="1" t="s">
        <v>118</v>
      </c>
      <c r="E107" s="1">
        <v>27705</v>
      </c>
      <c r="F107" s="1">
        <v>2725</v>
      </c>
      <c r="G107" s="1">
        <f t="shared" si="3"/>
        <v>9.8357697166576427E-2</v>
      </c>
      <c r="H107" s="1">
        <v>5</v>
      </c>
      <c r="I107" s="1">
        <v>13</v>
      </c>
      <c r="J107" s="1">
        <v>25</v>
      </c>
      <c r="K107" s="1">
        <v>27</v>
      </c>
      <c r="L107" s="1">
        <v>19</v>
      </c>
      <c r="M107" s="1">
        <v>10</v>
      </c>
      <c r="N107" s="1">
        <v>2</v>
      </c>
      <c r="O107" s="1">
        <f t="shared" si="4"/>
        <v>3.89</v>
      </c>
      <c r="P107">
        <f t="shared" si="5"/>
        <v>101</v>
      </c>
    </row>
    <row r="108" spans="1:16" x14ac:dyDescent="0.3">
      <c r="A108" s="2">
        <v>44654</v>
      </c>
      <c r="B108" s="1">
        <v>0</v>
      </c>
      <c r="C108" s="1">
        <v>288</v>
      </c>
      <c r="D108" s="1" t="s">
        <v>119</v>
      </c>
      <c r="E108" s="1">
        <v>124532</v>
      </c>
      <c r="F108" s="1">
        <v>7931</v>
      </c>
      <c r="G108" s="1">
        <f t="shared" si="3"/>
        <v>6.3686442038993998E-2</v>
      </c>
      <c r="H108" s="1">
        <v>0</v>
      </c>
      <c r="I108" s="1">
        <v>2</v>
      </c>
      <c r="J108" s="1">
        <v>10</v>
      </c>
      <c r="K108" s="1">
        <v>24</v>
      </c>
      <c r="L108" s="1">
        <v>32</v>
      </c>
      <c r="M108" s="1">
        <v>26</v>
      </c>
      <c r="N108" s="1">
        <v>6</v>
      </c>
      <c r="O108" s="1">
        <f t="shared" si="4"/>
        <v>5.0600000000000005</v>
      </c>
      <c r="P108">
        <f t="shared" si="5"/>
        <v>100</v>
      </c>
    </row>
    <row r="109" spans="1:16" x14ac:dyDescent="0.3">
      <c r="A109" s="2">
        <v>44747</v>
      </c>
      <c r="B109" s="1">
        <v>1</v>
      </c>
      <c r="C109" s="1">
        <v>381</v>
      </c>
      <c r="D109" s="1" t="s">
        <v>120</v>
      </c>
      <c r="E109" s="1">
        <v>44578</v>
      </c>
      <c r="F109" s="1">
        <v>3604</v>
      </c>
      <c r="G109" s="1">
        <f t="shared" si="3"/>
        <v>8.0847054600924229E-2</v>
      </c>
      <c r="H109" s="1">
        <v>1</v>
      </c>
      <c r="I109" s="1">
        <v>6</v>
      </c>
      <c r="J109" s="1">
        <v>25</v>
      </c>
      <c r="K109" s="1">
        <v>36</v>
      </c>
      <c r="L109" s="1">
        <v>23</v>
      </c>
      <c r="M109" s="1">
        <v>9</v>
      </c>
      <c r="N109" s="1">
        <v>1</v>
      </c>
      <c r="O109" s="1">
        <f t="shared" si="4"/>
        <v>4.1100000000000003</v>
      </c>
      <c r="P109">
        <f t="shared" si="5"/>
        <v>101</v>
      </c>
    </row>
    <row r="110" spans="1:16" x14ac:dyDescent="0.3">
      <c r="A110" s="2">
        <v>44669</v>
      </c>
      <c r="B110" s="1">
        <v>1</v>
      </c>
      <c r="C110" s="1">
        <v>303</v>
      </c>
      <c r="D110" s="1" t="s">
        <v>121</v>
      </c>
      <c r="E110" s="1">
        <v>112383</v>
      </c>
      <c r="F110" s="1">
        <v>7341</v>
      </c>
      <c r="G110" s="1">
        <f t="shared" si="3"/>
        <v>6.5321267451482881E-2</v>
      </c>
      <c r="H110" s="1">
        <v>1</v>
      </c>
      <c r="I110" s="1">
        <v>8</v>
      </c>
      <c r="J110" s="1">
        <v>30</v>
      </c>
      <c r="K110" s="1">
        <v>36</v>
      </c>
      <c r="L110" s="1">
        <v>18</v>
      </c>
      <c r="M110" s="1">
        <v>6</v>
      </c>
      <c r="N110" s="1">
        <v>1</v>
      </c>
      <c r="O110" s="1">
        <f t="shared" si="4"/>
        <v>3.87</v>
      </c>
      <c r="P110">
        <f t="shared" si="5"/>
        <v>100</v>
      </c>
    </row>
    <row r="111" spans="1:16" x14ac:dyDescent="0.3">
      <c r="A111" s="2">
        <v>44724</v>
      </c>
      <c r="B111" s="1">
        <v>0</v>
      </c>
      <c r="C111" s="1">
        <v>358</v>
      </c>
      <c r="D111" s="1" t="s">
        <v>122</v>
      </c>
      <c r="E111" s="1">
        <v>56684</v>
      </c>
      <c r="F111" s="1">
        <v>4323</v>
      </c>
      <c r="G111" s="1">
        <f t="shared" si="3"/>
        <v>7.6264907204854987E-2</v>
      </c>
      <c r="H111" s="1">
        <v>1</v>
      </c>
      <c r="I111" s="1">
        <v>12</v>
      </c>
      <c r="J111" s="1">
        <v>30</v>
      </c>
      <c r="K111" s="1">
        <v>32</v>
      </c>
      <c r="L111" s="1">
        <v>18</v>
      </c>
      <c r="M111" s="1">
        <v>6</v>
      </c>
      <c r="N111" s="1">
        <v>1</v>
      </c>
      <c r="O111" s="1">
        <f t="shared" si="4"/>
        <v>3.79</v>
      </c>
      <c r="P111">
        <f t="shared" si="5"/>
        <v>100</v>
      </c>
    </row>
    <row r="112" spans="1:16" x14ac:dyDescent="0.3">
      <c r="A112" s="2">
        <v>44760</v>
      </c>
      <c r="B112" s="1">
        <v>1</v>
      </c>
      <c r="C112" s="1">
        <v>394</v>
      </c>
      <c r="D112" s="1" t="s">
        <v>123</v>
      </c>
      <c r="E112" s="1">
        <v>42574</v>
      </c>
      <c r="F112" s="1">
        <v>3548</v>
      </c>
      <c r="G112" s="1">
        <f t="shared" si="3"/>
        <v>8.33372480856861E-2</v>
      </c>
      <c r="H112" s="1">
        <v>0</v>
      </c>
      <c r="I112" s="1">
        <v>4</v>
      </c>
      <c r="J112" s="1">
        <v>22</v>
      </c>
      <c r="K112" s="1">
        <v>37</v>
      </c>
      <c r="L112" s="1">
        <v>27</v>
      </c>
      <c r="M112" s="1">
        <v>9</v>
      </c>
      <c r="N112" s="1">
        <v>1</v>
      </c>
      <c r="O112" s="1">
        <f t="shared" si="4"/>
        <v>4.21</v>
      </c>
      <c r="P112">
        <f t="shared" si="5"/>
        <v>100</v>
      </c>
    </row>
    <row r="113" spans="1:16" x14ac:dyDescent="0.3">
      <c r="A113" s="2">
        <v>44719</v>
      </c>
      <c r="B113" s="1">
        <v>1</v>
      </c>
      <c r="C113" s="1">
        <v>353</v>
      </c>
      <c r="D113" s="1" t="s">
        <v>124</v>
      </c>
      <c r="E113" s="1">
        <v>58991</v>
      </c>
      <c r="F113" s="1">
        <v>4440</v>
      </c>
      <c r="G113" s="1">
        <f t="shared" si="3"/>
        <v>7.5265718499432116E-2</v>
      </c>
      <c r="H113" s="1">
        <v>0</v>
      </c>
      <c r="I113" s="1">
        <v>3</v>
      </c>
      <c r="J113" s="1">
        <v>20</v>
      </c>
      <c r="K113" s="1">
        <v>40</v>
      </c>
      <c r="L113" s="1">
        <v>28</v>
      </c>
      <c r="M113" s="1">
        <v>8</v>
      </c>
      <c r="N113" s="1">
        <v>1</v>
      </c>
      <c r="O113" s="1">
        <f t="shared" si="4"/>
        <v>4.24</v>
      </c>
      <c r="P113">
        <f t="shared" si="5"/>
        <v>100</v>
      </c>
    </row>
    <row r="114" spans="1:16" x14ac:dyDescent="0.3">
      <c r="A114" s="2">
        <v>44848</v>
      </c>
      <c r="B114" s="1">
        <v>1</v>
      </c>
      <c r="C114" s="1">
        <v>482</v>
      </c>
      <c r="D114" s="1" t="s">
        <v>125</v>
      </c>
      <c r="E114" s="1">
        <v>28906</v>
      </c>
      <c r="F114" s="1">
        <v>2752</v>
      </c>
      <c r="G114" s="1">
        <f t="shared" si="3"/>
        <v>9.5205147720196504E-2</v>
      </c>
      <c r="H114" s="1">
        <v>0</v>
      </c>
      <c r="I114" s="1">
        <v>3</v>
      </c>
      <c r="J114" s="1">
        <v>23</v>
      </c>
      <c r="K114" s="1">
        <v>44</v>
      </c>
      <c r="L114" s="1">
        <v>24</v>
      </c>
      <c r="M114" s="1">
        <v>6</v>
      </c>
      <c r="N114" s="1">
        <v>0</v>
      </c>
      <c r="O114" s="1">
        <f t="shared" si="4"/>
        <v>4.07</v>
      </c>
      <c r="P114">
        <f t="shared" si="5"/>
        <v>100</v>
      </c>
    </row>
    <row r="115" spans="1:16" x14ac:dyDescent="0.3">
      <c r="A115" s="2">
        <v>44860</v>
      </c>
      <c r="B115" s="1">
        <v>1</v>
      </c>
      <c r="C115" s="1">
        <v>494</v>
      </c>
      <c r="D115" s="1" t="s">
        <v>126</v>
      </c>
      <c r="E115" s="1">
        <v>30063</v>
      </c>
      <c r="F115" s="1">
        <v>2904</v>
      </c>
      <c r="G115" s="1">
        <f t="shared" si="3"/>
        <v>9.6597145993413833E-2</v>
      </c>
      <c r="H115" s="1">
        <v>0</v>
      </c>
      <c r="I115" s="1">
        <v>6</v>
      </c>
      <c r="J115" s="1">
        <v>28</v>
      </c>
      <c r="K115" s="1">
        <v>37</v>
      </c>
      <c r="L115" s="1">
        <v>21</v>
      </c>
      <c r="M115" s="1">
        <v>7</v>
      </c>
      <c r="N115" s="1">
        <v>1</v>
      </c>
      <c r="O115" s="1">
        <f t="shared" si="4"/>
        <v>4.01</v>
      </c>
      <c r="P115">
        <f t="shared" si="5"/>
        <v>100</v>
      </c>
    </row>
    <row r="116" spans="1:16" x14ac:dyDescent="0.3">
      <c r="A116" s="2">
        <v>44748</v>
      </c>
      <c r="B116" s="1">
        <v>1</v>
      </c>
      <c r="C116" s="1">
        <v>382</v>
      </c>
      <c r="D116" s="1" t="s">
        <v>127</v>
      </c>
      <c r="E116" s="1">
        <v>47344</v>
      </c>
      <c r="F116" s="1">
        <v>4049</v>
      </c>
      <c r="G116" s="1">
        <f t="shared" si="3"/>
        <v>8.5522980736735379E-2</v>
      </c>
      <c r="H116" s="1">
        <v>0</v>
      </c>
      <c r="I116" s="1">
        <v>0</v>
      </c>
      <c r="J116" s="1">
        <v>4</v>
      </c>
      <c r="K116" s="1">
        <v>25</v>
      </c>
      <c r="L116" s="1">
        <v>44</v>
      </c>
      <c r="M116" s="1">
        <v>23</v>
      </c>
      <c r="N116" s="1">
        <v>4</v>
      </c>
      <c r="O116" s="1">
        <f t="shared" si="4"/>
        <v>5.1000000000000005</v>
      </c>
      <c r="P116">
        <f t="shared" si="5"/>
        <v>100</v>
      </c>
    </row>
    <row r="117" spans="1:16" x14ac:dyDescent="0.3">
      <c r="A117" s="2">
        <v>44633</v>
      </c>
      <c r="B117" s="1">
        <v>0</v>
      </c>
      <c r="C117" s="1">
        <v>267</v>
      </c>
      <c r="D117" s="1" t="s">
        <v>128</v>
      </c>
      <c r="E117" s="1">
        <v>179436</v>
      </c>
      <c r="F117" s="1">
        <v>8937</v>
      </c>
      <c r="G117" s="1">
        <f t="shared" si="3"/>
        <v>4.9806058984819102E-2</v>
      </c>
      <c r="H117" s="1">
        <v>1</v>
      </c>
      <c r="I117" s="1">
        <v>4</v>
      </c>
      <c r="J117" s="1">
        <v>23</v>
      </c>
      <c r="K117" s="1">
        <v>36</v>
      </c>
      <c r="L117" s="1">
        <v>24</v>
      </c>
      <c r="M117" s="1">
        <v>10</v>
      </c>
      <c r="N117" s="1">
        <v>1</v>
      </c>
      <c r="O117" s="1">
        <f t="shared" si="4"/>
        <v>4.12</v>
      </c>
      <c r="P117">
        <f t="shared" si="5"/>
        <v>99</v>
      </c>
    </row>
    <row r="118" spans="1:16" x14ac:dyDescent="0.3">
      <c r="A118" s="2">
        <v>44859</v>
      </c>
      <c r="B118" s="1">
        <v>1</v>
      </c>
      <c r="C118" s="1">
        <v>493</v>
      </c>
      <c r="D118" s="1" t="s">
        <v>129</v>
      </c>
      <c r="E118" s="1">
        <v>28953</v>
      </c>
      <c r="F118" s="1">
        <v>2817</v>
      </c>
      <c r="G118" s="1">
        <f t="shared" si="3"/>
        <v>9.7295617034504192E-2</v>
      </c>
      <c r="H118" s="1">
        <v>0</v>
      </c>
      <c r="I118" s="1">
        <v>2</v>
      </c>
      <c r="J118" s="1">
        <v>13</v>
      </c>
      <c r="K118" s="1">
        <v>35</v>
      </c>
      <c r="L118" s="1">
        <v>32</v>
      </c>
      <c r="M118" s="1">
        <v>15</v>
      </c>
      <c r="N118" s="1">
        <v>3</v>
      </c>
      <c r="O118" s="1">
        <f t="shared" si="4"/>
        <v>4.63</v>
      </c>
      <c r="P118">
        <f t="shared" si="5"/>
        <v>100</v>
      </c>
    </row>
    <row r="119" spans="1:16" x14ac:dyDescent="0.3">
      <c r="A119" s="2">
        <v>44658</v>
      </c>
      <c r="B119" s="1">
        <v>1</v>
      </c>
      <c r="C119" s="1">
        <v>292</v>
      </c>
      <c r="D119" s="1" t="s">
        <v>130</v>
      </c>
      <c r="E119" s="1">
        <v>117761</v>
      </c>
      <c r="F119" s="1">
        <v>7575</v>
      </c>
      <c r="G119" s="1">
        <f t="shared" si="3"/>
        <v>6.4325201042790062E-2</v>
      </c>
      <c r="H119" s="1">
        <v>0</v>
      </c>
      <c r="I119" s="1">
        <v>2</v>
      </c>
      <c r="J119" s="1">
        <v>14</v>
      </c>
      <c r="K119" s="1">
        <v>31</v>
      </c>
      <c r="L119" s="1">
        <v>31</v>
      </c>
      <c r="M119" s="1">
        <v>19</v>
      </c>
      <c r="N119" s="1">
        <v>4</v>
      </c>
      <c r="O119" s="1">
        <f t="shared" si="4"/>
        <v>4.79</v>
      </c>
      <c r="P119">
        <f t="shared" si="5"/>
        <v>101</v>
      </c>
    </row>
    <row r="120" spans="1:16" x14ac:dyDescent="0.3">
      <c r="A120" s="2">
        <v>44682</v>
      </c>
      <c r="B120" s="1">
        <v>0</v>
      </c>
      <c r="C120" s="1">
        <v>316</v>
      </c>
      <c r="D120" s="1" t="s">
        <v>131</v>
      </c>
      <c r="E120" s="1">
        <v>77658</v>
      </c>
      <c r="F120" s="1">
        <v>5699</v>
      </c>
      <c r="G120" s="1">
        <f t="shared" si="3"/>
        <v>7.3385871384789719E-2</v>
      </c>
      <c r="H120" s="1">
        <v>0</v>
      </c>
      <c r="I120" s="1">
        <v>1</v>
      </c>
      <c r="J120" s="1">
        <v>9</v>
      </c>
      <c r="K120" s="1">
        <v>26</v>
      </c>
      <c r="L120" s="1">
        <v>37</v>
      </c>
      <c r="M120" s="1">
        <v>23</v>
      </c>
      <c r="N120" s="1">
        <v>3</v>
      </c>
      <c r="O120" s="1">
        <f t="shared" si="4"/>
        <v>4.8600000000000003</v>
      </c>
      <c r="P120">
        <f t="shared" si="5"/>
        <v>99</v>
      </c>
    </row>
    <row r="121" spans="1:16" x14ac:dyDescent="0.3">
      <c r="A121" s="2">
        <v>44648</v>
      </c>
      <c r="B121" s="1">
        <v>1</v>
      </c>
      <c r="C121" s="1">
        <v>282</v>
      </c>
      <c r="D121" s="1" t="s">
        <v>132</v>
      </c>
      <c r="E121" s="1">
        <v>173696</v>
      </c>
      <c r="F121" s="1">
        <v>10613</v>
      </c>
      <c r="G121" s="1">
        <f t="shared" si="3"/>
        <v>6.1101004053058218E-2</v>
      </c>
      <c r="H121" s="1">
        <v>1</v>
      </c>
      <c r="I121" s="1">
        <v>6</v>
      </c>
      <c r="J121" s="1">
        <v>17</v>
      </c>
      <c r="K121" s="1">
        <v>22</v>
      </c>
      <c r="L121" s="1">
        <v>20</v>
      </c>
      <c r="M121" s="1">
        <v>21</v>
      </c>
      <c r="N121" s="1">
        <v>14</v>
      </c>
      <c r="O121" s="1">
        <f t="shared" si="4"/>
        <v>5.18</v>
      </c>
      <c r="P121">
        <f t="shared" si="5"/>
        <v>101</v>
      </c>
    </row>
    <row r="122" spans="1:16" x14ac:dyDescent="0.3">
      <c r="A122" s="2">
        <v>44670</v>
      </c>
      <c r="B122" s="1">
        <v>1</v>
      </c>
      <c r="C122" s="1">
        <v>304</v>
      </c>
      <c r="D122" s="1" t="s">
        <v>133</v>
      </c>
      <c r="E122" s="1">
        <v>108899</v>
      </c>
      <c r="F122" s="1">
        <v>8198</v>
      </c>
      <c r="G122" s="1">
        <f t="shared" si="3"/>
        <v>7.5280764745314463E-2</v>
      </c>
      <c r="H122" s="1">
        <v>0</v>
      </c>
      <c r="I122" s="1">
        <v>2</v>
      </c>
      <c r="J122" s="1">
        <v>10</v>
      </c>
      <c r="K122" s="1">
        <v>19</v>
      </c>
      <c r="L122" s="1">
        <v>19</v>
      </c>
      <c r="M122" s="1">
        <v>23</v>
      </c>
      <c r="N122" s="1">
        <v>26</v>
      </c>
      <c r="O122" s="1">
        <f t="shared" si="4"/>
        <v>6.03</v>
      </c>
      <c r="P122">
        <f t="shared" si="5"/>
        <v>99</v>
      </c>
    </row>
    <row r="123" spans="1:16" x14ac:dyDescent="0.3">
      <c r="A123" s="2">
        <v>44600</v>
      </c>
      <c r="B123" s="1">
        <v>1</v>
      </c>
      <c r="C123" s="1">
        <v>234</v>
      </c>
      <c r="D123" s="1" t="s">
        <v>134</v>
      </c>
      <c r="E123" s="1">
        <v>336236</v>
      </c>
      <c r="F123" s="1">
        <v>15369</v>
      </c>
      <c r="G123" s="1">
        <f t="shared" si="3"/>
        <v>4.5708966321274344E-2</v>
      </c>
      <c r="H123" s="1">
        <v>1</v>
      </c>
      <c r="I123" s="1">
        <v>10</v>
      </c>
      <c r="J123" s="1">
        <v>20</v>
      </c>
      <c r="K123" s="1">
        <v>24</v>
      </c>
      <c r="L123" s="1">
        <v>24</v>
      </c>
      <c r="M123" s="1">
        <v>17</v>
      </c>
      <c r="N123" s="1">
        <v>3</v>
      </c>
      <c r="O123" s="1">
        <f t="shared" si="4"/>
        <v>4.29</v>
      </c>
      <c r="P123">
        <f t="shared" si="5"/>
        <v>99</v>
      </c>
    </row>
    <row r="124" spans="1:16" x14ac:dyDescent="0.3">
      <c r="A124" s="2">
        <v>44716</v>
      </c>
      <c r="B124" s="1">
        <v>0</v>
      </c>
      <c r="C124" s="1">
        <v>350</v>
      </c>
      <c r="D124" s="1" t="s">
        <v>135</v>
      </c>
      <c r="E124" s="1">
        <v>58263</v>
      </c>
      <c r="F124" s="1">
        <v>4432</v>
      </c>
      <c r="G124" s="1">
        <f t="shared" si="3"/>
        <v>7.6068860168546082E-2</v>
      </c>
      <c r="H124" s="1">
        <v>0</v>
      </c>
      <c r="I124" s="1">
        <v>5</v>
      </c>
      <c r="J124" s="1">
        <v>22</v>
      </c>
      <c r="K124" s="1">
        <v>35</v>
      </c>
      <c r="L124" s="1">
        <v>25</v>
      </c>
      <c r="M124" s="1">
        <v>11</v>
      </c>
      <c r="N124" s="1">
        <v>1</v>
      </c>
      <c r="O124" s="1">
        <f t="shared" si="4"/>
        <v>4.17</v>
      </c>
      <c r="P124">
        <f t="shared" si="5"/>
        <v>99</v>
      </c>
    </row>
    <row r="125" spans="1:16" x14ac:dyDescent="0.3">
      <c r="A125" s="2">
        <v>44805</v>
      </c>
      <c r="B125" s="1">
        <v>1</v>
      </c>
      <c r="C125" s="1">
        <v>439</v>
      </c>
      <c r="D125" s="1" t="s">
        <v>136</v>
      </c>
      <c r="E125" s="1">
        <v>31903</v>
      </c>
      <c r="F125" s="1">
        <v>2928</v>
      </c>
      <c r="G125" s="1">
        <f t="shared" si="3"/>
        <v>9.1778202676864248E-2</v>
      </c>
      <c r="H125" s="1">
        <v>0</v>
      </c>
      <c r="I125" s="1">
        <v>2</v>
      </c>
      <c r="J125" s="1">
        <v>18</v>
      </c>
      <c r="K125" s="1">
        <v>41</v>
      </c>
      <c r="L125" s="1">
        <v>28</v>
      </c>
      <c r="M125" s="1">
        <v>9</v>
      </c>
      <c r="N125" s="1">
        <v>1</v>
      </c>
      <c r="O125" s="1">
        <f t="shared" si="4"/>
        <v>4.26</v>
      </c>
      <c r="P125">
        <f t="shared" si="5"/>
        <v>99</v>
      </c>
    </row>
    <row r="126" spans="1:16" x14ac:dyDescent="0.3">
      <c r="A126" s="2">
        <v>44701</v>
      </c>
      <c r="B126" s="1">
        <v>1</v>
      </c>
      <c r="C126" s="1">
        <v>335</v>
      </c>
      <c r="D126" s="1" t="s">
        <v>137</v>
      </c>
      <c r="E126" s="1">
        <v>69884</v>
      </c>
      <c r="F126" s="1">
        <v>5238</v>
      </c>
      <c r="G126" s="1">
        <f t="shared" si="3"/>
        <v>7.4952778890733221E-2</v>
      </c>
      <c r="H126" s="1">
        <v>1</v>
      </c>
      <c r="I126" s="1">
        <v>4</v>
      </c>
      <c r="J126" s="1">
        <v>17</v>
      </c>
      <c r="K126" s="1">
        <v>28</v>
      </c>
      <c r="L126" s="1">
        <v>26</v>
      </c>
      <c r="M126" s="1">
        <v>18</v>
      </c>
      <c r="N126" s="1">
        <v>6</v>
      </c>
      <c r="O126" s="1">
        <f t="shared" si="4"/>
        <v>4.7</v>
      </c>
      <c r="P126">
        <f t="shared" si="5"/>
        <v>100</v>
      </c>
    </row>
    <row r="127" spans="1:16" x14ac:dyDescent="0.3">
      <c r="A127" s="2">
        <v>44801</v>
      </c>
      <c r="B127" s="1">
        <v>0</v>
      </c>
      <c r="C127" s="1">
        <v>435</v>
      </c>
      <c r="D127" s="1" t="s">
        <v>138</v>
      </c>
      <c r="E127" s="1">
        <v>30214</v>
      </c>
      <c r="F127" s="1">
        <v>2866</v>
      </c>
      <c r="G127" s="1">
        <f t="shared" si="3"/>
        <v>9.4856688952141388E-2</v>
      </c>
      <c r="H127" s="1">
        <v>0</v>
      </c>
      <c r="I127" s="1">
        <v>2</v>
      </c>
      <c r="J127" s="1">
        <v>11</v>
      </c>
      <c r="K127" s="1">
        <v>24</v>
      </c>
      <c r="L127" s="1">
        <v>31</v>
      </c>
      <c r="M127" s="1">
        <v>25</v>
      </c>
      <c r="N127" s="1">
        <v>8</v>
      </c>
      <c r="O127" s="1">
        <f t="shared" si="4"/>
        <v>5.18</v>
      </c>
      <c r="P127">
        <f t="shared" si="5"/>
        <v>101</v>
      </c>
    </row>
    <row r="128" spans="1:16" x14ac:dyDescent="0.3">
      <c r="A128" s="2">
        <v>44741</v>
      </c>
      <c r="B128" s="1">
        <v>1</v>
      </c>
      <c r="C128" s="1">
        <v>375</v>
      </c>
      <c r="D128" s="1" t="s">
        <v>139</v>
      </c>
      <c r="E128" s="1">
        <v>45645</v>
      </c>
      <c r="F128" s="1">
        <v>3957</v>
      </c>
      <c r="G128" s="1">
        <f t="shared" si="3"/>
        <v>8.6690765691751562E-2</v>
      </c>
      <c r="H128" s="1">
        <v>0</v>
      </c>
      <c r="I128" s="1">
        <v>1</v>
      </c>
      <c r="J128" s="1">
        <v>5</v>
      </c>
      <c r="K128" s="1">
        <v>22</v>
      </c>
      <c r="L128" s="1">
        <v>33</v>
      </c>
      <c r="M128" s="1">
        <v>28</v>
      </c>
      <c r="N128" s="1">
        <v>10</v>
      </c>
      <c r="O128" s="1">
        <f t="shared" si="4"/>
        <v>5.38</v>
      </c>
      <c r="P128">
        <f t="shared" si="5"/>
        <v>99</v>
      </c>
    </row>
    <row r="129" spans="1:16" x14ac:dyDescent="0.3">
      <c r="A129" s="2">
        <v>44691</v>
      </c>
      <c r="B129" s="1">
        <v>1</v>
      </c>
      <c r="C129" s="1">
        <v>325</v>
      </c>
      <c r="D129" s="1" t="s">
        <v>140</v>
      </c>
      <c r="E129" s="1">
        <v>74412</v>
      </c>
      <c r="F129" s="1">
        <v>5489</v>
      </c>
      <c r="G129" s="1">
        <f t="shared" si="3"/>
        <v>7.3764984142342629E-2</v>
      </c>
      <c r="H129" s="1">
        <v>0</v>
      </c>
      <c r="I129" s="1">
        <v>2</v>
      </c>
      <c r="J129" s="1">
        <v>16</v>
      </c>
      <c r="K129" s="1">
        <v>38</v>
      </c>
      <c r="L129" s="1">
        <v>29</v>
      </c>
      <c r="M129" s="1">
        <v>12</v>
      </c>
      <c r="N129" s="1">
        <v>2</v>
      </c>
      <c r="O129" s="1">
        <f t="shared" si="4"/>
        <v>4.41</v>
      </c>
      <c r="P129">
        <f t="shared" si="5"/>
        <v>99</v>
      </c>
    </row>
    <row r="130" spans="1:16" x14ac:dyDescent="0.3">
      <c r="A130" s="2">
        <v>44721</v>
      </c>
      <c r="B130" s="1">
        <v>1</v>
      </c>
      <c r="C130" s="1">
        <v>355</v>
      </c>
      <c r="D130" s="1" t="s">
        <v>141</v>
      </c>
      <c r="E130" s="1">
        <v>60020</v>
      </c>
      <c r="F130" s="1">
        <v>4665</v>
      </c>
      <c r="G130" s="1">
        <f t="shared" ref="G130:G193" si="6" xml:space="preserve"> F130/E130</f>
        <v>7.7724091969343559E-2</v>
      </c>
      <c r="H130" s="1">
        <v>0</v>
      </c>
      <c r="I130" s="1">
        <v>6</v>
      </c>
      <c r="J130" s="1">
        <v>23</v>
      </c>
      <c r="K130" s="1">
        <v>33</v>
      </c>
      <c r="L130" s="1">
        <v>23</v>
      </c>
      <c r="M130" s="1">
        <v>12</v>
      </c>
      <c r="N130" s="1">
        <v>3</v>
      </c>
      <c r="O130" s="1">
        <f t="shared" ref="O130:O193" si="7" xml:space="preserve"> (H130*1 + I130*2 + J130*3 + K130*4 + L130*5 + M130*6 + N130*10)*0.01</f>
        <v>4.3</v>
      </c>
      <c r="P130">
        <f t="shared" ref="P130:P193" si="8">SUM(H130:N130)</f>
        <v>100</v>
      </c>
    </row>
    <row r="131" spans="1:16" x14ac:dyDescent="0.3">
      <c r="A131" s="2">
        <v>44700</v>
      </c>
      <c r="B131" s="1">
        <v>1</v>
      </c>
      <c r="C131" s="1">
        <v>334</v>
      </c>
      <c r="D131" s="1" t="s">
        <v>142</v>
      </c>
      <c r="E131" s="1">
        <v>70920</v>
      </c>
      <c r="F131" s="1">
        <v>5162</v>
      </c>
      <c r="G131" s="1">
        <f t="shared" si="6"/>
        <v>7.2786238014664412E-2</v>
      </c>
      <c r="H131" s="1">
        <v>0</v>
      </c>
      <c r="I131" s="1">
        <v>4</v>
      </c>
      <c r="J131" s="1">
        <v>19</v>
      </c>
      <c r="K131" s="1">
        <v>33</v>
      </c>
      <c r="L131" s="1">
        <v>27</v>
      </c>
      <c r="M131" s="1">
        <v>14</v>
      </c>
      <c r="N131" s="1">
        <v>3</v>
      </c>
      <c r="O131" s="1">
        <f t="shared" si="7"/>
        <v>4.46</v>
      </c>
      <c r="P131">
        <f t="shared" si="8"/>
        <v>100</v>
      </c>
    </row>
    <row r="132" spans="1:16" x14ac:dyDescent="0.3">
      <c r="A132" s="2">
        <v>44784</v>
      </c>
      <c r="B132" s="1">
        <v>1</v>
      </c>
      <c r="C132" s="1">
        <v>418</v>
      </c>
      <c r="D132" s="1" t="s">
        <v>143</v>
      </c>
      <c r="E132" s="1">
        <v>37301</v>
      </c>
      <c r="F132" s="1">
        <v>3243</v>
      </c>
      <c r="G132" s="1">
        <f t="shared" si="6"/>
        <v>8.6941368864105514E-2</v>
      </c>
      <c r="H132" s="1">
        <v>0</v>
      </c>
      <c r="I132" s="1">
        <v>6</v>
      </c>
      <c r="J132" s="1">
        <v>23</v>
      </c>
      <c r="K132" s="1">
        <v>37</v>
      </c>
      <c r="L132" s="1">
        <v>24</v>
      </c>
      <c r="M132" s="1">
        <v>8</v>
      </c>
      <c r="N132" s="1">
        <v>1</v>
      </c>
      <c r="O132" s="1">
        <f t="shared" si="7"/>
        <v>4.07</v>
      </c>
      <c r="P132">
        <f t="shared" si="8"/>
        <v>99</v>
      </c>
    </row>
    <row r="133" spans="1:16" x14ac:dyDescent="0.3">
      <c r="A133" s="2">
        <v>44733</v>
      </c>
      <c r="B133" s="1">
        <v>1</v>
      </c>
      <c r="C133" s="1">
        <v>367</v>
      </c>
      <c r="D133" s="1" t="s">
        <v>144</v>
      </c>
      <c r="E133" s="1">
        <v>53342</v>
      </c>
      <c r="F133" s="1">
        <v>4194</v>
      </c>
      <c r="G133" s="1">
        <f t="shared" si="6"/>
        <v>7.86247234824341E-2</v>
      </c>
      <c r="H133" s="1">
        <v>0</v>
      </c>
      <c r="I133" s="1">
        <v>8</v>
      </c>
      <c r="J133" s="1">
        <v>21</v>
      </c>
      <c r="K133" s="1">
        <v>31</v>
      </c>
      <c r="L133" s="1">
        <v>26</v>
      </c>
      <c r="M133" s="1">
        <v>12</v>
      </c>
      <c r="N133" s="1">
        <v>2</v>
      </c>
      <c r="O133" s="1">
        <f t="shared" si="7"/>
        <v>4.25</v>
      </c>
      <c r="P133">
        <f t="shared" si="8"/>
        <v>100</v>
      </c>
    </row>
    <row r="134" spans="1:16" x14ac:dyDescent="0.3">
      <c r="A134" s="2">
        <v>44718</v>
      </c>
      <c r="B134" s="1">
        <v>1</v>
      </c>
      <c r="C134" s="1">
        <v>352</v>
      </c>
      <c r="D134" s="1" t="s">
        <v>145</v>
      </c>
      <c r="E134" s="1">
        <v>58478</v>
      </c>
      <c r="F134" s="1">
        <v>4548</v>
      </c>
      <c r="G134" s="1">
        <f t="shared" si="6"/>
        <v>7.7772837648346388E-2</v>
      </c>
      <c r="H134" s="1">
        <v>0</v>
      </c>
      <c r="I134" s="1">
        <v>2</v>
      </c>
      <c r="J134" s="1">
        <v>14</v>
      </c>
      <c r="K134" s="1">
        <v>35</v>
      </c>
      <c r="L134" s="1">
        <v>35</v>
      </c>
      <c r="M134" s="1">
        <v>13</v>
      </c>
      <c r="N134" s="1">
        <v>1</v>
      </c>
      <c r="O134" s="1">
        <f t="shared" si="7"/>
        <v>4.49</v>
      </c>
      <c r="P134">
        <f t="shared" si="8"/>
        <v>100</v>
      </c>
    </row>
    <row r="135" spans="1:16" x14ac:dyDescent="0.3">
      <c r="A135" s="2">
        <v>44827</v>
      </c>
      <c r="B135" s="1">
        <v>1</v>
      </c>
      <c r="C135" s="1">
        <v>461</v>
      </c>
      <c r="D135" s="1" t="s">
        <v>146</v>
      </c>
      <c r="E135" s="1">
        <v>31509</v>
      </c>
      <c r="F135" s="1">
        <v>2893</v>
      </c>
      <c r="G135" s="1">
        <f t="shared" si="6"/>
        <v>9.1815036973563108E-2</v>
      </c>
      <c r="H135" s="1">
        <v>0</v>
      </c>
      <c r="I135" s="1">
        <v>6</v>
      </c>
      <c r="J135" s="1">
        <v>30</v>
      </c>
      <c r="K135" s="1">
        <v>39</v>
      </c>
      <c r="L135" s="1">
        <v>19</v>
      </c>
      <c r="M135" s="1">
        <v>5</v>
      </c>
      <c r="N135" s="1">
        <v>0</v>
      </c>
      <c r="O135" s="1">
        <f t="shared" si="7"/>
        <v>3.83</v>
      </c>
      <c r="P135">
        <f t="shared" si="8"/>
        <v>99</v>
      </c>
    </row>
    <row r="136" spans="1:16" x14ac:dyDescent="0.3">
      <c r="A136" s="2">
        <v>44883</v>
      </c>
      <c r="B136" s="1">
        <v>1</v>
      </c>
      <c r="C136" s="1">
        <v>517</v>
      </c>
      <c r="D136" s="1" t="s">
        <v>147</v>
      </c>
      <c r="E136" s="1">
        <v>29208</v>
      </c>
      <c r="F136" s="1">
        <v>2899</v>
      </c>
      <c r="G136" s="1">
        <f t="shared" si="6"/>
        <v>9.9253629142700625E-2</v>
      </c>
      <c r="H136" s="1">
        <v>0</v>
      </c>
      <c r="I136" s="1">
        <v>2</v>
      </c>
      <c r="J136" s="1">
        <v>23</v>
      </c>
      <c r="K136" s="1">
        <v>49</v>
      </c>
      <c r="L136" s="1">
        <v>20</v>
      </c>
      <c r="M136" s="1">
        <v>5</v>
      </c>
      <c r="N136" s="1">
        <v>1</v>
      </c>
      <c r="O136" s="1">
        <f t="shared" si="7"/>
        <v>4.09</v>
      </c>
      <c r="P136">
        <f t="shared" si="8"/>
        <v>100</v>
      </c>
    </row>
    <row r="137" spans="1:16" x14ac:dyDescent="0.3">
      <c r="A137" s="2">
        <v>44723</v>
      </c>
      <c r="B137" s="1">
        <v>0</v>
      </c>
      <c r="C137" s="1">
        <v>357</v>
      </c>
      <c r="D137" s="1" t="s">
        <v>148</v>
      </c>
      <c r="E137" s="1">
        <v>51958</v>
      </c>
      <c r="F137" s="1">
        <v>4087</v>
      </c>
      <c r="G137" s="1">
        <f t="shared" si="6"/>
        <v>7.8659686670002699E-2</v>
      </c>
      <c r="H137" s="1">
        <v>0</v>
      </c>
      <c r="I137" s="1">
        <v>2</v>
      </c>
      <c r="J137" s="1">
        <v>12</v>
      </c>
      <c r="K137" s="1">
        <v>28</v>
      </c>
      <c r="L137" s="1">
        <v>32</v>
      </c>
      <c r="M137" s="1">
        <v>21</v>
      </c>
      <c r="N137" s="1">
        <v>5</v>
      </c>
      <c r="O137" s="1">
        <f t="shared" si="7"/>
        <v>4.88</v>
      </c>
      <c r="P137">
        <f t="shared" si="8"/>
        <v>100</v>
      </c>
    </row>
    <row r="138" spans="1:16" x14ac:dyDescent="0.3">
      <c r="A138" s="2">
        <v>44570</v>
      </c>
      <c r="B138" s="1">
        <v>0</v>
      </c>
      <c r="C138" s="1">
        <v>204</v>
      </c>
      <c r="D138" s="1" t="s">
        <v>149</v>
      </c>
      <c r="E138" s="1">
        <v>91477</v>
      </c>
      <c r="F138" s="1">
        <v>1913</v>
      </c>
      <c r="G138" s="1">
        <f t="shared" si="6"/>
        <v>2.0912360484056102E-2</v>
      </c>
      <c r="H138" s="1">
        <v>1</v>
      </c>
      <c r="I138" s="1">
        <v>3</v>
      </c>
      <c r="J138" s="1">
        <v>13</v>
      </c>
      <c r="K138" s="1">
        <v>27</v>
      </c>
      <c r="L138" s="1">
        <v>30</v>
      </c>
      <c r="M138" s="1">
        <v>22</v>
      </c>
      <c r="N138" s="1">
        <v>4</v>
      </c>
      <c r="O138" s="1">
        <f t="shared" si="7"/>
        <v>4.76</v>
      </c>
      <c r="P138">
        <f t="shared" si="8"/>
        <v>100</v>
      </c>
    </row>
    <row r="139" spans="1:16" x14ac:dyDescent="0.3">
      <c r="A139" s="2">
        <v>44828</v>
      </c>
      <c r="B139" s="1">
        <v>0</v>
      </c>
      <c r="C139" s="1">
        <v>462</v>
      </c>
      <c r="D139" s="1" t="s">
        <v>150</v>
      </c>
      <c r="E139" s="1">
        <v>32777</v>
      </c>
      <c r="F139" s="1">
        <v>3077</v>
      </c>
      <c r="G139" s="1">
        <f t="shared" si="6"/>
        <v>9.3876803856362698E-2</v>
      </c>
      <c r="H139" s="1">
        <v>1</v>
      </c>
      <c r="I139" s="1">
        <v>14</v>
      </c>
      <c r="J139" s="1">
        <v>29</v>
      </c>
      <c r="K139" s="1">
        <v>28</v>
      </c>
      <c r="L139" s="1">
        <v>16</v>
      </c>
      <c r="M139" s="1">
        <v>8</v>
      </c>
      <c r="N139" s="1">
        <v>3</v>
      </c>
      <c r="O139" s="1">
        <f t="shared" si="7"/>
        <v>3.86</v>
      </c>
      <c r="P139">
        <f t="shared" si="8"/>
        <v>99</v>
      </c>
    </row>
    <row r="140" spans="1:16" x14ac:dyDescent="0.3">
      <c r="A140" s="2">
        <v>44855</v>
      </c>
      <c r="B140" s="1">
        <v>1</v>
      </c>
      <c r="C140" s="1">
        <v>489</v>
      </c>
      <c r="D140" s="1" t="s">
        <v>151</v>
      </c>
      <c r="E140" s="1">
        <v>28637</v>
      </c>
      <c r="F140" s="1">
        <v>2794</v>
      </c>
      <c r="G140" s="1">
        <f t="shared" si="6"/>
        <v>9.7566085833013239E-2</v>
      </c>
      <c r="H140" s="1">
        <v>0</v>
      </c>
      <c r="I140" s="1">
        <v>4</v>
      </c>
      <c r="J140" s="1">
        <v>18</v>
      </c>
      <c r="K140" s="1">
        <v>30</v>
      </c>
      <c r="L140" s="1">
        <v>28</v>
      </c>
      <c r="M140" s="1">
        <v>17</v>
      </c>
      <c r="N140" s="1">
        <v>3</v>
      </c>
      <c r="O140" s="1">
        <f t="shared" si="7"/>
        <v>4.54</v>
      </c>
      <c r="P140">
        <f t="shared" si="8"/>
        <v>100</v>
      </c>
    </row>
    <row r="141" spans="1:16" x14ac:dyDescent="0.3">
      <c r="A141" s="2">
        <v>44789</v>
      </c>
      <c r="B141" s="1">
        <v>1</v>
      </c>
      <c r="C141" s="1">
        <v>423</v>
      </c>
      <c r="D141" s="1" t="s">
        <v>152</v>
      </c>
      <c r="E141" s="1">
        <v>35105</v>
      </c>
      <c r="F141" s="1">
        <v>3087</v>
      </c>
      <c r="G141" s="1">
        <f t="shared" si="6"/>
        <v>8.7936191425722829E-2</v>
      </c>
      <c r="H141" s="1">
        <v>0</v>
      </c>
      <c r="I141" s="1">
        <v>3</v>
      </c>
      <c r="J141" s="1">
        <v>19</v>
      </c>
      <c r="K141" s="1">
        <v>39</v>
      </c>
      <c r="L141" s="1">
        <v>29</v>
      </c>
      <c r="M141" s="1">
        <v>9</v>
      </c>
      <c r="N141" s="1">
        <v>1</v>
      </c>
      <c r="O141" s="1">
        <f t="shared" si="7"/>
        <v>4.28</v>
      </c>
      <c r="P141">
        <f t="shared" si="8"/>
        <v>100</v>
      </c>
    </row>
    <row r="142" spans="1:16" x14ac:dyDescent="0.3">
      <c r="A142" s="2">
        <v>44807</v>
      </c>
      <c r="B142" s="1">
        <v>0</v>
      </c>
      <c r="C142" s="1">
        <v>441</v>
      </c>
      <c r="D142" s="1" t="s">
        <v>153</v>
      </c>
      <c r="E142" s="1">
        <v>31191</v>
      </c>
      <c r="F142" s="1">
        <v>2877</v>
      </c>
      <c r="G142" s="1">
        <f t="shared" si="6"/>
        <v>9.2238145618928541E-2</v>
      </c>
      <c r="H142" s="1">
        <v>0</v>
      </c>
      <c r="I142" s="1">
        <v>1</v>
      </c>
      <c r="J142" s="1">
        <v>9</v>
      </c>
      <c r="K142" s="1">
        <v>27</v>
      </c>
      <c r="L142" s="1">
        <v>31</v>
      </c>
      <c r="M142" s="1">
        <v>25</v>
      </c>
      <c r="N142" s="1">
        <v>7</v>
      </c>
      <c r="O142" s="1">
        <f t="shared" si="7"/>
        <v>5.12</v>
      </c>
      <c r="P142">
        <f t="shared" si="8"/>
        <v>100</v>
      </c>
    </row>
    <row r="143" spans="1:16" x14ac:dyDescent="0.3">
      <c r="A143" s="2">
        <v>44684</v>
      </c>
      <c r="B143" s="1">
        <v>1</v>
      </c>
      <c r="C143" s="1">
        <v>318</v>
      </c>
      <c r="D143" s="1" t="s">
        <v>154</v>
      </c>
      <c r="E143" s="1">
        <v>85817</v>
      </c>
      <c r="F143" s="1">
        <v>5941</v>
      </c>
      <c r="G143" s="1">
        <f t="shared" si="6"/>
        <v>6.9228707598727526E-2</v>
      </c>
      <c r="H143" s="1">
        <v>1</v>
      </c>
      <c r="I143" s="1">
        <v>8</v>
      </c>
      <c r="J143" s="1">
        <v>24</v>
      </c>
      <c r="K143" s="1">
        <v>33</v>
      </c>
      <c r="L143" s="1">
        <v>23</v>
      </c>
      <c r="M143" s="1">
        <v>10</v>
      </c>
      <c r="N143" s="1">
        <v>1</v>
      </c>
      <c r="O143" s="1">
        <f t="shared" si="7"/>
        <v>4.0600000000000005</v>
      </c>
      <c r="P143">
        <f t="shared" si="8"/>
        <v>100</v>
      </c>
    </row>
    <row r="144" spans="1:16" x14ac:dyDescent="0.3">
      <c r="A144" s="2">
        <v>44892</v>
      </c>
      <c r="B144" s="1">
        <v>0</v>
      </c>
      <c r="C144" s="1">
        <v>526</v>
      </c>
      <c r="D144" s="1" t="s">
        <v>155</v>
      </c>
      <c r="E144" s="1">
        <v>25206</v>
      </c>
      <c r="F144" s="1">
        <v>2356</v>
      </c>
      <c r="G144" s="1">
        <f t="shared" si="6"/>
        <v>9.3469808775688334E-2</v>
      </c>
      <c r="H144" s="1">
        <v>0</v>
      </c>
      <c r="I144" s="1">
        <v>6</v>
      </c>
      <c r="J144" s="1">
        <v>28</v>
      </c>
      <c r="K144" s="1">
        <v>39</v>
      </c>
      <c r="L144" s="1">
        <v>19</v>
      </c>
      <c r="M144" s="1">
        <v>6</v>
      </c>
      <c r="N144" s="1">
        <v>1</v>
      </c>
      <c r="O144" s="1">
        <f t="shared" si="7"/>
        <v>3.93</v>
      </c>
      <c r="P144">
        <f t="shared" si="8"/>
        <v>99</v>
      </c>
    </row>
    <row r="145" spans="1:16" x14ac:dyDescent="0.3">
      <c r="A145" s="2">
        <v>44924</v>
      </c>
      <c r="B145" s="1">
        <v>1</v>
      </c>
      <c r="C145" s="1">
        <v>558</v>
      </c>
      <c r="D145" s="1" t="s">
        <v>156</v>
      </c>
      <c r="E145" s="1">
        <v>20001</v>
      </c>
      <c r="F145" s="1">
        <v>1919</v>
      </c>
      <c r="G145" s="1">
        <f t="shared" si="6"/>
        <v>9.5945202739863011E-2</v>
      </c>
      <c r="H145" s="1">
        <v>0</v>
      </c>
      <c r="I145" s="1">
        <v>2</v>
      </c>
      <c r="J145" s="1">
        <v>16</v>
      </c>
      <c r="K145" s="1">
        <v>38</v>
      </c>
      <c r="L145" s="1">
        <v>30</v>
      </c>
      <c r="M145" s="1">
        <v>12</v>
      </c>
      <c r="N145" s="1">
        <v>2</v>
      </c>
      <c r="O145" s="1">
        <f t="shared" si="7"/>
        <v>4.46</v>
      </c>
      <c r="P145">
        <f t="shared" si="8"/>
        <v>100</v>
      </c>
    </row>
    <row r="146" spans="1:16" x14ac:dyDescent="0.3">
      <c r="A146" s="2">
        <v>44677</v>
      </c>
      <c r="B146" s="1">
        <v>1</v>
      </c>
      <c r="C146" s="1">
        <v>311</v>
      </c>
      <c r="D146" s="1" t="s">
        <v>157</v>
      </c>
      <c r="E146" s="1">
        <v>103153</v>
      </c>
      <c r="F146" s="1">
        <v>6830</v>
      </c>
      <c r="G146" s="1">
        <f t="shared" si="6"/>
        <v>6.6212325380745105E-2</v>
      </c>
      <c r="H146" s="1">
        <v>1</v>
      </c>
      <c r="I146" s="1">
        <v>13</v>
      </c>
      <c r="J146" s="1">
        <v>32</v>
      </c>
      <c r="K146" s="1">
        <v>31</v>
      </c>
      <c r="L146" s="1">
        <v>16</v>
      </c>
      <c r="M146" s="1">
        <v>6</v>
      </c>
      <c r="N146" s="1">
        <v>1</v>
      </c>
      <c r="O146" s="1">
        <f t="shared" si="7"/>
        <v>3.73</v>
      </c>
      <c r="P146">
        <f t="shared" si="8"/>
        <v>100</v>
      </c>
    </row>
    <row r="147" spans="1:16" x14ac:dyDescent="0.3">
      <c r="A147" s="2">
        <v>44704</v>
      </c>
      <c r="B147" s="1">
        <v>1</v>
      </c>
      <c r="C147" s="1">
        <v>338</v>
      </c>
      <c r="D147" s="1" t="s">
        <v>158</v>
      </c>
      <c r="E147" s="1">
        <v>66431</v>
      </c>
      <c r="F147" s="1">
        <v>4906</v>
      </c>
      <c r="G147" s="1">
        <f t="shared" si="6"/>
        <v>7.3851063509506099E-2</v>
      </c>
      <c r="H147" s="1">
        <v>0</v>
      </c>
      <c r="I147" s="1">
        <v>5</v>
      </c>
      <c r="J147" s="1">
        <v>25</v>
      </c>
      <c r="K147" s="1">
        <v>37</v>
      </c>
      <c r="L147" s="1">
        <v>22</v>
      </c>
      <c r="M147" s="1">
        <v>9</v>
      </c>
      <c r="N147" s="1">
        <v>2</v>
      </c>
      <c r="O147" s="1">
        <f t="shared" si="7"/>
        <v>4.17</v>
      </c>
      <c r="P147">
        <f t="shared" si="8"/>
        <v>100</v>
      </c>
    </row>
    <row r="148" spans="1:16" x14ac:dyDescent="0.3">
      <c r="A148" s="2">
        <v>44627</v>
      </c>
      <c r="B148" s="1">
        <v>1</v>
      </c>
      <c r="C148" s="1">
        <v>261</v>
      </c>
      <c r="D148" s="1" t="s">
        <v>159</v>
      </c>
      <c r="E148" s="1">
        <v>218595</v>
      </c>
      <c r="F148" s="1">
        <v>9823</v>
      </c>
      <c r="G148" s="1">
        <f t="shared" si="6"/>
        <v>4.493698392003477E-2</v>
      </c>
      <c r="H148" s="1">
        <v>1</v>
      </c>
      <c r="I148" s="1">
        <v>9</v>
      </c>
      <c r="J148" s="1">
        <v>30</v>
      </c>
      <c r="K148" s="1">
        <v>34</v>
      </c>
      <c r="L148" s="1">
        <v>19</v>
      </c>
      <c r="M148" s="1">
        <v>7</v>
      </c>
      <c r="N148" s="1">
        <v>1</v>
      </c>
      <c r="O148" s="1">
        <f t="shared" si="7"/>
        <v>3.92</v>
      </c>
      <c r="P148">
        <f t="shared" si="8"/>
        <v>101</v>
      </c>
    </row>
    <row r="149" spans="1:16" x14ac:dyDescent="0.3">
      <c r="A149" s="2">
        <v>44686</v>
      </c>
      <c r="B149" s="1">
        <v>1</v>
      </c>
      <c r="C149" s="1">
        <v>320</v>
      </c>
      <c r="D149" s="1" t="s">
        <v>160</v>
      </c>
      <c r="E149" s="1">
        <v>85979</v>
      </c>
      <c r="F149" s="1">
        <v>6313</v>
      </c>
      <c r="G149" s="1">
        <f t="shared" si="6"/>
        <v>7.3424906081717631E-2</v>
      </c>
      <c r="H149" s="1">
        <v>0</v>
      </c>
      <c r="I149" s="1">
        <v>3</v>
      </c>
      <c r="J149" s="1">
        <v>16</v>
      </c>
      <c r="K149" s="1">
        <v>26</v>
      </c>
      <c r="L149" s="1">
        <v>24</v>
      </c>
      <c r="M149" s="1">
        <v>19</v>
      </c>
      <c r="N149" s="1">
        <v>12</v>
      </c>
      <c r="O149" s="1">
        <f t="shared" si="7"/>
        <v>5.12</v>
      </c>
      <c r="P149">
        <f t="shared" si="8"/>
        <v>100</v>
      </c>
    </row>
    <row r="150" spans="1:16" x14ac:dyDescent="0.3">
      <c r="A150" s="2">
        <v>44843</v>
      </c>
      <c r="B150" s="1">
        <v>0</v>
      </c>
      <c r="C150" s="1">
        <v>477</v>
      </c>
      <c r="D150" s="1" t="s">
        <v>161</v>
      </c>
      <c r="E150" s="1">
        <v>28408</v>
      </c>
      <c r="F150" s="1">
        <v>2668</v>
      </c>
      <c r="G150" s="1">
        <f t="shared" si="6"/>
        <v>9.3917206420726554E-2</v>
      </c>
      <c r="H150" s="1">
        <v>0</v>
      </c>
      <c r="I150" s="1">
        <v>2</v>
      </c>
      <c r="J150" s="1">
        <v>13</v>
      </c>
      <c r="K150" s="1">
        <v>32</v>
      </c>
      <c r="L150" s="1">
        <v>32</v>
      </c>
      <c r="M150" s="1">
        <v>17</v>
      </c>
      <c r="N150" s="1">
        <v>4</v>
      </c>
      <c r="O150" s="1">
        <f t="shared" si="7"/>
        <v>4.7300000000000004</v>
      </c>
      <c r="P150">
        <f t="shared" si="8"/>
        <v>100</v>
      </c>
    </row>
    <row r="151" spans="1:16" x14ac:dyDescent="0.3">
      <c r="A151" s="2">
        <v>44601</v>
      </c>
      <c r="B151" s="1">
        <v>1</v>
      </c>
      <c r="C151" s="1">
        <v>235</v>
      </c>
      <c r="D151" s="1" t="s">
        <v>162</v>
      </c>
      <c r="E151" s="1">
        <v>305372</v>
      </c>
      <c r="F151" s="1">
        <v>13846</v>
      </c>
      <c r="G151" s="1">
        <f t="shared" si="6"/>
        <v>4.5341419645547068E-2</v>
      </c>
      <c r="H151" s="1">
        <v>1</v>
      </c>
      <c r="I151" s="1">
        <v>5</v>
      </c>
      <c r="J151" s="1">
        <v>22</v>
      </c>
      <c r="K151" s="1">
        <v>34</v>
      </c>
      <c r="L151" s="1">
        <v>25</v>
      </c>
      <c r="M151" s="1">
        <v>11</v>
      </c>
      <c r="N151" s="1">
        <v>2</v>
      </c>
      <c r="O151" s="1">
        <f t="shared" si="7"/>
        <v>4.24</v>
      </c>
      <c r="P151">
        <f t="shared" si="8"/>
        <v>100</v>
      </c>
    </row>
    <row r="152" spans="1:16" x14ac:dyDescent="0.3">
      <c r="A152" s="2">
        <v>44786</v>
      </c>
      <c r="B152" s="1">
        <v>0</v>
      </c>
      <c r="C152" s="1">
        <v>420</v>
      </c>
      <c r="D152" s="1" t="s">
        <v>163</v>
      </c>
      <c r="E152" s="1">
        <v>35276</v>
      </c>
      <c r="F152" s="1">
        <v>3185</v>
      </c>
      <c r="G152" s="1">
        <f t="shared" si="6"/>
        <v>9.0288014514117249E-2</v>
      </c>
      <c r="H152" s="1">
        <v>0</v>
      </c>
      <c r="I152" s="1">
        <v>1</v>
      </c>
      <c r="J152" s="1">
        <v>11</v>
      </c>
      <c r="K152" s="1">
        <v>33</v>
      </c>
      <c r="L152" s="1">
        <v>25</v>
      </c>
      <c r="M152" s="1">
        <v>22</v>
      </c>
      <c r="N152" s="1">
        <v>7</v>
      </c>
      <c r="O152" s="1">
        <f t="shared" si="7"/>
        <v>4.9400000000000004</v>
      </c>
      <c r="P152">
        <f t="shared" si="8"/>
        <v>99</v>
      </c>
    </row>
    <row r="153" spans="1:16" x14ac:dyDescent="0.3">
      <c r="A153" s="2">
        <v>44742</v>
      </c>
      <c r="B153" s="1">
        <v>1</v>
      </c>
      <c r="C153" s="1">
        <v>376</v>
      </c>
      <c r="D153" s="1" t="s">
        <v>164</v>
      </c>
      <c r="E153" s="1">
        <v>44212</v>
      </c>
      <c r="F153" s="1">
        <v>3758</v>
      </c>
      <c r="G153" s="1">
        <f t="shared" si="6"/>
        <v>8.4999547634126482E-2</v>
      </c>
      <c r="H153" s="1">
        <v>0</v>
      </c>
      <c r="I153" s="1">
        <v>1</v>
      </c>
      <c r="J153" s="1">
        <v>12</v>
      </c>
      <c r="K153" s="1">
        <v>28</v>
      </c>
      <c r="L153" s="1">
        <v>28</v>
      </c>
      <c r="M153" s="1">
        <v>21</v>
      </c>
      <c r="N153" s="1">
        <v>9</v>
      </c>
      <c r="O153" s="1">
        <f t="shared" si="7"/>
        <v>5.0600000000000005</v>
      </c>
      <c r="P153">
        <f t="shared" si="8"/>
        <v>99</v>
      </c>
    </row>
    <row r="154" spans="1:16" x14ac:dyDescent="0.3">
      <c r="A154" s="2">
        <v>44923</v>
      </c>
      <c r="B154" s="1">
        <v>1</v>
      </c>
      <c r="C154" s="1">
        <v>557</v>
      </c>
      <c r="D154" s="1" t="s">
        <v>165</v>
      </c>
      <c r="E154" s="1">
        <v>20160</v>
      </c>
      <c r="F154" s="1">
        <v>1937</v>
      </c>
      <c r="G154" s="1">
        <f t="shared" si="6"/>
        <v>9.6081349206349212E-2</v>
      </c>
      <c r="H154" s="1">
        <v>0</v>
      </c>
      <c r="I154" s="1">
        <v>3</v>
      </c>
      <c r="J154" s="1">
        <v>21</v>
      </c>
      <c r="K154" s="1">
        <v>40</v>
      </c>
      <c r="L154" s="1">
        <v>25</v>
      </c>
      <c r="M154" s="1">
        <v>9</v>
      </c>
      <c r="N154" s="1">
        <v>1</v>
      </c>
      <c r="O154" s="1">
        <f t="shared" si="7"/>
        <v>4.18</v>
      </c>
      <c r="P154">
        <f t="shared" si="8"/>
        <v>99</v>
      </c>
    </row>
    <row r="155" spans="1:16" x14ac:dyDescent="0.3">
      <c r="A155" s="2">
        <v>44878</v>
      </c>
      <c r="B155" s="1">
        <v>0</v>
      </c>
      <c r="C155" s="1">
        <v>512</v>
      </c>
      <c r="D155" s="1" t="s">
        <v>166</v>
      </c>
      <c r="E155" s="1">
        <v>25085</v>
      </c>
      <c r="F155" s="1">
        <v>2515</v>
      </c>
      <c r="G155" s="1">
        <f t="shared" si="6"/>
        <v>0.10025911899541559</v>
      </c>
      <c r="H155" s="1">
        <v>0</v>
      </c>
      <c r="I155" s="1">
        <v>8</v>
      </c>
      <c r="J155" s="1">
        <v>25</v>
      </c>
      <c r="K155" s="1">
        <v>30</v>
      </c>
      <c r="L155" s="1">
        <v>21</v>
      </c>
      <c r="M155" s="1">
        <v>13</v>
      </c>
      <c r="N155" s="1">
        <v>3</v>
      </c>
      <c r="O155" s="1">
        <f t="shared" si="7"/>
        <v>4.24</v>
      </c>
      <c r="P155">
        <f t="shared" si="8"/>
        <v>100</v>
      </c>
    </row>
    <row r="156" spans="1:16" x14ac:dyDescent="0.3">
      <c r="A156" s="2">
        <v>44867</v>
      </c>
      <c r="B156" s="1">
        <v>1</v>
      </c>
      <c r="C156" s="1">
        <v>501</v>
      </c>
      <c r="D156" s="1" t="s">
        <v>167</v>
      </c>
      <c r="E156" s="1">
        <v>27670</v>
      </c>
      <c r="F156" s="1">
        <v>2640</v>
      </c>
      <c r="G156" s="1">
        <f t="shared" si="6"/>
        <v>9.541019154318757E-2</v>
      </c>
      <c r="H156" s="1">
        <v>0</v>
      </c>
      <c r="I156" s="1">
        <v>6</v>
      </c>
      <c r="J156" s="1">
        <v>30</v>
      </c>
      <c r="K156" s="1">
        <v>39</v>
      </c>
      <c r="L156" s="1">
        <v>20</v>
      </c>
      <c r="M156" s="1">
        <v>6</v>
      </c>
      <c r="N156" s="1">
        <v>1</v>
      </c>
      <c r="O156" s="1">
        <f t="shared" si="7"/>
        <v>4.04</v>
      </c>
      <c r="P156">
        <f t="shared" si="8"/>
        <v>102</v>
      </c>
    </row>
    <row r="157" spans="1:16" x14ac:dyDescent="0.3">
      <c r="A157" s="2">
        <v>44675</v>
      </c>
      <c r="B157" s="1">
        <v>0</v>
      </c>
      <c r="C157" s="1">
        <v>309</v>
      </c>
      <c r="D157" s="1" t="s">
        <v>168</v>
      </c>
      <c r="E157" s="1">
        <v>97452</v>
      </c>
      <c r="F157" s="1">
        <v>6743</v>
      </c>
      <c r="G157" s="1">
        <f t="shared" si="6"/>
        <v>6.9193038624143166E-2</v>
      </c>
      <c r="H157" s="1">
        <v>0</v>
      </c>
      <c r="I157" s="1">
        <v>7</v>
      </c>
      <c r="J157" s="1">
        <v>27</v>
      </c>
      <c r="K157" s="1">
        <v>34</v>
      </c>
      <c r="L157" s="1">
        <v>22</v>
      </c>
      <c r="M157" s="1">
        <v>9</v>
      </c>
      <c r="N157" s="1">
        <v>1</v>
      </c>
      <c r="O157" s="1">
        <f t="shared" si="7"/>
        <v>4.05</v>
      </c>
      <c r="P157">
        <f t="shared" si="8"/>
        <v>100</v>
      </c>
    </row>
    <row r="158" spans="1:16" x14ac:dyDescent="0.3">
      <c r="A158" s="2">
        <v>44903</v>
      </c>
      <c r="B158" s="1">
        <v>1</v>
      </c>
      <c r="C158" s="1">
        <v>537</v>
      </c>
      <c r="D158" s="1" t="s">
        <v>169</v>
      </c>
      <c r="E158" s="1">
        <v>21199</v>
      </c>
      <c r="F158" s="1">
        <v>1863</v>
      </c>
      <c r="G158" s="1">
        <f t="shared" si="6"/>
        <v>8.7881503844520967E-2</v>
      </c>
      <c r="H158" s="1">
        <v>0</v>
      </c>
      <c r="I158" s="1">
        <v>3</v>
      </c>
      <c r="J158" s="1">
        <v>19</v>
      </c>
      <c r="K158" s="1">
        <v>33</v>
      </c>
      <c r="L158" s="1">
        <v>26</v>
      </c>
      <c r="M158" s="1">
        <v>14</v>
      </c>
      <c r="N158" s="1">
        <v>3</v>
      </c>
      <c r="O158" s="1">
        <f t="shared" si="7"/>
        <v>4.3899999999999997</v>
      </c>
      <c r="P158">
        <f t="shared" si="8"/>
        <v>98</v>
      </c>
    </row>
    <row r="159" spans="1:16" x14ac:dyDescent="0.3">
      <c r="A159" s="2">
        <v>44732</v>
      </c>
      <c r="B159" s="1">
        <v>0</v>
      </c>
      <c r="C159" s="1">
        <v>366</v>
      </c>
      <c r="D159" s="1" t="s">
        <v>170</v>
      </c>
      <c r="E159" s="1">
        <v>50484</v>
      </c>
      <c r="F159" s="1">
        <v>3950</v>
      </c>
      <c r="G159" s="1">
        <f t="shared" si="6"/>
        <v>7.8242611520481731E-2</v>
      </c>
      <c r="H159" s="1">
        <v>0</v>
      </c>
      <c r="I159" s="1">
        <v>5</v>
      </c>
      <c r="J159" s="1">
        <v>30</v>
      </c>
      <c r="K159" s="1">
        <v>38</v>
      </c>
      <c r="L159" s="1">
        <v>21</v>
      </c>
      <c r="M159" s="1">
        <v>6</v>
      </c>
      <c r="N159" s="1">
        <v>1</v>
      </c>
      <c r="O159" s="1">
        <f t="shared" si="7"/>
        <v>4.03</v>
      </c>
      <c r="P159">
        <f t="shared" si="8"/>
        <v>101</v>
      </c>
    </row>
    <row r="160" spans="1:16" x14ac:dyDescent="0.3">
      <c r="A160" s="2">
        <v>44808</v>
      </c>
      <c r="B160" s="1">
        <v>0</v>
      </c>
      <c r="C160" s="1">
        <v>442</v>
      </c>
      <c r="D160" s="1" t="s">
        <v>171</v>
      </c>
      <c r="E160" s="1">
        <v>32018</v>
      </c>
      <c r="F160" s="1">
        <v>2889</v>
      </c>
      <c r="G160" s="1">
        <f t="shared" si="6"/>
        <v>9.0230495346367665E-2</v>
      </c>
      <c r="H160" s="1">
        <v>0</v>
      </c>
      <c r="I160" s="1">
        <v>6</v>
      </c>
      <c r="J160" s="1">
        <v>25</v>
      </c>
      <c r="K160" s="1">
        <v>36</v>
      </c>
      <c r="L160" s="1">
        <v>23</v>
      </c>
      <c r="M160" s="1">
        <v>8</v>
      </c>
      <c r="N160" s="1">
        <v>1</v>
      </c>
      <c r="O160" s="1">
        <f t="shared" si="7"/>
        <v>4.04</v>
      </c>
      <c r="P160">
        <f t="shared" si="8"/>
        <v>99</v>
      </c>
    </row>
    <row r="161" spans="1:16" x14ac:dyDescent="0.3">
      <c r="A161" s="2">
        <v>44846</v>
      </c>
      <c r="B161" s="1">
        <v>1</v>
      </c>
      <c r="C161" s="1">
        <v>480</v>
      </c>
      <c r="D161" s="1" t="s">
        <v>172</v>
      </c>
      <c r="E161" s="1">
        <v>29151</v>
      </c>
      <c r="F161" s="1">
        <v>2947</v>
      </c>
      <c r="G161" s="1">
        <f t="shared" si="6"/>
        <v>0.10109430208226133</v>
      </c>
      <c r="H161" s="1">
        <v>0</v>
      </c>
      <c r="I161" s="1">
        <v>2</v>
      </c>
      <c r="J161" s="1">
        <v>13</v>
      </c>
      <c r="K161" s="1">
        <v>25</v>
      </c>
      <c r="L161" s="1">
        <v>28</v>
      </c>
      <c r="M161" s="1">
        <v>21</v>
      </c>
      <c r="N161" s="1">
        <v>11</v>
      </c>
      <c r="O161" s="1">
        <f t="shared" si="7"/>
        <v>5.19</v>
      </c>
      <c r="P161">
        <f t="shared" si="8"/>
        <v>100</v>
      </c>
    </row>
    <row r="162" spans="1:16" x14ac:dyDescent="0.3">
      <c r="A162" s="2">
        <v>44799</v>
      </c>
      <c r="B162" s="1">
        <v>1</v>
      </c>
      <c r="C162" s="1">
        <v>433</v>
      </c>
      <c r="D162" s="1" t="s">
        <v>173</v>
      </c>
      <c r="E162" s="1">
        <v>34716</v>
      </c>
      <c r="F162" s="1">
        <v>3046</v>
      </c>
      <c r="G162" s="1">
        <f t="shared" si="6"/>
        <v>8.7740523101739826E-2</v>
      </c>
      <c r="H162" s="1">
        <v>0</v>
      </c>
      <c r="I162" s="1">
        <v>6</v>
      </c>
      <c r="J162" s="1">
        <v>29</v>
      </c>
      <c r="K162" s="1">
        <v>34</v>
      </c>
      <c r="L162" s="1">
        <v>21</v>
      </c>
      <c r="M162" s="1">
        <v>8</v>
      </c>
      <c r="N162" s="1">
        <v>1</v>
      </c>
      <c r="O162" s="1">
        <f t="shared" si="7"/>
        <v>3.98</v>
      </c>
      <c r="P162">
        <f t="shared" si="8"/>
        <v>99</v>
      </c>
    </row>
    <row r="163" spans="1:16" x14ac:dyDescent="0.3">
      <c r="A163" s="2">
        <v>44890</v>
      </c>
      <c r="B163" s="1">
        <v>1</v>
      </c>
      <c r="C163" s="1">
        <v>524</v>
      </c>
      <c r="D163" s="1" t="s">
        <v>174</v>
      </c>
      <c r="E163" s="1">
        <v>24197</v>
      </c>
      <c r="F163" s="1">
        <v>2329</v>
      </c>
      <c r="G163" s="1">
        <f t="shared" si="6"/>
        <v>9.625160143819482E-2</v>
      </c>
      <c r="H163" s="1">
        <v>0</v>
      </c>
      <c r="I163" s="1">
        <v>8</v>
      </c>
      <c r="J163" s="1">
        <v>28</v>
      </c>
      <c r="K163" s="1">
        <v>40</v>
      </c>
      <c r="L163" s="1">
        <v>18</v>
      </c>
      <c r="M163" s="1">
        <v>5</v>
      </c>
      <c r="N163" s="1">
        <v>1</v>
      </c>
      <c r="O163" s="1">
        <f t="shared" si="7"/>
        <v>3.9</v>
      </c>
      <c r="P163">
        <f t="shared" si="8"/>
        <v>100</v>
      </c>
    </row>
    <row r="164" spans="1:16" x14ac:dyDescent="0.3">
      <c r="A164" s="2">
        <v>44902</v>
      </c>
      <c r="B164" s="1">
        <v>1</v>
      </c>
      <c r="C164" s="1">
        <v>536</v>
      </c>
      <c r="D164" s="1" t="s">
        <v>175</v>
      </c>
      <c r="E164" s="1">
        <v>24899</v>
      </c>
      <c r="F164" s="1">
        <v>2388</v>
      </c>
      <c r="G164" s="1">
        <f t="shared" si="6"/>
        <v>9.5907466163299732E-2</v>
      </c>
      <c r="H164" s="1">
        <v>0</v>
      </c>
      <c r="I164" s="1">
        <v>6</v>
      </c>
      <c r="J164" s="1">
        <v>29</v>
      </c>
      <c r="K164" s="1">
        <v>34</v>
      </c>
      <c r="L164" s="1">
        <v>21</v>
      </c>
      <c r="M164" s="1">
        <v>8</v>
      </c>
      <c r="N164" s="1">
        <v>2</v>
      </c>
      <c r="O164" s="1">
        <f t="shared" si="7"/>
        <v>4.08</v>
      </c>
      <c r="P164">
        <f t="shared" si="8"/>
        <v>100</v>
      </c>
    </row>
    <row r="165" spans="1:16" x14ac:dyDescent="0.3">
      <c r="A165" s="2">
        <v>44921</v>
      </c>
      <c r="B165" s="1">
        <v>0</v>
      </c>
      <c r="C165" s="1">
        <v>555</v>
      </c>
      <c r="D165" s="1" t="s">
        <v>176</v>
      </c>
      <c r="E165" s="1">
        <v>20011</v>
      </c>
      <c r="F165" s="1">
        <v>2043</v>
      </c>
      <c r="G165" s="1">
        <f t="shared" si="6"/>
        <v>0.10209384838338914</v>
      </c>
      <c r="H165" s="1">
        <v>0</v>
      </c>
      <c r="I165" s="1">
        <v>2</v>
      </c>
      <c r="J165" s="1">
        <v>8</v>
      </c>
      <c r="K165" s="1">
        <v>16</v>
      </c>
      <c r="L165" s="1">
        <v>26</v>
      </c>
      <c r="M165" s="1">
        <v>33</v>
      </c>
      <c r="N165" s="1">
        <v>14</v>
      </c>
      <c r="O165" s="1">
        <f t="shared" si="7"/>
        <v>5.6000000000000005</v>
      </c>
      <c r="P165">
        <f t="shared" si="8"/>
        <v>99</v>
      </c>
    </row>
    <row r="166" spans="1:16" x14ac:dyDescent="0.3">
      <c r="A166" s="2">
        <v>44787</v>
      </c>
      <c r="B166" s="1">
        <v>0</v>
      </c>
      <c r="C166" s="1">
        <v>421</v>
      </c>
      <c r="D166" s="1" t="s">
        <v>177</v>
      </c>
      <c r="E166" s="1">
        <v>31652</v>
      </c>
      <c r="F166" s="1">
        <v>2968</v>
      </c>
      <c r="G166" s="1">
        <f t="shared" si="6"/>
        <v>9.3769745987615311E-2</v>
      </c>
      <c r="H166" s="1">
        <v>0</v>
      </c>
      <c r="I166" s="1">
        <v>2</v>
      </c>
      <c r="J166" s="1">
        <v>17</v>
      </c>
      <c r="K166" s="1">
        <v>33</v>
      </c>
      <c r="L166" s="1">
        <v>28</v>
      </c>
      <c r="M166" s="1">
        <v>16</v>
      </c>
      <c r="N166" s="1">
        <v>4</v>
      </c>
      <c r="O166" s="1">
        <f t="shared" si="7"/>
        <v>4.63</v>
      </c>
      <c r="P166">
        <f t="shared" si="8"/>
        <v>100</v>
      </c>
    </row>
    <row r="167" spans="1:16" x14ac:dyDescent="0.3">
      <c r="A167" s="2">
        <v>44905</v>
      </c>
      <c r="B167" s="1">
        <v>0</v>
      </c>
      <c r="C167" s="1">
        <v>539</v>
      </c>
      <c r="D167" s="1" t="s">
        <v>178</v>
      </c>
      <c r="E167" s="1">
        <v>21157</v>
      </c>
      <c r="F167" s="1">
        <v>2041</v>
      </c>
      <c r="G167" s="1">
        <f t="shared" si="6"/>
        <v>9.6469253674906649E-2</v>
      </c>
      <c r="H167" s="1">
        <v>0</v>
      </c>
      <c r="I167" s="1">
        <v>3</v>
      </c>
      <c r="J167" s="1">
        <v>18</v>
      </c>
      <c r="K167" s="1">
        <v>43</v>
      </c>
      <c r="L167" s="1">
        <v>27</v>
      </c>
      <c r="M167" s="1">
        <v>8</v>
      </c>
      <c r="N167" s="1">
        <v>1</v>
      </c>
      <c r="O167" s="1">
        <f t="shared" si="7"/>
        <v>4.25</v>
      </c>
      <c r="P167">
        <f t="shared" si="8"/>
        <v>100</v>
      </c>
    </row>
    <row r="168" spans="1:16" x14ac:dyDescent="0.3">
      <c r="A168" s="2">
        <v>44585</v>
      </c>
      <c r="B168" s="1">
        <v>1</v>
      </c>
      <c r="C168" s="1">
        <v>219</v>
      </c>
      <c r="D168" s="1" t="s">
        <v>179</v>
      </c>
      <c r="E168" s="1">
        <v>258038</v>
      </c>
      <c r="F168" s="1">
        <v>8317</v>
      </c>
      <c r="G168" s="1">
        <f t="shared" si="6"/>
        <v>3.2231686805819296E-2</v>
      </c>
      <c r="H168" s="1">
        <v>1</v>
      </c>
      <c r="I168" s="1">
        <v>1</v>
      </c>
      <c r="J168" s="1">
        <v>11</v>
      </c>
      <c r="K168" s="1">
        <v>29</v>
      </c>
      <c r="L168" s="1">
        <v>33</v>
      </c>
      <c r="M168" s="1">
        <v>21</v>
      </c>
      <c r="N168" s="1">
        <v>4</v>
      </c>
      <c r="O168" s="1">
        <f t="shared" si="7"/>
        <v>4.83</v>
      </c>
      <c r="P168">
        <f t="shared" si="8"/>
        <v>100</v>
      </c>
    </row>
    <row r="169" spans="1:16" x14ac:dyDescent="0.3">
      <c r="A169" s="2">
        <v>44785</v>
      </c>
      <c r="B169" s="1">
        <v>1</v>
      </c>
      <c r="C169" s="1">
        <v>419</v>
      </c>
      <c r="D169" s="1" t="s">
        <v>180</v>
      </c>
      <c r="E169" s="1">
        <v>34198</v>
      </c>
      <c r="F169" s="1">
        <v>3076</v>
      </c>
      <c r="G169" s="1">
        <f t="shared" si="6"/>
        <v>8.9946780513480318E-2</v>
      </c>
      <c r="H169" s="1">
        <v>0</v>
      </c>
      <c r="I169" s="1">
        <v>4</v>
      </c>
      <c r="J169" s="1">
        <v>18</v>
      </c>
      <c r="K169" s="1">
        <v>32</v>
      </c>
      <c r="L169" s="1">
        <v>29</v>
      </c>
      <c r="M169" s="1">
        <v>15</v>
      </c>
      <c r="N169" s="1">
        <v>2</v>
      </c>
      <c r="O169" s="1">
        <f t="shared" si="7"/>
        <v>4.45</v>
      </c>
      <c r="P169">
        <f t="shared" si="8"/>
        <v>100</v>
      </c>
    </row>
    <row r="170" spans="1:16" x14ac:dyDescent="0.3">
      <c r="A170" s="2">
        <v>44630</v>
      </c>
      <c r="B170" s="1">
        <v>1</v>
      </c>
      <c r="C170" s="1">
        <v>264</v>
      </c>
      <c r="D170" s="1" t="s">
        <v>181</v>
      </c>
      <c r="E170" s="1">
        <v>208884</v>
      </c>
      <c r="F170" s="1">
        <v>9960</v>
      </c>
      <c r="G170" s="1">
        <f t="shared" si="6"/>
        <v>4.7681967024760151E-2</v>
      </c>
      <c r="H170" s="1">
        <v>0</v>
      </c>
      <c r="I170" s="1">
        <v>8</v>
      </c>
      <c r="J170" s="1">
        <v>31</v>
      </c>
      <c r="K170" s="1">
        <v>34</v>
      </c>
      <c r="L170" s="1">
        <v>19</v>
      </c>
      <c r="M170" s="1">
        <v>7</v>
      </c>
      <c r="N170" s="1">
        <v>1</v>
      </c>
      <c r="O170" s="1">
        <f t="shared" si="7"/>
        <v>3.92</v>
      </c>
      <c r="P170">
        <f t="shared" si="8"/>
        <v>100</v>
      </c>
    </row>
    <row r="171" spans="1:16" x14ac:dyDescent="0.3">
      <c r="A171" s="2">
        <v>44681</v>
      </c>
      <c r="B171" s="1">
        <v>0</v>
      </c>
      <c r="C171" s="1">
        <v>315</v>
      </c>
      <c r="D171" s="1" t="s">
        <v>182</v>
      </c>
      <c r="E171" s="1">
        <v>77991</v>
      </c>
      <c r="F171" s="1">
        <v>5749</v>
      </c>
      <c r="G171" s="1">
        <f t="shared" si="6"/>
        <v>7.3713633624392552E-2</v>
      </c>
      <c r="H171" s="1">
        <v>0</v>
      </c>
      <c r="I171" s="1">
        <v>2</v>
      </c>
      <c r="J171" s="1">
        <v>10</v>
      </c>
      <c r="K171" s="1">
        <v>25</v>
      </c>
      <c r="L171" s="1">
        <v>35</v>
      </c>
      <c r="M171" s="1">
        <v>23</v>
      </c>
      <c r="N171" s="1">
        <v>4</v>
      </c>
      <c r="O171" s="1">
        <f t="shared" si="7"/>
        <v>4.87</v>
      </c>
      <c r="P171">
        <f t="shared" si="8"/>
        <v>99</v>
      </c>
    </row>
    <row r="172" spans="1:16" x14ac:dyDescent="0.3">
      <c r="A172" s="2">
        <v>44835</v>
      </c>
      <c r="B172" s="1">
        <v>0</v>
      </c>
      <c r="C172" s="1">
        <v>469</v>
      </c>
      <c r="D172" s="1" t="s">
        <v>183</v>
      </c>
      <c r="E172" s="1">
        <v>28202</v>
      </c>
      <c r="F172" s="1">
        <v>2696</v>
      </c>
      <c r="G172" s="1">
        <f t="shared" si="6"/>
        <v>9.5596057017232824E-2</v>
      </c>
      <c r="H172" s="1">
        <v>0</v>
      </c>
      <c r="I172" s="1">
        <v>4</v>
      </c>
      <c r="J172" s="1">
        <v>16</v>
      </c>
      <c r="K172" s="1">
        <v>34</v>
      </c>
      <c r="L172" s="1">
        <v>31</v>
      </c>
      <c r="M172" s="1">
        <v>12</v>
      </c>
      <c r="N172" s="1">
        <v>1</v>
      </c>
      <c r="O172" s="1">
        <f t="shared" si="7"/>
        <v>4.29</v>
      </c>
      <c r="P172">
        <f t="shared" si="8"/>
        <v>98</v>
      </c>
    </row>
    <row r="173" spans="1:16" x14ac:dyDescent="0.3">
      <c r="A173" s="2">
        <v>44811</v>
      </c>
      <c r="B173" s="1">
        <v>1</v>
      </c>
      <c r="C173" s="1">
        <v>445</v>
      </c>
      <c r="D173" s="1" t="s">
        <v>184</v>
      </c>
      <c r="E173" s="1">
        <v>30992</v>
      </c>
      <c r="F173" s="1">
        <v>2873</v>
      </c>
      <c r="G173" s="1">
        <f t="shared" si="6"/>
        <v>9.2701342281879193E-2</v>
      </c>
      <c r="H173" s="1">
        <v>0</v>
      </c>
      <c r="I173" s="1">
        <v>3</v>
      </c>
      <c r="J173" s="1">
        <v>17</v>
      </c>
      <c r="K173" s="1">
        <v>37</v>
      </c>
      <c r="L173" s="1">
        <v>28</v>
      </c>
      <c r="M173" s="1">
        <v>12</v>
      </c>
      <c r="N173" s="1">
        <v>2</v>
      </c>
      <c r="O173" s="1">
        <f t="shared" si="7"/>
        <v>4.37</v>
      </c>
      <c r="P173">
        <f t="shared" si="8"/>
        <v>99</v>
      </c>
    </row>
    <row r="174" spans="1:16" x14ac:dyDescent="0.3">
      <c r="A174" s="2">
        <v>44863</v>
      </c>
      <c r="B174" s="1">
        <v>0</v>
      </c>
      <c r="C174" s="1">
        <v>497</v>
      </c>
      <c r="D174" s="1" t="s">
        <v>185</v>
      </c>
      <c r="E174" s="1">
        <v>25156</v>
      </c>
      <c r="F174" s="1">
        <v>2536</v>
      </c>
      <c r="G174" s="1">
        <f t="shared" si="6"/>
        <v>0.10081093973604707</v>
      </c>
      <c r="H174" s="1">
        <v>0</v>
      </c>
      <c r="I174" s="1">
        <v>3</v>
      </c>
      <c r="J174" s="1">
        <v>15</v>
      </c>
      <c r="K174" s="1">
        <v>32</v>
      </c>
      <c r="L174" s="1">
        <v>32</v>
      </c>
      <c r="M174" s="1">
        <v>16</v>
      </c>
      <c r="N174" s="1">
        <v>2</v>
      </c>
      <c r="O174" s="1">
        <f t="shared" si="7"/>
        <v>4.55</v>
      </c>
      <c r="P174">
        <f t="shared" si="8"/>
        <v>100</v>
      </c>
    </row>
    <row r="175" spans="1:16" x14ac:dyDescent="0.3">
      <c r="A175" s="2">
        <v>44592</v>
      </c>
      <c r="B175" s="1">
        <v>1</v>
      </c>
      <c r="C175" s="1">
        <v>226</v>
      </c>
      <c r="D175" s="1" t="s">
        <v>186</v>
      </c>
      <c r="E175" s="1">
        <v>341314</v>
      </c>
      <c r="F175" s="1">
        <v>13347</v>
      </c>
      <c r="G175" s="1">
        <f t="shared" si="6"/>
        <v>3.9104753980205909E-2</v>
      </c>
      <c r="H175" s="1">
        <v>1</v>
      </c>
      <c r="I175" s="1">
        <v>10</v>
      </c>
      <c r="J175" s="1">
        <v>25</v>
      </c>
      <c r="K175" s="1">
        <v>27</v>
      </c>
      <c r="L175" s="1">
        <v>19</v>
      </c>
      <c r="M175" s="1">
        <v>12</v>
      </c>
      <c r="N175" s="1">
        <v>5</v>
      </c>
      <c r="O175" s="1">
        <f t="shared" si="7"/>
        <v>4.21</v>
      </c>
      <c r="P175">
        <f t="shared" si="8"/>
        <v>99</v>
      </c>
    </row>
    <row r="176" spans="1:16" x14ac:dyDescent="0.3">
      <c r="A176" s="2">
        <v>44745</v>
      </c>
      <c r="B176" s="1">
        <v>0</v>
      </c>
      <c r="C176" s="1">
        <v>379</v>
      </c>
      <c r="D176" s="1" t="s">
        <v>187</v>
      </c>
      <c r="E176" s="1">
        <v>40486</v>
      </c>
      <c r="F176" s="1">
        <v>3461</v>
      </c>
      <c r="G176" s="1">
        <f t="shared" si="6"/>
        <v>8.5486340957367984E-2</v>
      </c>
      <c r="H176" s="1">
        <v>0</v>
      </c>
      <c r="I176" s="1">
        <v>2</v>
      </c>
      <c r="J176" s="1">
        <v>17</v>
      </c>
      <c r="K176" s="1">
        <v>38</v>
      </c>
      <c r="L176" s="1">
        <v>29</v>
      </c>
      <c r="M176" s="1">
        <v>12</v>
      </c>
      <c r="N176" s="1">
        <v>1</v>
      </c>
      <c r="O176" s="1">
        <f t="shared" si="7"/>
        <v>4.34</v>
      </c>
      <c r="P176">
        <f t="shared" si="8"/>
        <v>99</v>
      </c>
    </row>
    <row r="177" spans="1:16" x14ac:dyDescent="0.3">
      <c r="A177" s="2">
        <v>44756</v>
      </c>
      <c r="B177" s="1">
        <v>1</v>
      </c>
      <c r="C177" s="1">
        <v>390</v>
      </c>
      <c r="D177" s="1" t="s">
        <v>188</v>
      </c>
      <c r="E177" s="1">
        <v>40549</v>
      </c>
      <c r="F177" s="1">
        <v>3388</v>
      </c>
      <c r="G177" s="1">
        <f t="shared" si="6"/>
        <v>8.3553231892278479E-2</v>
      </c>
      <c r="H177" s="1">
        <v>0</v>
      </c>
      <c r="I177" s="1">
        <v>4</v>
      </c>
      <c r="J177" s="1">
        <v>16</v>
      </c>
      <c r="K177" s="1">
        <v>26</v>
      </c>
      <c r="L177" s="1">
        <v>25</v>
      </c>
      <c r="M177" s="1">
        <v>20</v>
      </c>
      <c r="N177" s="1">
        <v>8</v>
      </c>
      <c r="O177" s="1">
        <f t="shared" si="7"/>
        <v>4.8500000000000005</v>
      </c>
      <c r="P177">
        <f t="shared" si="8"/>
        <v>99</v>
      </c>
    </row>
    <row r="178" spans="1:16" x14ac:dyDescent="0.3">
      <c r="A178" s="2">
        <v>44814</v>
      </c>
      <c r="B178" s="1">
        <v>0</v>
      </c>
      <c r="C178" s="1">
        <v>448</v>
      </c>
      <c r="D178" s="1" t="s">
        <v>189</v>
      </c>
      <c r="E178" s="1">
        <v>29237</v>
      </c>
      <c r="F178" s="1">
        <v>2777</v>
      </c>
      <c r="G178" s="1">
        <f t="shared" si="6"/>
        <v>9.4982385333652566E-2</v>
      </c>
      <c r="H178" s="1">
        <v>0</v>
      </c>
      <c r="I178" s="1">
        <v>4</v>
      </c>
      <c r="J178" s="1">
        <v>19</v>
      </c>
      <c r="K178" s="1">
        <v>34</v>
      </c>
      <c r="L178" s="1">
        <v>27</v>
      </c>
      <c r="M178" s="1">
        <v>13</v>
      </c>
      <c r="N178" s="1">
        <v>3</v>
      </c>
      <c r="O178" s="1">
        <f t="shared" si="7"/>
        <v>4.4400000000000004</v>
      </c>
      <c r="P178">
        <f t="shared" si="8"/>
        <v>100</v>
      </c>
    </row>
    <row r="179" spans="1:16" x14ac:dyDescent="0.3">
      <c r="A179" s="2">
        <v>44731</v>
      </c>
      <c r="B179" s="1">
        <v>0</v>
      </c>
      <c r="C179" s="1">
        <v>365</v>
      </c>
      <c r="D179" s="1" t="s">
        <v>190</v>
      </c>
      <c r="E179" s="1">
        <v>55359</v>
      </c>
      <c r="F179" s="1">
        <v>4399</v>
      </c>
      <c r="G179" s="1">
        <f t="shared" si="6"/>
        <v>7.9463140591412421E-2</v>
      </c>
      <c r="H179" s="1">
        <v>1</v>
      </c>
      <c r="I179" s="1">
        <v>10</v>
      </c>
      <c r="J179" s="1">
        <v>28</v>
      </c>
      <c r="K179" s="1">
        <v>32</v>
      </c>
      <c r="L179" s="1">
        <v>19</v>
      </c>
      <c r="M179" s="1">
        <v>8</v>
      </c>
      <c r="N179" s="1">
        <v>2</v>
      </c>
      <c r="O179" s="1">
        <f t="shared" si="7"/>
        <v>3.96</v>
      </c>
      <c r="P179">
        <f t="shared" si="8"/>
        <v>100</v>
      </c>
    </row>
    <row r="180" spans="1:16" x14ac:dyDescent="0.3">
      <c r="A180" s="2">
        <v>44651</v>
      </c>
      <c r="B180" s="1">
        <v>1</v>
      </c>
      <c r="C180" s="1">
        <v>285</v>
      </c>
      <c r="D180" s="1" t="s">
        <v>191</v>
      </c>
      <c r="E180" s="1">
        <v>135219</v>
      </c>
      <c r="F180" s="1">
        <v>8469</v>
      </c>
      <c r="G180" s="1">
        <f t="shared" si="6"/>
        <v>6.2631730747897851E-2</v>
      </c>
      <c r="H180" s="1">
        <v>0</v>
      </c>
      <c r="I180" s="1">
        <v>2</v>
      </c>
      <c r="J180" s="1">
        <v>9</v>
      </c>
      <c r="K180" s="1">
        <v>26</v>
      </c>
      <c r="L180" s="1">
        <v>32</v>
      </c>
      <c r="M180" s="1">
        <v>24</v>
      </c>
      <c r="N180" s="1">
        <v>8</v>
      </c>
      <c r="O180" s="1">
        <f t="shared" si="7"/>
        <v>5.19</v>
      </c>
      <c r="P180">
        <f t="shared" si="8"/>
        <v>101</v>
      </c>
    </row>
    <row r="181" spans="1:16" x14ac:dyDescent="0.3">
      <c r="A181" s="2">
        <v>44916</v>
      </c>
      <c r="B181" s="1">
        <v>1</v>
      </c>
      <c r="C181" s="1">
        <v>550</v>
      </c>
      <c r="D181" s="1" t="s">
        <v>192</v>
      </c>
      <c r="E181" s="1">
        <v>22180</v>
      </c>
      <c r="F181" s="1">
        <v>2036</v>
      </c>
      <c r="G181" s="1">
        <f t="shared" si="6"/>
        <v>9.1794409377817854E-2</v>
      </c>
      <c r="H181" s="1">
        <v>0</v>
      </c>
      <c r="I181" s="1">
        <v>5</v>
      </c>
      <c r="J181" s="1">
        <v>32</v>
      </c>
      <c r="K181" s="1">
        <v>40</v>
      </c>
      <c r="L181" s="1">
        <v>17</v>
      </c>
      <c r="M181" s="1">
        <v>4</v>
      </c>
      <c r="N181" s="1">
        <v>0</v>
      </c>
      <c r="O181" s="1">
        <f t="shared" si="7"/>
        <v>3.75</v>
      </c>
      <c r="P181">
        <f t="shared" si="8"/>
        <v>98</v>
      </c>
    </row>
    <row r="182" spans="1:16" x14ac:dyDescent="0.3">
      <c r="A182" s="2">
        <v>44753</v>
      </c>
      <c r="B182" s="1">
        <v>1</v>
      </c>
      <c r="C182" s="1">
        <v>387</v>
      </c>
      <c r="D182" s="1" t="s">
        <v>193</v>
      </c>
      <c r="E182" s="1">
        <v>40545</v>
      </c>
      <c r="F182" s="1">
        <v>3430</v>
      </c>
      <c r="G182" s="1">
        <f t="shared" si="6"/>
        <v>8.4597360956961395E-2</v>
      </c>
      <c r="H182" s="1">
        <v>0</v>
      </c>
      <c r="I182" s="1">
        <v>3</v>
      </c>
      <c r="J182" s="1">
        <v>13</v>
      </c>
      <c r="K182" s="1">
        <v>35</v>
      </c>
      <c r="L182" s="1">
        <v>34</v>
      </c>
      <c r="M182" s="1">
        <v>14</v>
      </c>
      <c r="N182" s="1">
        <v>2</v>
      </c>
      <c r="O182" s="1">
        <f t="shared" si="7"/>
        <v>4.59</v>
      </c>
      <c r="P182">
        <f t="shared" si="8"/>
        <v>101</v>
      </c>
    </row>
    <row r="183" spans="1:16" x14ac:dyDescent="0.3">
      <c r="A183" s="2">
        <v>44926</v>
      </c>
      <c r="B183" s="1">
        <v>0</v>
      </c>
      <c r="C183" s="1">
        <v>560</v>
      </c>
      <c r="D183" s="1" t="s">
        <v>194</v>
      </c>
      <c r="E183" s="1">
        <v>20380</v>
      </c>
      <c r="F183" s="1">
        <v>1899</v>
      </c>
      <c r="G183" s="1">
        <f t="shared" si="6"/>
        <v>9.317958783120707E-2</v>
      </c>
      <c r="H183" s="1">
        <v>0</v>
      </c>
      <c r="I183" s="1">
        <v>2</v>
      </c>
      <c r="J183" s="1">
        <v>17</v>
      </c>
      <c r="K183" s="1">
        <v>37</v>
      </c>
      <c r="L183" s="1">
        <v>29</v>
      </c>
      <c r="M183" s="1">
        <v>12</v>
      </c>
      <c r="N183" s="1">
        <v>2</v>
      </c>
      <c r="O183" s="1">
        <f t="shared" si="7"/>
        <v>4.4000000000000004</v>
      </c>
      <c r="P183">
        <f t="shared" si="8"/>
        <v>99</v>
      </c>
    </row>
    <row r="184" spans="1:16" x14ac:dyDescent="0.3">
      <c r="A184" s="2">
        <v>44712</v>
      </c>
      <c r="B184" s="1">
        <v>1</v>
      </c>
      <c r="C184" s="1">
        <v>346</v>
      </c>
      <c r="D184" s="1" t="s">
        <v>195</v>
      </c>
      <c r="E184" s="1">
        <v>62768</v>
      </c>
      <c r="F184" s="1">
        <v>4802</v>
      </c>
      <c r="G184" s="1">
        <f t="shared" si="6"/>
        <v>7.6503951057863881E-2</v>
      </c>
      <c r="H184" s="1">
        <v>0</v>
      </c>
      <c r="I184" s="1">
        <v>6</v>
      </c>
      <c r="J184" s="1">
        <v>27</v>
      </c>
      <c r="K184" s="1">
        <v>34</v>
      </c>
      <c r="L184" s="1">
        <v>21</v>
      </c>
      <c r="M184" s="1">
        <v>10</v>
      </c>
      <c r="N184" s="1">
        <v>2</v>
      </c>
      <c r="O184" s="1">
        <f t="shared" si="7"/>
        <v>4.1399999999999997</v>
      </c>
      <c r="P184">
        <f t="shared" si="8"/>
        <v>100</v>
      </c>
    </row>
    <row r="185" spans="1:16" x14ac:dyDescent="0.3">
      <c r="A185" s="2">
        <v>44879</v>
      </c>
      <c r="B185" s="1">
        <v>1</v>
      </c>
      <c r="C185" s="1">
        <v>513</v>
      </c>
      <c r="D185" s="1" t="s">
        <v>196</v>
      </c>
      <c r="E185" s="1">
        <v>26536</v>
      </c>
      <c r="F185" s="1">
        <v>2467</v>
      </c>
      <c r="G185" s="1">
        <f t="shared" si="6"/>
        <v>9.2968043412722343E-2</v>
      </c>
      <c r="H185" s="1">
        <v>1</v>
      </c>
      <c r="I185" s="1">
        <v>6</v>
      </c>
      <c r="J185" s="1">
        <v>26</v>
      </c>
      <c r="K185" s="1">
        <v>36</v>
      </c>
      <c r="L185" s="1">
        <v>21</v>
      </c>
      <c r="M185" s="1">
        <v>8</v>
      </c>
      <c r="N185" s="1">
        <v>1</v>
      </c>
      <c r="O185" s="1">
        <f t="shared" si="7"/>
        <v>3.98</v>
      </c>
      <c r="P185">
        <f t="shared" si="8"/>
        <v>99</v>
      </c>
    </row>
    <row r="186" spans="1:16" x14ac:dyDescent="0.3">
      <c r="A186" s="2">
        <v>44839</v>
      </c>
      <c r="B186" s="1">
        <v>1</v>
      </c>
      <c r="C186" s="1">
        <v>473</v>
      </c>
      <c r="D186" s="1" t="s">
        <v>197</v>
      </c>
      <c r="E186" s="1">
        <v>30935</v>
      </c>
      <c r="F186" s="1">
        <v>2885</v>
      </c>
      <c r="G186" s="1">
        <f t="shared" si="6"/>
        <v>9.3260061419104576E-2</v>
      </c>
      <c r="H186" s="1">
        <v>0</v>
      </c>
      <c r="I186" s="1">
        <v>9</v>
      </c>
      <c r="J186" s="1">
        <v>30</v>
      </c>
      <c r="K186" s="1">
        <v>35</v>
      </c>
      <c r="L186" s="1">
        <v>19</v>
      </c>
      <c r="M186" s="1">
        <v>6</v>
      </c>
      <c r="N186" s="1">
        <v>1</v>
      </c>
      <c r="O186" s="1">
        <f t="shared" si="7"/>
        <v>3.89</v>
      </c>
      <c r="P186">
        <f t="shared" si="8"/>
        <v>100</v>
      </c>
    </row>
    <row r="187" spans="1:16" x14ac:dyDescent="0.3">
      <c r="A187" s="2">
        <v>44876</v>
      </c>
      <c r="B187" s="1">
        <v>1</v>
      </c>
      <c r="C187" s="1">
        <v>510</v>
      </c>
      <c r="D187" s="1" t="s">
        <v>198</v>
      </c>
      <c r="E187" s="1">
        <v>25993</v>
      </c>
      <c r="F187" s="1">
        <v>2438</v>
      </c>
      <c r="G187" s="1">
        <f t="shared" si="6"/>
        <v>9.3794483130073478E-2</v>
      </c>
      <c r="H187" s="1">
        <v>0</v>
      </c>
      <c r="I187" s="1">
        <v>5</v>
      </c>
      <c r="J187" s="1">
        <v>25</v>
      </c>
      <c r="K187" s="1">
        <v>38</v>
      </c>
      <c r="L187" s="1">
        <v>23</v>
      </c>
      <c r="M187" s="1">
        <v>8</v>
      </c>
      <c r="N187" s="1">
        <v>1</v>
      </c>
      <c r="O187" s="1">
        <f t="shared" si="7"/>
        <v>4.0999999999999996</v>
      </c>
      <c r="P187">
        <f t="shared" si="8"/>
        <v>100</v>
      </c>
    </row>
    <row r="188" spans="1:16" x14ac:dyDescent="0.3">
      <c r="A188" s="2">
        <v>44795</v>
      </c>
      <c r="B188" s="1">
        <v>1</v>
      </c>
      <c r="C188" s="1">
        <v>429</v>
      </c>
      <c r="D188" s="1" t="s">
        <v>199</v>
      </c>
      <c r="E188" s="1">
        <v>35888</v>
      </c>
      <c r="F188" s="1">
        <v>3123</v>
      </c>
      <c r="G188" s="1">
        <f t="shared" si="6"/>
        <v>8.7020731163620149E-2</v>
      </c>
      <c r="H188" s="1">
        <v>0</v>
      </c>
      <c r="I188" s="1">
        <v>7</v>
      </c>
      <c r="J188" s="1">
        <v>33</v>
      </c>
      <c r="K188" s="1">
        <v>37</v>
      </c>
      <c r="L188" s="1">
        <v>17</v>
      </c>
      <c r="M188" s="1">
        <v>5</v>
      </c>
      <c r="N188" s="1">
        <v>0</v>
      </c>
      <c r="O188" s="1">
        <f t="shared" si="7"/>
        <v>3.7600000000000002</v>
      </c>
      <c r="P188">
        <f t="shared" si="8"/>
        <v>99</v>
      </c>
    </row>
    <row r="189" spans="1:16" x14ac:dyDescent="0.3">
      <c r="A189" s="2">
        <v>44695</v>
      </c>
      <c r="B189" s="1">
        <v>0</v>
      </c>
      <c r="C189" s="1">
        <v>329</v>
      </c>
      <c r="D189" s="1" t="s">
        <v>200</v>
      </c>
      <c r="E189" s="1">
        <v>73225</v>
      </c>
      <c r="F189" s="1">
        <v>5290</v>
      </c>
      <c r="G189" s="1">
        <f t="shared" si="6"/>
        <v>7.224308637760328E-2</v>
      </c>
      <c r="H189" s="1">
        <v>1</v>
      </c>
      <c r="I189" s="1">
        <v>10</v>
      </c>
      <c r="J189" s="1">
        <v>31</v>
      </c>
      <c r="K189" s="1">
        <v>34</v>
      </c>
      <c r="L189" s="1">
        <v>18</v>
      </c>
      <c r="M189" s="1">
        <v>7</v>
      </c>
      <c r="N189" s="1">
        <v>1</v>
      </c>
      <c r="O189" s="1">
        <f t="shared" si="7"/>
        <v>3.92</v>
      </c>
      <c r="P189">
        <f t="shared" si="8"/>
        <v>102</v>
      </c>
    </row>
    <row r="190" spans="1:16" x14ac:dyDescent="0.3">
      <c r="A190" s="2">
        <v>44765</v>
      </c>
      <c r="B190" s="1">
        <v>0</v>
      </c>
      <c r="C190" s="1">
        <v>399</v>
      </c>
      <c r="D190" s="1" t="s">
        <v>201</v>
      </c>
      <c r="E190" s="1">
        <v>36769</v>
      </c>
      <c r="F190" s="1">
        <v>3111</v>
      </c>
      <c r="G190" s="1">
        <f t="shared" si="6"/>
        <v>8.4609317631700612E-2</v>
      </c>
      <c r="H190" s="1">
        <v>0</v>
      </c>
      <c r="I190" s="1">
        <v>2</v>
      </c>
      <c r="J190" s="1">
        <v>18</v>
      </c>
      <c r="K190" s="1">
        <v>39</v>
      </c>
      <c r="L190" s="1">
        <v>28</v>
      </c>
      <c r="M190" s="1">
        <v>10</v>
      </c>
      <c r="N190" s="1">
        <v>2</v>
      </c>
      <c r="O190" s="1">
        <f t="shared" si="7"/>
        <v>4.34</v>
      </c>
      <c r="P190">
        <f t="shared" si="8"/>
        <v>99</v>
      </c>
    </row>
    <row r="191" spans="1:16" x14ac:dyDescent="0.3">
      <c r="A191" s="2">
        <v>44688</v>
      </c>
      <c r="B191" s="1">
        <v>0</v>
      </c>
      <c r="C191" s="1">
        <v>322</v>
      </c>
      <c r="D191" s="1" t="s">
        <v>202</v>
      </c>
      <c r="E191" s="1">
        <v>74458</v>
      </c>
      <c r="F191" s="1">
        <v>5233</v>
      </c>
      <c r="G191" s="1">
        <f t="shared" si="6"/>
        <v>7.0281232372612745E-2</v>
      </c>
      <c r="H191" s="1">
        <v>0</v>
      </c>
      <c r="I191" s="1">
        <v>3</v>
      </c>
      <c r="J191" s="1">
        <v>25</v>
      </c>
      <c r="K191" s="1">
        <v>39</v>
      </c>
      <c r="L191" s="1">
        <v>24</v>
      </c>
      <c r="M191" s="1">
        <v>9</v>
      </c>
      <c r="N191" s="1">
        <v>1</v>
      </c>
      <c r="O191" s="1">
        <f t="shared" si="7"/>
        <v>4.21</v>
      </c>
      <c r="P191">
        <f t="shared" si="8"/>
        <v>101</v>
      </c>
    </row>
    <row r="192" spans="1:16" x14ac:dyDescent="0.3">
      <c r="A192" s="2">
        <v>44665</v>
      </c>
      <c r="B192" s="1">
        <v>1</v>
      </c>
      <c r="C192" s="1">
        <v>299</v>
      </c>
      <c r="D192" s="1" t="s">
        <v>203</v>
      </c>
      <c r="E192" s="1">
        <v>113448</v>
      </c>
      <c r="F192" s="1">
        <v>7356</v>
      </c>
      <c r="G192" s="1">
        <f t="shared" si="6"/>
        <v>6.4840279246879629E-2</v>
      </c>
      <c r="H192" s="1">
        <v>0</v>
      </c>
      <c r="I192" s="1">
        <v>6</v>
      </c>
      <c r="J192" s="1">
        <v>24</v>
      </c>
      <c r="K192" s="1">
        <v>35</v>
      </c>
      <c r="L192" s="1">
        <v>24</v>
      </c>
      <c r="M192" s="1">
        <v>10</v>
      </c>
      <c r="N192" s="1">
        <v>1</v>
      </c>
      <c r="O192" s="1">
        <f t="shared" si="7"/>
        <v>4.1399999999999997</v>
      </c>
      <c r="P192">
        <f t="shared" si="8"/>
        <v>100</v>
      </c>
    </row>
    <row r="193" spans="1:16" x14ac:dyDescent="0.3">
      <c r="A193" s="2">
        <v>44594</v>
      </c>
      <c r="B193" s="1">
        <v>1</v>
      </c>
      <c r="C193" s="1">
        <v>228</v>
      </c>
      <c r="D193" s="1" t="s">
        <v>204</v>
      </c>
      <c r="E193" s="1">
        <v>361908</v>
      </c>
      <c r="F193" s="1">
        <v>14205</v>
      </c>
      <c r="G193" s="1">
        <f t="shared" si="6"/>
        <v>3.9250306707782089E-2</v>
      </c>
      <c r="H193" s="1">
        <v>3</v>
      </c>
      <c r="I193" s="1">
        <v>13</v>
      </c>
      <c r="J193" s="1">
        <v>32</v>
      </c>
      <c r="K193" s="1">
        <v>29</v>
      </c>
      <c r="L193" s="1">
        <v>16</v>
      </c>
      <c r="M193" s="1">
        <v>7</v>
      </c>
      <c r="N193" s="1">
        <v>1</v>
      </c>
      <c r="O193" s="1">
        <f t="shared" si="7"/>
        <v>3.73</v>
      </c>
      <c r="P193">
        <f t="shared" si="8"/>
        <v>101</v>
      </c>
    </row>
    <row r="194" spans="1:16" x14ac:dyDescent="0.3">
      <c r="A194" s="2">
        <v>44925</v>
      </c>
      <c r="B194" s="1">
        <v>1</v>
      </c>
      <c r="C194" s="1">
        <v>559</v>
      </c>
      <c r="D194" s="1" t="s">
        <v>205</v>
      </c>
      <c r="E194" s="1">
        <v>21204</v>
      </c>
      <c r="F194" s="1">
        <v>1973</v>
      </c>
      <c r="G194" s="1">
        <f t="shared" ref="G194:G257" si="9" xml:space="preserve"> F194/E194</f>
        <v>9.3048481418600268E-2</v>
      </c>
      <c r="H194" s="1">
        <v>0</v>
      </c>
      <c r="I194" s="1">
        <v>4</v>
      </c>
      <c r="J194" s="1">
        <v>21</v>
      </c>
      <c r="K194" s="1">
        <v>38</v>
      </c>
      <c r="L194" s="1">
        <v>26</v>
      </c>
      <c r="M194" s="1">
        <v>9</v>
      </c>
      <c r="N194" s="1">
        <v>1</v>
      </c>
      <c r="O194" s="1">
        <f t="shared" ref="O194:O257" si="10" xml:space="preserve"> (H194*1 + I194*2 + J194*3 + K194*4 + L194*5 + M194*6 + N194*10)*0.01</f>
        <v>4.17</v>
      </c>
      <c r="P194">
        <f t="shared" ref="P194:P257" si="11">SUM(H194:N194)</f>
        <v>99</v>
      </c>
    </row>
    <row r="195" spans="1:16" x14ac:dyDescent="0.3">
      <c r="A195" s="2">
        <v>44703</v>
      </c>
      <c r="B195" s="1">
        <v>0</v>
      </c>
      <c r="C195" s="1">
        <v>337</v>
      </c>
      <c r="D195" s="1" t="s">
        <v>206</v>
      </c>
      <c r="E195" s="1">
        <v>67909</v>
      </c>
      <c r="F195" s="1">
        <v>4928</v>
      </c>
      <c r="G195" s="1">
        <f t="shared" si="9"/>
        <v>7.2567700893843234E-2</v>
      </c>
      <c r="H195" s="1">
        <v>1</v>
      </c>
      <c r="I195" s="1">
        <v>7</v>
      </c>
      <c r="J195" s="1">
        <v>26</v>
      </c>
      <c r="K195" s="1">
        <v>36</v>
      </c>
      <c r="L195" s="1">
        <v>21</v>
      </c>
      <c r="M195" s="1">
        <v>8</v>
      </c>
      <c r="N195" s="1">
        <v>1</v>
      </c>
      <c r="O195" s="1">
        <f t="shared" si="10"/>
        <v>4</v>
      </c>
      <c r="P195">
        <f t="shared" si="11"/>
        <v>100</v>
      </c>
    </row>
    <row r="196" spans="1:16" x14ac:dyDescent="0.3">
      <c r="A196" s="2">
        <v>44629</v>
      </c>
      <c r="B196" s="1">
        <v>1</v>
      </c>
      <c r="C196" s="1">
        <v>263</v>
      </c>
      <c r="D196" s="1" t="s">
        <v>207</v>
      </c>
      <c r="E196" s="1">
        <v>201799</v>
      </c>
      <c r="F196" s="1">
        <v>9435</v>
      </c>
      <c r="G196" s="1">
        <f t="shared" si="9"/>
        <v>4.6754443778214957E-2</v>
      </c>
      <c r="H196" s="1">
        <v>1</v>
      </c>
      <c r="I196" s="1">
        <v>5</v>
      </c>
      <c r="J196" s="1">
        <v>26</v>
      </c>
      <c r="K196" s="1">
        <v>37</v>
      </c>
      <c r="L196" s="1">
        <v>22</v>
      </c>
      <c r="M196" s="1">
        <v>8</v>
      </c>
      <c r="N196" s="1">
        <v>1</v>
      </c>
      <c r="O196" s="1">
        <f t="shared" si="10"/>
        <v>4.05</v>
      </c>
      <c r="P196">
        <f t="shared" si="11"/>
        <v>100</v>
      </c>
    </row>
    <row r="197" spans="1:16" x14ac:dyDescent="0.3">
      <c r="A197" s="2">
        <v>44769</v>
      </c>
      <c r="B197" s="1">
        <v>1</v>
      </c>
      <c r="C197" s="1">
        <v>403</v>
      </c>
      <c r="D197" s="1" t="s">
        <v>208</v>
      </c>
      <c r="E197" s="1">
        <v>38384</v>
      </c>
      <c r="F197" s="1">
        <v>3285</v>
      </c>
      <c r="G197" s="1">
        <f t="shared" si="9"/>
        <v>8.558253438932889E-2</v>
      </c>
      <c r="H197" s="1">
        <v>0</v>
      </c>
      <c r="I197" s="1">
        <v>1</v>
      </c>
      <c r="J197" s="1">
        <v>11</v>
      </c>
      <c r="K197" s="1">
        <v>36</v>
      </c>
      <c r="L197" s="1">
        <v>36</v>
      </c>
      <c r="M197" s="1">
        <v>14</v>
      </c>
      <c r="N197" s="1">
        <v>1</v>
      </c>
      <c r="O197" s="1">
        <f t="shared" si="10"/>
        <v>4.53</v>
      </c>
      <c r="P197">
        <f t="shared" si="11"/>
        <v>99</v>
      </c>
    </row>
    <row r="198" spans="1:16" x14ac:dyDescent="0.3">
      <c r="A198" s="2">
        <v>44588</v>
      </c>
      <c r="B198" s="1">
        <v>1</v>
      </c>
      <c r="C198" s="1">
        <v>222</v>
      </c>
      <c r="D198" s="1" t="s">
        <v>209</v>
      </c>
      <c r="E198" s="1">
        <v>331844</v>
      </c>
      <c r="F198" s="1">
        <v>11451</v>
      </c>
      <c r="G198" s="1">
        <f t="shared" si="9"/>
        <v>3.4507178071624019E-2</v>
      </c>
      <c r="H198" s="1">
        <v>1</v>
      </c>
      <c r="I198" s="1">
        <v>9</v>
      </c>
      <c r="J198" s="1">
        <v>29</v>
      </c>
      <c r="K198" s="1">
        <v>33</v>
      </c>
      <c r="L198" s="1">
        <v>19</v>
      </c>
      <c r="M198" s="1">
        <v>7</v>
      </c>
      <c r="N198" s="1">
        <v>1</v>
      </c>
      <c r="O198" s="1">
        <f t="shared" si="10"/>
        <v>3.85</v>
      </c>
      <c r="P198">
        <f t="shared" si="11"/>
        <v>99</v>
      </c>
    </row>
    <row r="199" spans="1:16" x14ac:dyDescent="0.3">
      <c r="A199" s="2">
        <v>44623</v>
      </c>
      <c r="B199" s="1">
        <v>1</v>
      </c>
      <c r="C199" s="1">
        <v>257</v>
      </c>
      <c r="D199" s="1" t="s">
        <v>210</v>
      </c>
      <c r="E199" s="1">
        <v>240018</v>
      </c>
      <c r="F199" s="1">
        <v>10465</v>
      </c>
      <c r="G199" s="1">
        <f t="shared" si="9"/>
        <v>4.3600896599421707E-2</v>
      </c>
      <c r="H199" s="1">
        <v>1</v>
      </c>
      <c r="I199" s="1">
        <v>8</v>
      </c>
      <c r="J199" s="1">
        <v>29</v>
      </c>
      <c r="K199" s="1">
        <v>34</v>
      </c>
      <c r="L199" s="1">
        <v>19</v>
      </c>
      <c r="M199" s="1">
        <v>8</v>
      </c>
      <c r="N199" s="1">
        <v>1</v>
      </c>
      <c r="O199" s="1">
        <f t="shared" si="10"/>
        <v>3.93</v>
      </c>
      <c r="P199">
        <f t="shared" si="11"/>
        <v>100</v>
      </c>
    </row>
    <row r="200" spans="1:16" x14ac:dyDescent="0.3">
      <c r="A200" s="2">
        <v>44637</v>
      </c>
      <c r="B200" s="1">
        <v>1</v>
      </c>
      <c r="C200" s="1">
        <v>271</v>
      </c>
      <c r="D200" s="1" t="s">
        <v>211</v>
      </c>
      <c r="E200" s="1">
        <v>169071</v>
      </c>
      <c r="F200" s="1">
        <v>8847</v>
      </c>
      <c r="G200" s="1">
        <f t="shared" si="9"/>
        <v>5.2327128839363343E-2</v>
      </c>
      <c r="H200" s="1">
        <v>1</v>
      </c>
      <c r="I200" s="1">
        <v>5</v>
      </c>
      <c r="J200" s="1">
        <v>18</v>
      </c>
      <c r="K200" s="1">
        <v>30</v>
      </c>
      <c r="L200" s="1">
        <v>26</v>
      </c>
      <c r="M200" s="1">
        <v>16</v>
      </c>
      <c r="N200" s="1">
        <v>3</v>
      </c>
      <c r="O200" s="1">
        <f t="shared" si="10"/>
        <v>4.41</v>
      </c>
      <c r="P200">
        <f t="shared" si="11"/>
        <v>99</v>
      </c>
    </row>
    <row r="201" spans="1:16" x14ac:dyDescent="0.3">
      <c r="A201" s="2">
        <v>44857</v>
      </c>
      <c r="B201" s="1">
        <v>0</v>
      </c>
      <c r="C201" s="1">
        <v>491</v>
      </c>
      <c r="D201" s="1" t="s">
        <v>212</v>
      </c>
      <c r="E201" s="1">
        <v>29279</v>
      </c>
      <c r="F201" s="1">
        <v>3021</v>
      </c>
      <c r="G201" s="1">
        <f t="shared" si="9"/>
        <v>0.10317975340687865</v>
      </c>
      <c r="H201" s="1">
        <v>0</v>
      </c>
      <c r="I201" s="1">
        <v>1</v>
      </c>
      <c r="J201" s="1">
        <v>4</v>
      </c>
      <c r="K201" s="1">
        <v>14</v>
      </c>
      <c r="L201" s="1">
        <v>27</v>
      </c>
      <c r="M201" s="1">
        <v>37</v>
      </c>
      <c r="N201" s="1">
        <v>18</v>
      </c>
      <c r="O201" s="1">
        <f t="shared" si="10"/>
        <v>6.07</v>
      </c>
      <c r="P201">
        <f t="shared" si="11"/>
        <v>101</v>
      </c>
    </row>
    <row r="202" spans="1:16" x14ac:dyDescent="0.3">
      <c r="A202" s="2">
        <v>44906</v>
      </c>
      <c r="B202" s="1">
        <v>0</v>
      </c>
      <c r="C202" s="1">
        <v>540</v>
      </c>
      <c r="D202" s="1" t="s">
        <v>213</v>
      </c>
      <c r="E202" s="1">
        <v>21947</v>
      </c>
      <c r="F202" s="1">
        <v>2075</v>
      </c>
      <c r="G202" s="1">
        <f t="shared" si="9"/>
        <v>9.4545951610698495E-2</v>
      </c>
      <c r="H202" s="1">
        <v>1</v>
      </c>
      <c r="I202" s="1">
        <v>7</v>
      </c>
      <c r="J202" s="1">
        <v>24</v>
      </c>
      <c r="K202" s="1">
        <v>32</v>
      </c>
      <c r="L202" s="1">
        <v>24</v>
      </c>
      <c r="M202" s="1">
        <v>11</v>
      </c>
      <c r="N202" s="1">
        <v>1</v>
      </c>
      <c r="O202" s="1">
        <f t="shared" si="10"/>
        <v>4.1100000000000003</v>
      </c>
      <c r="P202">
        <f t="shared" si="11"/>
        <v>100</v>
      </c>
    </row>
    <row r="203" spans="1:16" x14ac:dyDescent="0.3">
      <c r="A203" s="2">
        <v>44622</v>
      </c>
      <c r="B203" s="1">
        <v>1</v>
      </c>
      <c r="C203" s="1">
        <v>256</v>
      </c>
      <c r="D203" s="1" t="s">
        <v>214</v>
      </c>
      <c r="E203" s="1">
        <v>257304</v>
      </c>
      <c r="F203" s="1">
        <v>10813</v>
      </c>
      <c r="G203" s="1">
        <f t="shared" si="9"/>
        <v>4.2024220377452355E-2</v>
      </c>
      <c r="H203" s="1">
        <v>1</v>
      </c>
      <c r="I203" s="1">
        <v>7</v>
      </c>
      <c r="J203" s="1">
        <v>26</v>
      </c>
      <c r="K203" s="1">
        <v>31</v>
      </c>
      <c r="L203" s="1">
        <v>21</v>
      </c>
      <c r="M203" s="1">
        <v>11</v>
      </c>
      <c r="N203" s="1">
        <v>2</v>
      </c>
      <c r="O203" s="1">
        <f t="shared" si="10"/>
        <v>4.08</v>
      </c>
      <c r="P203">
        <f t="shared" si="11"/>
        <v>99</v>
      </c>
    </row>
    <row r="204" spans="1:16" x14ac:dyDescent="0.3">
      <c r="A204" s="2">
        <v>44656</v>
      </c>
      <c r="B204" s="1">
        <v>1</v>
      </c>
      <c r="C204" s="1">
        <v>290</v>
      </c>
      <c r="D204" s="1" t="s">
        <v>215</v>
      </c>
      <c r="E204" s="1">
        <v>121356</v>
      </c>
      <c r="F204" s="1">
        <v>7702</v>
      </c>
      <c r="G204" s="1">
        <f t="shared" si="9"/>
        <v>6.3466165661359972E-2</v>
      </c>
      <c r="H204" s="1">
        <v>0</v>
      </c>
      <c r="I204" s="1">
        <v>2</v>
      </c>
      <c r="J204" s="1">
        <v>14</v>
      </c>
      <c r="K204" s="1">
        <v>32</v>
      </c>
      <c r="L204" s="1">
        <v>32</v>
      </c>
      <c r="M204" s="1">
        <v>17</v>
      </c>
      <c r="N204" s="1">
        <v>3</v>
      </c>
      <c r="O204" s="1">
        <f t="shared" si="10"/>
        <v>4.66</v>
      </c>
      <c r="P204">
        <f t="shared" si="11"/>
        <v>100</v>
      </c>
    </row>
    <row r="205" spans="1:16" x14ac:dyDescent="0.3">
      <c r="A205" s="2">
        <v>44797</v>
      </c>
      <c r="B205" s="1">
        <v>1</v>
      </c>
      <c r="C205" s="1">
        <v>431</v>
      </c>
      <c r="D205" s="1" t="s">
        <v>216</v>
      </c>
      <c r="E205" s="1">
        <v>33700</v>
      </c>
      <c r="F205" s="1">
        <v>2927</v>
      </c>
      <c r="G205" s="1">
        <f t="shared" si="9"/>
        <v>8.6854599406528191E-2</v>
      </c>
      <c r="H205" s="1">
        <v>0</v>
      </c>
      <c r="I205" s="1">
        <v>2</v>
      </c>
      <c r="J205" s="1">
        <v>21</v>
      </c>
      <c r="K205" s="1">
        <v>41</v>
      </c>
      <c r="L205" s="1">
        <v>26</v>
      </c>
      <c r="M205" s="1">
        <v>9</v>
      </c>
      <c r="N205" s="1">
        <v>1</v>
      </c>
      <c r="O205" s="1">
        <f t="shared" si="10"/>
        <v>4.25</v>
      </c>
      <c r="P205">
        <f t="shared" si="11"/>
        <v>100</v>
      </c>
    </row>
    <row r="206" spans="1:16" x14ac:dyDescent="0.3">
      <c r="A206" s="2">
        <v>44754</v>
      </c>
      <c r="B206" s="1">
        <v>1</v>
      </c>
      <c r="C206" s="1">
        <v>388</v>
      </c>
      <c r="D206" s="1" t="s">
        <v>217</v>
      </c>
      <c r="E206" s="1">
        <v>46910</v>
      </c>
      <c r="F206" s="1">
        <v>3870</v>
      </c>
      <c r="G206" s="1">
        <f t="shared" si="9"/>
        <v>8.2498401193775314E-2</v>
      </c>
      <c r="H206" s="1">
        <v>1</v>
      </c>
      <c r="I206" s="1">
        <v>8</v>
      </c>
      <c r="J206" s="1">
        <v>27</v>
      </c>
      <c r="K206" s="1">
        <v>27</v>
      </c>
      <c r="L206" s="1">
        <v>17</v>
      </c>
      <c r="M206" s="1">
        <v>13</v>
      </c>
      <c r="N206" s="1">
        <v>7</v>
      </c>
      <c r="O206" s="1">
        <f t="shared" si="10"/>
        <v>4.3899999999999997</v>
      </c>
      <c r="P206">
        <f t="shared" si="11"/>
        <v>100</v>
      </c>
    </row>
    <row r="207" spans="1:16" x14ac:dyDescent="0.3">
      <c r="A207" s="2">
        <v>44674</v>
      </c>
      <c r="B207" s="1">
        <v>0</v>
      </c>
      <c r="C207" s="1">
        <v>308</v>
      </c>
      <c r="D207" s="1" t="s">
        <v>218</v>
      </c>
      <c r="E207" s="1">
        <v>95562</v>
      </c>
      <c r="F207" s="1">
        <v>6482</v>
      </c>
      <c r="G207" s="1">
        <f t="shared" si="9"/>
        <v>6.7830309118687343E-2</v>
      </c>
      <c r="H207" s="1">
        <v>1</v>
      </c>
      <c r="I207" s="1">
        <v>6</v>
      </c>
      <c r="J207" s="1">
        <v>25</v>
      </c>
      <c r="K207" s="1">
        <v>34</v>
      </c>
      <c r="L207" s="1">
        <v>23</v>
      </c>
      <c r="M207" s="1">
        <v>10</v>
      </c>
      <c r="N207" s="1">
        <v>1</v>
      </c>
      <c r="O207" s="1">
        <f t="shared" si="10"/>
        <v>4.09</v>
      </c>
      <c r="P207">
        <f t="shared" si="11"/>
        <v>100</v>
      </c>
    </row>
    <row r="208" spans="1:16" x14ac:dyDescent="0.3">
      <c r="A208" s="2">
        <v>44803</v>
      </c>
      <c r="B208" s="1">
        <v>1</v>
      </c>
      <c r="C208" s="1">
        <v>437</v>
      </c>
      <c r="D208" s="1" t="s">
        <v>219</v>
      </c>
      <c r="E208" s="1">
        <v>33660</v>
      </c>
      <c r="F208" s="1">
        <v>3009</v>
      </c>
      <c r="G208" s="1">
        <f t="shared" si="9"/>
        <v>8.9393939393939401E-2</v>
      </c>
      <c r="H208" s="1">
        <v>0</v>
      </c>
      <c r="I208" s="1">
        <v>4</v>
      </c>
      <c r="J208" s="1">
        <v>29</v>
      </c>
      <c r="K208" s="1">
        <v>40</v>
      </c>
      <c r="L208" s="1">
        <v>21</v>
      </c>
      <c r="M208" s="1">
        <v>6</v>
      </c>
      <c r="N208" s="1">
        <v>1</v>
      </c>
      <c r="O208" s="1">
        <f t="shared" si="10"/>
        <v>4.0600000000000005</v>
      </c>
      <c r="P208">
        <f t="shared" si="11"/>
        <v>101</v>
      </c>
    </row>
    <row r="209" spans="1:16" x14ac:dyDescent="0.3">
      <c r="A209" s="2">
        <v>44613</v>
      </c>
      <c r="B209" s="1">
        <v>0</v>
      </c>
      <c r="C209" s="1">
        <v>247</v>
      </c>
      <c r="D209" s="1" t="s">
        <v>220</v>
      </c>
      <c r="E209" s="1">
        <v>278731</v>
      </c>
      <c r="F209" s="1">
        <v>10887</v>
      </c>
      <c r="G209" s="1">
        <f t="shared" si="9"/>
        <v>3.9059164570858639E-2</v>
      </c>
      <c r="H209" s="1">
        <v>1</v>
      </c>
      <c r="I209" s="1">
        <v>9</v>
      </c>
      <c r="J209" s="1">
        <v>26</v>
      </c>
      <c r="K209" s="1">
        <v>30</v>
      </c>
      <c r="L209" s="1">
        <v>21</v>
      </c>
      <c r="M209" s="1">
        <v>10</v>
      </c>
      <c r="N209" s="1">
        <v>2</v>
      </c>
      <c r="O209" s="1">
        <f t="shared" si="10"/>
        <v>4.0200000000000005</v>
      </c>
      <c r="P209">
        <f t="shared" si="11"/>
        <v>99</v>
      </c>
    </row>
    <row r="210" spans="1:16" x14ac:dyDescent="0.3">
      <c r="A210" s="2">
        <v>44672</v>
      </c>
      <c r="B210" s="1">
        <v>1</v>
      </c>
      <c r="C210" s="1">
        <v>306</v>
      </c>
      <c r="D210" s="1" t="s">
        <v>221</v>
      </c>
      <c r="E210" s="1">
        <v>97955</v>
      </c>
      <c r="F210" s="1">
        <v>6960</v>
      </c>
      <c r="G210" s="1">
        <f t="shared" si="9"/>
        <v>7.1053034556684186E-2</v>
      </c>
      <c r="H210" s="1">
        <v>0</v>
      </c>
      <c r="I210" s="1">
        <v>2</v>
      </c>
      <c r="J210" s="1">
        <v>11</v>
      </c>
      <c r="K210" s="1">
        <v>30</v>
      </c>
      <c r="L210" s="1">
        <v>33</v>
      </c>
      <c r="M210" s="1">
        <v>21</v>
      </c>
      <c r="N210" s="1">
        <v>4</v>
      </c>
      <c r="O210" s="1">
        <f t="shared" si="10"/>
        <v>4.88</v>
      </c>
      <c r="P210">
        <f t="shared" si="11"/>
        <v>101</v>
      </c>
    </row>
    <row r="211" spans="1:16" x14ac:dyDescent="0.3">
      <c r="A211" s="2">
        <v>44576</v>
      </c>
      <c r="B211" s="1">
        <v>0</v>
      </c>
      <c r="C211" s="1">
        <v>210</v>
      </c>
      <c r="D211" s="1" t="s">
        <v>222</v>
      </c>
      <c r="E211" s="1">
        <v>205880</v>
      </c>
      <c r="F211" s="1">
        <v>4655</v>
      </c>
      <c r="G211" s="1">
        <f t="shared" si="9"/>
        <v>2.2610258402953175E-2</v>
      </c>
      <c r="H211" s="1">
        <v>1</v>
      </c>
      <c r="I211" s="1">
        <v>9</v>
      </c>
      <c r="J211" s="1">
        <v>35</v>
      </c>
      <c r="K211" s="1">
        <v>34</v>
      </c>
      <c r="L211" s="1">
        <v>16</v>
      </c>
      <c r="M211" s="1">
        <v>5</v>
      </c>
      <c r="N211" s="1">
        <v>1</v>
      </c>
      <c r="O211" s="1">
        <f t="shared" si="10"/>
        <v>3.8000000000000003</v>
      </c>
      <c r="P211">
        <f t="shared" si="11"/>
        <v>101</v>
      </c>
    </row>
    <row r="212" spans="1:16" x14ac:dyDescent="0.3">
      <c r="A212" s="2">
        <v>44820</v>
      </c>
      <c r="B212" s="1">
        <v>1</v>
      </c>
      <c r="C212" s="1">
        <v>454</v>
      </c>
      <c r="D212" s="1" t="s">
        <v>223</v>
      </c>
      <c r="E212" s="1">
        <v>37309</v>
      </c>
      <c r="F212" s="1">
        <v>4130</v>
      </c>
      <c r="G212" s="1">
        <f t="shared" si="9"/>
        <v>0.1106971508215176</v>
      </c>
      <c r="H212" s="1">
        <v>0</v>
      </c>
      <c r="I212" s="1">
        <v>0</v>
      </c>
      <c r="J212" s="1">
        <v>4</v>
      </c>
      <c r="K212" s="1">
        <v>11</v>
      </c>
      <c r="L212" s="1">
        <v>15</v>
      </c>
      <c r="M212" s="1">
        <v>22</v>
      </c>
      <c r="N212" s="1">
        <v>48</v>
      </c>
      <c r="O212" s="1">
        <f t="shared" si="10"/>
        <v>7.43</v>
      </c>
      <c r="P212">
        <f t="shared" si="11"/>
        <v>100</v>
      </c>
    </row>
    <row r="213" spans="1:16" x14ac:dyDescent="0.3">
      <c r="A213" s="2">
        <v>44782</v>
      </c>
      <c r="B213" s="1">
        <v>1</v>
      </c>
      <c r="C213" s="1">
        <v>416</v>
      </c>
      <c r="D213" s="1" t="s">
        <v>224</v>
      </c>
      <c r="E213" s="1">
        <v>36223</v>
      </c>
      <c r="F213" s="1">
        <v>3019</v>
      </c>
      <c r="G213" s="1">
        <f t="shared" si="9"/>
        <v>8.3344836153824917E-2</v>
      </c>
      <c r="H213" s="1">
        <v>0</v>
      </c>
      <c r="I213" s="1">
        <v>2</v>
      </c>
      <c r="J213" s="1">
        <v>16</v>
      </c>
      <c r="K213" s="1">
        <v>39</v>
      </c>
      <c r="L213" s="1">
        <v>29</v>
      </c>
      <c r="M213" s="1">
        <v>12</v>
      </c>
      <c r="N213" s="1">
        <v>1</v>
      </c>
      <c r="O213" s="1">
        <f t="shared" si="10"/>
        <v>4.3500000000000005</v>
      </c>
      <c r="P213">
        <f t="shared" si="11"/>
        <v>99</v>
      </c>
    </row>
    <row r="214" spans="1:16" x14ac:dyDescent="0.3">
      <c r="A214" s="2">
        <v>44602</v>
      </c>
      <c r="B214" s="1">
        <v>1</v>
      </c>
      <c r="C214" s="1">
        <v>236</v>
      </c>
      <c r="D214" s="1" t="s">
        <v>225</v>
      </c>
      <c r="E214" s="1">
        <v>304830</v>
      </c>
      <c r="F214" s="1">
        <v>13480</v>
      </c>
      <c r="G214" s="1">
        <f t="shared" si="9"/>
        <v>4.422136928779976E-2</v>
      </c>
      <c r="H214" s="1">
        <v>1</v>
      </c>
      <c r="I214" s="1">
        <v>8</v>
      </c>
      <c r="J214" s="1">
        <v>26</v>
      </c>
      <c r="K214" s="1">
        <v>32</v>
      </c>
      <c r="L214" s="1">
        <v>21</v>
      </c>
      <c r="M214" s="1">
        <v>10</v>
      </c>
      <c r="N214" s="1">
        <v>2</v>
      </c>
      <c r="O214" s="1">
        <f t="shared" si="10"/>
        <v>4.08</v>
      </c>
      <c r="P214">
        <f t="shared" si="11"/>
        <v>100</v>
      </c>
    </row>
    <row r="215" spans="1:16" x14ac:dyDescent="0.3">
      <c r="A215" s="2">
        <v>44715</v>
      </c>
      <c r="B215" s="1">
        <v>1</v>
      </c>
      <c r="C215" s="1">
        <v>349</v>
      </c>
      <c r="D215" s="1" t="s">
        <v>226</v>
      </c>
      <c r="E215" s="1">
        <v>65431</v>
      </c>
      <c r="F215" s="1">
        <v>4957</v>
      </c>
      <c r="G215" s="1">
        <f t="shared" si="9"/>
        <v>7.5759196711039103E-2</v>
      </c>
      <c r="H215" s="1">
        <v>1</v>
      </c>
      <c r="I215" s="1">
        <v>13</v>
      </c>
      <c r="J215" s="1">
        <v>38</v>
      </c>
      <c r="K215" s="1">
        <v>32</v>
      </c>
      <c r="L215" s="1">
        <v>13</v>
      </c>
      <c r="M215" s="1">
        <v>3</v>
      </c>
      <c r="N215" s="1">
        <v>0</v>
      </c>
      <c r="O215" s="1">
        <f t="shared" si="10"/>
        <v>3.52</v>
      </c>
      <c r="P215">
        <f t="shared" si="11"/>
        <v>100</v>
      </c>
    </row>
    <row r="216" spans="1:16" x14ac:dyDescent="0.3">
      <c r="A216" s="2">
        <v>44589</v>
      </c>
      <c r="B216" s="1">
        <v>1</v>
      </c>
      <c r="C216" s="1">
        <v>223</v>
      </c>
      <c r="D216" s="1" t="s">
        <v>227</v>
      </c>
      <c r="E216" s="1">
        <v>296968</v>
      </c>
      <c r="F216" s="1">
        <v>11148</v>
      </c>
      <c r="G216" s="1">
        <f t="shared" si="9"/>
        <v>3.7539398184316154E-2</v>
      </c>
      <c r="H216" s="1">
        <v>1</v>
      </c>
      <c r="I216" s="1">
        <v>4</v>
      </c>
      <c r="J216" s="1">
        <v>17</v>
      </c>
      <c r="K216" s="1">
        <v>30</v>
      </c>
      <c r="L216" s="1">
        <v>27</v>
      </c>
      <c r="M216" s="1">
        <v>17</v>
      </c>
      <c r="N216" s="1">
        <v>4</v>
      </c>
      <c r="O216" s="1">
        <f t="shared" si="10"/>
        <v>4.57</v>
      </c>
      <c r="P216">
        <f t="shared" si="11"/>
        <v>100</v>
      </c>
    </row>
    <row r="217" spans="1:16" x14ac:dyDescent="0.3">
      <c r="A217" s="2">
        <v>44869</v>
      </c>
      <c r="B217" s="1">
        <v>1</v>
      </c>
      <c r="C217" s="1">
        <v>503</v>
      </c>
      <c r="D217" s="1" t="s">
        <v>228</v>
      </c>
      <c r="E217" s="1">
        <v>27330</v>
      </c>
      <c r="F217" s="1">
        <v>2565</v>
      </c>
      <c r="G217" s="1">
        <f t="shared" si="9"/>
        <v>9.3852908891328204E-2</v>
      </c>
      <c r="H217" s="1">
        <v>0</v>
      </c>
      <c r="I217" s="1">
        <v>5</v>
      </c>
      <c r="J217" s="1">
        <v>34</v>
      </c>
      <c r="K217" s="1">
        <v>43</v>
      </c>
      <c r="L217" s="1">
        <v>15</v>
      </c>
      <c r="M217" s="1">
        <v>3</v>
      </c>
      <c r="N217" s="1">
        <v>0</v>
      </c>
      <c r="O217" s="1">
        <f t="shared" si="10"/>
        <v>3.77</v>
      </c>
      <c r="P217">
        <f t="shared" si="11"/>
        <v>100</v>
      </c>
    </row>
    <row r="218" spans="1:16" x14ac:dyDescent="0.3">
      <c r="A218" s="2">
        <v>44722</v>
      </c>
      <c r="B218" s="1">
        <v>1</v>
      </c>
      <c r="C218" s="1">
        <v>356</v>
      </c>
      <c r="D218" s="1" t="s">
        <v>229</v>
      </c>
      <c r="E218" s="1">
        <v>55376</v>
      </c>
      <c r="F218" s="1">
        <v>4324</v>
      </c>
      <c r="G218" s="1">
        <f t="shared" si="9"/>
        <v>7.8084368679572372E-2</v>
      </c>
      <c r="H218" s="1">
        <v>0</v>
      </c>
      <c r="I218" s="1">
        <v>4</v>
      </c>
      <c r="J218" s="1">
        <v>25</v>
      </c>
      <c r="K218" s="1">
        <v>41</v>
      </c>
      <c r="L218" s="1">
        <v>22</v>
      </c>
      <c r="M218" s="1">
        <v>7</v>
      </c>
      <c r="N218" s="1">
        <v>1</v>
      </c>
      <c r="O218" s="1">
        <f t="shared" si="10"/>
        <v>4.09</v>
      </c>
      <c r="P218">
        <f t="shared" si="11"/>
        <v>100</v>
      </c>
    </row>
    <row r="219" spans="1:16" x14ac:dyDescent="0.3">
      <c r="A219" s="2">
        <v>44866</v>
      </c>
      <c r="B219" s="1">
        <v>1</v>
      </c>
      <c r="C219" s="1">
        <v>500</v>
      </c>
      <c r="D219" s="1" t="s">
        <v>230</v>
      </c>
      <c r="E219" s="1">
        <v>27502</v>
      </c>
      <c r="F219" s="1">
        <v>3667</v>
      </c>
      <c r="G219" s="1">
        <f t="shared" si="9"/>
        <v>0.13333575739946185</v>
      </c>
      <c r="H219" s="1">
        <v>0</v>
      </c>
      <c r="I219" s="1">
        <v>1</v>
      </c>
      <c r="J219" s="1">
        <v>14</v>
      </c>
      <c r="K219" s="1">
        <v>37</v>
      </c>
      <c r="L219" s="1">
        <v>33</v>
      </c>
      <c r="M219" s="1">
        <v>14</v>
      </c>
      <c r="N219" s="1">
        <v>2</v>
      </c>
      <c r="O219" s="1">
        <f t="shared" si="10"/>
        <v>4.6100000000000003</v>
      </c>
      <c r="P219">
        <f t="shared" si="11"/>
        <v>101</v>
      </c>
    </row>
    <row r="220" spans="1:16" x14ac:dyDescent="0.3">
      <c r="A220" s="2">
        <v>44743</v>
      </c>
      <c r="B220" s="1">
        <v>1</v>
      </c>
      <c r="C220" s="1">
        <v>377</v>
      </c>
      <c r="D220" s="1" t="s">
        <v>231</v>
      </c>
      <c r="E220" s="1">
        <v>47248</v>
      </c>
      <c r="F220" s="1">
        <v>3792</v>
      </c>
      <c r="G220" s="1">
        <f t="shared" si="9"/>
        <v>8.0257365391127669E-2</v>
      </c>
      <c r="H220" s="1">
        <v>0</v>
      </c>
      <c r="I220" s="1">
        <v>5</v>
      </c>
      <c r="J220" s="1">
        <v>25</v>
      </c>
      <c r="K220" s="1">
        <v>41</v>
      </c>
      <c r="L220" s="1">
        <v>22</v>
      </c>
      <c r="M220" s="1">
        <v>6</v>
      </c>
      <c r="N220" s="1">
        <v>1</v>
      </c>
      <c r="O220" s="1">
        <f t="shared" si="10"/>
        <v>4.05</v>
      </c>
      <c r="P220">
        <f t="shared" si="11"/>
        <v>100</v>
      </c>
    </row>
    <row r="221" spans="1:16" x14ac:dyDescent="0.3">
      <c r="A221" s="2">
        <v>44673</v>
      </c>
      <c r="B221" s="1">
        <v>1</v>
      </c>
      <c r="C221" s="1">
        <v>307</v>
      </c>
      <c r="D221" s="1" t="s">
        <v>232</v>
      </c>
      <c r="E221" s="1">
        <v>119232</v>
      </c>
      <c r="F221" s="1">
        <v>7731</v>
      </c>
      <c r="G221" s="1">
        <f t="shared" si="9"/>
        <v>6.4839975845410625E-2</v>
      </c>
      <c r="H221" s="1">
        <v>2</v>
      </c>
      <c r="I221" s="1">
        <v>19</v>
      </c>
      <c r="J221" s="1">
        <v>39</v>
      </c>
      <c r="K221" s="1">
        <v>28</v>
      </c>
      <c r="L221" s="1">
        <v>10</v>
      </c>
      <c r="M221" s="1">
        <v>3</v>
      </c>
      <c r="N221" s="1">
        <v>0</v>
      </c>
      <c r="O221" s="1">
        <f t="shared" si="10"/>
        <v>3.37</v>
      </c>
      <c r="P221">
        <f t="shared" si="11"/>
        <v>101</v>
      </c>
    </row>
    <row r="222" spans="1:16" x14ac:dyDescent="0.3">
      <c r="A222" s="2">
        <v>44596</v>
      </c>
      <c r="B222" s="1">
        <v>1</v>
      </c>
      <c r="C222" s="1">
        <v>230</v>
      </c>
      <c r="D222" s="1" t="s">
        <v>233</v>
      </c>
      <c r="E222" s="1">
        <v>359679</v>
      </c>
      <c r="F222" s="1">
        <v>14813</v>
      </c>
      <c r="G222" s="1">
        <f t="shared" si="9"/>
        <v>4.1183944572799634E-2</v>
      </c>
      <c r="H222" s="1">
        <v>1</v>
      </c>
      <c r="I222" s="1">
        <v>10</v>
      </c>
      <c r="J222" s="1">
        <v>28</v>
      </c>
      <c r="K222" s="1">
        <v>31</v>
      </c>
      <c r="L222" s="1">
        <v>19</v>
      </c>
      <c r="M222" s="1">
        <v>9</v>
      </c>
      <c r="N222" s="1">
        <v>2</v>
      </c>
      <c r="O222" s="1">
        <f t="shared" si="10"/>
        <v>3.98</v>
      </c>
      <c r="P222">
        <f t="shared" si="11"/>
        <v>100</v>
      </c>
    </row>
    <row r="223" spans="1:16" x14ac:dyDescent="0.3">
      <c r="A223" s="2">
        <v>44580</v>
      </c>
      <c r="B223" s="1">
        <v>1</v>
      </c>
      <c r="C223" s="1">
        <v>214</v>
      </c>
      <c r="D223" s="1" t="s">
        <v>234</v>
      </c>
      <c r="E223" s="1">
        <v>280622</v>
      </c>
      <c r="F223" s="1">
        <v>7094</v>
      </c>
      <c r="G223" s="1">
        <f t="shared" si="9"/>
        <v>2.5279557554290111E-2</v>
      </c>
      <c r="H223" s="1">
        <v>1</v>
      </c>
      <c r="I223" s="1">
        <v>16</v>
      </c>
      <c r="J223" s="1">
        <v>37</v>
      </c>
      <c r="K223" s="1">
        <v>28</v>
      </c>
      <c r="L223" s="1">
        <v>12</v>
      </c>
      <c r="M223" s="1">
        <v>4</v>
      </c>
      <c r="N223" s="1">
        <v>1</v>
      </c>
      <c r="O223" s="1">
        <f t="shared" si="10"/>
        <v>3.5</v>
      </c>
      <c r="P223">
        <f t="shared" si="11"/>
        <v>99</v>
      </c>
    </row>
    <row r="224" spans="1:16" x14ac:dyDescent="0.3">
      <c r="A224" s="2">
        <v>44919</v>
      </c>
      <c r="B224" s="1">
        <v>0</v>
      </c>
      <c r="C224" s="1">
        <v>553</v>
      </c>
      <c r="D224" s="1" t="s">
        <v>235</v>
      </c>
      <c r="E224" s="1">
        <v>20281</v>
      </c>
      <c r="F224" s="1">
        <v>1911</v>
      </c>
      <c r="G224" s="1">
        <f t="shared" si="9"/>
        <v>9.4226122972240034E-2</v>
      </c>
      <c r="H224" s="1">
        <v>2</v>
      </c>
      <c r="I224" s="1">
        <v>11</v>
      </c>
      <c r="J224" s="1">
        <v>34</v>
      </c>
      <c r="K224" s="1">
        <v>32</v>
      </c>
      <c r="L224" s="1">
        <v>15</v>
      </c>
      <c r="M224" s="1">
        <v>6</v>
      </c>
      <c r="N224" s="1">
        <v>1</v>
      </c>
      <c r="O224" s="1">
        <f t="shared" si="10"/>
        <v>3.75</v>
      </c>
      <c r="P224">
        <f t="shared" si="11"/>
        <v>101</v>
      </c>
    </row>
    <row r="225" spans="1:16" x14ac:dyDescent="0.3">
      <c r="A225" s="2">
        <v>44788</v>
      </c>
      <c r="B225" s="1">
        <v>1</v>
      </c>
      <c r="C225" s="1">
        <v>422</v>
      </c>
      <c r="D225" s="1" t="s">
        <v>236</v>
      </c>
      <c r="E225" s="1">
        <v>35376</v>
      </c>
      <c r="F225" s="1">
        <v>3180</v>
      </c>
      <c r="G225" s="1">
        <f t="shared" si="9"/>
        <v>8.9891451831750332E-2</v>
      </c>
      <c r="H225" s="1">
        <v>0</v>
      </c>
      <c r="I225" s="1">
        <v>4</v>
      </c>
      <c r="J225" s="1">
        <v>17</v>
      </c>
      <c r="K225" s="1">
        <v>30</v>
      </c>
      <c r="L225" s="1">
        <v>27</v>
      </c>
      <c r="M225" s="1">
        <v>17</v>
      </c>
      <c r="N225" s="1">
        <v>5</v>
      </c>
      <c r="O225" s="1">
        <f t="shared" si="10"/>
        <v>4.66</v>
      </c>
      <c r="P225">
        <f t="shared" si="11"/>
        <v>100</v>
      </c>
    </row>
    <row r="226" spans="1:16" x14ac:dyDescent="0.3">
      <c r="A226" s="2">
        <v>44766</v>
      </c>
      <c r="B226" s="1">
        <v>0</v>
      </c>
      <c r="C226" s="1">
        <v>400</v>
      </c>
      <c r="D226" s="1" t="s">
        <v>237</v>
      </c>
      <c r="E226" s="1">
        <v>39813</v>
      </c>
      <c r="F226" s="1">
        <v>3401</v>
      </c>
      <c r="G226" s="1">
        <f t="shared" si="9"/>
        <v>8.5424358877753501E-2</v>
      </c>
      <c r="H226" s="1">
        <v>2</v>
      </c>
      <c r="I226" s="1">
        <v>6</v>
      </c>
      <c r="J226" s="1">
        <v>19</v>
      </c>
      <c r="K226" s="1">
        <v>29</v>
      </c>
      <c r="L226" s="1">
        <v>24</v>
      </c>
      <c r="M226" s="1">
        <v>15</v>
      </c>
      <c r="N226" s="1">
        <v>4</v>
      </c>
      <c r="O226" s="1">
        <f t="shared" si="10"/>
        <v>4.37</v>
      </c>
      <c r="P226">
        <f t="shared" si="11"/>
        <v>99</v>
      </c>
    </row>
    <row r="227" spans="1:16" x14ac:dyDescent="0.3">
      <c r="A227" s="2">
        <v>44582</v>
      </c>
      <c r="B227" s="1">
        <v>1</v>
      </c>
      <c r="C227" s="1">
        <v>216</v>
      </c>
      <c r="D227" s="1" t="s">
        <v>238</v>
      </c>
      <c r="E227" s="1">
        <v>273727</v>
      </c>
      <c r="F227" s="1">
        <v>7409</v>
      </c>
      <c r="G227" s="1">
        <f t="shared" si="9"/>
        <v>2.7067114314627348E-2</v>
      </c>
      <c r="H227" s="1">
        <v>1</v>
      </c>
      <c r="I227" s="1">
        <v>8</v>
      </c>
      <c r="J227" s="1">
        <v>30</v>
      </c>
      <c r="K227" s="1">
        <v>33</v>
      </c>
      <c r="L227" s="1">
        <v>19</v>
      </c>
      <c r="M227" s="1">
        <v>7</v>
      </c>
      <c r="N227" s="1">
        <v>1</v>
      </c>
      <c r="O227" s="1">
        <f t="shared" si="10"/>
        <v>3.86</v>
      </c>
      <c r="P227">
        <f t="shared" si="11"/>
        <v>99</v>
      </c>
    </row>
    <row r="228" spans="1:16" x14ac:dyDescent="0.3">
      <c r="A228" s="2">
        <v>44887</v>
      </c>
      <c r="B228" s="1">
        <v>1</v>
      </c>
      <c r="C228" s="1">
        <v>521</v>
      </c>
      <c r="D228" s="1" t="s">
        <v>239</v>
      </c>
      <c r="E228" s="1">
        <v>27437</v>
      </c>
      <c r="F228" s="1">
        <v>2534</v>
      </c>
      <c r="G228" s="1">
        <f t="shared" si="9"/>
        <v>9.2357036119109226E-2</v>
      </c>
      <c r="H228" s="1">
        <v>1</v>
      </c>
      <c r="I228" s="1">
        <v>10</v>
      </c>
      <c r="J228" s="1">
        <v>26</v>
      </c>
      <c r="K228" s="1">
        <v>32</v>
      </c>
      <c r="L228" s="1">
        <v>21</v>
      </c>
      <c r="M228" s="1">
        <v>9</v>
      </c>
      <c r="N228" s="1">
        <v>1</v>
      </c>
      <c r="O228" s="1">
        <f t="shared" si="10"/>
        <v>3.96</v>
      </c>
      <c r="P228">
        <f t="shared" si="11"/>
        <v>100</v>
      </c>
    </row>
    <row r="229" spans="1:16" x14ac:dyDescent="0.3">
      <c r="A229" s="2">
        <v>44727</v>
      </c>
      <c r="B229" s="1">
        <v>1</v>
      </c>
      <c r="C229" s="1">
        <v>361</v>
      </c>
      <c r="D229" s="1" t="s">
        <v>240</v>
      </c>
      <c r="E229" s="1">
        <v>55989</v>
      </c>
      <c r="F229" s="1">
        <v>4391</v>
      </c>
      <c r="G229" s="1">
        <f t="shared" si="9"/>
        <v>7.8426119416313916E-2</v>
      </c>
      <c r="H229" s="1">
        <v>0</v>
      </c>
      <c r="I229" s="1">
        <v>3</v>
      </c>
      <c r="J229" s="1">
        <v>22</v>
      </c>
      <c r="K229" s="1">
        <v>38</v>
      </c>
      <c r="L229" s="1">
        <v>25</v>
      </c>
      <c r="M229" s="1">
        <v>10</v>
      </c>
      <c r="N229" s="1">
        <v>2</v>
      </c>
      <c r="O229" s="1">
        <f t="shared" si="10"/>
        <v>4.29</v>
      </c>
      <c r="P229">
        <f t="shared" si="11"/>
        <v>100</v>
      </c>
    </row>
    <row r="230" spans="1:16" x14ac:dyDescent="0.3">
      <c r="A230" s="2">
        <v>44804</v>
      </c>
      <c r="B230" s="1">
        <v>1</v>
      </c>
      <c r="C230" s="1">
        <v>438</v>
      </c>
      <c r="D230" s="1" t="s">
        <v>241</v>
      </c>
      <c r="E230" s="1">
        <v>35343</v>
      </c>
      <c r="F230" s="1">
        <v>3166</v>
      </c>
      <c r="G230" s="1">
        <f t="shared" si="9"/>
        <v>8.9579266049854292E-2</v>
      </c>
      <c r="H230" s="1">
        <v>0</v>
      </c>
      <c r="I230" s="1">
        <v>5</v>
      </c>
      <c r="J230" s="1">
        <v>12</v>
      </c>
      <c r="K230" s="1">
        <v>20</v>
      </c>
      <c r="L230" s="1">
        <v>32</v>
      </c>
      <c r="M230" s="1">
        <v>26</v>
      </c>
      <c r="N230" s="1">
        <v>5</v>
      </c>
      <c r="O230" s="1">
        <f t="shared" si="10"/>
        <v>4.92</v>
      </c>
      <c r="P230">
        <f t="shared" si="11"/>
        <v>100</v>
      </c>
    </row>
    <row r="231" spans="1:16" x14ac:dyDescent="0.3">
      <c r="A231" s="2">
        <v>44579</v>
      </c>
      <c r="B231" s="1">
        <v>1</v>
      </c>
      <c r="C231" s="1">
        <v>213</v>
      </c>
      <c r="D231" s="1" t="s">
        <v>242</v>
      </c>
      <c r="E231" s="1">
        <v>220950</v>
      </c>
      <c r="F231" s="1">
        <v>6206</v>
      </c>
      <c r="G231" s="1">
        <f t="shared" si="9"/>
        <v>2.8087802670287397E-2</v>
      </c>
      <c r="H231" s="1">
        <v>1</v>
      </c>
      <c r="I231" s="1">
        <v>2</v>
      </c>
      <c r="J231" s="1">
        <v>11</v>
      </c>
      <c r="K231" s="1">
        <v>24</v>
      </c>
      <c r="L231" s="1">
        <v>31</v>
      </c>
      <c r="M231" s="1">
        <v>26</v>
      </c>
      <c r="N231" s="1">
        <v>6</v>
      </c>
      <c r="O231" s="1">
        <f t="shared" si="10"/>
        <v>5.05</v>
      </c>
      <c r="P231">
        <f t="shared" si="11"/>
        <v>101</v>
      </c>
    </row>
    <row r="232" spans="1:16" x14ac:dyDescent="0.3">
      <c r="A232" s="2">
        <v>44643</v>
      </c>
      <c r="B232" s="1">
        <v>1</v>
      </c>
      <c r="C232" s="1">
        <v>277</v>
      </c>
      <c r="D232" s="1" t="s">
        <v>243</v>
      </c>
      <c r="E232" s="1">
        <v>156785</v>
      </c>
      <c r="F232" s="1">
        <v>8555</v>
      </c>
      <c r="G232" s="1">
        <f t="shared" si="9"/>
        <v>5.4565168861817136E-2</v>
      </c>
      <c r="H232" s="1">
        <v>1</v>
      </c>
      <c r="I232" s="1">
        <v>4</v>
      </c>
      <c r="J232" s="1">
        <v>22</v>
      </c>
      <c r="K232" s="1">
        <v>35</v>
      </c>
      <c r="L232" s="1">
        <v>26</v>
      </c>
      <c r="M232" s="1">
        <v>11</v>
      </c>
      <c r="N232" s="1">
        <v>2</v>
      </c>
      <c r="O232" s="1">
        <f t="shared" si="10"/>
        <v>4.3100000000000005</v>
      </c>
      <c r="P232">
        <f t="shared" si="11"/>
        <v>101</v>
      </c>
    </row>
    <row r="233" spans="1:16" x14ac:dyDescent="0.3">
      <c r="A233" s="2">
        <v>44774</v>
      </c>
      <c r="B233" s="1">
        <v>1</v>
      </c>
      <c r="C233" s="1">
        <v>408</v>
      </c>
      <c r="D233" s="1" t="s">
        <v>244</v>
      </c>
      <c r="E233" s="1">
        <v>36662</v>
      </c>
      <c r="F233" s="1">
        <v>3303</v>
      </c>
      <c r="G233" s="1">
        <f t="shared" si="9"/>
        <v>9.0093284599858159E-2</v>
      </c>
      <c r="H233" s="1">
        <v>0</v>
      </c>
      <c r="I233" s="1">
        <v>5</v>
      </c>
      <c r="J233" s="1">
        <v>20</v>
      </c>
      <c r="K233" s="1">
        <v>33</v>
      </c>
      <c r="L233" s="1">
        <v>27</v>
      </c>
      <c r="M233" s="1">
        <v>13</v>
      </c>
      <c r="N233" s="1">
        <v>2</v>
      </c>
      <c r="O233" s="1">
        <f t="shared" si="10"/>
        <v>4.3500000000000005</v>
      </c>
      <c r="P233">
        <f t="shared" si="11"/>
        <v>100</v>
      </c>
    </row>
    <row r="234" spans="1:16" x14ac:dyDescent="0.3">
      <c r="A234" s="2">
        <v>44571</v>
      </c>
      <c r="B234" s="1">
        <v>1</v>
      </c>
      <c r="C234" s="1">
        <v>205</v>
      </c>
      <c r="D234" s="1" t="s">
        <v>245</v>
      </c>
      <c r="E234" s="1">
        <v>107134</v>
      </c>
      <c r="F234" s="1">
        <v>2242</v>
      </c>
      <c r="G234" s="1">
        <f t="shared" si="9"/>
        <v>2.092706330389979E-2</v>
      </c>
      <c r="H234" s="1">
        <v>1</v>
      </c>
      <c r="I234" s="1">
        <v>4</v>
      </c>
      <c r="J234" s="1">
        <v>16</v>
      </c>
      <c r="K234" s="1">
        <v>30</v>
      </c>
      <c r="L234" s="1">
        <v>30</v>
      </c>
      <c r="M234" s="1">
        <v>17</v>
      </c>
      <c r="N234" s="1">
        <v>2</v>
      </c>
      <c r="O234" s="1">
        <f t="shared" si="10"/>
        <v>4.49</v>
      </c>
      <c r="P234">
        <f t="shared" si="11"/>
        <v>100</v>
      </c>
    </row>
    <row r="235" spans="1:16" x14ac:dyDescent="0.3">
      <c r="A235" s="2">
        <v>44853</v>
      </c>
      <c r="B235" s="1">
        <v>1</v>
      </c>
      <c r="C235" s="1">
        <v>487</v>
      </c>
      <c r="D235" s="1" t="s">
        <v>246</v>
      </c>
      <c r="E235" s="1">
        <v>28322</v>
      </c>
      <c r="F235" s="1">
        <v>2794</v>
      </c>
      <c r="G235" s="1">
        <f t="shared" si="9"/>
        <v>9.8651225195960743E-2</v>
      </c>
      <c r="H235" s="1">
        <v>0</v>
      </c>
      <c r="I235" s="1">
        <v>3</v>
      </c>
      <c r="J235" s="1">
        <v>23</v>
      </c>
      <c r="K235" s="1">
        <v>39</v>
      </c>
      <c r="L235" s="1">
        <v>24</v>
      </c>
      <c r="M235" s="1">
        <v>9</v>
      </c>
      <c r="N235" s="1">
        <v>2</v>
      </c>
      <c r="O235" s="1">
        <f t="shared" si="10"/>
        <v>4.25</v>
      </c>
      <c r="P235">
        <f t="shared" si="11"/>
        <v>100</v>
      </c>
    </row>
    <row r="236" spans="1:16" x14ac:dyDescent="0.3">
      <c r="A236" s="2">
        <v>44874</v>
      </c>
      <c r="B236" s="1">
        <v>1</v>
      </c>
      <c r="C236" s="1">
        <v>508</v>
      </c>
      <c r="D236" s="1" t="s">
        <v>247</v>
      </c>
      <c r="E236" s="1">
        <v>28984</v>
      </c>
      <c r="F236" s="1">
        <v>2678</v>
      </c>
      <c r="G236" s="1">
        <f t="shared" si="9"/>
        <v>9.2395804581838256E-2</v>
      </c>
      <c r="H236" s="1">
        <v>1</v>
      </c>
      <c r="I236" s="1">
        <v>16</v>
      </c>
      <c r="J236" s="1">
        <v>38</v>
      </c>
      <c r="K236" s="1">
        <v>31</v>
      </c>
      <c r="L236" s="1">
        <v>11</v>
      </c>
      <c r="M236" s="1">
        <v>3</v>
      </c>
      <c r="N236" s="1">
        <v>1</v>
      </c>
      <c r="O236" s="1">
        <f t="shared" si="10"/>
        <v>3.54</v>
      </c>
      <c r="P236">
        <f t="shared" si="11"/>
        <v>101</v>
      </c>
    </row>
    <row r="237" spans="1:16" x14ac:dyDescent="0.3">
      <c r="A237" s="2">
        <v>44825</v>
      </c>
      <c r="B237" s="1">
        <v>1</v>
      </c>
      <c r="C237" s="1">
        <v>459</v>
      </c>
      <c r="D237" s="1" t="s">
        <v>248</v>
      </c>
      <c r="E237" s="1">
        <v>31976</v>
      </c>
      <c r="F237" s="1">
        <v>2900</v>
      </c>
      <c r="G237" s="1">
        <f t="shared" si="9"/>
        <v>9.0693019764823621E-2</v>
      </c>
      <c r="H237" s="1">
        <v>0</v>
      </c>
      <c r="I237" s="1">
        <v>5</v>
      </c>
      <c r="J237" s="1">
        <v>30</v>
      </c>
      <c r="K237" s="1">
        <v>35</v>
      </c>
      <c r="L237" s="1">
        <v>21</v>
      </c>
      <c r="M237" s="1">
        <v>8</v>
      </c>
      <c r="N237" s="1">
        <v>1</v>
      </c>
      <c r="O237" s="1">
        <f t="shared" si="10"/>
        <v>4.03</v>
      </c>
      <c r="P237">
        <f t="shared" si="11"/>
        <v>100</v>
      </c>
    </row>
    <row r="238" spans="1:16" x14ac:dyDescent="0.3">
      <c r="A238" s="2">
        <v>44640</v>
      </c>
      <c r="B238" s="1">
        <v>0</v>
      </c>
      <c r="C238" s="1">
        <v>274</v>
      </c>
      <c r="D238" s="1" t="s">
        <v>249</v>
      </c>
      <c r="E238" s="1">
        <v>154987</v>
      </c>
      <c r="F238" s="1">
        <v>8417</v>
      </c>
      <c r="G238" s="1">
        <f t="shared" si="9"/>
        <v>5.4307780652570858E-2</v>
      </c>
      <c r="H238" s="1">
        <v>0</v>
      </c>
      <c r="I238" s="1">
        <v>4</v>
      </c>
      <c r="J238" s="1">
        <v>20</v>
      </c>
      <c r="K238" s="1">
        <v>33</v>
      </c>
      <c r="L238" s="1">
        <v>27</v>
      </c>
      <c r="M238" s="1">
        <v>13</v>
      </c>
      <c r="N238" s="1">
        <v>2</v>
      </c>
      <c r="O238" s="1">
        <f t="shared" si="10"/>
        <v>4.33</v>
      </c>
      <c r="P238">
        <f t="shared" si="11"/>
        <v>99</v>
      </c>
    </row>
    <row r="239" spans="1:16" x14ac:dyDescent="0.3">
      <c r="A239" s="2">
        <v>44739</v>
      </c>
      <c r="B239" s="1">
        <v>1</v>
      </c>
      <c r="C239" s="1">
        <v>373</v>
      </c>
      <c r="D239" s="1" t="s">
        <v>250</v>
      </c>
      <c r="E239" s="1">
        <v>47986</v>
      </c>
      <c r="F239" s="1">
        <v>3848</v>
      </c>
      <c r="G239" s="1">
        <f t="shared" si="9"/>
        <v>8.019005543283457E-2</v>
      </c>
      <c r="H239" s="1">
        <v>0</v>
      </c>
      <c r="I239" s="1">
        <v>6</v>
      </c>
      <c r="J239" s="1">
        <v>24</v>
      </c>
      <c r="K239" s="1">
        <v>35</v>
      </c>
      <c r="L239" s="1">
        <v>24</v>
      </c>
      <c r="M239" s="1">
        <v>9</v>
      </c>
      <c r="N239" s="1">
        <v>1</v>
      </c>
      <c r="O239" s="1">
        <f t="shared" si="10"/>
        <v>4.08</v>
      </c>
      <c r="P239">
        <f t="shared" si="11"/>
        <v>99</v>
      </c>
    </row>
    <row r="240" spans="1:16" x14ac:dyDescent="0.3">
      <c r="A240" s="2">
        <v>44777</v>
      </c>
      <c r="B240" s="1">
        <v>1</v>
      </c>
      <c r="C240" s="1">
        <v>411</v>
      </c>
      <c r="D240" s="1" t="s">
        <v>251</v>
      </c>
      <c r="E240" s="1">
        <v>37229</v>
      </c>
      <c r="F240" s="1">
        <v>3336</v>
      </c>
      <c r="G240" s="1">
        <f t="shared" si="9"/>
        <v>8.9607563995809714E-2</v>
      </c>
      <c r="H240" s="1">
        <v>0</v>
      </c>
      <c r="I240" s="1">
        <v>4</v>
      </c>
      <c r="J240" s="1">
        <v>22</v>
      </c>
      <c r="K240" s="1">
        <v>39</v>
      </c>
      <c r="L240" s="1">
        <v>25</v>
      </c>
      <c r="M240" s="1">
        <v>8</v>
      </c>
      <c r="N240" s="1">
        <v>1</v>
      </c>
      <c r="O240" s="1">
        <f t="shared" si="10"/>
        <v>4.13</v>
      </c>
      <c r="P240">
        <f t="shared" si="11"/>
        <v>99</v>
      </c>
    </row>
    <row r="241" spans="1:16" x14ac:dyDescent="0.3">
      <c r="A241" s="2">
        <v>44910</v>
      </c>
      <c r="B241" s="1">
        <v>1</v>
      </c>
      <c r="C241" s="1">
        <v>544</v>
      </c>
      <c r="D241" s="1" t="s">
        <v>252</v>
      </c>
      <c r="E241" s="1">
        <v>22176</v>
      </c>
      <c r="F241" s="1">
        <v>2127</v>
      </c>
      <c r="G241" s="1">
        <f t="shared" si="9"/>
        <v>9.5914502164502161E-2</v>
      </c>
      <c r="H241" s="1">
        <v>0</v>
      </c>
      <c r="I241" s="1">
        <v>7</v>
      </c>
      <c r="J241" s="1">
        <v>27</v>
      </c>
      <c r="K241" s="1">
        <v>35</v>
      </c>
      <c r="L241" s="1">
        <v>22</v>
      </c>
      <c r="M241" s="1">
        <v>8</v>
      </c>
      <c r="N241" s="1">
        <v>1</v>
      </c>
      <c r="O241" s="1">
        <f t="shared" si="10"/>
        <v>4.03</v>
      </c>
      <c r="P241">
        <f t="shared" si="11"/>
        <v>100</v>
      </c>
    </row>
    <row r="242" spans="1:16" x14ac:dyDescent="0.3">
      <c r="A242" s="2">
        <v>44581</v>
      </c>
      <c r="B242" s="1">
        <v>1</v>
      </c>
      <c r="C242" s="1">
        <v>215</v>
      </c>
      <c r="D242" s="1" t="s">
        <v>253</v>
      </c>
      <c r="E242" s="1">
        <v>243964</v>
      </c>
      <c r="F242" s="1">
        <v>6589</v>
      </c>
      <c r="G242" s="1">
        <f t="shared" si="9"/>
        <v>2.7008083159810462E-2</v>
      </c>
      <c r="H242" s="1">
        <v>1</v>
      </c>
      <c r="I242" s="1">
        <v>8</v>
      </c>
      <c r="J242" s="1">
        <v>29</v>
      </c>
      <c r="K242" s="1">
        <v>34</v>
      </c>
      <c r="L242" s="1">
        <v>20</v>
      </c>
      <c r="M242" s="1">
        <v>8</v>
      </c>
      <c r="N242" s="1">
        <v>1</v>
      </c>
      <c r="O242" s="1">
        <f t="shared" si="10"/>
        <v>3.98</v>
      </c>
      <c r="P242">
        <f t="shared" si="11"/>
        <v>101</v>
      </c>
    </row>
    <row r="243" spans="1:16" x14ac:dyDescent="0.3">
      <c r="A243" s="2">
        <v>44758</v>
      </c>
      <c r="B243" s="1">
        <v>0</v>
      </c>
      <c r="C243" s="1">
        <v>392</v>
      </c>
      <c r="D243" s="1" t="s">
        <v>254</v>
      </c>
      <c r="E243" s="1">
        <v>38769</v>
      </c>
      <c r="F243" s="1">
        <v>3280</v>
      </c>
      <c r="G243" s="1">
        <f t="shared" si="9"/>
        <v>8.4603678196497195E-2</v>
      </c>
      <c r="H243" s="1">
        <v>0</v>
      </c>
      <c r="I243" s="1">
        <v>2</v>
      </c>
      <c r="J243" s="1">
        <v>17</v>
      </c>
      <c r="K243" s="1">
        <v>41</v>
      </c>
      <c r="L243" s="1">
        <v>28</v>
      </c>
      <c r="M243" s="1">
        <v>10</v>
      </c>
      <c r="N243" s="1">
        <v>2</v>
      </c>
      <c r="O243" s="1">
        <f t="shared" si="10"/>
        <v>4.3899999999999997</v>
      </c>
      <c r="P243">
        <f t="shared" si="11"/>
        <v>100</v>
      </c>
    </row>
    <row r="244" spans="1:16" x14ac:dyDescent="0.3">
      <c r="A244" s="2">
        <v>44663</v>
      </c>
      <c r="B244" s="1">
        <v>1</v>
      </c>
      <c r="C244" s="1">
        <v>297</v>
      </c>
      <c r="D244" s="1" t="s">
        <v>255</v>
      </c>
      <c r="E244" s="1">
        <v>114907</v>
      </c>
      <c r="F244" s="1">
        <v>7275</v>
      </c>
      <c r="G244" s="1">
        <f t="shared" si="9"/>
        <v>6.3312069760763048E-2</v>
      </c>
      <c r="H244" s="1">
        <v>1</v>
      </c>
      <c r="I244" s="1">
        <v>5</v>
      </c>
      <c r="J244" s="1">
        <v>24</v>
      </c>
      <c r="K244" s="1">
        <v>36</v>
      </c>
      <c r="L244" s="1">
        <v>23</v>
      </c>
      <c r="M244" s="1">
        <v>9</v>
      </c>
      <c r="N244" s="1">
        <v>1</v>
      </c>
      <c r="O244" s="1">
        <f t="shared" si="10"/>
        <v>4.0600000000000005</v>
      </c>
      <c r="P244">
        <f t="shared" si="11"/>
        <v>99</v>
      </c>
    </row>
    <row r="245" spans="1:16" x14ac:dyDescent="0.3">
      <c r="A245" s="2">
        <v>44800</v>
      </c>
      <c r="B245" s="1">
        <v>0</v>
      </c>
      <c r="C245" s="1">
        <v>434</v>
      </c>
      <c r="D245" s="1" t="s">
        <v>256</v>
      </c>
      <c r="E245" s="1">
        <v>31241</v>
      </c>
      <c r="F245" s="1">
        <v>2784</v>
      </c>
      <c r="G245" s="1">
        <f t="shared" si="9"/>
        <v>8.9113664735443812E-2</v>
      </c>
      <c r="H245" s="1">
        <v>0</v>
      </c>
      <c r="I245" s="1">
        <v>2</v>
      </c>
      <c r="J245" s="1">
        <v>16</v>
      </c>
      <c r="K245" s="1">
        <v>33</v>
      </c>
      <c r="L245" s="1">
        <v>29</v>
      </c>
      <c r="M245" s="1">
        <v>16</v>
      </c>
      <c r="N245" s="1">
        <v>4</v>
      </c>
      <c r="O245" s="1">
        <f t="shared" si="10"/>
        <v>4.6500000000000004</v>
      </c>
      <c r="P245">
        <f t="shared" si="11"/>
        <v>100</v>
      </c>
    </row>
    <row r="246" spans="1:16" x14ac:dyDescent="0.3">
      <c r="A246" s="2">
        <v>44621</v>
      </c>
      <c r="B246" s="1">
        <v>1</v>
      </c>
      <c r="C246" s="1">
        <v>255</v>
      </c>
      <c r="D246" s="1" t="s">
        <v>257</v>
      </c>
      <c r="E246" s="1">
        <v>240137</v>
      </c>
      <c r="F246" s="1">
        <v>10577</v>
      </c>
      <c r="G246" s="1">
        <f t="shared" si="9"/>
        <v>4.4045690584957754E-2</v>
      </c>
      <c r="H246" s="1">
        <v>1</v>
      </c>
      <c r="I246" s="1">
        <v>2</v>
      </c>
      <c r="J246" s="1">
        <v>17</v>
      </c>
      <c r="K246" s="1">
        <v>35</v>
      </c>
      <c r="L246" s="1">
        <v>30</v>
      </c>
      <c r="M246" s="1">
        <v>13</v>
      </c>
      <c r="N246" s="1">
        <v>2</v>
      </c>
      <c r="O246" s="1">
        <f t="shared" si="10"/>
        <v>4.4400000000000004</v>
      </c>
      <c r="P246">
        <f t="shared" si="11"/>
        <v>100</v>
      </c>
    </row>
    <row r="247" spans="1:16" x14ac:dyDescent="0.3">
      <c r="A247" s="2">
        <v>44738</v>
      </c>
      <c r="B247" s="1">
        <v>0</v>
      </c>
      <c r="C247" s="1">
        <v>372</v>
      </c>
      <c r="D247" s="1" t="s">
        <v>258</v>
      </c>
      <c r="E247" s="1">
        <v>50450</v>
      </c>
      <c r="F247" s="1">
        <v>3954</v>
      </c>
      <c r="G247" s="1">
        <f t="shared" si="9"/>
        <v>7.8374628344895933E-2</v>
      </c>
      <c r="H247" s="1">
        <v>0</v>
      </c>
      <c r="I247" s="1">
        <v>9</v>
      </c>
      <c r="J247" s="1">
        <v>37</v>
      </c>
      <c r="K247" s="1">
        <v>34</v>
      </c>
      <c r="L247" s="1">
        <v>13</v>
      </c>
      <c r="M247" s="1">
        <v>5</v>
      </c>
      <c r="N247" s="1">
        <v>1</v>
      </c>
      <c r="O247" s="1">
        <f t="shared" si="10"/>
        <v>3.7</v>
      </c>
      <c r="P247">
        <f t="shared" si="11"/>
        <v>99</v>
      </c>
    </row>
    <row r="248" spans="1:16" x14ac:dyDescent="0.3">
      <c r="A248" s="2">
        <v>44826</v>
      </c>
      <c r="B248" s="1">
        <v>1</v>
      </c>
      <c r="C248" s="1">
        <v>460</v>
      </c>
      <c r="D248" s="1" t="s">
        <v>259</v>
      </c>
      <c r="E248" s="1">
        <v>34455</v>
      </c>
      <c r="F248" s="1">
        <v>3119</v>
      </c>
      <c r="G248" s="1">
        <f t="shared" si="9"/>
        <v>9.0523871716731971E-2</v>
      </c>
      <c r="H248" s="1">
        <v>1</v>
      </c>
      <c r="I248" s="1">
        <v>14</v>
      </c>
      <c r="J248" s="1">
        <v>35</v>
      </c>
      <c r="K248" s="1">
        <v>29</v>
      </c>
      <c r="L248" s="1">
        <v>15</v>
      </c>
      <c r="M248" s="1">
        <v>5</v>
      </c>
      <c r="N248" s="1">
        <v>1</v>
      </c>
      <c r="O248" s="1">
        <f t="shared" si="10"/>
        <v>3.65</v>
      </c>
      <c r="P248">
        <f t="shared" si="11"/>
        <v>100</v>
      </c>
    </row>
    <row r="249" spans="1:16" x14ac:dyDescent="0.3">
      <c r="A249" s="2">
        <v>44638</v>
      </c>
      <c r="B249" s="1">
        <v>1</v>
      </c>
      <c r="C249" s="1">
        <v>272</v>
      </c>
      <c r="D249" s="1" t="s">
        <v>260</v>
      </c>
      <c r="E249" s="1">
        <v>179830</v>
      </c>
      <c r="F249" s="1">
        <v>9304</v>
      </c>
      <c r="G249" s="1">
        <f t="shared" si="9"/>
        <v>5.1737752321637104E-2</v>
      </c>
      <c r="H249" s="1">
        <v>1</v>
      </c>
      <c r="I249" s="1">
        <v>8</v>
      </c>
      <c r="J249" s="1">
        <v>31</v>
      </c>
      <c r="K249" s="1">
        <v>34</v>
      </c>
      <c r="L249" s="1">
        <v>19</v>
      </c>
      <c r="M249" s="1">
        <v>6</v>
      </c>
      <c r="N249" s="1">
        <v>1</v>
      </c>
      <c r="O249" s="1">
        <f t="shared" si="10"/>
        <v>3.87</v>
      </c>
      <c r="P249">
        <f t="shared" si="11"/>
        <v>100</v>
      </c>
    </row>
    <row r="250" spans="1:16" x14ac:dyDescent="0.3">
      <c r="A250" s="2">
        <v>44833</v>
      </c>
      <c r="B250" s="1">
        <v>1</v>
      </c>
      <c r="C250" s="1">
        <v>467</v>
      </c>
      <c r="D250" s="1" t="s">
        <v>261</v>
      </c>
      <c r="E250" s="1">
        <v>30477</v>
      </c>
      <c r="F250" s="1">
        <v>2829</v>
      </c>
      <c r="G250" s="1">
        <f t="shared" si="9"/>
        <v>9.2824096859927152E-2</v>
      </c>
      <c r="H250" s="1">
        <v>0</v>
      </c>
      <c r="I250" s="1">
        <v>4</v>
      </c>
      <c r="J250" s="1">
        <v>23</v>
      </c>
      <c r="K250" s="1">
        <v>36</v>
      </c>
      <c r="L250" s="1">
        <v>24</v>
      </c>
      <c r="M250" s="1">
        <v>11</v>
      </c>
      <c r="N250" s="1">
        <v>2</v>
      </c>
      <c r="O250" s="1">
        <f t="shared" si="10"/>
        <v>4.2700000000000005</v>
      </c>
      <c r="P250">
        <f t="shared" si="11"/>
        <v>100</v>
      </c>
    </row>
    <row r="251" spans="1:16" x14ac:dyDescent="0.3">
      <c r="A251" s="2">
        <v>44659</v>
      </c>
      <c r="B251" s="1">
        <v>1</v>
      </c>
      <c r="C251" s="1">
        <v>293</v>
      </c>
      <c r="D251" s="1" t="s">
        <v>262</v>
      </c>
      <c r="E251" s="1">
        <v>141158</v>
      </c>
      <c r="F251" s="1">
        <v>9010</v>
      </c>
      <c r="G251" s="1">
        <f t="shared" si="9"/>
        <v>6.3829184318281648E-2</v>
      </c>
      <c r="H251" s="1">
        <v>1</v>
      </c>
      <c r="I251" s="1">
        <v>12</v>
      </c>
      <c r="J251" s="1">
        <v>23</v>
      </c>
      <c r="K251" s="1">
        <v>26</v>
      </c>
      <c r="L251" s="1">
        <v>21</v>
      </c>
      <c r="M251" s="1">
        <v>13</v>
      </c>
      <c r="N251" s="1">
        <v>4</v>
      </c>
      <c r="O251" s="1">
        <f t="shared" si="10"/>
        <v>4.21</v>
      </c>
      <c r="P251">
        <f t="shared" si="11"/>
        <v>100</v>
      </c>
    </row>
    <row r="252" spans="1:16" x14ac:dyDescent="0.3">
      <c r="A252" s="2">
        <v>44834</v>
      </c>
      <c r="B252" s="1">
        <v>1</v>
      </c>
      <c r="C252" s="1">
        <v>468</v>
      </c>
      <c r="D252" s="1" t="s">
        <v>263</v>
      </c>
      <c r="E252" s="1">
        <v>31223</v>
      </c>
      <c r="F252" s="1">
        <v>2859</v>
      </c>
      <c r="G252" s="1">
        <f t="shared" si="9"/>
        <v>9.1567113986484316E-2</v>
      </c>
      <c r="H252" s="1">
        <v>0</v>
      </c>
      <c r="I252" s="1">
        <v>8</v>
      </c>
      <c r="J252" s="1">
        <v>31</v>
      </c>
      <c r="K252" s="1">
        <v>35</v>
      </c>
      <c r="L252" s="1">
        <v>20</v>
      </c>
      <c r="M252" s="1">
        <v>6</v>
      </c>
      <c r="N252" s="1">
        <v>1</v>
      </c>
      <c r="O252" s="1">
        <f t="shared" si="10"/>
        <v>3.95</v>
      </c>
      <c r="P252">
        <f t="shared" si="11"/>
        <v>101</v>
      </c>
    </row>
    <row r="253" spans="1:16" x14ac:dyDescent="0.3">
      <c r="A253" s="2">
        <v>44699</v>
      </c>
      <c r="B253" s="1">
        <v>1</v>
      </c>
      <c r="C253" s="1">
        <v>333</v>
      </c>
      <c r="D253" s="1" t="s">
        <v>264</v>
      </c>
      <c r="E253" s="1">
        <v>73933</v>
      </c>
      <c r="F253" s="1">
        <v>5544</v>
      </c>
      <c r="G253" s="1">
        <f t="shared" si="9"/>
        <v>7.4986812384185683E-2</v>
      </c>
      <c r="H253" s="1">
        <v>0</v>
      </c>
      <c r="I253" s="1">
        <v>8</v>
      </c>
      <c r="J253" s="1">
        <v>34</v>
      </c>
      <c r="K253" s="1">
        <v>35</v>
      </c>
      <c r="L253" s="1">
        <v>17</v>
      </c>
      <c r="M253" s="1">
        <v>5</v>
      </c>
      <c r="N253" s="1">
        <v>1</v>
      </c>
      <c r="O253" s="1">
        <f t="shared" si="10"/>
        <v>3.83</v>
      </c>
      <c r="P253">
        <f t="shared" si="11"/>
        <v>100</v>
      </c>
    </row>
    <row r="254" spans="1:16" x14ac:dyDescent="0.3">
      <c r="A254" s="2">
        <v>44702</v>
      </c>
      <c r="B254" s="1">
        <v>0</v>
      </c>
      <c r="C254" s="1">
        <v>336</v>
      </c>
      <c r="D254" s="1" t="s">
        <v>265</v>
      </c>
      <c r="E254" s="1">
        <v>66814</v>
      </c>
      <c r="F254" s="1">
        <v>4973</v>
      </c>
      <c r="G254" s="1">
        <f t="shared" si="9"/>
        <v>7.4430508576046939E-2</v>
      </c>
      <c r="H254" s="1">
        <v>1</v>
      </c>
      <c r="I254" s="1">
        <v>9</v>
      </c>
      <c r="J254" s="1">
        <v>28</v>
      </c>
      <c r="K254" s="1">
        <v>34</v>
      </c>
      <c r="L254" s="1">
        <v>20</v>
      </c>
      <c r="M254" s="1">
        <v>8</v>
      </c>
      <c r="N254" s="1">
        <v>1</v>
      </c>
      <c r="O254" s="1">
        <f t="shared" si="10"/>
        <v>3.97</v>
      </c>
      <c r="P254">
        <f t="shared" si="11"/>
        <v>101</v>
      </c>
    </row>
    <row r="255" spans="1:16" x14ac:dyDescent="0.3">
      <c r="A255" s="2">
        <v>44746</v>
      </c>
      <c r="B255" s="1">
        <v>0</v>
      </c>
      <c r="C255" s="1">
        <v>380</v>
      </c>
      <c r="D255" s="1" t="s">
        <v>266</v>
      </c>
      <c r="E255" s="1">
        <v>42645</v>
      </c>
      <c r="F255" s="1">
        <v>3591</v>
      </c>
      <c r="G255" s="1">
        <f t="shared" si="9"/>
        <v>8.4206823777699613E-2</v>
      </c>
      <c r="H255" s="1">
        <v>0</v>
      </c>
      <c r="I255" s="1">
        <v>2</v>
      </c>
      <c r="J255" s="1">
        <v>13</v>
      </c>
      <c r="K255" s="1">
        <v>27</v>
      </c>
      <c r="L255" s="1">
        <v>29</v>
      </c>
      <c r="M255" s="1">
        <v>21</v>
      </c>
      <c r="N255" s="1">
        <v>7</v>
      </c>
      <c r="O255" s="1">
        <f t="shared" si="10"/>
        <v>4.92</v>
      </c>
      <c r="P255">
        <f t="shared" si="11"/>
        <v>99</v>
      </c>
    </row>
    <row r="256" spans="1:16" x14ac:dyDescent="0.3">
      <c r="A256" s="2">
        <v>44609</v>
      </c>
      <c r="B256" s="1">
        <v>1</v>
      </c>
      <c r="C256" s="1">
        <v>243</v>
      </c>
      <c r="D256" s="1" t="s">
        <v>267</v>
      </c>
      <c r="E256" s="1">
        <v>342003</v>
      </c>
      <c r="F256" s="1">
        <v>12767</v>
      </c>
      <c r="G256" s="1">
        <f t="shared" si="9"/>
        <v>3.7330081899866377E-2</v>
      </c>
      <c r="H256" s="1">
        <v>1</v>
      </c>
      <c r="I256" s="1">
        <v>6</v>
      </c>
      <c r="J256" s="1">
        <v>16</v>
      </c>
      <c r="K256" s="1">
        <v>23</v>
      </c>
      <c r="L256" s="1">
        <v>24</v>
      </c>
      <c r="M256" s="1">
        <v>21</v>
      </c>
      <c r="N256" s="1">
        <v>9</v>
      </c>
      <c r="O256" s="1">
        <f t="shared" si="10"/>
        <v>4.8899999999999997</v>
      </c>
      <c r="P256">
        <f t="shared" si="11"/>
        <v>100</v>
      </c>
    </row>
    <row r="257" spans="1:16" x14ac:dyDescent="0.3">
      <c r="A257" s="2">
        <v>44649</v>
      </c>
      <c r="B257" s="1">
        <v>1</v>
      </c>
      <c r="C257" s="1">
        <v>283</v>
      </c>
      <c r="D257" s="1" t="s">
        <v>268</v>
      </c>
      <c r="E257" s="1">
        <v>149070</v>
      </c>
      <c r="F257" s="1">
        <v>8494</v>
      </c>
      <c r="G257" s="1">
        <f t="shared" si="9"/>
        <v>5.6979942308982359E-2</v>
      </c>
      <c r="H257" s="1">
        <v>0</v>
      </c>
      <c r="I257" s="1">
        <v>3</v>
      </c>
      <c r="J257" s="1">
        <v>17</v>
      </c>
      <c r="K257" s="1">
        <v>30</v>
      </c>
      <c r="L257" s="1">
        <v>28</v>
      </c>
      <c r="M257" s="1">
        <v>17</v>
      </c>
      <c r="N257" s="1">
        <v>4</v>
      </c>
      <c r="O257" s="1">
        <f t="shared" si="10"/>
        <v>4.59</v>
      </c>
      <c r="P257">
        <f t="shared" si="11"/>
        <v>99</v>
      </c>
    </row>
    <row r="258" spans="1:16" x14ac:dyDescent="0.3">
      <c r="A258" s="2">
        <v>44666</v>
      </c>
      <c r="B258" s="1">
        <v>0</v>
      </c>
      <c r="C258" s="1">
        <v>300</v>
      </c>
      <c r="D258" s="1" t="s">
        <v>269</v>
      </c>
      <c r="E258" s="1">
        <v>129991</v>
      </c>
      <c r="F258" s="1">
        <v>8522</v>
      </c>
      <c r="G258" s="1">
        <f t="shared" ref="G258:G321" si="12" xml:space="preserve"> F258/E258</f>
        <v>6.5558384811256171E-2</v>
      </c>
      <c r="H258" s="1">
        <v>1</v>
      </c>
      <c r="I258" s="1">
        <v>11</v>
      </c>
      <c r="J258" s="1">
        <v>22</v>
      </c>
      <c r="K258" s="1">
        <v>25</v>
      </c>
      <c r="L258" s="1">
        <v>21</v>
      </c>
      <c r="M258" s="1">
        <v>15</v>
      </c>
      <c r="N258" s="1">
        <v>5</v>
      </c>
      <c r="O258" s="1">
        <f t="shared" ref="O258:O321" si="13" xml:space="preserve"> (H258*1 + I258*2 + J258*3 + K258*4 + L258*5 + M258*6 + N258*10)*0.01</f>
        <v>4.34</v>
      </c>
      <c r="P258">
        <f t="shared" ref="P258:P321" si="14">SUM(H258:N258)</f>
        <v>100</v>
      </c>
    </row>
    <row r="259" spans="1:16" x14ac:dyDescent="0.3">
      <c r="A259" s="2">
        <v>44595</v>
      </c>
      <c r="B259" s="1">
        <v>1</v>
      </c>
      <c r="C259" s="1">
        <v>229</v>
      </c>
      <c r="D259" s="1" t="s">
        <v>270</v>
      </c>
      <c r="E259" s="1">
        <v>358176</v>
      </c>
      <c r="F259" s="1">
        <v>14609</v>
      </c>
      <c r="G259" s="1">
        <f t="shared" si="12"/>
        <v>4.0787210756722952E-2</v>
      </c>
      <c r="H259" s="1">
        <v>1</v>
      </c>
      <c r="I259" s="1">
        <v>7</v>
      </c>
      <c r="J259" s="1">
        <v>22</v>
      </c>
      <c r="K259" s="1">
        <v>28</v>
      </c>
      <c r="L259" s="1">
        <v>25</v>
      </c>
      <c r="M259" s="1">
        <v>14</v>
      </c>
      <c r="N259" s="1">
        <v>4</v>
      </c>
      <c r="O259" s="1">
        <f t="shared" si="13"/>
        <v>4.42</v>
      </c>
      <c r="P259">
        <f t="shared" si="14"/>
        <v>101</v>
      </c>
    </row>
    <row r="260" spans="1:16" x14ac:dyDescent="0.3">
      <c r="A260" s="2">
        <v>44655</v>
      </c>
      <c r="B260" s="1">
        <v>1</v>
      </c>
      <c r="C260" s="1">
        <v>289</v>
      </c>
      <c r="D260" s="1" t="s">
        <v>271</v>
      </c>
      <c r="E260" s="1">
        <v>129651</v>
      </c>
      <c r="F260" s="1">
        <v>7943</v>
      </c>
      <c r="G260" s="1">
        <f t="shared" si="12"/>
        <v>6.1264471542834223E-2</v>
      </c>
      <c r="H260" s="1">
        <v>0</v>
      </c>
      <c r="I260" s="1">
        <v>3</v>
      </c>
      <c r="J260" s="1">
        <v>16</v>
      </c>
      <c r="K260" s="1">
        <v>31</v>
      </c>
      <c r="L260" s="1">
        <v>30</v>
      </c>
      <c r="M260" s="1">
        <v>16</v>
      </c>
      <c r="N260" s="1">
        <v>3</v>
      </c>
      <c r="O260" s="1">
        <f t="shared" si="13"/>
        <v>4.54</v>
      </c>
      <c r="P260">
        <f t="shared" si="14"/>
        <v>99</v>
      </c>
    </row>
    <row r="261" spans="1:16" x14ac:dyDescent="0.3">
      <c r="A261" s="2">
        <v>44690</v>
      </c>
      <c r="B261" s="1">
        <v>1</v>
      </c>
      <c r="C261" s="1">
        <v>324</v>
      </c>
      <c r="D261" s="1" t="s">
        <v>272</v>
      </c>
      <c r="E261" s="1">
        <v>88932</v>
      </c>
      <c r="F261" s="1">
        <v>6146</v>
      </c>
      <c r="G261" s="1">
        <f t="shared" si="12"/>
        <v>6.9108982143660319E-2</v>
      </c>
      <c r="H261" s="1">
        <v>1</v>
      </c>
      <c r="I261" s="1">
        <v>14</v>
      </c>
      <c r="J261" s="1">
        <v>32</v>
      </c>
      <c r="K261" s="1">
        <v>30</v>
      </c>
      <c r="L261" s="1">
        <v>17</v>
      </c>
      <c r="M261" s="1">
        <v>6</v>
      </c>
      <c r="N261" s="1">
        <v>1</v>
      </c>
      <c r="O261" s="1">
        <f t="shared" si="13"/>
        <v>3.7600000000000002</v>
      </c>
      <c r="P261">
        <f t="shared" si="14"/>
        <v>101</v>
      </c>
    </row>
    <row r="262" spans="1:16" x14ac:dyDescent="0.3">
      <c r="A262" s="2">
        <v>44578</v>
      </c>
      <c r="B262" s="1">
        <v>0</v>
      </c>
      <c r="C262" s="1">
        <v>212</v>
      </c>
      <c r="D262" s="1" t="s">
        <v>273</v>
      </c>
      <c r="E262" s="1">
        <v>222197</v>
      </c>
      <c r="F262" s="1">
        <v>5640</v>
      </c>
      <c r="G262" s="1">
        <f t="shared" si="12"/>
        <v>2.5382880956988617E-2</v>
      </c>
      <c r="H262" s="1">
        <v>1</v>
      </c>
      <c r="I262" s="1">
        <v>8</v>
      </c>
      <c r="J262" s="1">
        <v>32</v>
      </c>
      <c r="K262" s="1">
        <v>32</v>
      </c>
      <c r="L262" s="1">
        <v>18</v>
      </c>
      <c r="M262" s="1">
        <v>8</v>
      </c>
      <c r="N262" s="1">
        <v>2</v>
      </c>
      <c r="O262" s="1">
        <f t="shared" si="13"/>
        <v>3.99</v>
      </c>
      <c r="P262">
        <f t="shared" si="14"/>
        <v>101</v>
      </c>
    </row>
    <row r="263" spans="1:16" x14ac:dyDescent="0.3">
      <c r="A263" s="2">
        <v>44678</v>
      </c>
      <c r="B263" s="1">
        <v>1</v>
      </c>
      <c r="C263" s="1">
        <v>312</v>
      </c>
      <c r="D263" s="1" t="s">
        <v>274</v>
      </c>
      <c r="E263" s="1">
        <v>98967</v>
      </c>
      <c r="F263" s="1">
        <v>6564</v>
      </c>
      <c r="G263" s="1">
        <f t="shared" si="12"/>
        <v>6.632513868259117E-2</v>
      </c>
      <c r="H263" s="1">
        <v>0</v>
      </c>
      <c r="I263" s="1">
        <v>6</v>
      </c>
      <c r="J263" s="1">
        <v>26</v>
      </c>
      <c r="K263" s="1">
        <v>36</v>
      </c>
      <c r="L263" s="1">
        <v>22</v>
      </c>
      <c r="M263" s="1">
        <v>8</v>
      </c>
      <c r="N263" s="1">
        <v>1</v>
      </c>
      <c r="O263" s="1">
        <f t="shared" si="13"/>
        <v>4.0200000000000005</v>
      </c>
      <c r="P263">
        <f t="shared" si="14"/>
        <v>99</v>
      </c>
    </row>
    <row r="264" spans="1:16" x14ac:dyDescent="0.3">
      <c r="A264" s="2">
        <v>44714</v>
      </c>
      <c r="B264" s="1">
        <v>1</v>
      </c>
      <c r="C264" s="1">
        <v>348</v>
      </c>
      <c r="D264" s="1" t="s">
        <v>275</v>
      </c>
      <c r="E264" s="1">
        <v>61278</v>
      </c>
      <c r="F264" s="1">
        <v>4770</v>
      </c>
      <c r="G264" s="1">
        <f t="shared" si="12"/>
        <v>7.7841966121609707E-2</v>
      </c>
      <c r="H264" s="1">
        <v>0</v>
      </c>
      <c r="I264" s="1">
        <v>2</v>
      </c>
      <c r="J264" s="1">
        <v>16</v>
      </c>
      <c r="K264" s="1">
        <v>37</v>
      </c>
      <c r="L264" s="1">
        <v>30</v>
      </c>
      <c r="M264" s="1">
        <v>13</v>
      </c>
      <c r="N264" s="1">
        <v>2</v>
      </c>
      <c r="O264" s="1">
        <f t="shared" si="13"/>
        <v>4.4800000000000004</v>
      </c>
      <c r="P264">
        <f t="shared" si="14"/>
        <v>100</v>
      </c>
    </row>
    <row r="265" spans="1:16" x14ac:dyDescent="0.3">
      <c r="A265" s="2">
        <v>44792</v>
      </c>
      <c r="B265" s="1">
        <v>1</v>
      </c>
      <c r="C265" s="1">
        <v>426</v>
      </c>
      <c r="D265" s="1" t="s">
        <v>276</v>
      </c>
      <c r="E265" s="1">
        <v>33965</v>
      </c>
      <c r="F265" s="1">
        <v>2987</v>
      </c>
      <c r="G265" s="1">
        <f t="shared" si="12"/>
        <v>8.7943471220373909E-2</v>
      </c>
      <c r="H265" s="1">
        <v>0</v>
      </c>
      <c r="I265" s="1">
        <v>4</v>
      </c>
      <c r="J265" s="1">
        <v>23</v>
      </c>
      <c r="K265" s="1">
        <v>36</v>
      </c>
      <c r="L265" s="1">
        <v>26</v>
      </c>
      <c r="M265" s="1">
        <v>10</v>
      </c>
      <c r="N265" s="1">
        <v>1</v>
      </c>
      <c r="O265" s="1">
        <f t="shared" si="13"/>
        <v>4.21</v>
      </c>
      <c r="P265">
        <f t="shared" si="14"/>
        <v>100</v>
      </c>
    </row>
    <row r="266" spans="1:16" x14ac:dyDescent="0.3">
      <c r="A266" s="2">
        <v>44598</v>
      </c>
      <c r="B266" s="1">
        <v>0</v>
      </c>
      <c r="C266" s="1">
        <v>232</v>
      </c>
      <c r="D266" s="1" t="s">
        <v>277</v>
      </c>
      <c r="E266" s="1">
        <v>311018</v>
      </c>
      <c r="F266" s="1">
        <v>13716</v>
      </c>
      <c r="G266" s="1">
        <f t="shared" si="12"/>
        <v>4.4100341459336757E-2</v>
      </c>
      <c r="H266" s="1">
        <v>1</v>
      </c>
      <c r="I266" s="1">
        <v>3</v>
      </c>
      <c r="J266" s="1">
        <v>17</v>
      </c>
      <c r="K266" s="1">
        <v>33</v>
      </c>
      <c r="L266" s="1">
        <v>27</v>
      </c>
      <c r="M266" s="1">
        <v>16</v>
      </c>
      <c r="N266" s="1">
        <v>3</v>
      </c>
      <c r="O266" s="1">
        <f t="shared" si="13"/>
        <v>4.51</v>
      </c>
      <c r="P266">
        <f t="shared" si="14"/>
        <v>100</v>
      </c>
    </row>
    <row r="267" spans="1:16" x14ac:dyDescent="0.3">
      <c r="A267" s="2">
        <v>44914</v>
      </c>
      <c r="B267" s="1">
        <v>1</v>
      </c>
      <c r="C267" s="1">
        <v>548</v>
      </c>
      <c r="D267" s="1" t="s">
        <v>278</v>
      </c>
      <c r="E267" s="1">
        <v>26010</v>
      </c>
      <c r="F267" s="1">
        <v>2422</v>
      </c>
      <c r="G267" s="1">
        <f t="shared" si="12"/>
        <v>9.311803152633602E-2</v>
      </c>
      <c r="H267" s="1">
        <v>6</v>
      </c>
      <c r="I267" s="1">
        <v>14</v>
      </c>
      <c r="J267" s="1">
        <v>33</v>
      </c>
      <c r="K267" s="1">
        <v>27</v>
      </c>
      <c r="L267" s="1">
        <v>13</v>
      </c>
      <c r="M267" s="1">
        <v>5</v>
      </c>
      <c r="N267" s="1">
        <v>1</v>
      </c>
      <c r="O267" s="1">
        <f t="shared" si="13"/>
        <v>3.46</v>
      </c>
      <c r="P267">
        <f t="shared" si="14"/>
        <v>99</v>
      </c>
    </row>
    <row r="268" spans="1:16" x14ac:dyDescent="0.3">
      <c r="A268" s="2">
        <v>44642</v>
      </c>
      <c r="B268" s="1">
        <v>1</v>
      </c>
      <c r="C268" s="1">
        <v>276</v>
      </c>
      <c r="D268" s="1" t="s">
        <v>279</v>
      </c>
      <c r="E268" s="1">
        <v>160161</v>
      </c>
      <c r="F268" s="1">
        <v>8807</v>
      </c>
      <c r="G268" s="1">
        <f t="shared" si="12"/>
        <v>5.4988417904483611E-2</v>
      </c>
      <c r="H268" s="1">
        <v>0</v>
      </c>
      <c r="I268" s="1">
        <v>2</v>
      </c>
      <c r="J268" s="1">
        <v>19</v>
      </c>
      <c r="K268" s="1">
        <v>36</v>
      </c>
      <c r="L268" s="1">
        <v>27</v>
      </c>
      <c r="M268" s="1">
        <v>13</v>
      </c>
      <c r="N268" s="1">
        <v>2</v>
      </c>
      <c r="O268" s="1">
        <f t="shared" si="13"/>
        <v>4.38</v>
      </c>
      <c r="P268">
        <f t="shared" si="14"/>
        <v>99</v>
      </c>
    </row>
    <row r="269" spans="1:16" x14ac:dyDescent="0.3">
      <c r="A269" s="2">
        <v>44840</v>
      </c>
      <c r="B269" s="1">
        <v>1</v>
      </c>
      <c r="C269" s="1">
        <v>474</v>
      </c>
      <c r="D269" s="1" t="s">
        <v>280</v>
      </c>
      <c r="E269" s="1">
        <v>32522</v>
      </c>
      <c r="F269" s="1">
        <v>2987</v>
      </c>
      <c r="G269" s="1">
        <f t="shared" si="12"/>
        <v>9.184551995572228E-2</v>
      </c>
      <c r="H269" s="1">
        <v>1</v>
      </c>
      <c r="I269" s="1">
        <v>10</v>
      </c>
      <c r="J269" s="1">
        <v>38</v>
      </c>
      <c r="K269" s="1">
        <v>34</v>
      </c>
      <c r="L269" s="1">
        <v>13</v>
      </c>
      <c r="M269" s="1">
        <v>3</v>
      </c>
      <c r="N269" s="1">
        <v>0</v>
      </c>
      <c r="O269" s="1">
        <f t="shared" si="13"/>
        <v>3.54</v>
      </c>
      <c r="P269">
        <f t="shared" si="14"/>
        <v>99</v>
      </c>
    </row>
    <row r="270" spans="1:16" x14ac:dyDescent="0.3">
      <c r="A270" s="2">
        <v>44568</v>
      </c>
      <c r="B270" s="1">
        <v>1</v>
      </c>
      <c r="C270" s="1">
        <v>202</v>
      </c>
      <c r="D270" s="1" t="s">
        <v>281</v>
      </c>
      <c r="E270" s="1">
        <v>80630</v>
      </c>
      <c r="F270" s="1">
        <v>1362</v>
      </c>
      <c r="G270" s="1">
        <f t="shared" si="12"/>
        <v>1.689197569142999E-2</v>
      </c>
      <c r="H270" s="1">
        <v>1</v>
      </c>
      <c r="I270" s="1">
        <v>3</v>
      </c>
      <c r="J270" s="1">
        <v>23</v>
      </c>
      <c r="K270" s="1">
        <v>39</v>
      </c>
      <c r="L270" s="1">
        <v>24</v>
      </c>
      <c r="M270" s="1">
        <v>9</v>
      </c>
      <c r="N270" s="1">
        <v>1</v>
      </c>
      <c r="O270" s="1">
        <f t="shared" si="13"/>
        <v>4.16</v>
      </c>
      <c r="P270">
        <f t="shared" si="14"/>
        <v>100</v>
      </c>
    </row>
    <row r="271" spans="1:16" x14ac:dyDescent="0.3">
      <c r="A271" s="2">
        <v>44693</v>
      </c>
      <c r="B271" s="1">
        <v>1</v>
      </c>
      <c r="C271" s="1">
        <v>327</v>
      </c>
      <c r="D271" s="1" t="s">
        <v>282</v>
      </c>
      <c r="E271" s="1">
        <v>75673</v>
      </c>
      <c r="F271" s="1">
        <v>5419</v>
      </c>
      <c r="G271" s="1">
        <f t="shared" si="12"/>
        <v>7.1610746237099093E-2</v>
      </c>
      <c r="H271" s="1">
        <v>0</v>
      </c>
      <c r="I271" s="1">
        <v>2</v>
      </c>
      <c r="J271" s="1">
        <v>16</v>
      </c>
      <c r="K271" s="1">
        <v>37</v>
      </c>
      <c r="L271" s="1">
        <v>31</v>
      </c>
      <c r="M271" s="1">
        <v>13</v>
      </c>
      <c r="N271" s="1">
        <v>2</v>
      </c>
      <c r="O271" s="1">
        <f t="shared" si="13"/>
        <v>4.53</v>
      </c>
      <c r="P271">
        <f t="shared" si="14"/>
        <v>101</v>
      </c>
    </row>
    <row r="272" spans="1:16" x14ac:dyDescent="0.3">
      <c r="A272" s="2">
        <v>44780</v>
      </c>
      <c r="B272" s="1">
        <v>0</v>
      </c>
      <c r="C272" s="1">
        <v>414</v>
      </c>
      <c r="D272" s="1" t="s">
        <v>283</v>
      </c>
      <c r="E272" s="1">
        <v>36223</v>
      </c>
      <c r="F272" s="1">
        <v>3190</v>
      </c>
      <c r="G272" s="1">
        <f t="shared" si="12"/>
        <v>8.8065593683571211E-2</v>
      </c>
      <c r="H272" s="1">
        <v>0</v>
      </c>
      <c r="I272" s="1">
        <v>2</v>
      </c>
      <c r="J272" s="1">
        <v>16</v>
      </c>
      <c r="K272" s="1">
        <v>39</v>
      </c>
      <c r="L272" s="1">
        <v>29</v>
      </c>
      <c r="M272" s="1">
        <v>12</v>
      </c>
      <c r="N272" s="1">
        <v>2</v>
      </c>
      <c r="O272" s="1">
        <f t="shared" si="13"/>
        <v>4.45</v>
      </c>
      <c r="P272">
        <f t="shared" si="14"/>
        <v>100</v>
      </c>
    </row>
    <row r="273" spans="1:16" x14ac:dyDescent="0.3">
      <c r="A273" s="2">
        <v>44634</v>
      </c>
      <c r="B273" s="1">
        <v>1</v>
      </c>
      <c r="C273" s="1">
        <v>268</v>
      </c>
      <c r="D273" s="1" t="s">
        <v>284</v>
      </c>
      <c r="E273" s="1">
        <v>185406</v>
      </c>
      <c r="F273" s="1">
        <v>9373</v>
      </c>
      <c r="G273" s="1">
        <f t="shared" si="12"/>
        <v>5.0553919506380593E-2</v>
      </c>
      <c r="H273" s="1">
        <v>0</v>
      </c>
      <c r="I273" s="1">
        <v>5</v>
      </c>
      <c r="J273" s="1">
        <v>19</v>
      </c>
      <c r="K273" s="1">
        <v>33</v>
      </c>
      <c r="L273" s="1">
        <v>28</v>
      </c>
      <c r="M273" s="1">
        <v>13</v>
      </c>
      <c r="N273" s="1">
        <v>2</v>
      </c>
      <c r="O273" s="1">
        <f t="shared" si="13"/>
        <v>4.37</v>
      </c>
      <c r="P273">
        <f t="shared" si="14"/>
        <v>100</v>
      </c>
    </row>
    <row r="274" spans="1:16" x14ac:dyDescent="0.3">
      <c r="A274" s="2">
        <v>44736</v>
      </c>
      <c r="B274" s="1">
        <v>1</v>
      </c>
      <c r="C274" s="1">
        <v>370</v>
      </c>
      <c r="D274" s="1" t="s">
        <v>285</v>
      </c>
      <c r="E274" s="1">
        <v>50617</v>
      </c>
      <c r="F274" s="1">
        <v>3991</v>
      </c>
      <c r="G274" s="1">
        <f t="shared" si="12"/>
        <v>7.8847027678447951E-2</v>
      </c>
      <c r="H274" s="1">
        <v>0</v>
      </c>
      <c r="I274" s="1">
        <v>6</v>
      </c>
      <c r="J274" s="1">
        <v>23</v>
      </c>
      <c r="K274" s="1">
        <v>35</v>
      </c>
      <c r="L274" s="1">
        <v>24</v>
      </c>
      <c r="M274" s="1">
        <v>11</v>
      </c>
      <c r="N274" s="1">
        <v>2</v>
      </c>
      <c r="O274" s="1">
        <f t="shared" si="13"/>
        <v>4.2700000000000005</v>
      </c>
      <c r="P274">
        <f t="shared" si="14"/>
        <v>101</v>
      </c>
    </row>
    <row r="275" spans="1:16" x14ac:dyDescent="0.3">
      <c r="A275" s="2">
        <v>44880</v>
      </c>
      <c r="B275" s="1">
        <v>1</v>
      </c>
      <c r="C275" s="1">
        <v>514</v>
      </c>
      <c r="D275" s="1" t="s">
        <v>286</v>
      </c>
      <c r="E275" s="1">
        <v>27475</v>
      </c>
      <c r="F275" s="1">
        <v>2650</v>
      </c>
      <c r="G275" s="1">
        <f t="shared" si="12"/>
        <v>9.6451319381255687E-2</v>
      </c>
      <c r="H275" s="1">
        <v>0</v>
      </c>
      <c r="I275" s="1">
        <v>5</v>
      </c>
      <c r="J275" s="1">
        <v>21</v>
      </c>
      <c r="K275" s="1">
        <v>31</v>
      </c>
      <c r="L275" s="1">
        <v>24</v>
      </c>
      <c r="M275" s="1">
        <v>15</v>
      </c>
      <c r="N275" s="1">
        <v>4</v>
      </c>
      <c r="O275" s="1">
        <f t="shared" si="13"/>
        <v>4.47</v>
      </c>
      <c r="P275">
        <f t="shared" si="14"/>
        <v>100</v>
      </c>
    </row>
    <row r="276" spans="1:16" x14ac:dyDescent="0.3">
      <c r="A276" s="2">
        <v>44862</v>
      </c>
      <c r="B276" s="1">
        <v>1</v>
      </c>
      <c r="C276" s="1">
        <v>496</v>
      </c>
      <c r="D276" s="1" t="s">
        <v>287</v>
      </c>
      <c r="E276" s="1">
        <v>27905</v>
      </c>
      <c r="F276" s="1">
        <v>2636</v>
      </c>
      <c r="G276" s="1">
        <f t="shared" si="12"/>
        <v>9.4463357821178998E-2</v>
      </c>
      <c r="H276" s="1">
        <v>0</v>
      </c>
      <c r="I276" s="1">
        <v>7</v>
      </c>
      <c r="J276" s="1">
        <v>28</v>
      </c>
      <c r="K276" s="1">
        <v>36</v>
      </c>
      <c r="L276" s="1">
        <v>21</v>
      </c>
      <c r="M276" s="1">
        <v>7</v>
      </c>
      <c r="N276" s="1">
        <v>1</v>
      </c>
      <c r="O276" s="1">
        <f t="shared" si="13"/>
        <v>3.99</v>
      </c>
      <c r="P276">
        <f t="shared" si="14"/>
        <v>100</v>
      </c>
    </row>
    <row r="277" spans="1:16" x14ac:dyDescent="0.3">
      <c r="A277" s="2">
        <v>44652</v>
      </c>
      <c r="B277" s="1">
        <v>1</v>
      </c>
      <c r="C277" s="1">
        <v>286</v>
      </c>
      <c r="D277" s="1" t="s">
        <v>288</v>
      </c>
      <c r="E277" s="1">
        <v>144648</v>
      </c>
      <c r="F277" s="1">
        <v>8913</v>
      </c>
      <c r="G277" s="1">
        <f t="shared" si="12"/>
        <v>6.1618549858967975E-2</v>
      </c>
      <c r="H277" s="1">
        <v>1</v>
      </c>
      <c r="I277" s="1">
        <v>4</v>
      </c>
      <c r="J277" s="1">
        <v>19</v>
      </c>
      <c r="K277" s="1">
        <v>27</v>
      </c>
      <c r="L277" s="1">
        <v>26</v>
      </c>
      <c r="M277" s="1">
        <v>18</v>
      </c>
      <c r="N277" s="1">
        <v>5</v>
      </c>
      <c r="O277" s="1">
        <f t="shared" si="13"/>
        <v>4.62</v>
      </c>
      <c r="P277">
        <f t="shared" si="14"/>
        <v>100</v>
      </c>
    </row>
    <row r="278" spans="1:16" x14ac:dyDescent="0.3">
      <c r="A278" s="2">
        <v>44831</v>
      </c>
      <c r="B278" s="1">
        <v>1</v>
      </c>
      <c r="C278" s="1">
        <v>465</v>
      </c>
      <c r="D278" s="1" t="s">
        <v>289</v>
      </c>
      <c r="E278" s="1">
        <v>30985</v>
      </c>
      <c r="F278" s="1">
        <v>2888</v>
      </c>
      <c r="G278" s="1">
        <f t="shared" si="12"/>
        <v>9.320639018880103E-2</v>
      </c>
      <c r="H278" s="1">
        <v>0</v>
      </c>
      <c r="I278" s="1">
        <v>2</v>
      </c>
      <c r="J278" s="1">
        <v>18</v>
      </c>
      <c r="K278" s="1">
        <v>38</v>
      </c>
      <c r="L278" s="1">
        <v>28</v>
      </c>
      <c r="M278" s="1">
        <v>11</v>
      </c>
      <c r="N278" s="1">
        <v>2</v>
      </c>
      <c r="O278" s="1">
        <f t="shared" si="13"/>
        <v>4.3600000000000003</v>
      </c>
      <c r="P278">
        <f t="shared" si="14"/>
        <v>99</v>
      </c>
    </row>
    <row r="279" spans="1:16" x14ac:dyDescent="0.3">
      <c r="A279" s="2">
        <v>44577</v>
      </c>
      <c r="B279" s="1">
        <v>0</v>
      </c>
      <c r="C279" s="1">
        <v>211</v>
      </c>
      <c r="D279" s="1" t="s">
        <v>290</v>
      </c>
      <c r="E279" s="1">
        <v>209609</v>
      </c>
      <c r="F279" s="1">
        <v>4955</v>
      </c>
      <c r="G279" s="1">
        <f t="shared" si="12"/>
        <v>2.3639252131349323E-2</v>
      </c>
      <c r="H279" s="1">
        <v>1</v>
      </c>
      <c r="I279" s="1">
        <v>9</v>
      </c>
      <c r="J279" s="1">
        <v>32</v>
      </c>
      <c r="K279" s="1">
        <v>32</v>
      </c>
      <c r="L279" s="1">
        <v>18</v>
      </c>
      <c r="M279" s="1">
        <v>7</v>
      </c>
      <c r="N279" s="1">
        <v>1</v>
      </c>
      <c r="O279" s="1">
        <f t="shared" si="13"/>
        <v>3.85</v>
      </c>
      <c r="P279">
        <f t="shared" si="14"/>
        <v>100</v>
      </c>
    </row>
    <row r="280" spans="1:16" x14ac:dyDescent="0.3">
      <c r="A280" s="2">
        <v>44850</v>
      </c>
      <c r="B280" s="1">
        <v>0</v>
      </c>
      <c r="C280" s="1">
        <v>484</v>
      </c>
      <c r="D280" s="1" t="s">
        <v>291</v>
      </c>
      <c r="E280" s="1">
        <v>30459</v>
      </c>
      <c r="F280" s="1">
        <v>2854</v>
      </c>
      <c r="G280" s="1">
        <f t="shared" si="12"/>
        <v>9.3699727502544405E-2</v>
      </c>
      <c r="H280" s="1">
        <v>1</v>
      </c>
      <c r="I280" s="1">
        <v>8</v>
      </c>
      <c r="J280" s="1">
        <v>29</v>
      </c>
      <c r="K280" s="1">
        <v>36</v>
      </c>
      <c r="L280" s="1">
        <v>19</v>
      </c>
      <c r="M280" s="1">
        <v>6</v>
      </c>
      <c r="N280" s="1">
        <v>1</v>
      </c>
      <c r="O280" s="1">
        <f t="shared" si="13"/>
        <v>3.89</v>
      </c>
      <c r="P280">
        <f t="shared" si="14"/>
        <v>100</v>
      </c>
    </row>
    <row r="281" spans="1:16" x14ac:dyDescent="0.3">
      <c r="A281" s="2">
        <v>44873</v>
      </c>
      <c r="B281" s="1">
        <v>1</v>
      </c>
      <c r="C281" s="1">
        <v>507</v>
      </c>
      <c r="D281" s="1" t="s">
        <v>292</v>
      </c>
      <c r="E281" s="1">
        <v>27213</v>
      </c>
      <c r="F281" s="1">
        <v>2531</v>
      </c>
      <c r="G281" s="1">
        <f t="shared" si="12"/>
        <v>9.3007018704295744E-2</v>
      </c>
      <c r="H281" s="1">
        <v>0</v>
      </c>
      <c r="I281" s="1">
        <v>4</v>
      </c>
      <c r="J281" s="1">
        <v>24</v>
      </c>
      <c r="K281" s="1">
        <v>37</v>
      </c>
      <c r="L281" s="1">
        <v>24</v>
      </c>
      <c r="M281" s="1">
        <v>9</v>
      </c>
      <c r="N281" s="1">
        <v>1</v>
      </c>
      <c r="O281" s="1">
        <f t="shared" si="13"/>
        <v>4.12</v>
      </c>
      <c r="P281">
        <f t="shared" si="14"/>
        <v>99</v>
      </c>
    </row>
    <row r="282" spans="1:16" x14ac:dyDescent="0.3">
      <c r="A282" s="2">
        <v>44856</v>
      </c>
      <c r="B282" s="1">
        <v>0</v>
      </c>
      <c r="C282" s="1">
        <v>490</v>
      </c>
      <c r="D282" s="1" t="s">
        <v>293</v>
      </c>
      <c r="E282" s="1">
        <v>29084</v>
      </c>
      <c r="F282" s="1">
        <v>2810</v>
      </c>
      <c r="G282" s="1">
        <f t="shared" si="12"/>
        <v>9.6616696465410531E-2</v>
      </c>
      <c r="H282" s="1">
        <v>0</v>
      </c>
      <c r="I282" s="1">
        <v>7</v>
      </c>
      <c r="J282" s="1">
        <v>32</v>
      </c>
      <c r="K282" s="1">
        <v>36</v>
      </c>
      <c r="L282" s="1">
        <v>19</v>
      </c>
      <c r="M282" s="1">
        <v>6</v>
      </c>
      <c r="N282" s="1">
        <v>1</v>
      </c>
      <c r="O282" s="1">
        <f t="shared" si="13"/>
        <v>3.95</v>
      </c>
      <c r="P282">
        <f t="shared" si="14"/>
        <v>101</v>
      </c>
    </row>
    <row r="283" spans="1:16" x14ac:dyDescent="0.3">
      <c r="A283" s="2">
        <v>44618</v>
      </c>
      <c r="B283" s="1">
        <v>0</v>
      </c>
      <c r="C283" s="1">
        <v>252</v>
      </c>
      <c r="D283" s="1" t="s">
        <v>294</v>
      </c>
      <c r="E283" s="1">
        <v>248363</v>
      </c>
      <c r="F283" s="1">
        <v>10087</v>
      </c>
      <c r="G283" s="1">
        <f t="shared" si="12"/>
        <v>4.0613940079641496E-2</v>
      </c>
      <c r="H283" s="1">
        <v>1</v>
      </c>
      <c r="I283" s="1">
        <v>5</v>
      </c>
      <c r="J283" s="1">
        <v>26</v>
      </c>
      <c r="K283" s="1">
        <v>34</v>
      </c>
      <c r="L283" s="1">
        <v>22</v>
      </c>
      <c r="M283" s="1">
        <v>10</v>
      </c>
      <c r="N283" s="1">
        <v>2</v>
      </c>
      <c r="O283" s="1">
        <f t="shared" si="13"/>
        <v>4.1500000000000004</v>
      </c>
      <c r="P283">
        <f t="shared" si="14"/>
        <v>100</v>
      </c>
    </row>
    <row r="284" spans="1:16" x14ac:dyDescent="0.3">
      <c r="A284" s="2">
        <v>44908</v>
      </c>
      <c r="B284" s="1">
        <v>1</v>
      </c>
      <c r="C284" s="1">
        <v>542</v>
      </c>
      <c r="D284" s="1" t="s">
        <v>295</v>
      </c>
      <c r="E284" s="1">
        <v>24101</v>
      </c>
      <c r="F284" s="1">
        <v>2224</v>
      </c>
      <c r="G284" s="1">
        <f t="shared" si="12"/>
        <v>9.2278328700053938E-2</v>
      </c>
      <c r="H284" s="1">
        <v>0</v>
      </c>
      <c r="I284" s="1">
        <v>6</v>
      </c>
      <c r="J284" s="1">
        <v>31</v>
      </c>
      <c r="K284" s="1">
        <v>38</v>
      </c>
      <c r="L284" s="1">
        <v>19</v>
      </c>
      <c r="M284" s="1">
        <v>5</v>
      </c>
      <c r="N284" s="1">
        <v>0</v>
      </c>
      <c r="O284" s="1">
        <f t="shared" si="13"/>
        <v>3.8200000000000003</v>
      </c>
      <c r="P284">
        <f t="shared" si="14"/>
        <v>99</v>
      </c>
    </row>
    <row r="285" spans="1:16" x14ac:dyDescent="0.3">
      <c r="A285" s="2">
        <v>44662</v>
      </c>
      <c r="B285" s="1">
        <v>1</v>
      </c>
      <c r="C285" s="1">
        <v>296</v>
      </c>
      <c r="D285" s="1" t="s">
        <v>296</v>
      </c>
      <c r="E285" s="1">
        <v>109828</v>
      </c>
      <c r="F285" s="1">
        <v>7236</v>
      </c>
      <c r="G285" s="1">
        <f t="shared" si="12"/>
        <v>6.5884838110500055E-2</v>
      </c>
      <c r="H285" s="1">
        <v>0</v>
      </c>
      <c r="I285" s="1">
        <v>3</v>
      </c>
      <c r="J285" s="1">
        <v>20</v>
      </c>
      <c r="K285" s="1">
        <v>33</v>
      </c>
      <c r="L285" s="1">
        <v>27</v>
      </c>
      <c r="M285" s="1">
        <v>14</v>
      </c>
      <c r="N285" s="1">
        <v>2</v>
      </c>
      <c r="O285" s="1">
        <f t="shared" si="13"/>
        <v>4.37</v>
      </c>
      <c r="P285">
        <f t="shared" si="14"/>
        <v>99</v>
      </c>
    </row>
    <row r="286" spans="1:16" x14ac:dyDescent="0.3">
      <c r="A286" s="2">
        <v>44660</v>
      </c>
      <c r="B286" s="1">
        <v>0</v>
      </c>
      <c r="C286" s="1">
        <v>294</v>
      </c>
      <c r="D286" s="1" t="s">
        <v>297</v>
      </c>
      <c r="E286" s="1">
        <v>134210</v>
      </c>
      <c r="F286" s="1">
        <v>8537</v>
      </c>
      <c r="G286" s="1">
        <f t="shared" si="12"/>
        <v>6.3609269055957082E-2</v>
      </c>
      <c r="H286" s="1">
        <v>2</v>
      </c>
      <c r="I286" s="1">
        <v>21</v>
      </c>
      <c r="J286" s="1">
        <v>36</v>
      </c>
      <c r="K286" s="1">
        <v>26</v>
      </c>
      <c r="L286" s="1">
        <v>11</v>
      </c>
      <c r="M286" s="1">
        <v>4</v>
      </c>
      <c r="N286" s="1">
        <v>1</v>
      </c>
      <c r="O286" s="1">
        <f t="shared" si="13"/>
        <v>3.45</v>
      </c>
      <c r="P286">
        <f t="shared" si="14"/>
        <v>101</v>
      </c>
    </row>
    <row r="287" spans="1:16" x14ac:dyDescent="0.3">
      <c r="A287" s="2">
        <v>44871</v>
      </c>
      <c r="B287" s="1">
        <v>0</v>
      </c>
      <c r="C287" s="1">
        <v>505</v>
      </c>
      <c r="D287" s="1" t="s">
        <v>298</v>
      </c>
      <c r="E287" s="1">
        <v>31068</v>
      </c>
      <c r="F287" s="1">
        <v>3013</v>
      </c>
      <c r="G287" s="1">
        <f t="shared" si="12"/>
        <v>9.6980816273979656E-2</v>
      </c>
      <c r="H287" s="1">
        <v>2</v>
      </c>
      <c r="I287" s="1">
        <v>19</v>
      </c>
      <c r="J287" s="1">
        <v>30</v>
      </c>
      <c r="K287" s="1">
        <v>27</v>
      </c>
      <c r="L287" s="1">
        <v>15</v>
      </c>
      <c r="M287" s="1">
        <v>6</v>
      </c>
      <c r="N287" s="1">
        <v>2</v>
      </c>
      <c r="O287" s="1">
        <f t="shared" si="13"/>
        <v>3.69</v>
      </c>
      <c r="P287">
        <f t="shared" si="14"/>
        <v>101</v>
      </c>
    </row>
    <row r="288" spans="1:16" x14ac:dyDescent="0.3">
      <c r="A288" s="2">
        <v>44751</v>
      </c>
      <c r="B288" s="1">
        <v>0</v>
      </c>
      <c r="C288" s="1">
        <v>385</v>
      </c>
      <c r="D288" s="1" t="s">
        <v>299</v>
      </c>
      <c r="E288" s="1">
        <v>47094</v>
      </c>
      <c r="F288" s="1">
        <v>3933</v>
      </c>
      <c r="G288" s="1">
        <f t="shared" si="12"/>
        <v>8.35138234169958E-2</v>
      </c>
      <c r="H288" s="1">
        <v>1</v>
      </c>
      <c r="I288" s="1">
        <v>6</v>
      </c>
      <c r="J288" s="1">
        <v>20</v>
      </c>
      <c r="K288" s="1">
        <v>27</v>
      </c>
      <c r="L288" s="1">
        <v>28</v>
      </c>
      <c r="M288" s="1">
        <v>16</v>
      </c>
      <c r="N288" s="1">
        <v>3</v>
      </c>
      <c r="O288" s="1">
        <f t="shared" si="13"/>
        <v>4.47</v>
      </c>
      <c r="P288">
        <f t="shared" si="14"/>
        <v>101</v>
      </c>
    </row>
    <row r="289" spans="1:16" x14ac:dyDescent="0.3">
      <c r="A289" s="2">
        <v>44851</v>
      </c>
      <c r="B289" s="1">
        <v>1</v>
      </c>
      <c r="C289" s="1">
        <v>485</v>
      </c>
      <c r="D289" s="1" t="s">
        <v>300</v>
      </c>
      <c r="E289" s="1">
        <v>31269</v>
      </c>
      <c r="F289" s="1">
        <v>2965</v>
      </c>
      <c r="G289" s="1">
        <f t="shared" si="12"/>
        <v>9.482234801240845E-2</v>
      </c>
      <c r="H289" s="1">
        <v>1</v>
      </c>
      <c r="I289" s="1">
        <v>12</v>
      </c>
      <c r="J289" s="1">
        <v>34</v>
      </c>
      <c r="K289" s="1">
        <v>32</v>
      </c>
      <c r="L289" s="1">
        <v>16</v>
      </c>
      <c r="M289" s="1">
        <v>5</v>
      </c>
      <c r="N289" s="1">
        <v>1</v>
      </c>
      <c r="O289" s="1">
        <f t="shared" si="13"/>
        <v>3.75</v>
      </c>
      <c r="P289">
        <f t="shared" si="14"/>
        <v>101</v>
      </c>
    </row>
    <row r="290" spans="1:16" x14ac:dyDescent="0.3">
      <c r="A290" s="2">
        <v>44822</v>
      </c>
      <c r="B290" s="1">
        <v>0</v>
      </c>
      <c r="C290" s="1">
        <v>456</v>
      </c>
      <c r="D290" s="1" t="s">
        <v>301</v>
      </c>
      <c r="E290" s="1">
        <v>33102</v>
      </c>
      <c r="F290" s="1">
        <v>3038</v>
      </c>
      <c r="G290" s="1">
        <f t="shared" si="12"/>
        <v>9.1776931907437617E-2</v>
      </c>
      <c r="H290" s="1">
        <v>1</v>
      </c>
      <c r="I290" s="1">
        <v>9</v>
      </c>
      <c r="J290" s="1">
        <v>36</v>
      </c>
      <c r="K290" s="1">
        <v>35</v>
      </c>
      <c r="L290" s="1">
        <v>14</v>
      </c>
      <c r="M290" s="1">
        <v>4</v>
      </c>
      <c r="N290" s="1">
        <v>0</v>
      </c>
      <c r="O290" s="1">
        <f t="shared" si="13"/>
        <v>3.61</v>
      </c>
      <c r="P290">
        <f t="shared" si="14"/>
        <v>99</v>
      </c>
    </row>
    <row r="291" spans="1:16" x14ac:dyDescent="0.3">
      <c r="A291" s="2">
        <v>44837</v>
      </c>
      <c r="B291" s="1">
        <v>1</v>
      </c>
      <c r="C291" s="1">
        <v>471</v>
      </c>
      <c r="D291" s="1" t="s">
        <v>302</v>
      </c>
      <c r="E291" s="1">
        <v>32288</v>
      </c>
      <c r="F291" s="1">
        <v>2969</v>
      </c>
      <c r="G291" s="1">
        <f t="shared" si="12"/>
        <v>9.1953666997026756E-2</v>
      </c>
      <c r="H291" s="1">
        <v>1</v>
      </c>
      <c r="I291" s="1">
        <v>10</v>
      </c>
      <c r="J291" s="1">
        <v>30</v>
      </c>
      <c r="K291" s="1">
        <v>33</v>
      </c>
      <c r="L291" s="1">
        <v>18</v>
      </c>
      <c r="M291" s="1">
        <v>8</v>
      </c>
      <c r="N291" s="1">
        <v>2</v>
      </c>
      <c r="O291" s="1">
        <f t="shared" si="13"/>
        <v>4.01</v>
      </c>
      <c r="P291">
        <f t="shared" si="14"/>
        <v>102</v>
      </c>
    </row>
    <row r="292" spans="1:16" x14ac:dyDescent="0.3">
      <c r="A292" s="2">
        <v>44770</v>
      </c>
      <c r="B292" s="1">
        <v>1</v>
      </c>
      <c r="C292" s="1">
        <v>404</v>
      </c>
      <c r="D292" s="1" t="s">
        <v>303</v>
      </c>
      <c r="E292" s="1">
        <v>40650</v>
      </c>
      <c r="F292" s="1">
        <v>3490</v>
      </c>
      <c r="G292" s="1">
        <f t="shared" si="12"/>
        <v>8.5854858548585489E-2</v>
      </c>
      <c r="H292" s="1">
        <v>0</v>
      </c>
      <c r="I292" s="1">
        <v>7</v>
      </c>
      <c r="J292" s="1">
        <v>26</v>
      </c>
      <c r="K292" s="1">
        <v>32</v>
      </c>
      <c r="L292" s="1">
        <v>21</v>
      </c>
      <c r="M292" s="1">
        <v>11</v>
      </c>
      <c r="N292" s="1">
        <v>2</v>
      </c>
      <c r="O292" s="1">
        <f t="shared" si="13"/>
        <v>4.1100000000000003</v>
      </c>
      <c r="P292">
        <f t="shared" si="14"/>
        <v>99</v>
      </c>
    </row>
    <row r="293" spans="1:16" x14ac:dyDescent="0.3">
      <c r="A293" s="2">
        <v>44683</v>
      </c>
      <c r="B293" s="1">
        <v>1</v>
      </c>
      <c r="C293" s="1">
        <v>317</v>
      </c>
      <c r="D293" s="1" t="s">
        <v>304</v>
      </c>
      <c r="E293" s="1">
        <v>95643</v>
      </c>
      <c r="F293" s="1">
        <v>6530</v>
      </c>
      <c r="G293" s="1">
        <f t="shared" si="12"/>
        <v>6.8274729985466784E-2</v>
      </c>
      <c r="H293" s="1">
        <v>1</v>
      </c>
      <c r="I293" s="1">
        <v>10</v>
      </c>
      <c r="J293" s="1">
        <v>23</v>
      </c>
      <c r="K293" s="1">
        <v>29</v>
      </c>
      <c r="L293" s="1">
        <v>24</v>
      </c>
      <c r="M293" s="1">
        <v>11</v>
      </c>
      <c r="N293" s="1">
        <v>2</v>
      </c>
      <c r="O293" s="1">
        <f t="shared" si="13"/>
        <v>4.12</v>
      </c>
      <c r="P293">
        <f t="shared" si="14"/>
        <v>100</v>
      </c>
    </row>
    <row r="294" spans="1:16" x14ac:dyDescent="0.3">
      <c r="A294" s="2">
        <v>44650</v>
      </c>
      <c r="B294" s="1">
        <v>1</v>
      </c>
      <c r="C294" s="1">
        <v>284</v>
      </c>
      <c r="D294" s="1" t="s">
        <v>305</v>
      </c>
      <c r="E294" s="1">
        <v>158139</v>
      </c>
      <c r="F294" s="1">
        <v>9318</v>
      </c>
      <c r="G294" s="1">
        <f t="shared" si="12"/>
        <v>5.8922846356686209E-2</v>
      </c>
      <c r="H294" s="1">
        <v>0</v>
      </c>
      <c r="I294" s="1">
        <v>5</v>
      </c>
      <c r="J294" s="1">
        <v>16</v>
      </c>
      <c r="K294" s="1">
        <v>24</v>
      </c>
      <c r="L294" s="1">
        <v>27</v>
      </c>
      <c r="M294" s="1">
        <v>21</v>
      </c>
      <c r="N294" s="1">
        <v>6</v>
      </c>
      <c r="O294" s="1">
        <f t="shared" si="13"/>
        <v>4.75</v>
      </c>
      <c r="P294">
        <f t="shared" si="14"/>
        <v>99</v>
      </c>
    </row>
    <row r="295" spans="1:16" x14ac:dyDescent="0.3">
      <c r="A295" s="2">
        <v>44586</v>
      </c>
      <c r="B295" s="1">
        <v>1</v>
      </c>
      <c r="C295" s="1">
        <v>220</v>
      </c>
      <c r="D295" s="1" t="s">
        <v>306</v>
      </c>
      <c r="E295" s="1">
        <v>276404</v>
      </c>
      <c r="F295" s="1">
        <v>8708</v>
      </c>
      <c r="G295" s="1">
        <f t="shared" si="12"/>
        <v>3.1504609195235962E-2</v>
      </c>
      <c r="H295" s="1">
        <v>1</v>
      </c>
      <c r="I295" s="1">
        <v>6</v>
      </c>
      <c r="J295" s="1">
        <v>25</v>
      </c>
      <c r="K295" s="1">
        <v>34</v>
      </c>
      <c r="L295" s="1">
        <v>23</v>
      </c>
      <c r="M295" s="1">
        <v>9</v>
      </c>
      <c r="N295" s="1">
        <v>1</v>
      </c>
      <c r="O295" s="1">
        <f t="shared" si="13"/>
        <v>4.03</v>
      </c>
      <c r="P295">
        <f t="shared" si="14"/>
        <v>99</v>
      </c>
    </row>
    <row r="296" spans="1:16" x14ac:dyDescent="0.3">
      <c r="A296" s="2">
        <v>44628</v>
      </c>
      <c r="B296" s="1">
        <v>1</v>
      </c>
      <c r="C296" s="1">
        <v>262</v>
      </c>
      <c r="D296" s="1" t="s">
        <v>307</v>
      </c>
      <c r="E296" s="1">
        <v>207473</v>
      </c>
      <c r="F296" s="1">
        <v>9767</v>
      </c>
      <c r="G296" s="1">
        <f t="shared" si="12"/>
        <v>4.7076005070539301E-2</v>
      </c>
      <c r="H296" s="1">
        <v>1</v>
      </c>
      <c r="I296" s="1">
        <v>5</v>
      </c>
      <c r="J296" s="1">
        <v>18</v>
      </c>
      <c r="K296" s="1">
        <v>31</v>
      </c>
      <c r="L296" s="1">
        <v>28</v>
      </c>
      <c r="M296" s="1">
        <v>15</v>
      </c>
      <c r="N296" s="1">
        <v>2</v>
      </c>
      <c r="O296" s="1">
        <f t="shared" si="13"/>
        <v>4.3899999999999997</v>
      </c>
      <c r="P296">
        <f t="shared" si="14"/>
        <v>100</v>
      </c>
    </row>
    <row r="297" spans="1:16" x14ac:dyDescent="0.3">
      <c r="A297" s="2">
        <v>44611</v>
      </c>
      <c r="B297" s="1">
        <v>0</v>
      </c>
      <c r="C297" s="1">
        <v>245</v>
      </c>
      <c r="D297" s="1" t="s">
        <v>308</v>
      </c>
      <c r="E297" s="1">
        <v>282327</v>
      </c>
      <c r="F297" s="1">
        <v>11241</v>
      </c>
      <c r="G297" s="1">
        <f t="shared" si="12"/>
        <v>3.9815533052099158E-2</v>
      </c>
      <c r="H297" s="1">
        <v>1</v>
      </c>
      <c r="I297" s="1">
        <v>1</v>
      </c>
      <c r="J297" s="1">
        <v>8</v>
      </c>
      <c r="K297" s="1">
        <v>19</v>
      </c>
      <c r="L297" s="1">
        <v>31</v>
      </c>
      <c r="M297" s="1">
        <v>30</v>
      </c>
      <c r="N297" s="1">
        <v>10</v>
      </c>
      <c r="O297" s="1">
        <f t="shared" si="13"/>
        <v>5.38</v>
      </c>
      <c r="P297">
        <f t="shared" si="14"/>
        <v>100</v>
      </c>
    </row>
    <row r="298" spans="1:16" x14ac:dyDescent="0.3">
      <c r="A298" s="2">
        <v>44612</v>
      </c>
      <c r="B298" s="1">
        <v>0</v>
      </c>
      <c r="C298" s="1">
        <v>246</v>
      </c>
      <c r="D298" s="1" t="s">
        <v>309</v>
      </c>
      <c r="E298" s="1">
        <v>273306</v>
      </c>
      <c r="F298" s="1">
        <v>11094</v>
      </c>
      <c r="G298" s="1">
        <f t="shared" si="12"/>
        <v>4.0591864064455224E-2</v>
      </c>
      <c r="H298" s="1">
        <v>1</v>
      </c>
      <c r="I298" s="1">
        <v>4</v>
      </c>
      <c r="J298" s="1">
        <v>21</v>
      </c>
      <c r="K298" s="1">
        <v>32</v>
      </c>
      <c r="L298" s="1">
        <v>26</v>
      </c>
      <c r="M298" s="1">
        <v>14</v>
      </c>
      <c r="N298" s="1">
        <v>3</v>
      </c>
      <c r="O298" s="1">
        <f t="shared" si="13"/>
        <v>4.4400000000000004</v>
      </c>
      <c r="P298">
        <f t="shared" si="14"/>
        <v>101</v>
      </c>
    </row>
    <row r="299" spans="1:16" x14ac:dyDescent="0.3">
      <c r="A299" s="2">
        <v>44575</v>
      </c>
      <c r="B299" s="1">
        <v>1</v>
      </c>
      <c r="C299" s="1">
        <v>209</v>
      </c>
      <c r="D299" s="1" t="s">
        <v>310</v>
      </c>
      <c r="E299" s="1">
        <v>169484</v>
      </c>
      <c r="F299" s="1">
        <v>3985</v>
      </c>
      <c r="G299" s="1">
        <f t="shared" si="12"/>
        <v>2.3512543956951688E-2</v>
      </c>
      <c r="H299" s="1">
        <v>1</v>
      </c>
      <c r="I299" s="1">
        <v>4</v>
      </c>
      <c r="J299" s="1">
        <v>21</v>
      </c>
      <c r="K299" s="1">
        <v>30</v>
      </c>
      <c r="L299" s="1">
        <v>24</v>
      </c>
      <c r="M299" s="1">
        <v>15</v>
      </c>
      <c r="N299" s="1">
        <v>5</v>
      </c>
      <c r="O299" s="1">
        <f t="shared" si="13"/>
        <v>4.5200000000000005</v>
      </c>
      <c r="P299">
        <f t="shared" si="14"/>
        <v>100</v>
      </c>
    </row>
    <row r="300" spans="1:16" x14ac:dyDescent="0.3">
      <c r="A300" s="2">
        <v>44913</v>
      </c>
      <c r="B300" s="1">
        <v>0</v>
      </c>
      <c r="C300" s="1">
        <v>547</v>
      </c>
      <c r="D300" s="1" t="s">
        <v>311</v>
      </c>
      <c r="E300" s="1">
        <v>22166</v>
      </c>
      <c r="F300" s="1">
        <v>2108</v>
      </c>
      <c r="G300" s="1">
        <f t="shared" si="12"/>
        <v>9.5100604529459537E-2</v>
      </c>
      <c r="H300" s="1">
        <v>0</v>
      </c>
      <c r="I300" s="1">
        <v>8</v>
      </c>
      <c r="J300" s="1">
        <v>28</v>
      </c>
      <c r="K300" s="1">
        <v>30</v>
      </c>
      <c r="L300" s="1">
        <v>20</v>
      </c>
      <c r="M300" s="1">
        <v>11</v>
      </c>
      <c r="N300" s="1">
        <v>3</v>
      </c>
      <c r="O300" s="1">
        <f t="shared" si="13"/>
        <v>4.16</v>
      </c>
      <c r="P300">
        <f t="shared" si="14"/>
        <v>100</v>
      </c>
    </row>
    <row r="301" spans="1:16" x14ac:dyDescent="0.3">
      <c r="A301" s="2">
        <v>44810</v>
      </c>
      <c r="B301" s="1">
        <v>1</v>
      </c>
      <c r="C301" s="1">
        <v>444</v>
      </c>
      <c r="D301" s="1" t="s">
        <v>312</v>
      </c>
      <c r="E301" s="1">
        <v>32734</v>
      </c>
      <c r="F301" s="1">
        <v>3022</v>
      </c>
      <c r="G301" s="1">
        <f t="shared" si="12"/>
        <v>9.2319912018085176E-2</v>
      </c>
      <c r="H301" s="1">
        <v>0</v>
      </c>
      <c r="I301" s="1">
        <v>4</v>
      </c>
      <c r="J301" s="1">
        <v>19</v>
      </c>
      <c r="K301" s="1">
        <v>27</v>
      </c>
      <c r="L301" s="1">
        <v>21</v>
      </c>
      <c r="M301" s="1">
        <v>16</v>
      </c>
      <c r="N301" s="1">
        <v>13</v>
      </c>
      <c r="O301" s="1">
        <f t="shared" si="13"/>
        <v>5.04</v>
      </c>
      <c r="P301">
        <f t="shared" si="14"/>
        <v>100</v>
      </c>
    </row>
    <row r="302" spans="1:16" x14ac:dyDescent="0.3">
      <c r="A302" s="2">
        <v>44635</v>
      </c>
      <c r="B302" s="1">
        <v>1</v>
      </c>
      <c r="C302" s="1">
        <v>269</v>
      </c>
      <c r="D302" s="1" t="s">
        <v>313</v>
      </c>
      <c r="E302" s="1">
        <v>202855</v>
      </c>
      <c r="F302" s="1">
        <v>10024</v>
      </c>
      <c r="G302" s="1">
        <f t="shared" si="12"/>
        <v>4.94146064923221E-2</v>
      </c>
      <c r="H302" s="1">
        <v>1</v>
      </c>
      <c r="I302" s="1">
        <v>16</v>
      </c>
      <c r="J302" s="1">
        <v>32</v>
      </c>
      <c r="K302" s="1">
        <v>30</v>
      </c>
      <c r="L302" s="1">
        <v>16</v>
      </c>
      <c r="M302" s="1">
        <v>6</v>
      </c>
      <c r="N302" s="1">
        <v>1</v>
      </c>
      <c r="O302" s="1">
        <f t="shared" si="13"/>
        <v>3.75</v>
      </c>
      <c r="P302">
        <f t="shared" si="14"/>
        <v>102</v>
      </c>
    </row>
    <row r="303" spans="1:16" x14ac:dyDescent="0.3">
      <c r="A303" s="2">
        <v>44893</v>
      </c>
      <c r="B303" s="1">
        <v>1</v>
      </c>
      <c r="C303" s="1">
        <v>527</v>
      </c>
      <c r="D303" s="1" t="s">
        <v>314</v>
      </c>
      <c r="E303" s="1">
        <v>26051</v>
      </c>
      <c r="F303" s="1">
        <v>2484</v>
      </c>
      <c r="G303" s="1">
        <f t="shared" si="12"/>
        <v>9.5351426048904078E-2</v>
      </c>
      <c r="H303" s="1">
        <v>0</v>
      </c>
      <c r="I303" s="1">
        <v>10</v>
      </c>
      <c r="J303" s="1">
        <v>38</v>
      </c>
      <c r="K303" s="1">
        <v>35</v>
      </c>
      <c r="L303" s="1">
        <v>13</v>
      </c>
      <c r="M303" s="1">
        <v>3</v>
      </c>
      <c r="N303" s="1">
        <v>0</v>
      </c>
      <c r="O303" s="1">
        <f t="shared" si="13"/>
        <v>3.5700000000000003</v>
      </c>
      <c r="P303">
        <f t="shared" si="14"/>
        <v>99</v>
      </c>
    </row>
    <row r="304" spans="1:16" x14ac:dyDescent="0.3">
      <c r="A304" s="2">
        <v>44641</v>
      </c>
      <c r="B304" s="1">
        <v>1</v>
      </c>
      <c r="C304" s="1">
        <v>275</v>
      </c>
      <c r="D304" s="1" t="s">
        <v>315</v>
      </c>
      <c r="E304" s="1">
        <v>173636</v>
      </c>
      <c r="F304" s="1">
        <v>9200</v>
      </c>
      <c r="G304" s="1">
        <f t="shared" si="12"/>
        <v>5.2984404155820224E-2</v>
      </c>
      <c r="H304" s="1">
        <v>2</v>
      </c>
      <c r="I304" s="1">
        <v>14</v>
      </c>
      <c r="J304" s="1">
        <v>36</v>
      </c>
      <c r="K304" s="1">
        <v>30</v>
      </c>
      <c r="L304" s="1">
        <v>13</v>
      </c>
      <c r="M304" s="1">
        <v>4</v>
      </c>
      <c r="N304" s="1">
        <v>0</v>
      </c>
      <c r="O304" s="1">
        <f t="shared" si="13"/>
        <v>3.47</v>
      </c>
      <c r="P304">
        <f t="shared" si="14"/>
        <v>99</v>
      </c>
    </row>
    <row r="305" spans="1:16" x14ac:dyDescent="0.3">
      <c r="A305" s="2">
        <v>44813</v>
      </c>
      <c r="B305" s="1">
        <v>1</v>
      </c>
      <c r="C305" s="1">
        <v>447</v>
      </c>
      <c r="D305" s="1" t="s">
        <v>316</v>
      </c>
      <c r="E305" s="1">
        <v>32172</v>
      </c>
      <c r="F305" s="1">
        <v>2909</v>
      </c>
      <c r="G305" s="1">
        <f t="shared" si="12"/>
        <v>9.0420241203531024E-2</v>
      </c>
      <c r="H305" s="1">
        <v>0</v>
      </c>
      <c r="I305" s="1">
        <v>8</v>
      </c>
      <c r="J305" s="1">
        <v>29</v>
      </c>
      <c r="K305" s="1">
        <v>40</v>
      </c>
      <c r="L305" s="1">
        <v>18</v>
      </c>
      <c r="M305" s="1">
        <v>4</v>
      </c>
      <c r="N305" s="1">
        <v>0</v>
      </c>
      <c r="O305" s="1">
        <f t="shared" si="13"/>
        <v>3.77</v>
      </c>
      <c r="P305">
        <f t="shared" si="14"/>
        <v>99</v>
      </c>
    </row>
    <row r="306" spans="1:16" x14ac:dyDescent="0.3">
      <c r="A306" s="2">
        <v>44882</v>
      </c>
      <c r="B306" s="1">
        <v>1</v>
      </c>
      <c r="C306" s="1">
        <v>516</v>
      </c>
      <c r="D306" s="1" t="s">
        <v>317</v>
      </c>
      <c r="E306" s="1">
        <v>27465</v>
      </c>
      <c r="F306" s="1">
        <v>2530</v>
      </c>
      <c r="G306" s="1">
        <f t="shared" si="12"/>
        <v>9.2117240123793923E-2</v>
      </c>
      <c r="H306" s="1">
        <v>0</v>
      </c>
      <c r="I306" s="1">
        <v>14</v>
      </c>
      <c r="J306" s="1">
        <v>35</v>
      </c>
      <c r="K306" s="1">
        <v>33</v>
      </c>
      <c r="L306" s="1">
        <v>14</v>
      </c>
      <c r="M306" s="1">
        <v>4</v>
      </c>
      <c r="N306" s="1">
        <v>0</v>
      </c>
      <c r="O306" s="1">
        <f t="shared" si="13"/>
        <v>3.59</v>
      </c>
      <c r="P306">
        <f t="shared" si="14"/>
        <v>100</v>
      </c>
    </row>
    <row r="307" spans="1:16" x14ac:dyDescent="0.3">
      <c r="A307" s="2">
        <v>44915</v>
      </c>
      <c r="B307" s="1">
        <v>1</v>
      </c>
      <c r="C307" s="1">
        <v>549</v>
      </c>
      <c r="D307" s="1" t="s">
        <v>318</v>
      </c>
      <c r="E307" s="1">
        <v>24137</v>
      </c>
      <c r="F307" s="1">
        <v>2261</v>
      </c>
      <c r="G307" s="1">
        <f t="shared" si="12"/>
        <v>9.3673613125077687E-2</v>
      </c>
      <c r="H307" s="1">
        <v>1</v>
      </c>
      <c r="I307" s="1">
        <v>10</v>
      </c>
      <c r="J307" s="1">
        <v>47</v>
      </c>
      <c r="K307" s="1">
        <v>32</v>
      </c>
      <c r="L307" s="1">
        <v>9</v>
      </c>
      <c r="M307" s="1">
        <v>2</v>
      </c>
      <c r="N307" s="1">
        <v>0</v>
      </c>
      <c r="O307" s="1">
        <f t="shared" si="13"/>
        <v>3.47</v>
      </c>
      <c r="P307">
        <f t="shared" si="14"/>
        <v>101</v>
      </c>
    </row>
    <row r="308" spans="1:16" x14ac:dyDescent="0.3">
      <c r="A308" s="2">
        <v>44614</v>
      </c>
      <c r="B308" s="1">
        <v>1</v>
      </c>
      <c r="C308" s="1">
        <v>248</v>
      </c>
      <c r="D308" s="1" t="s">
        <v>319</v>
      </c>
      <c r="E308" s="1">
        <v>306356</v>
      </c>
      <c r="F308" s="1">
        <v>11814</v>
      </c>
      <c r="G308" s="1">
        <f t="shared" si="12"/>
        <v>3.856297901787463E-2</v>
      </c>
      <c r="H308" s="1">
        <v>1</v>
      </c>
      <c r="I308" s="1">
        <v>14</v>
      </c>
      <c r="J308" s="1">
        <v>38</v>
      </c>
      <c r="K308" s="1">
        <v>30</v>
      </c>
      <c r="L308" s="1">
        <v>12</v>
      </c>
      <c r="M308" s="1">
        <v>4</v>
      </c>
      <c r="N308" s="1">
        <v>0</v>
      </c>
      <c r="O308" s="1">
        <f t="shared" si="13"/>
        <v>3.47</v>
      </c>
      <c r="P308">
        <f t="shared" si="14"/>
        <v>99</v>
      </c>
    </row>
    <row r="309" spans="1:16" x14ac:dyDescent="0.3">
      <c r="A309" s="2">
        <v>44593</v>
      </c>
      <c r="B309" s="1">
        <v>1</v>
      </c>
      <c r="C309" s="1">
        <v>227</v>
      </c>
      <c r="D309" s="1" t="s">
        <v>320</v>
      </c>
      <c r="E309" s="1">
        <v>351663</v>
      </c>
      <c r="F309" s="1">
        <v>13606</v>
      </c>
      <c r="G309" s="1">
        <f t="shared" si="12"/>
        <v>3.8690450800908827E-2</v>
      </c>
      <c r="H309" s="1">
        <v>1</v>
      </c>
      <c r="I309" s="1">
        <v>13</v>
      </c>
      <c r="J309" s="1">
        <v>34</v>
      </c>
      <c r="K309" s="1">
        <v>30</v>
      </c>
      <c r="L309" s="1">
        <v>15</v>
      </c>
      <c r="M309" s="1">
        <v>6</v>
      </c>
      <c r="N309" s="1">
        <v>1</v>
      </c>
      <c r="O309" s="1">
        <f t="shared" si="13"/>
        <v>3.7</v>
      </c>
      <c r="P309">
        <f t="shared" si="14"/>
        <v>100</v>
      </c>
    </row>
    <row r="310" spans="1:16" x14ac:dyDescent="0.3">
      <c r="A310" s="2">
        <v>44818</v>
      </c>
      <c r="B310" s="1">
        <v>1</v>
      </c>
      <c r="C310" s="1">
        <v>452</v>
      </c>
      <c r="D310" s="1" t="s">
        <v>321</v>
      </c>
      <c r="E310" s="1">
        <v>32142</v>
      </c>
      <c r="F310" s="1">
        <v>2938</v>
      </c>
      <c r="G310" s="1">
        <f t="shared" si="12"/>
        <v>9.1406881961296746E-2</v>
      </c>
      <c r="H310" s="1">
        <v>1</v>
      </c>
      <c r="I310" s="1">
        <v>5</v>
      </c>
      <c r="J310" s="1">
        <v>24</v>
      </c>
      <c r="K310" s="1">
        <v>41</v>
      </c>
      <c r="L310" s="1">
        <v>23</v>
      </c>
      <c r="M310" s="1">
        <v>5</v>
      </c>
      <c r="N310" s="1">
        <v>0</v>
      </c>
      <c r="O310" s="1">
        <f t="shared" si="13"/>
        <v>3.92</v>
      </c>
      <c r="P310">
        <f t="shared" si="14"/>
        <v>99</v>
      </c>
    </row>
    <row r="311" spans="1:16" x14ac:dyDescent="0.3">
      <c r="A311" s="2">
        <v>44708</v>
      </c>
      <c r="B311" s="1">
        <v>1</v>
      </c>
      <c r="C311" s="1">
        <v>342</v>
      </c>
      <c r="D311" s="1" t="s">
        <v>322</v>
      </c>
      <c r="E311" s="1">
        <v>63846</v>
      </c>
      <c r="F311" s="1">
        <v>4842</v>
      </c>
      <c r="G311" s="1">
        <f t="shared" si="12"/>
        <v>7.5838736960811948E-2</v>
      </c>
      <c r="H311" s="1">
        <v>0</v>
      </c>
      <c r="I311" s="1">
        <v>8</v>
      </c>
      <c r="J311" s="1">
        <v>36</v>
      </c>
      <c r="K311" s="1">
        <v>33</v>
      </c>
      <c r="L311" s="1">
        <v>17</v>
      </c>
      <c r="M311" s="1">
        <v>6</v>
      </c>
      <c r="N311" s="1">
        <v>1</v>
      </c>
      <c r="O311" s="1">
        <f t="shared" si="13"/>
        <v>3.87</v>
      </c>
      <c r="P311">
        <f t="shared" si="14"/>
        <v>101</v>
      </c>
    </row>
    <row r="312" spans="1:16" x14ac:dyDescent="0.3">
      <c r="A312" s="2">
        <v>44815</v>
      </c>
      <c r="B312" s="1">
        <v>0</v>
      </c>
      <c r="C312" s="1">
        <v>449</v>
      </c>
      <c r="D312" s="1" t="s">
        <v>323</v>
      </c>
      <c r="E312" s="1">
        <v>27887</v>
      </c>
      <c r="F312" s="1">
        <v>2675</v>
      </c>
      <c r="G312" s="1">
        <f t="shared" si="12"/>
        <v>9.5922831426829711E-2</v>
      </c>
      <c r="H312" s="1">
        <v>0</v>
      </c>
      <c r="I312" s="1">
        <v>1</v>
      </c>
      <c r="J312" s="1">
        <v>14</v>
      </c>
      <c r="K312" s="1">
        <v>40</v>
      </c>
      <c r="L312" s="1">
        <v>30</v>
      </c>
      <c r="M312" s="1">
        <v>12</v>
      </c>
      <c r="N312" s="1">
        <v>2</v>
      </c>
      <c r="O312" s="1">
        <f t="shared" si="13"/>
        <v>4.46</v>
      </c>
      <c r="P312">
        <f t="shared" si="14"/>
        <v>99</v>
      </c>
    </row>
    <row r="313" spans="1:16" x14ac:dyDescent="0.3">
      <c r="A313" s="2">
        <v>44694</v>
      </c>
      <c r="B313" s="1">
        <v>1</v>
      </c>
      <c r="C313" s="1">
        <v>328</v>
      </c>
      <c r="D313" s="1" t="s">
        <v>324</v>
      </c>
      <c r="E313" s="1">
        <v>77585</v>
      </c>
      <c r="F313" s="1">
        <v>5522</v>
      </c>
      <c r="G313" s="1">
        <f t="shared" si="12"/>
        <v>7.1173551588580269E-2</v>
      </c>
      <c r="H313" s="1">
        <v>0</v>
      </c>
      <c r="I313" s="1">
        <v>6</v>
      </c>
      <c r="J313" s="1">
        <v>33</v>
      </c>
      <c r="K313" s="1">
        <v>38</v>
      </c>
      <c r="L313" s="1">
        <v>17</v>
      </c>
      <c r="M313" s="1">
        <v>5</v>
      </c>
      <c r="N313" s="1">
        <v>1</v>
      </c>
      <c r="O313" s="1">
        <f t="shared" si="13"/>
        <v>3.88</v>
      </c>
      <c r="P313">
        <f t="shared" si="14"/>
        <v>100</v>
      </c>
    </row>
    <row r="314" spans="1:16" x14ac:dyDescent="0.3">
      <c r="A314" s="2">
        <v>44632</v>
      </c>
      <c r="B314" s="1">
        <v>0</v>
      </c>
      <c r="C314" s="1">
        <v>266</v>
      </c>
      <c r="D314" s="1" t="s">
        <v>325</v>
      </c>
      <c r="E314" s="1">
        <v>192049</v>
      </c>
      <c r="F314" s="1">
        <v>9353</v>
      </c>
      <c r="G314" s="1">
        <f t="shared" si="12"/>
        <v>4.8701112736853618E-2</v>
      </c>
      <c r="H314" s="1">
        <v>1</v>
      </c>
      <c r="I314" s="1">
        <v>7</v>
      </c>
      <c r="J314" s="1">
        <v>29</v>
      </c>
      <c r="K314" s="1">
        <v>35</v>
      </c>
      <c r="L314" s="1">
        <v>20</v>
      </c>
      <c r="M314" s="1">
        <v>7</v>
      </c>
      <c r="N314" s="1">
        <v>1</v>
      </c>
      <c r="O314" s="1">
        <f t="shared" si="13"/>
        <v>3.94</v>
      </c>
      <c r="P314">
        <f t="shared" si="14"/>
        <v>100</v>
      </c>
    </row>
    <row r="315" spans="1:16" x14ac:dyDescent="0.3">
      <c r="A315" s="2">
        <v>44898</v>
      </c>
      <c r="B315" s="1">
        <v>0</v>
      </c>
      <c r="C315" s="1">
        <v>532</v>
      </c>
      <c r="D315" s="1" t="s">
        <v>326</v>
      </c>
      <c r="E315" s="1">
        <v>23873</v>
      </c>
      <c r="F315" s="1">
        <v>2260</v>
      </c>
      <c r="G315" s="1">
        <f t="shared" si="12"/>
        <v>9.4667616135383062E-2</v>
      </c>
      <c r="H315" s="1">
        <v>0</v>
      </c>
      <c r="I315" s="1">
        <v>4</v>
      </c>
      <c r="J315" s="1">
        <v>35</v>
      </c>
      <c r="K315" s="1">
        <v>36</v>
      </c>
      <c r="L315" s="1">
        <v>17</v>
      </c>
      <c r="M315" s="1">
        <v>6</v>
      </c>
      <c r="N315" s="1">
        <v>1</v>
      </c>
      <c r="O315" s="1">
        <f t="shared" si="13"/>
        <v>3.88</v>
      </c>
      <c r="P315">
        <f t="shared" si="14"/>
        <v>99</v>
      </c>
    </row>
    <row r="316" spans="1:16" x14ac:dyDescent="0.3">
      <c r="A316" s="2">
        <v>44685</v>
      </c>
      <c r="B316" s="1">
        <v>1</v>
      </c>
      <c r="C316" s="1">
        <v>319</v>
      </c>
      <c r="D316" s="1" t="s">
        <v>327</v>
      </c>
      <c r="E316" s="1">
        <v>107750</v>
      </c>
      <c r="F316" s="1">
        <v>7243</v>
      </c>
      <c r="G316" s="1">
        <f t="shared" si="12"/>
        <v>6.7220417633410676E-2</v>
      </c>
      <c r="H316" s="1">
        <v>6</v>
      </c>
      <c r="I316" s="1">
        <v>26</v>
      </c>
      <c r="J316" s="1">
        <v>32</v>
      </c>
      <c r="K316" s="1">
        <v>22</v>
      </c>
      <c r="L316" s="1">
        <v>10</v>
      </c>
      <c r="M316" s="1">
        <v>3</v>
      </c>
      <c r="N316" s="1">
        <v>0</v>
      </c>
      <c r="O316" s="1">
        <f t="shared" si="13"/>
        <v>3.1</v>
      </c>
      <c r="P316">
        <f t="shared" si="14"/>
        <v>99</v>
      </c>
    </row>
    <row r="317" spans="1:16" x14ac:dyDescent="0.3">
      <c r="A317" s="2">
        <v>44720</v>
      </c>
      <c r="B317" s="1">
        <v>1</v>
      </c>
      <c r="C317" s="1">
        <v>354</v>
      </c>
      <c r="D317" s="1" t="s">
        <v>328</v>
      </c>
      <c r="E317" s="1">
        <v>61026</v>
      </c>
      <c r="F317" s="1">
        <v>4607</v>
      </c>
      <c r="G317" s="1">
        <f t="shared" si="12"/>
        <v>7.5492413069839087E-2</v>
      </c>
      <c r="H317" s="1">
        <v>0</v>
      </c>
      <c r="I317" s="1">
        <v>6</v>
      </c>
      <c r="J317" s="1">
        <v>22</v>
      </c>
      <c r="K317" s="1">
        <v>35</v>
      </c>
      <c r="L317" s="1">
        <v>24</v>
      </c>
      <c r="M317" s="1">
        <v>11</v>
      </c>
      <c r="N317" s="1">
        <v>2</v>
      </c>
      <c r="O317" s="1">
        <f t="shared" si="13"/>
        <v>4.24</v>
      </c>
      <c r="P317">
        <f t="shared" si="14"/>
        <v>100</v>
      </c>
    </row>
    <row r="318" spans="1:16" x14ac:dyDescent="0.3">
      <c r="A318" s="2">
        <v>44793</v>
      </c>
      <c r="B318" s="1">
        <v>0</v>
      </c>
      <c r="C318" s="1">
        <v>427</v>
      </c>
      <c r="D318" s="1" t="s">
        <v>329</v>
      </c>
      <c r="E318" s="1">
        <v>38245</v>
      </c>
      <c r="F318" s="1">
        <v>3249</v>
      </c>
      <c r="G318" s="1">
        <f t="shared" si="12"/>
        <v>8.4952281343966526E-2</v>
      </c>
      <c r="H318" s="1">
        <v>1</v>
      </c>
      <c r="I318" s="1">
        <v>22</v>
      </c>
      <c r="J318" s="1">
        <v>32</v>
      </c>
      <c r="K318" s="1">
        <v>26</v>
      </c>
      <c r="L318" s="1">
        <v>14</v>
      </c>
      <c r="M318" s="1">
        <v>5</v>
      </c>
      <c r="N318" s="1">
        <v>1</v>
      </c>
      <c r="O318" s="1">
        <f t="shared" si="13"/>
        <v>3.5500000000000003</v>
      </c>
      <c r="P318">
        <f t="shared" si="14"/>
        <v>101</v>
      </c>
    </row>
    <row r="319" spans="1:16" x14ac:dyDescent="0.3">
      <c r="A319" s="2">
        <v>44823</v>
      </c>
      <c r="B319" s="1">
        <v>1</v>
      </c>
      <c r="C319" s="1">
        <v>457</v>
      </c>
      <c r="D319" s="1" t="s">
        <v>330</v>
      </c>
      <c r="E319" s="1">
        <v>35050</v>
      </c>
      <c r="F319" s="1">
        <v>3430</v>
      </c>
      <c r="G319" s="1">
        <f t="shared" si="12"/>
        <v>9.7860199714693299E-2</v>
      </c>
      <c r="H319" s="1">
        <v>0</v>
      </c>
      <c r="I319" s="1">
        <v>5</v>
      </c>
      <c r="J319" s="1">
        <v>24</v>
      </c>
      <c r="K319" s="1">
        <v>25</v>
      </c>
      <c r="L319" s="1">
        <v>18</v>
      </c>
      <c r="M319" s="1">
        <v>17</v>
      </c>
      <c r="N319" s="1">
        <v>11</v>
      </c>
      <c r="O319" s="1">
        <f t="shared" si="13"/>
        <v>4.84</v>
      </c>
      <c r="P319">
        <f t="shared" si="14"/>
        <v>100</v>
      </c>
    </row>
    <row r="320" spans="1:16" x14ac:dyDescent="0.3">
      <c r="A320" s="2">
        <v>44762</v>
      </c>
      <c r="B320" s="1">
        <v>1</v>
      </c>
      <c r="C320" s="1">
        <v>396</v>
      </c>
      <c r="D320" s="1" t="s">
        <v>331</v>
      </c>
      <c r="E320" s="1">
        <v>42237</v>
      </c>
      <c r="F320" s="1">
        <v>3685</v>
      </c>
      <c r="G320" s="1">
        <f t="shared" si="12"/>
        <v>8.7245779766555384E-2</v>
      </c>
      <c r="H320" s="1">
        <v>0</v>
      </c>
      <c r="I320" s="1">
        <v>4</v>
      </c>
      <c r="J320" s="1">
        <v>14</v>
      </c>
      <c r="K320" s="1">
        <v>22</v>
      </c>
      <c r="L320" s="1">
        <v>22</v>
      </c>
      <c r="M320" s="1">
        <v>23</v>
      </c>
      <c r="N320" s="1">
        <v>15</v>
      </c>
      <c r="O320" s="1">
        <f t="shared" si="13"/>
        <v>5.36</v>
      </c>
      <c r="P320">
        <f t="shared" si="14"/>
        <v>100</v>
      </c>
    </row>
    <row r="321" spans="1:16" x14ac:dyDescent="0.3">
      <c r="A321" s="2">
        <v>44653</v>
      </c>
      <c r="B321" s="1">
        <v>0</v>
      </c>
      <c r="C321" s="1">
        <v>287</v>
      </c>
      <c r="D321" s="1" t="s">
        <v>332</v>
      </c>
      <c r="E321" s="1">
        <v>155079</v>
      </c>
      <c r="F321" s="1">
        <v>9315</v>
      </c>
      <c r="G321" s="1">
        <f t="shared" si="12"/>
        <v>6.0066159828216587E-2</v>
      </c>
      <c r="H321" s="1">
        <v>1</v>
      </c>
      <c r="I321" s="1">
        <v>16</v>
      </c>
      <c r="J321" s="1">
        <v>33</v>
      </c>
      <c r="K321" s="1">
        <v>28</v>
      </c>
      <c r="L321" s="1">
        <v>15</v>
      </c>
      <c r="M321" s="1">
        <v>6</v>
      </c>
      <c r="N321" s="1">
        <v>1</v>
      </c>
      <c r="O321" s="1">
        <f t="shared" si="13"/>
        <v>3.65</v>
      </c>
      <c r="P321">
        <f t="shared" si="14"/>
        <v>100</v>
      </c>
    </row>
    <row r="322" spans="1:16" x14ac:dyDescent="0.3">
      <c r="A322" s="2">
        <v>44615</v>
      </c>
      <c r="B322" s="1">
        <v>1</v>
      </c>
      <c r="C322" s="1">
        <v>249</v>
      </c>
      <c r="D322" s="1" t="s">
        <v>333</v>
      </c>
      <c r="E322" s="1">
        <v>277576</v>
      </c>
      <c r="F322" s="1">
        <v>11411</v>
      </c>
      <c r="G322" s="1">
        <f t="shared" ref="G322:G354" si="15" xml:space="preserve"> F322/E322</f>
        <v>4.1109461913133701E-2</v>
      </c>
      <c r="H322" s="1">
        <v>1</v>
      </c>
      <c r="I322" s="1">
        <v>5</v>
      </c>
      <c r="J322" s="1">
        <v>16</v>
      </c>
      <c r="K322" s="1">
        <v>24</v>
      </c>
      <c r="L322" s="1">
        <v>25</v>
      </c>
      <c r="M322" s="1">
        <v>22</v>
      </c>
      <c r="N322" s="1">
        <v>8</v>
      </c>
      <c r="O322" s="1">
        <f t="shared" ref="O322:O354" si="16" xml:space="preserve"> (H322*1 + I322*2 + J322*3 + K322*4 + L322*5 + M322*6 + N322*10)*0.01</f>
        <v>4.92</v>
      </c>
      <c r="P322">
        <f t="shared" ref="P322:P354" si="17">SUM(H322:N322)</f>
        <v>101</v>
      </c>
    </row>
    <row r="323" spans="1:16" x14ac:dyDescent="0.3">
      <c r="A323" s="2">
        <v>44764</v>
      </c>
      <c r="B323" s="1">
        <v>1</v>
      </c>
      <c r="C323" s="1">
        <v>398</v>
      </c>
      <c r="D323" s="1" t="s">
        <v>334</v>
      </c>
      <c r="E323" s="1">
        <v>43099</v>
      </c>
      <c r="F323" s="1">
        <v>3665</v>
      </c>
      <c r="G323" s="1">
        <f t="shared" si="15"/>
        <v>8.5036775795262073E-2</v>
      </c>
      <c r="H323" s="1">
        <v>0</v>
      </c>
      <c r="I323" s="1">
        <v>3</v>
      </c>
      <c r="J323" s="1">
        <v>26</v>
      </c>
      <c r="K323" s="1">
        <v>41</v>
      </c>
      <c r="L323" s="1">
        <v>23</v>
      </c>
      <c r="M323" s="1">
        <v>6</v>
      </c>
      <c r="N323" s="1">
        <v>1</v>
      </c>
      <c r="O323" s="1">
        <f t="shared" si="16"/>
        <v>4.09</v>
      </c>
      <c r="P323">
        <f t="shared" si="17"/>
        <v>100</v>
      </c>
    </row>
    <row r="324" spans="1:16" x14ac:dyDescent="0.3">
      <c r="A324" s="2">
        <v>44791</v>
      </c>
      <c r="B324" s="1">
        <v>1</v>
      </c>
      <c r="C324" s="1">
        <v>425</v>
      </c>
      <c r="D324" s="1" t="s">
        <v>335</v>
      </c>
      <c r="E324" s="1">
        <v>34938</v>
      </c>
      <c r="F324" s="1">
        <v>3172</v>
      </c>
      <c r="G324" s="1">
        <f t="shared" si="15"/>
        <v>9.0789398362814133E-2</v>
      </c>
      <c r="H324" s="1">
        <v>0</v>
      </c>
      <c r="I324" s="1">
        <v>3</v>
      </c>
      <c r="J324" s="1">
        <v>22</v>
      </c>
      <c r="K324" s="1">
        <v>43</v>
      </c>
      <c r="L324" s="1">
        <v>25</v>
      </c>
      <c r="M324" s="1">
        <v>7</v>
      </c>
      <c r="N324" s="1">
        <v>1</v>
      </c>
      <c r="O324" s="1">
        <f t="shared" si="16"/>
        <v>4.21</v>
      </c>
      <c r="P324">
        <f t="shared" si="17"/>
        <v>101</v>
      </c>
    </row>
    <row r="325" spans="1:16" x14ac:dyDescent="0.3">
      <c r="A325" s="2">
        <v>44790</v>
      </c>
      <c r="B325" s="1">
        <v>1</v>
      </c>
      <c r="C325" s="1">
        <v>424</v>
      </c>
      <c r="D325" s="1" t="s">
        <v>336</v>
      </c>
      <c r="E325" s="1">
        <v>35815</v>
      </c>
      <c r="F325" s="1">
        <v>3173</v>
      </c>
      <c r="G325" s="1">
        <f t="shared" si="15"/>
        <v>8.8594164456233415E-2</v>
      </c>
      <c r="H325" s="1">
        <v>1</v>
      </c>
      <c r="I325" s="1">
        <v>6</v>
      </c>
      <c r="J325" s="1">
        <v>28</v>
      </c>
      <c r="K325" s="1">
        <v>38</v>
      </c>
      <c r="L325" s="1">
        <v>21</v>
      </c>
      <c r="M325" s="1">
        <v>6</v>
      </c>
      <c r="N325" s="1">
        <v>1</v>
      </c>
      <c r="O325" s="1">
        <f t="shared" si="16"/>
        <v>4</v>
      </c>
      <c r="P325">
        <f t="shared" si="17"/>
        <v>101</v>
      </c>
    </row>
    <row r="326" spans="1:16" x14ac:dyDescent="0.3">
      <c r="A326" s="2">
        <v>44836</v>
      </c>
      <c r="B326" s="1">
        <v>0</v>
      </c>
      <c r="C326" s="1">
        <v>470</v>
      </c>
      <c r="D326" s="1" t="s">
        <v>337</v>
      </c>
      <c r="E326" s="1">
        <v>30088</v>
      </c>
      <c r="F326" s="1">
        <v>2775</v>
      </c>
      <c r="G326" s="1">
        <f t="shared" si="15"/>
        <v>9.2229460249933531E-2</v>
      </c>
      <c r="H326" s="1">
        <v>0</v>
      </c>
      <c r="I326" s="1">
        <v>6</v>
      </c>
      <c r="J326" s="1">
        <v>28</v>
      </c>
      <c r="K326" s="1">
        <v>40</v>
      </c>
      <c r="L326" s="1">
        <v>20</v>
      </c>
      <c r="M326" s="1">
        <v>5</v>
      </c>
      <c r="N326" s="1">
        <v>1</v>
      </c>
      <c r="O326" s="1">
        <f t="shared" si="16"/>
        <v>3.96</v>
      </c>
      <c r="P326">
        <f t="shared" si="17"/>
        <v>100</v>
      </c>
    </row>
    <row r="327" spans="1:16" x14ac:dyDescent="0.3">
      <c r="A327" s="2">
        <v>44603</v>
      </c>
      <c r="B327" s="1">
        <v>1</v>
      </c>
      <c r="C327" s="1">
        <v>237</v>
      </c>
      <c r="D327" s="1" t="s">
        <v>338</v>
      </c>
      <c r="E327" s="1">
        <v>278826</v>
      </c>
      <c r="F327" s="1">
        <v>10631</v>
      </c>
      <c r="G327" s="1">
        <f t="shared" si="15"/>
        <v>3.8127721231162086E-2</v>
      </c>
      <c r="H327" s="1">
        <v>1</v>
      </c>
      <c r="I327" s="1">
        <v>4</v>
      </c>
      <c r="J327" s="1">
        <v>18</v>
      </c>
      <c r="K327" s="1">
        <v>30</v>
      </c>
      <c r="L327" s="1">
        <v>28</v>
      </c>
      <c r="M327" s="1">
        <v>16</v>
      </c>
      <c r="N327" s="1">
        <v>3</v>
      </c>
      <c r="O327" s="1">
        <f t="shared" si="16"/>
        <v>4.49</v>
      </c>
      <c r="P327">
        <f t="shared" si="17"/>
        <v>100</v>
      </c>
    </row>
    <row r="328" spans="1:16" x14ac:dyDescent="0.3">
      <c r="A328" s="2">
        <v>44604</v>
      </c>
      <c r="B328" s="1">
        <v>0</v>
      </c>
      <c r="C328" s="1">
        <v>238</v>
      </c>
      <c r="D328" s="1" t="s">
        <v>339</v>
      </c>
      <c r="E328" s="1">
        <v>269885</v>
      </c>
      <c r="F328" s="1">
        <v>9310</v>
      </c>
      <c r="G328" s="1">
        <f t="shared" si="15"/>
        <v>3.4496174296459604E-2</v>
      </c>
      <c r="H328" s="1">
        <v>1</v>
      </c>
      <c r="I328" s="1">
        <v>7</v>
      </c>
      <c r="J328" s="1">
        <v>23</v>
      </c>
      <c r="K328" s="1">
        <v>34</v>
      </c>
      <c r="L328" s="1">
        <v>24</v>
      </c>
      <c r="M328" s="1">
        <v>10</v>
      </c>
      <c r="N328" s="1">
        <v>1</v>
      </c>
      <c r="O328" s="1">
        <f t="shared" si="16"/>
        <v>4.0999999999999996</v>
      </c>
      <c r="P328">
        <f t="shared" si="17"/>
        <v>100</v>
      </c>
    </row>
    <row r="329" spans="1:16" x14ac:dyDescent="0.3">
      <c r="A329" s="2">
        <v>44894</v>
      </c>
      <c r="B329" s="1">
        <v>1</v>
      </c>
      <c r="C329" s="1">
        <v>528</v>
      </c>
      <c r="D329" s="1" t="s">
        <v>340</v>
      </c>
      <c r="E329" s="1">
        <v>23739</v>
      </c>
      <c r="F329" s="1">
        <v>2316</v>
      </c>
      <c r="G329" s="1">
        <f t="shared" si="15"/>
        <v>9.7560975609756101E-2</v>
      </c>
      <c r="H329" s="1">
        <v>0</v>
      </c>
      <c r="I329" s="1">
        <v>3</v>
      </c>
      <c r="J329" s="1">
        <v>19</v>
      </c>
      <c r="K329" s="1">
        <v>35</v>
      </c>
      <c r="L329" s="1">
        <v>29</v>
      </c>
      <c r="M329" s="1">
        <v>13</v>
      </c>
      <c r="N329" s="1">
        <v>2</v>
      </c>
      <c r="O329" s="1">
        <f t="shared" si="16"/>
        <v>4.46</v>
      </c>
      <c r="P329">
        <f t="shared" si="17"/>
        <v>101</v>
      </c>
    </row>
    <row r="330" spans="1:16" x14ac:dyDescent="0.3">
      <c r="A330" s="2">
        <v>44781</v>
      </c>
      <c r="B330" s="1">
        <v>1</v>
      </c>
      <c r="C330" s="1">
        <v>415</v>
      </c>
      <c r="D330" s="1" t="s">
        <v>341</v>
      </c>
      <c r="E330" s="1">
        <v>35516</v>
      </c>
      <c r="F330" s="1">
        <v>3187</v>
      </c>
      <c r="G330" s="1">
        <f t="shared" si="15"/>
        <v>8.9734204302286291E-2</v>
      </c>
      <c r="H330" s="1">
        <v>0</v>
      </c>
      <c r="I330" s="1">
        <v>3</v>
      </c>
      <c r="J330" s="1">
        <v>24</v>
      </c>
      <c r="K330" s="1">
        <v>38</v>
      </c>
      <c r="L330" s="1">
        <v>25</v>
      </c>
      <c r="M330" s="1">
        <v>9</v>
      </c>
      <c r="N330" s="1">
        <v>1</v>
      </c>
      <c r="O330" s="1">
        <f t="shared" si="16"/>
        <v>4.1900000000000004</v>
      </c>
      <c r="P330">
        <f t="shared" si="17"/>
        <v>100</v>
      </c>
    </row>
    <row r="331" spans="1:16" x14ac:dyDescent="0.3">
      <c r="A331" s="2">
        <v>44875</v>
      </c>
      <c r="B331" s="1">
        <v>1</v>
      </c>
      <c r="C331" s="1">
        <v>509</v>
      </c>
      <c r="D331" s="1" t="s">
        <v>342</v>
      </c>
      <c r="E331" s="1">
        <v>27467</v>
      </c>
      <c r="F331" s="1">
        <v>2575</v>
      </c>
      <c r="G331" s="1">
        <f t="shared" si="15"/>
        <v>9.3748862271088945E-2</v>
      </c>
      <c r="H331" s="1">
        <v>1</v>
      </c>
      <c r="I331" s="1">
        <v>11</v>
      </c>
      <c r="J331" s="1">
        <v>31</v>
      </c>
      <c r="K331" s="1">
        <v>33</v>
      </c>
      <c r="L331" s="1">
        <v>18</v>
      </c>
      <c r="M331" s="1">
        <v>5</v>
      </c>
      <c r="N331" s="1">
        <v>1</v>
      </c>
      <c r="O331" s="1">
        <f t="shared" si="16"/>
        <v>3.7800000000000002</v>
      </c>
      <c r="P331">
        <f t="shared" si="17"/>
        <v>100</v>
      </c>
    </row>
    <row r="332" spans="1:16" x14ac:dyDescent="0.3">
      <c r="A332" s="2">
        <v>44771</v>
      </c>
      <c r="B332" s="1">
        <v>1</v>
      </c>
      <c r="C332" s="1">
        <v>405</v>
      </c>
      <c r="D332" s="1" t="s">
        <v>343</v>
      </c>
      <c r="E332" s="1">
        <v>37791</v>
      </c>
      <c r="F332" s="1">
        <v>3213</v>
      </c>
      <c r="G332" s="1">
        <f t="shared" si="15"/>
        <v>8.5020242914979755E-2</v>
      </c>
      <c r="H332" s="1">
        <v>0</v>
      </c>
      <c r="I332" s="1">
        <v>5</v>
      </c>
      <c r="J332" s="1">
        <v>30</v>
      </c>
      <c r="K332" s="1">
        <v>38</v>
      </c>
      <c r="L332" s="1">
        <v>20</v>
      </c>
      <c r="M332" s="1">
        <v>6</v>
      </c>
      <c r="N332" s="1">
        <v>1</v>
      </c>
      <c r="O332" s="1">
        <f t="shared" si="16"/>
        <v>3.98</v>
      </c>
      <c r="P332">
        <f t="shared" si="17"/>
        <v>100</v>
      </c>
    </row>
    <row r="333" spans="1:16" x14ac:dyDescent="0.3">
      <c r="A333" s="2">
        <v>44909</v>
      </c>
      <c r="B333" s="1">
        <v>1</v>
      </c>
      <c r="C333" s="1">
        <v>543</v>
      </c>
      <c r="D333" s="1" t="s">
        <v>344</v>
      </c>
      <c r="E333" s="1">
        <v>20824</v>
      </c>
      <c r="F333" s="1">
        <v>2048</v>
      </c>
      <c r="G333" s="1">
        <f t="shared" si="15"/>
        <v>9.8348059930849024E-2</v>
      </c>
      <c r="H333" s="1">
        <v>0</v>
      </c>
      <c r="I333" s="1">
        <v>3</v>
      </c>
      <c r="J333" s="1">
        <v>20</v>
      </c>
      <c r="K333" s="1">
        <v>39</v>
      </c>
      <c r="L333" s="1">
        <v>27</v>
      </c>
      <c r="M333" s="1">
        <v>10</v>
      </c>
      <c r="N333" s="1">
        <v>1</v>
      </c>
      <c r="O333" s="1">
        <f t="shared" si="16"/>
        <v>4.2700000000000005</v>
      </c>
      <c r="P333">
        <f t="shared" si="17"/>
        <v>100</v>
      </c>
    </row>
    <row r="334" spans="1:16" x14ac:dyDescent="0.3">
      <c r="A334" s="2">
        <v>44832</v>
      </c>
      <c r="B334" s="1">
        <v>1</v>
      </c>
      <c r="C334" s="1">
        <v>466</v>
      </c>
      <c r="D334" s="1" t="s">
        <v>345</v>
      </c>
      <c r="E334" s="1">
        <v>31355</v>
      </c>
      <c r="F334" s="1">
        <v>3007</v>
      </c>
      <c r="G334" s="1">
        <f t="shared" si="15"/>
        <v>9.5901770052623181E-2</v>
      </c>
      <c r="H334" s="1">
        <v>0</v>
      </c>
      <c r="I334" s="1">
        <v>3</v>
      </c>
      <c r="J334" s="1">
        <v>21</v>
      </c>
      <c r="K334" s="1">
        <v>38</v>
      </c>
      <c r="L334" s="1">
        <v>26</v>
      </c>
      <c r="M334" s="1">
        <v>9</v>
      </c>
      <c r="N334" s="1">
        <v>1</v>
      </c>
      <c r="O334" s="1">
        <f t="shared" si="16"/>
        <v>4.1500000000000004</v>
      </c>
      <c r="P334">
        <f t="shared" si="17"/>
        <v>98</v>
      </c>
    </row>
    <row r="335" spans="1:16" x14ac:dyDescent="0.3">
      <c r="A335" s="2">
        <v>44877</v>
      </c>
      <c r="B335" s="1">
        <v>0</v>
      </c>
      <c r="C335" s="1">
        <v>511</v>
      </c>
      <c r="D335" s="1" t="s">
        <v>346</v>
      </c>
      <c r="E335" s="1">
        <v>24660</v>
      </c>
      <c r="F335" s="1">
        <v>2356</v>
      </c>
      <c r="G335" s="1">
        <f t="shared" si="15"/>
        <v>9.5539334955393351E-2</v>
      </c>
      <c r="H335" s="1">
        <v>0</v>
      </c>
      <c r="I335" s="1">
        <v>4</v>
      </c>
      <c r="J335" s="1">
        <v>22</v>
      </c>
      <c r="K335" s="1">
        <v>38</v>
      </c>
      <c r="L335" s="1">
        <v>25</v>
      </c>
      <c r="M335" s="1">
        <v>9</v>
      </c>
      <c r="N335" s="1">
        <v>1</v>
      </c>
      <c r="O335" s="1">
        <f t="shared" si="16"/>
        <v>4.1500000000000004</v>
      </c>
      <c r="P335">
        <f t="shared" si="17"/>
        <v>99</v>
      </c>
    </row>
    <row r="336" spans="1:16" x14ac:dyDescent="0.3">
      <c r="A336" s="2">
        <v>44845</v>
      </c>
      <c r="B336" s="1">
        <v>1</v>
      </c>
      <c r="C336" s="1">
        <v>479</v>
      </c>
      <c r="D336" s="1" t="s">
        <v>347</v>
      </c>
      <c r="E336" s="1">
        <v>28575</v>
      </c>
      <c r="F336" s="1">
        <v>2752</v>
      </c>
      <c r="G336" s="1">
        <f t="shared" si="15"/>
        <v>9.6307961504811898E-2</v>
      </c>
      <c r="H336" s="1">
        <v>0</v>
      </c>
      <c r="I336" s="1">
        <v>4</v>
      </c>
      <c r="J336" s="1">
        <v>28</v>
      </c>
      <c r="K336" s="1">
        <v>38</v>
      </c>
      <c r="L336" s="1">
        <v>21</v>
      </c>
      <c r="M336" s="1">
        <v>8</v>
      </c>
      <c r="N336" s="1">
        <v>1</v>
      </c>
      <c r="O336" s="1">
        <f t="shared" si="16"/>
        <v>4.07</v>
      </c>
      <c r="P336">
        <f t="shared" si="17"/>
        <v>100</v>
      </c>
    </row>
    <row r="337" spans="1:16" x14ac:dyDescent="0.3">
      <c r="A337" s="2">
        <v>44842</v>
      </c>
      <c r="B337" s="1">
        <v>0</v>
      </c>
      <c r="C337" s="1">
        <v>476</v>
      </c>
      <c r="D337" s="1" t="s">
        <v>348</v>
      </c>
      <c r="E337" s="1">
        <v>26905</v>
      </c>
      <c r="F337" s="1">
        <v>2642</v>
      </c>
      <c r="G337" s="1">
        <f t="shared" si="15"/>
        <v>9.8197361085300125E-2</v>
      </c>
      <c r="H337" s="1">
        <v>0</v>
      </c>
      <c r="I337" s="1">
        <v>2</v>
      </c>
      <c r="J337" s="1">
        <v>15</v>
      </c>
      <c r="K337" s="1">
        <v>35</v>
      </c>
      <c r="L337" s="1">
        <v>31</v>
      </c>
      <c r="M337" s="1">
        <v>14</v>
      </c>
      <c r="N337" s="1">
        <v>2</v>
      </c>
      <c r="O337" s="1">
        <f t="shared" si="16"/>
        <v>4.4800000000000004</v>
      </c>
      <c r="P337">
        <f t="shared" si="17"/>
        <v>99</v>
      </c>
    </row>
    <row r="338" spans="1:16" x14ac:dyDescent="0.3">
      <c r="A338" s="2">
        <v>44617</v>
      </c>
      <c r="B338" s="1">
        <v>1</v>
      </c>
      <c r="C338" s="1">
        <v>251</v>
      </c>
      <c r="D338" s="1" t="s">
        <v>349</v>
      </c>
      <c r="E338" s="1">
        <v>255907</v>
      </c>
      <c r="F338" s="1">
        <v>11687</v>
      </c>
      <c r="G338" s="1">
        <f t="shared" si="15"/>
        <v>4.5668934417581387E-2</v>
      </c>
      <c r="H338" s="1">
        <v>1</v>
      </c>
      <c r="I338" s="1">
        <v>2</v>
      </c>
      <c r="J338" s="1">
        <v>10</v>
      </c>
      <c r="K338" s="1">
        <v>29</v>
      </c>
      <c r="L338" s="1">
        <v>33</v>
      </c>
      <c r="M338" s="1">
        <v>21</v>
      </c>
      <c r="N338" s="1">
        <v>4</v>
      </c>
      <c r="O338" s="1">
        <f t="shared" si="16"/>
        <v>4.82</v>
      </c>
      <c r="P338">
        <f t="shared" si="17"/>
        <v>100</v>
      </c>
    </row>
    <row r="339" spans="1:16" x14ac:dyDescent="0.3">
      <c r="A339" s="2">
        <v>44750</v>
      </c>
      <c r="B339" s="1">
        <v>1</v>
      </c>
      <c r="C339" s="1">
        <v>384</v>
      </c>
      <c r="D339" s="1" t="s">
        <v>350</v>
      </c>
      <c r="E339" s="1">
        <v>42806</v>
      </c>
      <c r="F339" s="1">
        <v>3484</v>
      </c>
      <c r="G339" s="1">
        <f t="shared" si="15"/>
        <v>8.1390459281409144E-2</v>
      </c>
      <c r="H339" s="1">
        <v>1</v>
      </c>
      <c r="I339" s="1">
        <v>5</v>
      </c>
      <c r="J339" s="1">
        <v>24</v>
      </c>
      <c r="K339" s="1">
        <v>35</v>
      </c>
      <c r="L339" s="1">
        <v>25</v>
      </c>
      <c r="M339" s="1">
        <v>9</v>
      </c>
      <c r="N339" s="1">
        <v>1</v>
      </c>
      <c r="O339" s="1">
        <f t="shared" si="16"/>
        <v>4.12</v>
      </c>
      <c r="P339">
        <f t="shared" si="17"/>
        <v>100</v>
      </c>
    </row>
    <row r="340" spans="1:16" x14ac:dyDescent="0.3">
      <c r="A340" s="2">
        <v>44706</v>
      </c>
      <c r="B340" s="1">
        <v>1</v>
      </c>
      <c r="C340" s="1">
        <v>340</v>
      </c>
      <c r="D340" s="1" t="s">
        <v>351</v>
      </c>
      <c r="E340" s="1">
        <v>62723</v>
      </c>
      <c r="F340" s="1">
        <v>4835</v>
      </c>
      <c r="G340" s="1">
        <f t="shared" si="15"/>
        <v>7.708496085965276E-2</v>
      </c>
      <c r="H340" s="1">
        <v>0</v>
      </c>
      <c r="I340" s="1">
        <v>2</v>
      </c>
      <c r="J340" s="1">
        <v>9</v>
      </c>
      <c r="K340" s="1">
        <v>25</v>
      </c>
      <c r="L340" s="1">
        <v>33</v>
      </c>
      <c r="M340" s="1">
        <v>24</v>
      </c>
      <c r="N340" s="1">
        <v>6</v>
      </c>
      <c r="O340" s="1">
        <f t="shared" si="16"/>
        <v>5</v>
      </c>
      <c r="P340">
        <f t="shared" si="17"/>
        <v>99</v>
      </c>
    </row>
    <row r="341" spans="1:16" x14ac:dyDescent="0.3">
      <c r="A341" s="2">
        <v>44759</v>
      </c>
      <c r="B341" s="1">
        <v>0</v>
      </c>
      <c r="C341" s="1">
        <v>393</v>
      </c>
      <c r="D341" s="1" t="s">
        <v>352</v>
      </c>
      <c r="E341" s="1">
        <v>39611</v>
      </c>
      <c r="F341" s="1">
        <v>3345</v>
      </c>
      <c r="G341" s="1">
        <f t="shared" si="15"/>
        <v>8.444623968089672E-2</v>
      </c>
      <c r="H341" s="1">
        <v>0</v>
      </c>
      <c r="I341" s="1">
        <v>3</v>
      </c>
      <c r="J341" s="1">
        <v>18</v>
      </c>
      <c r="K341" s="1">
        <v>39</v>
      </c>
      <c r="L341" s="1">
        <v>27</v>
      </c>
      <c r="M341" s="1">
        <v>10</v>
      </c>
      <c r="N341" s="1">
        <v>2</v>
      </c>
      <c r="O341" s="1">
        <f t="shared" si="16"/>
        <v>4.3100000000000005</v>
      </c>
      <c r="P341">
        <f t="shared" si="17"/>
        <v>99</v>
      </c>
    </row>
    <row r="342" spans="1:16" x14ac:dyDescent="0.3">
      <c r="A342" s="2">
        <v>44864</v>
      </c>
      <c r="B342" s="1">
        <v>0</v>
      </c>
      <c r="C342" s="1">
        <v>498</v>
      </c>
      <c r="D342" s="1" t="s">
        <v>353</v>
      </c>
      <c r="E342" s="1">
        <v>24672</v>
      </c>
      <c r="F342" s="1">
        <v>2496</v>
      </c>
      <c r="G342" s="1">
        <f t="shared" si="15"/>
        <v>0.10116731517509728</v>
      </c>
      <c r="H342" s="1">
        <v>0</v>
      </c>
      <c r="I342" s="1">
        <v>2</v>
      </c>
      <c r="J342" s="1">
        <v>11</v>
      </c>
      <c r="K342" s="1">
        <v>29</v>
      </c>
      <c r="L342" s="1">
        <v>35</v>
      </c>
      <c r="M342" s="1">
        <v>19</v>
      </c>
      <c r="N342" s="1">
        <v>3</v>
      </c>
      <c r="O342" s="1">
        <f t="shared" si="16"/>
        <v>4.72</v>
      </c>
      <c r="P342">
        <f t="shared" si="17"/>
        <v>99</v>
      </c>
    </row>
    <row r="343" spans="1:16" x14ac:dyDescent="0.3">
      <c r="A343" s="2">
        <v>44794</v>
      </c>
      <c r="B343" s="1">
        <v>0</v>
      </c>
      <c r="C343" s="1">
        <v>428</v>
      </c>
      <c r="D343" s="1" t="s">
        <v>354</v>
      </c>
      <c r="E343" s="1">
        <v>35617</v>
      </c>
      <c r="F343" s="1">
        <v>3186</v>
      </c>
      <c r="G343" s="1">
        <f t="shared" si="15"/>
        <v>8.9451666339107727E-2</v>
      </c>
      <c r="H343" s="1">
        <v>1</v>
      </c>
      <c r="I343" s="1">
        <v>7</v>
      </c>
      <c r="J343" s="1">
        <v>19</v>
      </c>
      <c r="K343" s="1">
        <v>27</v>
      </c>
      <c r="L343" s="1">
        <v>24</v>
      </c>
      <c r="M343" s="1">
        <v>17</v>
      </c>
      <c r="N343" s="1">
        <v>5</v>
      </c>
      <c r="O343" s="1">
        <f t="shared" si="16"/>
        <v>4.5200000000000005</v>
      </c>
      <c r="P343">
        <f t="shared" si="17"/>
        <v>100</v>
      </c>
    </row>
    <row r="344" spans="1:16" x14ac:dyDescent="0.3">
      <c r="A344" s="2">
        <v>44631</v>
      </c>
      <c r="B344" s="1">
        <v>1</v>
      </c>
      <c r="C344" s="1">
        <v>265</v>
      </c>
      <c r="D344" s="1" t="s">
        <v>355</v>
      </c>
      <c r="E344" s="1">
        <v>226349</v>
      </c>
      <c r="F344" s="1">
        <v>12400</v>
      </c>
      <c r="G344" s="1">
        <f t="shared" si="15"/>
        <v>5.4782658637767344E-2</v>
      </c>
      <c r="H344" s="1">
        <v>1</v>
      </c>
      <c r="I344" s="1">
        <v>6</v>
      </c>
      <c r="J344" s="1">
        <v>14</v>
      </c>
      <c r="K344" s="1">
        <v>18</v>
      </c>
      <c r="L344" s="1">
        <v>17</v>
      </c>
      <c r="M344" s="1">
        <v>24</v>
      </c>
      <c r="N344" s="1">
        <v>20</v>
      </c>
      <c r="O344" s="1">
        <f t="shared" si="16"/>
        <v>5.5600000000000005</v>
      </c>
      <c r="P344">
        <f t="shared" si="17"/>
        <v>100</v>
      </c>
    </row>
    <row r="345" spans="1:16" x14ac:dyDescent="0.3">
      <c r="A345" s="2">
        <v>44757</v>
      </c>
      <c r="B345" s="1">
        <v>1</v>
      </c>
      <c r="C345" s="1">
        <v>391</v>
      </c>
      <c r="D345" s="1" t="s">
        <v>356</v>
      </c>
      <c r="E345" s="1">
        <v>39234</v>
      </c>
      <c r="F345" s="1">
        <v>3353</v>
      </c>
      <c r="G345" s="1">
        <f t="shared" si="15"/>
        <v>8.5461589437732577E-2</v>
      </c>
      <c r="H345" s="1">
        <v>0</v>
      </c>
      <c r="I345" s="1">
        <v>2</v>
      </c>
      <c r="J345" s="1">
        <v>11</v>
      </c>
      <c r="K345" s="1">
        <v>32</v>
      </c>
      <c r="L345" s="1">
        <v>37</v>
      </c>
      <c r="M345" s="1">
        <v>17</v>
      </c>
      <c r="N345" s="1">
        <v>2</v>
      </c>
      <c r="O345" s="1">
        <f t="shared" si="16"/>
        <v>4.72</v>
      </c>
      <c r="P345">
        <f t="shared" si="17"/>
        <v>101</v>
      </c>
    </row>
    <row r="346" spans="1:16" x14ac:dyDescent="0.3">
      <c r="A346" s="2">
        <v>44587</v>
      </c>
      <c r="B346" s="1">
        <v>1</v>
      </c>
      <c r="C346" s="1">
        <v>221</v>
      </c>
      <c r="D346" s="1" t="s">
        <v>357</v>
      </c>
      <c r="E346" s="1">
        <v>302348</v>
      </c>
      <c r="F346" s="1">
        <v>10163</v>
      </c>
      <c r="G346" s="1">
        <f t="shared" si="15"/>
        <v>3.3613584346514611E-2</v>
      </c>
      <c r="H346" s="1">
        <v>1</v>
      </c>
      <c r="I346" s="1">
        <v>4</v>
      </c>
      <c r="J346" s="1">
        <v>22</v>
      </c>
      <c r="K346" s="1">
        <v>37</v>
      </c>
      <c r="L346" s="1">
        <v>24</v>
      </c>
      <c r="M346" s="1">
        <v>10</v>
      </c>
      <c r="N346" s="1">
        <v>2</v>
      </c>
      <c r="O346" s="1">
        <f t="shared" si="16"/>
        <v>4.2300000000000004</v>
      </c>
      <c r="P346">
        <f t="shared" si="17"/>
        <v>100</v>
      </c>
    </row>
    <row r="347" spans="1:16" x14ac:dyDescent="0.3">
      <c r="A347" s="2">
        <v>44809</v>
      </c>
      <c r="B347" s="1">
        <v>0</v>
      </c>
      <c r="C347" s="1">
        <v>443</v>
      </c>
      <c r="D347" s="1" t="s">
        <v>358</v>
      </c>
      <c r="E347" s="1">
        <v>32733</v>
      </c>
      <c r="F347" s="1">
        <v>2970</v>
      </c>
      <c r="G347" s="1">
        <f t="shared" si="15"/>
        <v>9.0734121528732475E-2</v>
      </c>
      <c r="H347" s="1">
        <v>0</v>
      </c>
      <c r="I347" s="1">
        <v>1</v>
      </c>
      <c r="J347" s="1">
        <v>16</v>
      </c>
      <c r="K347" s="1">
        <v>47</v>
      </c>
      <c r="L347" s="1">
        <v>29</v>
      </c>
      <c r="M347" s="1">
        <v>7</v>
      </c>
      <c r="N347" s="1">
        <v>1</v>
      </c>
      <c r="O347" s="1">
        <f t="shared" si="16"/>
        <v>4.3500000000000005</v>
      </c>
      <c r="P347">
        <f t="shared" si="17"/>
        <v>101</v>
      </c>
    </row>
    <row r="348" spans="1:16" x14ac:dyDescent="0.3">
      <c r="A348" s="2">
        <v>44583</v>
      </c>
      <c r="B348" s="1">
        <v>0</v>
      </c>
      <c r="C348" s="1">
        <v>217</v>
      </c>
      <c r="D348" s="1" t="s">
        <v>359</v>
      </c>
      <c r="E348" s="1">
        <v>241489</v>
      </c>
      <c r="F348" s="1">
        <v>6850</v>
      </c>
      <c r="G348" s="1">
        <f t="shared" si="15"/>
        <v>2.8365681252562228E-2</v>
      </c>
      <c r="H348" s="1">
        <v>1</v>
      </c>
      <c r="I348" s="1">
        <v>3</v>
      </c>
      <c r="J348" s="1">
        <v>17</v>
      </c>
      <c r="K348" s="1">
        <v>33</v>
      </c>
      <c r="L348" s="1">
        <v>29</v>
      </c>
      <c r="M348" s="1">
        <v>15</v>
      </c>
      <c r="N348" s="1">
        <v>3</v>
      </c>
      <c r="O348" s="1">
        <f t="shared" si="16"/>
        <v>4.55</v>
      </c>
      <c r="P348">
        <f t="shared" si="17"/>
        <v>101</v>
      </c>
    </row>
    <row r="349" spans="1:16" x14ac:dyDescent="0.3">
      <c r="A349" s="2">
        <v>44900</v>
      </c>
      <c r="B349" s="1">
        <v>1</v>
      </c>
      <c r="C349" s="1">
        <v>534</v>
      </c>
      <c r="D349" s="1" t="s">
        <v>360</v>
      </c>
      <c r="E349" s="1">
        <v>23153</v>
      </c>
      <c r="F349" s="1">
        <v>2200</v>
      </c>
      <c r="G349" s="1">
        <f t="shared" si="15"/>
        <v>9.5020083790437526E-2</v>
      </c>
      <c r="H349" s="1">
        <v>0</v>
      </c>
      <c r="I349" s="1">
        <v>2</v>
      </c>
      <c r="J349" s="1">
        <v>10</v>
      </c>
      <c r="K349" s="1">
        <v>25</v>
      </c>
      <c r="L349" s="1">
        <v>36</v>
      </c>
      <c r="M349" s="1">
        <v>23</v>
      </c>
      <c r="N349" s="1">
        <v>4</v>
      </c>
      <c r="O349" s="1">
        <f t="shared" si="16"/>
        <v>4.92</v>
      </c>
      <c r="P349">
        <f t="shared" si="17"/>
        <v>100</v>
      </c>
    </row>
    <row r="350" spans="1:16" x14ac:dyDescent="0.3">
      <c r="A350" s="2">
        <v>44796</v>
      </c>
      <c r="B350" s="1">
        <v>1</v>
      </c>
      <c r="C350" s="1">
        <v>430</v>
      </c>
      <c r="D350" s="1" t="s">
        <v>361</v>
      </c>
      <c r="E350" s="1">
        <v>33549</v>
      </c>
      <c r="F350" s="1">
        <v>2933</v>
      </c>
      <c r="G350" s="1">
        <f t="shared" si="15"/>
        <v>8.7424364362574142E-2</v>
      </c>
      <c r="H350" s="1">
        <v>0</v>
      </c>
      <c r="I350" s="1">
        <v>2</v>
      </c>
      <c r="J350" s="1">
        <v>13</v>
      </c>
      <c r="K350" s="1">
        <v>32</v>
      </c>
      <c r="L350" s="1">
        <v>32</v>
      </c>
      <c r="M350" s="1">
        <v>17</v>
      </c>
      <c r="N350" s="1">
        <v>3</v>
      </c>
      <c r="O350" s="1">
        <f t="shared" si="16"/>
        <v>4.63</v>
      </c>
      <c r="P350">
        <f t="shared" si="17"/>
        <v>99</v>
      </c>
    </row>
    <row r="351" spans="1:16" x14ac:dyDescent="0.3">
      <c r="A351" s="2">
        <v>44591</v>
      </c>
      <c r="B351" s="1">
        <v>0</v>
      </c>
      <c r="C351" s="1">
        <v>225</v>
      </c>
      <c r="D351" s="1" t="s">
        <v>362</v>
      </c>
      <c r="E351" s="1">
        <v>294687</v>
      </c>
      <c r="F351" s="1">
        <v>11524</v>
      </c>
      <c r="G351" s="1">
        <f t="shared" si="15"/>
        <v>3.9105898801100832E-2</v>
      </c>
      <c r="H351" s="1">
        <v>0</v>
      </c>
      <c r="I351" s="1">
        <v>2</v>
      </c>
      <c r="J351" s="1">
        <v>18</v>
      </c>
      <c r="K351" s="1">
        <v>39</v>
      </c>
      <c r="L351" s="1">
        <v>27</v>
      </c>
      <c r="M351" s="1">
        <v>12</v>
      </c>
      <c r="N351" s="1">
        <v>2</v>
      </c>
      <c r="O351" s="1">
        <f t="shared" si="16"/>
        <v>4.41</v>
      </c>
      <c r="P351">
        <f t="shared" si="17"/>
        <v>100</v>
      </c>
    </row>
    <row r="352" spans="1:16" x14ac:dyDescent="0.3">
      <c r="A352" s="2">
        <v>44696</v>
      </c>
      <c r="B352" s="1">
        <v>0</v>
      </c>
      <c r="C352" s="1">
        <v>330</v>
      </c>
      <c r="D352" s="1" t="s">
        <v>363</v>
      </c>
      <c r="E352" s="1">
        <v>67115</v>
      </c>
      <c r="F352" s="1">
        <v>4963</v>
      </c>
      <c r="G352" s="1">
        <f t="shared" si="15"/>
        <v>7.3947701706026964E-2</v>
      </c>
      <c r="H352" s="1">
        <v>0</v>
      </c>
      <c r="I352" s="1">
        <v>4</v>
      </c>
      <c r="J352" s="1">
        <v>16</v>
      </c>
      <c r="K352" s="1">
        <v>29</v>
      </c>
      <c r="L352" s="1">
        <v>29</v>
      </c>
      <c r="M352" s="1">
        <v>18</v>
      </c>
      <c r="N352" s="1">
        <v>4</v>
      </c>
      <c r="O352" s="1">
        <f t="shared" si="16"/>
        <v>4.6500000000000004</v>
      </c>
      <c r="P352">
        <f t="shared" si="17"/>
        <v>100</v>
      </c>
    </row>
    <row r="353" spans="1:16" x14ac:dyDescent="0.3">
      <c r="A353" s="2">
        <v>44776</v>
      </c>
      <c r="B353" s="1">
        <v>1</v>
      </c>
      <c r="C353" s="1">
        <v>410</v>
      </c>
      <c r="D353" s="1" t="s">
        <v>364</v>
      </c>
      <c r="E353" s="1">
        <v>38381</v>
      </c>
      <c r="F353" s="1">
        <v>3327</v>
      </c>
      <c r="G353" s="1">
        <f t="shared" si="15"/>
        <v>8.6683515280998408E-2</v>
      </c>
      <c r="H353" s="1">
        <v>1</v>
      </c>
      <c r="I353" s="1">
        <v>5</v>
      </c>
      <c r="J353" s="1">
        <v>17</v>
      </c>
      <c r="K353" s="1">
        <v>31</v>
      </c>
      <c r="L353" s="1">
        <v>29</v>
      </c>
      <c r="M353" s="1">
        <v>15</v>
      </c>
      <c r="N353" s="1">
        <v>3</v>
      </c>
      <c r="O353" s="1">
        <f t="shared" si="16"/>
        <v>4.51</v>
      </c>
      <c r="P353">
        <f t="shared" si="17"/>
        <v>101</v>
      </c>
    </row>
    <row r="354" spans="1:16" x14ac:dyDescent="0.3">
      <c r="A354" s="2">
        <v>44679</v>
      </c>
      <c r="B354" s="1">
        <v>1</v>
      </c>
      <c r="C354" s="1">
        <v>313</v>
      </c>
      <c r="D354" s="1" t="s">
        <v>365</v>
      </c>
      <c r="E354" s="1">
        <v>88974</v>
      </c>
      <c r="F354" s="1">
        <v>6315</v>
      </c>
      <c r="G354" s="1">
        <f t="shared" si="15"/>
        <v>7.0975790680423492E-2</v>
      </c>
      <c r="H354" s="1">
        <v>0</v>
      </c>
      <c r="I354" s="1">
        <v>2</v>
      </c>
      <c r="J354" s="1">
        <v>12</v>
      </c>
      <c r="K354" s="1">
        <v>27</v>
      </c>
      <c r="L354" s="1">
        <v>30</v>
      </c>
      <c r="M354" s="1">
        <v>22</v>
      </c>
      <c r="N354" s="1">
        <v>7</v>
      </c>
      <c r="O354" s="1">
        <f t="shared" si="16"/>
        <v>5</v>
      </c>
      <c r="P354">
        <f t="shared" si="17"/>
        <v>100</v>
      </c>
    </row>
  </sheetData>
  <autoFilter ref="A1:P1" xr:uid="{00000000-0001-0000-0000-000000000000}">
    <sortState xmlns:xlrd2="http://schemas.microsoft.com/office/spreadsheetml/2017/richdata2" ref="A2:P355">
      <sortCondition ref="A1"/>
    </sortState>
  </autoFilter>
  <sortState xmlns:xlrd2="http://schemas.microsoft.com/office/spreadsheetml/2017/richdata2" ref="A2:P354">
    <sortCondition ref="D2:D35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02F-EA0F-421A-961B-2A8EC10A0DAB}">
  <dimension ref="A1:G358"/>
  <sheetViews>
    <sheetView workbookViewId="0">
      <selection activeCell="I98" sqref="I98"/>
    </sheetView>
  </sheetViews>
  <sheetFormatPr defaultRowHeight="14" x14ac:dyDescent="0.3"/>
  <cols>
    <col min="1" max="1" width="10.25" customWidth="1"/>
    <col min="3" max="3" width="15.25" customWidth="1"/>
    <col min="5" max="5" width="11" customWidth="1"/>
  </cols>
  <sheetData>
    <row r="1" spans="1:7" ht="28" x14ac:dyDescent="0.3">
      <c r="A1" s="3" t="s">
        <v>0</v>
      </c>
      <c r="B1" s="3" t="s">
        <v>2</v>
      </c>
      <c r="C1" s="3" t="s">
        <v>3</v>
      </c>
      <c r="D1" s="3" t="s">
        <v>378</v>
      </c>
      <c r="E1" s="3" t="s">
        <v>430</v>
      </c>
      <c r="F1" s="3" t="s">
        <v>431</v>
      </c>
      <c r="G1" s="3" t="s">
        <v>432</v>
      </c>
    </row>
    <row r="2" spans="1:7" x14ac:dyDescent="0.3">
      <c r="A2" s="2">
        <v>44568</v>
      </c>
      <c r="B2" s="1" t="s">
        <v>281</v>
      </c>
      <c r="C2" s="1">
        <v>80630</v>
      </c>
      <c r="D2" s="11" t="s">
        <v>379</v>
      </c>
      <c r="E2" s="11">
        <f>MAX(C2:C8)</f>
        <v>153880</v>
      </c>
      <c r="F2" s="11">
        <f>AVERAGE(C2:C8)</f>
        <v>114990.85714285714</v>
      </c>
      <c r="G2" s="11">
        <f>MIN(C2:C8)</f>
        <v>80630</v>
      </c>
    </row>
    <row r="3" spans="1:7" x14ac:dyDescent="0.3">
      <c r="A3" s="2">
        <v>44569</v>
      </c>
      <c r="B3" s="1" t="s">
        <v>88</v>
      </c>
      <c r="C3" s="1">
        <v>101503</v>
      </c>
      <c r="D3" s="11"/>
      <c r="E3" s="11"/>
      <c r="F3" s="11"/>
      <c r="G3" s="11"/>
    </row>
    <row r="4" spans="1:7" x14ac:dyDescent="0.3">
      <c r="A4" s="2">
        <v>44570</v>
      </c>
      <c r="B4" s="1" t="s">
        <v>149</v>
      </c>
      <c r="C4" s="1">
        <v>91477</v>
      </c>
      <c r="D4" s="11"/>
      <c r="E4" s="11"/>
      <c r="F4" s="11"/>
      <c r="G4" s="11"/>
    </row>
    <row r="5" spans="1:7" x14ac:dyDescent="0.3">
      <c r="A5" s="2">
        <v>44571</v>
      </c>
      <c r="B5" s="1" t="s">
        <v>245</v>
      </c>
      <c r="C5" s="1">
        <v>107134</v>
      </c>
      <c r="D5" s="11"/>
      <c r="E5" s="11"/>
      <c r="F5" s="11"/>
      <c r="G5" s="11"/>
    </row>
    <row r="6" spans="1:7" x14ac:dyDescent="0.3">
      <c r="A6" s="2">
        <v>44572</v>
      </c>
      <c r="B6" s="1" t="s">
        <v>102</v>
      </c>
      <c r="C6" s="1">
        <v>153880</v>
      </c>
      <c r="D6" s="11"/>
      <c r="E6" s="11"/>
      <c r="F6" s="11"/>
      <c r="G6" s="11"/>
    </row>
    <row r="7" spans="1:7" x14ac:dyDescent="0.3">
      <c r="A7" s="2">
        <v>44573</v>
      </c>
      <c r="B7" s="1" t="s">
        <v>117</v>
      </c>
      <c r="C7" s="1">
        <v>137586</v>
      </c>
      <c r="D7" s="11"/>
      <c r="E7" s="11"/>
      <c r="F7" s="11"/>
      <c r="G7" s="11"/>
    </row>
    <row r="8" spans="1:7" x14ac:dyDescent="0.3">
      <c r="A8" s="2">
        <v>44574</v>
      </c>
      <c r="B8" s="1" t="s">
        <v>13</v>
      </c>
      <c r="C8" s="1">
        <v>132726</v>
      </c>
      <c r="D8" s="11"/>
      <c r="E8" s="11"/>
      <c r="F8" s="11"/>
      <c r="G8" s="11"/>
    </row>
    <row r="9" spans="1:7" x14ac:dyDescent="0.3">
      <c r="A9" s="2">
        <v>44575</v>
      </c>
      <c r="B9" s="1" t="s">
        <v>310</v>
      </c>
      <c r="C9" s="1">
        <v>169484</v>
      </c>
      <c r="D9" s="11" t="s">
        <v>380</v>
      </c>
      <c r="E9" s="11">
        <f>MAX(C9:C15)</f>
        <v>280622</v>
      </c>
      <c r="F9" s="11">
        <f>AVERAGE(C9:C15)</f>
        <v>221815.14285714287</v>
      </c>
      <c r="G9" s="11">
        <f>MIN(C9:C15)</f>
        <v>169484</v>
      </c>
    </row>
    <row r="10" spans="1:7" x14ac:dyDescent="0.3">
      <c r="A10" s="2">
        <v>44576</v>
      </c>
      <c r="B10" s="1" t="s">
        <v>222</v>
      </c>
      <c r="C10" s="1">
        <v>205880</v>
      </c>
      <c r="D10" s="11"/>
      <c r="E10" s="11"/>
      <c r="F10" s="11"/>
      <c r="G10" s="11"/>
    </row>
    <row r="11" spans="1:7" x14ac:dyDescent="0.3">
      <c r="A11" s="2">
        <v>44577</v>
      </c>
      <c r="B11" s="1" t="s">
        <v>290</v>
      </c>
      <c r="C11" s="1">
        <v>209609</v>
      </c>
      <c r="D11" s="11"/>
      <c r="E11" s="11"/>
      <c r="F11" s="11"/>
      <c r="G11" s="11"/>
    </row>
    <row r="12" spans="1:7" x14ac:dyDescent="0.3">
      <c r="A12" s="2">
        <v>44578</v>
      </c>
      <c r="B12" s="1" t="s">
        <v>273</v>
      </c>
      <c r="C12" s="1">
        <v>222197</v>
      </c>
      <c r="D12" s="11"/>
      <c r="E12" s="11"/>
      <c r="F12" s="11"/>
      <c r="G12" s="11"/>
    </row>
    <row r="13" spans="1:7" x14ac:dyDescent="0.3">
      <c r="A13" s="2">
        <v>44579</v>
      </c>
      <c r="B13" s="1" t="s">
        <v>242</v>
      </c>
      <c r="C13" s="1">
        <v>220950</v>
      </c>
      <c r="D13" s="11"/>
      <c r="E13" s="11"/>
      <c r="F13" s="11"/>
      <c r="G13" s="11"/>
    </row>
    <row r="14" spans="1:7" x14ac:dyDescent="0.3">
      <c r="A14" s="2">
        <v>44580</v>
      </c>
      <c r="B14" s="1" t="s">
        <v>234</v>
      </c>
      <c r="C14" s="1">
        <v>280622</v>
      </c>
      <c r="D14" s="11"/>
      <c r="E14" s="11"/>
      <c r="F14" s="11"/>
      <c r="G14" s="11"/>
    </row>
    <row r="15" spans="1:7" x14ac:dyDescent="0.3">
      <c r="A15" s="2">
        <v>44581</v>
      </c>
      <c r="B15" s="1" t="s">
        <v>253</v>
      </c>
      <c r="C15" s="1">
        <v>243964</v>
      </c>
      <c r="D15" s="11"/>
      <c r="E15" s="11"/>
      <c r="F15" s="11"/>
      <c r="G15" s="11"/>
    </row>
    <row r="16" spans="1:7" x14ac:dyDescent="0.3">
      <c r="A16" s="2">
        <v>44582</v>
      </c>
      <c r="B16" s="1" t="s">
        <v>238</v>
      </c>
      <c r="C16" s="1">
        <v>273727</v>
      </c>
      <c r="D16" s="11" t="s">
        <v>381</v>
      </c>
      <c r="E16" s="11">
        <f>MAX(C16:C22)</f>
        <v>331844</v>
      </c>
      <c r="F16" s="11">
        <f>AVERAGE(C16:C22)</f>
        <v>279111.28571428574</v>
      </c>
      <c r="G16" s="11">
        <f>MIN(C16:C22)</f>
        <v>241489</v>
      </c>
    </row>
    <row r="17" spans="1:7" x14ac:dyDescent="0.3">
      <c r="A17" s="2">
        <v>44583</v>
      </c>
      <c r="B17" s="1" t="s">
        <v>359</v>
      </c>
      <c r="C17" s="1">
        <v>241489</v>
      </c>
      <c r="D17" s="11"/>
      <c r="E17" s="11"/>
      <c r="F17" s="11"/>
      <c r="G17" s="11"/>
    </row>
    <row r="18" spans="1:7" x14ac:dyDescent="0.3">
      <c r="A18" s="2">
        <v>44584</v>
      </c>
      <c r="B18" s="1" t="s">
        <v>91</v>
      </c>
      <c r="C18" s="1">
        <v>269929</v>
      </c>
      <c r="D18" s="11"/>
      <c r="E18" s="11"/>
      <c r="F18" s="11"/>
      <c r="G18" s="11"/>
    </row>
    <row r="19" spans="1:7" x14ac:dyDescent="0.3">
      <c r="A19" s="2">
        <v>44585</v>
      </c>
      <c r="B19" s="1" t="s">
        <v>179</v>
      </c>
      <c r="C19" s="1">
        <v>258038</v>
      </c>
      <c r="D19" s="11"/>
      <c r="E19" s="11"/>
      <c r="F19" s="11"/>
      <c r="G19" s="11"/>
    </row>
    <row r="20" spans="1:7" x14ac:dyDescent="0.3">
      <c r="A20" s="2">
        <v>44586</v>
      </c>
      <c r="B20" s="1" t="s">
        <v>306</v>
      </c>
      <c r="C20" s="1">
        <v>276404</v>
      </c>
      <c r="D20" s="11"/>
      <c r="E20" s="11"/>
      <c r="F20" s="11"/>
      <c r="G20" s="11"/>
    </row>
    <row r="21" spans="1:7" x14ac:dyDescent="0.3">
      <c r="A21" s="2">
        <v>44587</v>
      </c>
      <c r="B21" s="1" t="s">
        <v>357</v>
      </c>
      <c r="C21" s="1">
        <v>302348</v>
      </c>
      <c r="D21" s="11"/>
      <c r="E21" s="11"/>
      <c r="F21" s="11"/>
      <c r="G21" s="11"/>
    </row>
    <row r="22" spans="1:7" x14ac:dyDescent="0.3">
      <c r="A22" s="2">
        <v>44588</v>
      </c>
      <c r="B22" s="1" t="s">
        <v>209</v>
      </c>
      <c r="C22" s="1">
        <v>331844</v>
      </c>
      <c r="D22" s="11"/>
      <c r="E22" s="11"/>
      <c r="F22" s="11"/>
      <c r="G22" s="11"/>
    </row>
    <row r="23" spans="1:7" ht="14.25" customHeight="1" x14ac:dyDescent="0.3">
      <c r="A23" s="2">
        <v>44589</v>
      </c>
      <c r="B23" s="1" t="s">
        <v>227</v>
      </c>
      <c r="C23" s="1">
        <v>296968</v>
      </c>
      <c r="D23" s="11" t="s">
        <v>382</v>
      </c>
      <c r="E23" s="11">
        <f>MAX(C23:C29)</f>
        <v>361908</v>
      </c>
      <c r="F23" s="11">
        <f>AVERAGE(C23:C29)</f>
        <v>331133.71428571426</v>
      </c>
      <c r="G23" s="11">
        <f>MIN(C23:C29)</f>
        <v>294687</v>
      </c>
    </row>
    <row r="24" spans="1:7" ht="14.25" customHeight="1" x14ac:dyDescent="0.3">
      <c r="A24" s="2">
        <v>44590</v>
      </c>
      <c r="B24" s="1" t="s">
        <v>85</v>
      </c>
      <c r="C24" s="1">
        <v>313220</v>
      </c>
      <c r="D24" s="11"/>
      <c r="E24" s="11"/>
      <c r="F24" s="11"/>
      <c r="G24" s="11"/>
    </row>
    <row r="25" spans="1:7" ht="14.25" customHeight="1" x14ac:dyDescent="0.3">
      <c r="A25" s="2">
        <v>44591</v>
      </c>
      <c r="B25" s="1" t="s">
        <v>362</v>
      </c>
      <c r="C25" s="1">
        <v>294687</v>
      </c>
      <c r="D25" s="11"/>
      <c r="E25" s="11"/>
      <c r="F25" s="11"/>
      <c r="G25" s="11"/>
    </row>
    <row r="26" spans="1:7" ht="14.25" customHeight="1" x14ac:dyDescent="0.3">
      <c r="A26" s="2">
        <v>44592</v>
      </c>
      <c r="B26" s="1" t="s">
        <v>186</v>
      </c>
      <c r="C26" s="1">
        <v>341314</v>
      </c>
      <c r="D26" s="11"/>
      <c r="E26" s="11"/>
      <c r="F26" s="11"/>
      <c r="G26" s="11"/>
    </row>
    <row r="27" spans="1:7" ht="14.25" customHeight="1" x14ac:dyDescent="0.3">
      <c r="A27" s="2">
        <v>44593</v>
      </c>
      <c r="B27" s="1" t="s">
        <v>320</v>
      </c>
      <c r="C27" s="1">
        <v>351663</v>
      </c>
      <c r="D27" s="11"/>
      <c r="E27" s="11"/>
      <c r="F27" s="11"/>
      <c r="G27" s="11"/>
    </row>
    <row r="28" spans="1:7" ht="14.25" customHeight="1" x14ac:dyDescent="0.3">
      <c r="A28" s="2">
        <v>44594</v>
      </c>
      <c r="B28" s="1" t="s">
        <v>204</v>
      </c>
      <c r="C28" s="1">
        <v>361908</v>
      </c>
      <c r="D28" s="11"/>
      <c r="E28" s="11"/>
      <c r="F28" s="11"/>
      <c r="G28" s="11"/>
    </row>
    <row r="29" spans="1:7" ht="14.25" customHeight="1" x14ac:dyDescent="0.3">
      <c r="A29" s="2">
        <v>44595</v>
      </c>
      <c r="B29" s="1" t="s">
        <v>270</v>
      </c>
      <c r="C29" s="1">
        <v>358176</v>
      </c>
      <c r="D29" s="11"/>
      <c r="E29" s="11"/>
      <c r="F29" s="11"/>
      <c r="G29" s="11"/>
    </row>
    <row r="30" spans="1:7" ht="14.25" customHeight="1" x14ac:dyDescent="0.3">
      <c r="A30" s="2">
        <v>44596</v>
      </c>
      <c r="B30" s="1" t="s">
        <v>233</v>
      </c>
      <c r="C30" s="1">
        <v>359679</v>
      </c>
      <c r="D30" s="11" t="s">
        <v>383</v>
      </c>
      <c r="E30" s="11">
        <f>MAX(C30:C36)</f>
        <v>359679</v>
      </c>
      <c r="F30" s="11">
        <f>AVERAGE(C30:C36)</f>
        <v>317865.85714285716</v>
      </c>
      <c r="G30" s="11">
        <f>MIN(C30:C36)</f>
        <v>288228</v>
      </c>
    </row>
    <row r="31" spans="1:7" ht="14.25" customHeight="1" x14ac:dyDescent="0.3">
      <c r="A31" s="2">
        <v>44597</v>
      </c>
      <c r="B31" s="1" t="s">
        <v>22</v>
      </c>
      <c r="C31" s="1">
        <v>319698</v>
      </c>
      <c r="D31" s="11"/>
      <c r="E31" s="11"/>
      <c r="F31" s="11"/>
      <c r="G31" s="11"/>
    </row>
    <row r="32" spans="1:7" ht="14.25" customHeight="1" x14ac:dyDescent="0.3">
      <c r="A32" s="2">
        <v>44598</v>
      </c>
      <c r="B32" s="1" t="s">
        <v>277</v>
      </c>
      <c r="C32" s="1">
        <v>311018</v>
      </c>
      <c r="D32" s="11"/>
      <c r="E32" s="11"/>
      <c r="F32" s="11"/>
      <c r="G32" s="11"/>
    </row>
    <row r="33" spans="1:7" ht="14.25" customHeight="1" x14ac:dyDescent="0.3">
      <c r="A33" s="2">
        <v>44599</v>
      </c>
      <c r="B33" s="1" t="s">
        <v>107</v>
      </c>
      <c r="C33" s="1">
        <v>288228</v>
      </c>
      <c r="D33" s="11"/>
      <c r="E33" s="11"/>
      <c r="F33" s="11"/>
      <c r="G33" s="11"/>
    </row>
    <row r="34" spans="1:7" ht="14.25" customHeight="1" x14ac:dyDescent="0.3">
      <c r="A34" s="2">
        <v>44600</v>
      </c>
      <c r="B34" s="1" t="s">
        <v>134</v>
      </c>
      <c r="C34" s="1">
        <v>336236</v>
      </c>
      <c r="D34" s="11"/>
      <c r="E34" s="11"/>
      <c r="F34" s="11"/>
      <c r="G34" s="11"/>
    </row>
    <row r="35" spans="1:7" ht="14.25" customHeight="1" x14ac:dyDescent="0.3">
      <c r="A35" s="2">
        <v>44601</v>
      </c>
      <c r="B35" s="1" t="s">
        <v>162</v>
      </c>
      <c r="C35" s="1">
        <v>305372</v>
      </c>
      <c r="D35" s="11"/>
      <c r="E35" s="11"/>
      <c r="F35" s="11"/>
      <c r="G35" s="11"/>
    </row>
    <row r="36" spans="1:7" ht="14.25" customHeight="1" x14ac:dyDescent="0.3">
      <c r="A36" s="2">
        <v>44602</v>
      </c>
      <c r="B36" s="1" t="s">
        <v>225</v>
      </c>
      <c r="C36" s="1">
        <v>304830</v>
      </c>
      <c r="D36" s="11"/>
      <c r="E36" s="11"/>
      <c r="F36" s="11"/>
      <c r="G36" s="11"/>
    </row>
    <row r="37" spans="1:7" ht="14.25" customHeight="1" x14ac:dyDescent="0.3">
      <c r="A37" s="2">
        <v>44603</v>
      </c>
      <c r="B37" s="1" t="s">
        <v>338</v>
      </c>
      <c r="C37" s="1">
        <v>278826</v>
      </c>
      <c r="D37" s="11" t="s">
        <v>384</v>
      </c>
      <c r="E37" s="11">
        <f>MAX(C37:C43)</f>
        <v>342003</v>
      </c>
      <c r="F37" s="11">
        <f>AVERAGE(C37:C43)</f>
        <v>285004.28571428574</v>
      </c>
      <c r="G37" s="11">
        <f>MIN(C37:C43)</f>
        <v>261521</v>
      </c>
    </row>
    <row r="38" spans="1:7" ht="14.25" customHeight="1" x14ac:dyDescent="0.3">
      <c r="A38" s="2">
        <v>44604</v>
      </c>
      <c r="B38" s="1" t="s">
        <v>339</v>
      </c>
      <c r="C38" s="1">
        <v>269885</v>
      </c>
      <c r="D38" s="11"/>
      <c r="E38" s="11"/>
      <c r="F38" s="11"/>
      <c r="G38" s="11"/>
    </row>
    <row r="39" spans="1:7" ht="14.25" customHeight="1" x14ac:dyDescent="0.3">
      <c r="A39" s="2">
        <v>44606</v>
      </c>
      <c r="B39" s="1" t="s">
        <v>92</v>
      </c>
      <c r="C39" s="1">
        <v>261521</v>
      </c>
      <c r="D39" s="11"/>
      <c r="E39" s="11"/>
      <c r="F39" s="11"/>
      <c r="G39" s="11"/>
    </row>
    <row r="40" spans="1:7" ht="14.25" customHeight="1" x14ac:dyDescent="0.3">
      <c r="A40" s="2">
        <v>44607</v>
      </c>
      <c r="B40" s="1" t="s">
        <v>33</v>
      </c>
      <c r="C40" s="1">
        <v>287836</v>
      </c>
      <c r="D40" s="11"/>
      <c r="E40" s="11"/>
      <c r="F40" s="11"/>
      <c r="G40" s="11"/>
    </row>
    <row r="41" spans="1:7" ht="14.25" customHeight="1" x14ac:dyDescent="0.3">
      <c r="A41" s="2">
        <v>44608</v>
      </c>
      <c r="B41" s="1" t="s">
        <v>67</v>
      </c>
      <c r="C41" s="1">
        <v>289721</v>
      </c>
      <c r="D41" s="11"/>
      <c r="E41" s="11"/>
      <c r="F41" s="11"/>
      <c r="G41" s="11"/>
    </row>
    <row r="42" spans="1:7" ht="14.25" customHeight="1" x14ac:dyDescent="0.3">
      <c r="A42" s="2">
        <v>44609</v>
      </c>
      <c r="B42" s="1" t="s">
        <v>267</v>
      </c>
      <c r="C42" s="1">
        <v>342003</v>
      </c>
      <c r="D42" s="11"/>
      <c r="E42" s="11"/>
      <c r="F42" s="11"/>
      <c r="G42" s="11"/>
    </row>
    <row r="43" spans="1:7" ht="14.25" customHeight="1" x14ac:dyDescent="0.3">
      <c r="A43" s="2">
        <v>44610</v>
      </c>
      <c r="B43" s="1" t="s">
        <v>98</v>
      </c>
      <c r="C43" s="1">
        <v>265238</v>
      </c>
      <c r="D43" s="11"/>
      <c r="E43" s="11"/>
      <c r="F43" s="11"/>
      <c r="G43" s="11"/>
    </row>
    <row r="44" spans="1:7" ht="14.25" customHeight="1" x14ac:dyDescent="0.3">
      <c r="A44" s="2">
        <v>44611</v>
      </c>
      <c r="B44" s="1" t="s">
        <v>308</v>
      </c>
      <c r="C44" s="1">
        <v>282327</v>
      </c>
      <c r="D44" s="11" t="s">
        <v>385</v>
      </c>
      <c r="E44" s="11">
        <f>MAX(C44:C50)</f>
        <v>306356</v>
      </c>
      <c r="F44" s="11">
        <f>AVERAGE(C44:C50)</f>
        <v>274982.42857142858</v>
      </c>
      <c r="G44" s="11">
        <f>MIN(C44:C50)</f>
        <v>250674</v>
      </c>
    </row>
    <row r="45" spans="1:7" ht="14.25" customHeight="1" x14ac:dyDescent="0.3">
      <c r="A45" s="2">
        <v>44612</v>
      </c>
      <c r="B45" s="1" t="s">
        <v>309</v>
      </c>
      <c r="C45" s="1">
        <v>273306</v>
      </c>
      <c r="D45" s="11"/>
      <c r="E45" s="11"/>
      <c r="F45" s="11"/>
      <c r="G45" s="11"/>
    </row>
    <row r="46" spans="1:7" ht="14.25" customHeight="1" x14ac:dyDescent="0.3">
      <c r="A46" s="2">
        <v>44613</v>
      </c>
      <c r="B46" s="1" t="s">
        <v>220</v>
      </c>
      <c r="C46" s="1">
        <v>278731</v>
      </c>
      <c r="D46" s="11"/>
      <c r="E46" s="11"/>
      <c r="F46" s="11"/>
      <c r="G46" s="11"/>
    </row>
    <row r="47" spans="1:7" ht="14.25" customHeight="1" x14ac:dyDescent="0.3">
      <c r="A47" s="2">
        <v>44614</v>
      </c>
      <c r="B47" s="1" t="s">
        <v>319</v>
      </c>
      <c r="C47" s="1">
        <v>306356</v>
      </c>
      <c r="D47" s="11"/>
      <c r="E47" s="11"/>
      <c r="F47" s="11"/>
      <c r="G47" s="11"/>
    </row>
    <row r="48" spans="1:7" ht="14.25" customHeight="1" x14ac:dyDescent="0.3">
      <c r="A48" s="2">
        <v>44615</v>
      </c>
      <c r="B48" s="1" t="s">
        <v>333</v>
      </c>
      <c r="C48" s="1">
        <v>277576</v>
      </c>
      <c r="D48" s="11"/>
      <c r="E48" s="11"/>
      <c r="F48" s="11"/>
      <c r="G48" s="11"/>
    </row>
    <row r="49" spans="1:7" ht="14.25" customHeight="1" x14ac:dyDescent="0.3">
      <c r="A49" s="2">
        <v>44616</v>
      </c>
      <c r="B49" s="1" t="s">
        <v>50</v>
      </c>
      <c r="C49" s="1">
        <v>250674</v>
      </c>
      <c r="D49" s="11"/>
      <c r="E49" s="11"/>
      <c r="F49" s="11"/>
      <c r="G49" s="11"/>
    </row>
    <row r="50" spans="1:7" ht="14.25" customHeight="1" x14ac:dyDescent="0.3">
      <c r="A50" s="2">
        <v>44617</v>
      </c>
      <c r="B50" s="1" t="s">
        <v>349</v>
      </c>
      <c r="C50" s="1">
        <v>255907</v>
      </c>
      <c r="D50" s="11"/>
      <c r="E50" s="11"/>
      <c r="F50" s="11"/>
      <c r="G50" s="11"/>
    </row>
    <row r="51" spans="1:7" ht="14.25" customHeight="1" x14ac:dyDescent="0.3">
      <c r="A51" s="2">
        <v>44618</v>
      </c>
      <c r="B51" s="1" t="s">
        <v>294</v>
      </c>
      <c r="C51" s="1">
        <v>248363</v>
      </c>
      <c r="D51" s="11" t="s">
        <v>386</v>
      </c>
      <c r="E51" s="11">
        <f>MAX(C51:C57)</f>
        <v>257304</v>
      </c>
      <c r="F51" s="11">
        <f>AVERAGE(C51:C57)</f>
        <v>241579.85714285713</v>
      </c>
      <c r="G51" s="11">
        <f>MIN(C51:C57)</f>
        <v>203730</v>
      </c>
    </row>
    <row r="52" spans="1:7" ht="14.25" customHeight="1" x14ac:dyDescent="0.3">
      <c r="A52" s="2">
        <v>44619</v>
      </c>
      <c r="B52" s="1" t="s">
        <v>69</v>
      </c>
      <c r="C52" s="1">
        <v>250413</v>
      </c>
      <c r="D52" s="11"/>
      <c r="E52" s="11"/>
      <c r="F52" s="11"/>
      <c r="G52" s="11"/>
    </row>
    <row r="53" spans="1:7" ht="14.25" customHeight="1" x14ac:dyDescent="0.3">
      <c r="A53" s="2">
        <v>44620</v>
      </c>
      <c r="B53" s="1" t="s">
        <v>74</v>
      </c>
      <c r="C53" s="1">
        <v>251094</v>
      </c>
      <c r="D53" s="11"/>
      <c r="E53" s="11"/>
      <c r="F53" s="11"/>
      <c r="G53" s="11"/>
    </row>
    <row r="54" spans="1:7" ht="14.25" customHeight="1" x14ac:dyDescent="0.3">
      <c r="A54" s="2">
        <v>44621</v>
      </c>
      <c r="B54" s="1" t="s">
        <v>257</v>
      </c>
      <c r="C54" s="1">
        <v>240137</v>
      </c>
      <c r="D54" s="11"/>
      <c r="E54" s="11"/>
      <c r="F54" s="11"/>
      <c r="G54" s="11"/>
    </row>
    <row r="55" spans="1:7" ht="14.25" customHeight="1" x14ac:dyDescent="0.3">
      <c r="A55" s="2">
        <v>44622</v>
      </c>
      <c r="B55" s="1" t="s">
        <v>214</v>
      </c>
      <c r="C55" s="1">
        <v>257304</v>
      </c>
      <c r="D55" s="11"/>
      <c r="E55" s="11"/>
      <c r="F55" s="11"/>
      <c r="G55" s="11"/>
    </row>
    <row r="56" spans="1:7" ht="14.25" customHeight="1" x14ac:dyDescent="0.3">
      <c r="A56" s="2">
        <v>44623</v>
      </c>
      <c r="B56" s="1" t="s">
        <v>210</v>
      </c>
      <c r="C56" s="1">
        <v>240018</v>
      </c>
      <c r="D56" s="11"/>
      <c r="E56" s="11"/>
      <c r="F56" s="11"/>
      <c r="G56" s="11"/>
    </row>
    <row r="57" spans="1:7" ht="14.25" customHeight="1" x14ac:dyDescent="0.3">
      <c r="A57" s="2">
        <v>44624</v>
      </c>
      <c r="B57" s="1" t="s">
        <v>17</v>
      </c>
      <c r="C57" s="1">
        <v>203730</v>
      </c>
      <c r="D57" s="11"/>
      <c r="E57" s="11"/>
      <c r="F57" s="11"/>
      <c r="G57" s="11"/>
    </row>
    <row r="58" spans="1:7" ht="14.25" customHeight="1" x14ac:dyDescent="0.3">
      <c r="A58" s="2">
        <v>44625</v>
      </c>
      <c r="B58" s="1" t="s">
        <v>57</v>
      </c>
      <c r="C58" s="1">
        <v>229895</v>
      </c>
      <c r="D58" s="11" t="s">
        <v>387</v>
      </c>
      <c r="E58" s="11">
        <f>MAX(C58:C64)</f>
        <v>229895</v>
      </c>
      <c r="F58" s="11">
        <f>AVERAGE(C58:C64)</f>
        <v>215941.42857142858</v>
      </c>
      <c r="G58" s="11">
        <f>MIN(C58:C64)</f>
        <v>201799</v>
      </c>
    </row>
    <row r="59" spans="1:7" ht="14.25" customHeight="1" x14ac:dyDescent="0.3">
      <c r="A59" s="2">
        <v>44626</v>
      </c>
      <c r="B59" s="1" t="s">
        <v>81</v>
      </c>
      <c r="C59" s="1">
        <v>218595</v>
      </c>
      <c r="D59" s="11"/>
      <c r="E59" s="11"/>
      <c r="F59" s="11"/>
      <c r="G59" s="11"/>
    </row>
    <row r="60" spans="1:7" ht="14.25" customHeight="1" x14ac:dyDescent="0.3">
      <c r="A60" s="2">
        <v>44627</v>
      </c>
      <c r="B60" s="1" t="s">
        <v>159</v>
      </c>
      <c r="C60" s="1">
        <v>218595</v>
      </c>
      <c r="D60" s="11"/>
      <c r="E60" s="11"/>
      <c r="F60" s="11"/>
      <c r="G60" s="11"/>
    </row>
    <row r="61" spans="1:7" ht="14.25" customHeight="1" x14ac:dyDescent="0.3">
      <c r="A61" s="2">
        <v>44628</v>
      </c>
      <c r="B61" s="1" t="s">
        <v>307</v>
      </c>
      <c r="C61" s="1">
        <v>207473</v>
      </c>
      <c r="D61" s="11"/>
      <c r="E61" s="11"/>
      <c r="F61" s="11"/>
      <c r="G61" s="11"/>
    </row>
    <row r="62" spans="1:7" ht="14.25" customHeight="1" x14ac:dyDescent="0.3">
      <c r="A62" s="2">
        <v>44629</v>
      </c>
      <c r="B62" s="1" t="s">
        <v>207</v>
      </c>
      <c r="C62" s="1">
        <v>201799</v>
      </c>
      <c r="D62" s="11"/>
      <c r="E62" s="11"/>
      <c r="F62" s="11"/>
      <c r="G62" s="11"/>
    </row>
    <row r="63" spans="1:7" ht="14.25" customHeight="1" x14ac:dyDescent="0.3">
      <c r="A63" s="2">
        <v>44630</v>
      </c>
      <c r="B63" s="1" t="s">
        <v>181</v>
      </c>
      <c r="C63" s="1">
        <v>208884</v>
      </c>
      <c r="D63" s="11"/>
      <c r="E63" s="11"/>
      <c r="F63" s="11"/>
      <c r="G63" s="11"/>
    </row>
    <row r="64" spans="1:7" ht="14.25" customHeight="1" x14ac:dyDescent="0.3">
      <c r="A64" s="2">
        <v>44631</v>
      </c>
      <c r="B64" s="1" t="s">
        <v>355</v>
      </c>
      <c r="C64" s="1">
        <v>226349</v>
      </c>
      <c r="D64" s="11"/>
      <c r="E64" s="11"/>
      <c r="F64" s="11"/>
      <c r="G64" s="11"/>
    </row>
    <row r="65" spans="1:7" ht="14.25" customHeight="1" x14ac:dyDescent="0.3">
      <c r="A65" s="2">
        <v>44632</v>
      </c>
      <c r="B65" s="1" t="s">
        <v>325</v>
      </c>
      <c r="C65" s="1">
        <v>192049</v>
      </c>
      <c r="D65" s="11" t="s">
        <v>388</v>
      </c>
      <c r="E65" s="11">
        <f>MAX(C65:C71)</f>
        <v>217856</v>
      </c>
      <c r="F65" s="11">
        <f>AVERAGE(C65:C71)</f>
        <v>189500.42857142858</v>
      </c>
      <c r="G65" s="11">
        <f>MIN(C65:C71)</f>
        <v>169071</v>
      </c>
    </row>
    <row r="66" spans="1:7" ht="14.25" customHeight="1" x14ac:dyDescent="0.3">
      <c r="A66" s="2">
        <v>44633</v>
      </c>
      <c r="B66" s="1" t="s">
        <v>128</v>
      </c>
      <c r="C66" s="1">
        <v>179436</v>
      </c>
      <c r="D66" s="11"/>
      <c r="E66" s="11"/>
      <c r="F66" s="11"/>
      <c r="G66" s="11"/>
    </row>
    <row r="67" spans="1:7" ht="14.25" customHeight="1" x14ac:dyDescent="0.3">
      <c r="A67" s="2">
        <v>44634</v>
      </c>
      <c r="B67" s="1" t="s">
        <v>284</v>
      </c>
      <c r="C67" s="1">
        <v>185406</v>
      </c>
      <c r="D67" s="11"/>
      <c r="E67" s="11"/>
      <c r="F67" s="11"/>
      <c r="G67" s="11"/>
    </row>
    <row r="68" spans="1:7" ht="14.25" customHeight="1" x14ac:dyDescent="0.3">
      <c r="A68" s="2">
        <v>44635</v>
      </c>
      <c r="B68" s="1" t="s">
        <v>313</v>
      </c>
      <c r="C68" s="1">
        <v>202855</v>
      </c>
      <c r="D68" s="11"/>
      <c r="E68" s="11"/>
      <c r="F68" s="11"/>
      <c r="G68" s="11"/>
    </row>
    <row r="69" spans="1:7" ht="14.25" customHeight="1" x14ac:dyDescent="0.3">
      <c r="A69" s="2">
        <v>44636</v>
      </c>
      <c r="B69" s="1" t="s">
        <v>66</v>
      </c>
      <c r="C69" s="1">
        <v>217856</v>
      </c>
      <c r="D69" s="11"/>
      <c r="E69" s="11"/>
      <c r="F69" s="11"/>
      <c r="G69" s="11"/>
    </row>
    <row r="70" spans="1:7" ht="14.25" customHeight="1" x14ac:dyDescent="0.3">
      <c r="A70" s="2">
        <v>44637</v>
      </c>
      <c r="B70" s="1" t="s">
        <v>211</v>
      </c>
      <c r="C70" s="1">
        <v>169071</v>
      </c>
      <c r="D70" s="11"/>
      <c r="E70" s="11"/>
      <c r="F70" s="11"/>
      <c r="G70" s="11"/>
    </row>
    <row r="71" spans="1:7" ht="14.25" customHeight="1" x14ac:dyDescent="0.3">
      <c r="A71" s="2">
        <v>44638</v>
      </c>
      <c r="B71" s="1" t="s">
        <v>260</v>
      </c>
      <c r="C71" s="1">
        <v>179830</v>
      </c>
      <c r="D71" s="11"/>
      <c r="E71" s="11"/>
      <c r="F71" s="11"/>
      <c r="G71" s="11"/>
    </row>
    <row r="72" spans="1:7" ht="14.25" customHeight="1" x14ac:dyDescent="0.3">
      <c r="A72" s="2">
        <v>44639</v>
      </c>
      <c r="B72" s="1" t="s">
        <v>21</v>
      </c>
      <c r="C72" s="1">
        <v>156311</v>
      </c>
      <c r="D72" s="11" t="s">
        <v>389</v>
      </c>
      <c r="E72" s="11">
        <f>MAX(C72:C78)</f>
        <v>173636</v>
      </c>
      <c r="F72" s="11">
        <f>AVERAGE(C72:C78)</f>
        <v>160163.28571428571</v>
      </c>
      <c r="G72" s="11">
        <f>MIN(C72:C78)</f>
        <v>150197</v>
      </c>
    </row>
    <row r="73" spans="1:7" ht="14.25" customHeight="1" x14ac:dyDescent="0.3">
      <c r="A73" s="2">
        <v>44640</v>
      </c>
      <c r="B73" s="1" t="s">
        <v>249</v>
      </c>
      <c r="C73" s="1">
        <v>154987</v>
      </c>
      <c r="D73" s="11"/>
      <c r="E73" s="11"/>
      <c r="F73" s="11"/>
      <c r="G73" s="11"/>
    </row>
    <row r="74" spans="1:7" ht="14.25" customHeight="1" x14ac:dyDescent="0.3">
      <c r="A74" s="2">
        <v>44641</v>
      </c>
      <c r="B74" s="1" t="s">
        <v>315</v>
      </c>
      <c r="C74" s="1">
        <v>173636</v>
      </c>
      <c r="D74" s="11"/>
      <c r="E74" s="11"/>
      <c r="F74" s="11"/>
      <c r="G74" s="11"/>
    </row>
    <row r="75" spans="1:7" ht="14.25" customHeight="1" x14ac:dyDescent="0.3">
      <c r="A75" s="2">
        <v>44642</v>
      </c>
      <c r="B75" s="1" t="s">
        <v>279</v>
      </c>
      <c r="C75" s="1">
        <v>160161</v>
      </c>
      <c r="D75" s="11"/>
      <c r="E75" s="11"/>
      <c r="F75" s="11"/>
      <c r="G75" s="11"/>
    </row>
    <row r="76" spans="1:7" ht="14.25" customHeight="1" x14ac:dyDescent="0.3">
      <c r="A76" s="2">
        <v>44643</v>
      </c>
      <c r="B76" s="1" t="s">
        <v>243</v>
      </c>
      <c r="C76" s="1">
        <v>156785</v>
      </c>
      <c r="D76" s="11"/>
      <c r="E76" s="11"/>
      <c r="F76" s="11"/>
      <c r="G76" s="11"/>
    </row>
    <row r="77" spans="1:7" ht="14.25" customHeight="1" x14ac:dyDescent="0.3">
      <c r="A77" s="2">
        <v>44644</v>
      </c>
      <c r="B77" s="1" t="s">
        <v>72</v>
      </c>
      <c r="C77" s="1">
        <v>169066</v>
      </c>
      <c r="D77" s="11"/>
      <c r="E77" s="11"/>
      <c r="F77" s="11"/>
      <c r="G77" s="11"/>
    </row>
    <row r="78" spans="1:7" ht="14.25" customHeight="1" x14ac:dyDescent="0.3">
      <c r="A78" s="2">
        <v>44645</v>
      </c>
      <c r="B78" s="1" t="s">
        <v>96</v>
      </c>
      <c r="C78" s="1">
        <v>150197</v>
      </c>
      <c r="D78" s="11"/>
      <c r="E78" s="11"/>
      <c r="F78" s="11"/>
      <c r="G78" s="11"/>
    </row>
    <row r="79" spans="1:7" ht="14.25" customHeight="1" x14ac:dyDescent="0.3">
      <c r="A79" s="2">
        <v>44646</v>
      </c>
      <c r="B79" s="1" t="s">
        <v>110</v>
      </c>
      <c r="C79" s="1">
        <v>149507</v>
      </c>
      <c r="D79" s="11" t="s">
        <v>390</v>
      </c>
      <c r="E79" s="11">
        <f>MAX(C79:C85)</f>
        <v>173696</v>
      </c>
      <c r="F79" s="11">
        <f>AVERAGE(C79:C85)</f>
        <v>152194</v>
      </c>
      <c r="G79" s="11">
        <f>MIN(C79:C85)</f>
        <v>135219</v>
      </c>
    </row>
    <row r="80" spans="1:7" ht="14.25" customHeight="1" x14ac:dyDescent="0.3">
      <c r="A80" s="2">
        <v>44648</v>
      </c>
      <c r="B80" s="1" t="s">
        <v>132</v>
      </c>
      <c r="C80" s="1">
        <v>173696</v>
      </c>
      <c r="D80" s="11"/>
      <c r="E80" s="11"/>
      <c r="F80" s="11"/>
      <c r="G80" s="11"/>
    </row>
    <row r="81" spans="1:7" ht="14.25" customHeight="1" x14ac:dyDescent="0.3">
      <c r="A81" s="2">
        <v>44649</v>
      </c>
      <c r="B81" s="1" t="s">
        <v>268</v>
      </c>
      <c r="C81" s="1">
        <v>149070</v>
      </c>
      <c r="D81" s="11"/>
      <c r="E81" s="11"/>
      <c r="F81" s="11"/>
      <c r="G81" s="11"/>
    </row>
    <row r="82" spans="1:7" ht="14.25" customHeight="1" x14ac:dyDescent="0.3">
      <c r="A82" s="2">
        <v>44650</v>
      </c>
      <c r="B82" s="1" t="s">
        <v>305</v>
      </c>
      <c r="C82" s="1">
        <v>158139</v>
      </c>
      <c r="D82" s="11"/>
      <c r="E82" s="11"/>
      <c r="F82" s="11"/>
      <c r="G82" s="11"/>
    </row>
    <row r="83" spans="1:7" ht="14.25" customHeight="1" x14ac:dyDescent="0.3">
      <c r="A83" s="2">
        <v>44651</v>
      </c>
      <c r="B83" s="1" t="s">
        <v>191</v>
      </c>
      <c r="C83" s="1">
        <v>135219</v>
      </c>
      <c r="D83" s="11"/>
      <c r="E83" s="11"/>
      <c r="F83" s="11"/>
      <c r="G83" s="11"/>
    </row>
    <row r="84" spans="1:7" ht="14.25" customHeight="1" x14ac:dyDescent="0.3">
      <c r="A84" s="2">
        <v>44652</v>
      </c>
      <c r="B84" s="1" t="s">
        <v>288</v>
      </c>
      <c r="C84" s="1">
        <v>144648</v>
      </c>
      <c r="D84" s="11"/>
      <c r="E84" s="11"/>
      <c r="F84" s="11"/>
      <c r="G84" s="11"/>
    </row>
    <row r="85" spans="1:7" ht="14.25" customHeight="1" x14ac:dyDescent="0.3">
      <c r="A85" s="2">
        <v>44653</v>
      </c>
      <c r="B85" s="1" t="s">
        <v>332</v>
      </c>
      <c r="C85" s="1">
        <v>155079</v>
      </c>
      <c r="D85" s="11"/>
      <c r="E85" s="11"/>
      <c r="F85" s="11"/>
      <c r="G85" s="11"/>
    </row>
    <row r="86" spans="1:7" ht="14.25" customHeight="1" x14ac:dyDescent="0.3">
      <c r="A86" s="2">
        <v>44654</v>
      </c>
      <c r="B86" s="1" t="s">
        <v>119</v>
      </c>
      <c r="C86" s="1">
        <v>124532</v>
      </c>
      <c r="D86" s="11" t="s">
        <v>391</v>
      </c>
      <c r="E86" s="11">
        <f>MAX(C86:C92)</f>
        <v>141158</v>
      </c>
      <c r="F86" s="11">
        <f>AVERAGE(C86:C92)</f>
        <v>126646.28571428571</v>
      </c>
      <c r="G86" s="11">
        <f>MIN(C86:C92)</f>
        <v>117761</v>
      </c>
    </row>
    <row r="87" spans="1:7" ht="14.25" customHeight="1" x14ac:dyDescent="0.3">
      <c r="A87" s="2">
        <v>44655</v>
      </c>
      <c r="B87" s="1" t="s">
        <v>271</v>
      </c>
      <c r="C87" s="1">
        <v>129651</v>
      </c>
      <c r="D87" s="11"/>
      <c r="E87" s="11"/>
      <c r="F87" s="11"/>
      <c r="G87" s="11"/>
    </row>
    <row r="88" spans="1:7" ht="14.25" customHeight="1" x14ac:dyDescent="0.3">
      <c r="A88" s="2">
        <v>44656</v>
      </c>
      <c r="B88" s="1" t="s">
        <v>215</v>
      </c>
      <c r="C88" s="1">
        <v>121356</v>
      </c>
      <c r="D88" s="11"/>
      <c r="E88" s="11"/>
      <c r="F88" s="11"/>
      <c r="G88" s="11"/>
    </row>
    <row r="89" spans="1:7" ht="14.25" customHeight="1" x14ac:dyDescent="0.3">
      <c r="A89" s="2">
        <v>44657</v>
      </c>
      <c r="B89" s="1" t="s">
        <v>83</v>
      </c>
      <c r="C89" s="1">
        <v>117856</v>
      </c>
      <c r="D89" s="11"/>
      <c r="E89" s="11"/>
      <c r="F89" s="11"/>
      <c r="G89" s="11"/>
    </row>
    <row r="90" spans="1:7" ht="14.25" customHeight="1" x14ac:dyDescent="0.3">
      <c r="A90" s="2">
        <v>44658</v>
      </c>
      <c r="B90" s="1" t="s">
        <v>130</v>
      </c>
      <c r="C90" s="1">
        <v>117761</v>
      </c>
      <c r="D90" s="11"/>
      <c r="E90" s="11"/>
      <c r="F90" s="11"/>
      <c r="G90" s="11"/>
    </row>
    <row r="91" spans="1:7" ht="14.25" customHeight="1" x14ac:dyDescent="0.3">
      <c r="A91" s="2">
        <v>44659</v>
      </c>
      <c r="B91" s="1" t="s">
        <v>262</v>
      </c>
      <c r="C91" s="1">
        <v>141158</v>
      </c>
      <c r="D91" s="11"/>
      <c r="E91" s="11"/>
      <c r="F91" s="11"/>
      <c r="G91" s="11"/>
    </row>
    <row r="92" spans="1:7" ht="14.25" customHeight="1" x14ac:dyDescent="0.3">
      <c r="A92" s="2">
        <v>44660</v>
      </c>
      <c r="B92" s="1" t="s">
        <v>297</v>
      </c>
      <c r="C92" s="1">
        <v>134210</v>
      </c>
      <c r="D92" s="11"/>
      <c r="E92" s="11"/>
      <c r="F92" s="11"/>
      <c r="G92" s="11"/>
    </row>
    <row r="93" spans="1:7" ht="14.25" customHeight="1" x14ac:dyDescent="0.3">
      <c r="A93" s="2">
        <v>44661</v>
      </c>
      <c r="B93" s="1" t="s">
        <v>48</v>
      </c>
      <c r="C93" s="1">
        <v>126241</v>
      </c>
      <c r="D93" s="11" t="s">
        <v>392</v>
      </c>
      <c r="E93" s="11">
        <f>MAX(C93:C99)</f>
        <v>129991</v>
      </c>
      <c r="F93" s="11">
        <f>AVERAGE(C93:C99)</f>
        <v>117951</v>
      </c>
      <c r="G93" s="11">
        <f>MIN(C93:C99)</f>
        <v>107987</v>
      </c>
    </row>
    <row r="94" spans="1:7" ht="14.25" customHeight="1" x14ac:dyDescent="0.3">
      <c r="A94" s="2">
        <v>44662</v>
      </c>
      <c r="B94" s="1" t="s">
        <v>296</v>
      </c>
      <c r="C94" s="1">
        <v>109828</v>
      </c>
      <c r="D94" s="11"/>
      <c r="E94" s="11"/>
      <c r="F94" s="11"/>
      <c r="G94" s="11"/>
    </row>
    <row r="95" spans="1:7" ht="14.25" customHeight="1" x14ac:dyDescent="0.3">
      <c r="A95" s="2">
        <v>44663</v>
      </c>
      <c r="B95" s="1" t="s">
        <v>255</v>
      </c>
      <c r="C95" s="1">
        <v>114907</v>
      </c>
      <c r="D95" s="11"/>
      <c r="E95" s="11"/>
      <c r="F95" s="11"/>
      <c r="G95" s="11"/>
    </row>
    <row r="96" spans="1:7" ht="14.25" customHeight="1" x14ac:dyDescent="0.3">
      <c r="A96" s="2">
        <v>44664</v>
      </c>
      <c r="B96" s="1" t="s">
        <v>76</v>
      </c>
      <c r="C96" s="1">
        <v>123255</v>
      </c>
      <c r="D96" s="11"/>
      <c r="E96" s="11"/>
      <c r="F96" s="11"/>
      <c r="G96" s="11"/>
    </row>
    <row r="97" spans="1:7" ht="14.25" customHeight="1" x14ac:dyDescent="0.3">
      <c r="A97" s="2">
        <v>44665</v>
      </c>
      <c r="B97" s="1" t="s">
        <v>203</v>
      </c>
      <c r="C97" s="1">
        <v>113448</v>
      </c>
      <c r="D97" s="11"/>
      <c r="E97" s="11"/>
      <c r="F97" s="11"/>
      <c r="G97" s="11"/>
    </row>
    <row r="98" spans="1:7" ht="14.25" customHeight="1" x14ac:dyDescent="0.3">
      <c r="A98" s="2">
        <v>44666</v>
      </c>
      <c r="B98" s="1" t="s">
        <v>269</v>
      </c>
      <c r="C98" s="1">
        <v>129991</v>
      </c>
      <c r="D98" s="11"/>
      <c r="E98" s="11"/>
      <c r="F98" s="11"/>
      <c r="G98" s="11"/>
    </row>
    <row r="99" spans="1:7" ht="14.25" customHeight="1" x14ac:dyDescent="0.3">
      <c r="A99" s="2">
        <v>44667</v>
      </c>
      <c r="B99" s="1" t="s">
        <v>71</v>
      </c>
      <c r="C99" s="1">
        <v>107987</v>
      </c>
      <c r="D99" s="11"/>
      <c r="E99" s="11"/>
      <c r="F99" s="11"/>
      <c r="G99" s="11"/>
    </row>
    <row r="100" spans="1:7" ht="14.25" customHeight="1" x14ac:dyDescent="0.3">
      <c r="A100" s="2">
        <v>44668</v>
      </c>
      <c r="B100" s="1" t="s">
        <v>26</v>
      </c>
      <c r="C100" s="1">
        <v>106681</v>
      </c>
      <c r="D100" s="11" t="s">
        <v>393</v>
      </c>
      <c r="E100" s="11">
        <f>MAX(C100:C106)</f>
        <v>119232</v>
      </c>
      <c r="F100" s="11">
        <f>AVERAGE(C100:C106)</f>
        <v>106102.71428571429</v>
      </c>
      <c r="G100" s="11">
        <f>MIN(C100:C106)</f>
        <v>95562</v>
      </c>
    </row>
    <row r="101" spans="1:7" ht="14.25" customHeight="1" x14ac:dyDescent="0.3">
      <c r="A101" s="2">
        <v>44669</v>
      </c>
      <c r="B101" s="1" t="s">
        <v>121</v>
      </c>
      <c r="C101" s="1">
        <v>112383</v>
      </c>
      <c r="D101" s="11"/>
      <c r="E101" s="11"/>
      <c r="F101" s="11"/>
      <c r="G101" s="11"/>
    </row>
    <row r="102" spans="1:7" ht="14.25" customHeight="1" x14ac:dyDescent="0.3">
      <c r="A102" s="2">
        <v>44670</v>
      </c>
      <c r="B102" s="1" t="s">
        <v>133</v>
      </c>
      <c r="C102" s="1">
        <v>108899</v>
      </c>
      <c r="D102" s="11"/>
      <c r="E102" s="11"/>
      <c r="F102" s="11"/>
      <c r="G102" s="11"/>
    </row>
    <row r="103" spans="1:7" ht="14.25" customHeight="1" x14ac:dyDescent="0.3">
      <c r="A103" s="2">
        <v>44671</v>
      </c>
      <c r="B103" s="1" t="s">
        <v>63</v>
      </c>
      <c r="C103" s="1">
        <v>102007</v>
      </c>
      <c r="D103" s="11"/>
      <c r="E103" s="11"/>
      <c r="F103" s="11"/>
      <c r="G103" s="11"/>
    </row>
    <row r="104" spans="1:7" ht="14.25" customHeight="1" x14ac:dyDescent="0.3">
      <c r="A104" s="2">
        <v>44672</v>
      </c>
      <c r="B104" s="1" t="s">
        <v>221</v>
      </c>
      <c r="C104" s="1">
        <v>97955</v>
      </c>
      <c r="D104" s="11"/>
      <c r="E104" s="11"/>
      <c r="F104" s="11"/>
      <c r="G104" s="11"/>
    </row>
    <row r="105" spans="1:7" ht="14.25" customHeight="1" x14ac:dyDescent="0.3">
      <c r="A105" s="2">
        <v>44673</v>
      </c>
      <c r="B105" s="1" t="s">
        <v>232</v>
      </c>
      <c r="C105" s="1">
        <v>119232</v>
      </c>
      <c r="D105" s="11"/>
      <c r="E105" s="11"/>
      <c r="F105" s="11"/>
      <c r="G105" s="11"/>
    </row>
    <row r="106" spans="1:7" ht="14.25" customHeight="1" x14ac:dyDescent="0.3">
      <c r="A106" s="2">
        <v>44674</v>
      </c>
      <c r="B106" s="1" t="s">
        <v>218</v>
      </c>
      <c r="C106" s="1">
        <v>95562</v>
      </c>
      <c r="D106" s="11"/>
      <c r="E106" s="11"/>
      <c r="F106" s="11"/>
      <c r="G106" s="11"/>
    </row>
    <row r="107" spans="1:7" ht="14.25" customHeight="1" x14ac:dyDescent="0.3">
      <c r="A107" s="2">
        <v>44675</v>
      </c>
      <c r="B107" s="1" t="s">
        <v>168</v>
      </c>
      <c r="C107" s="1">
        <v>97452</v>
      </c>
      <c r="D107" s="11" t="s">
        <v>394</v>
      </c>
      <c r="E107" s="11">
        <f>MAX(C107:C113)</f>
        <v>103153</v>
      </c>
      <c r="F107" s="11">
        <f>AVERAGE(C107:C113)</f>
        <v>90820.428571428565</v>
      </c>
      <c r="G107" s="11">
        <f>MIN(C107:C113)</f>
        <v>77658</v>
      </c>
    </row>
    <row r="108" spans="1:7" ht="14.25" customHeight="1" x14ac:dyDescent="0.3">
      <c r="A108" s="2">
        <v>44676</v>
      </c>
      <c r="B108" s="1" t="s">
        <v>34</v>
      </c>
      <c r="C108" s="1">
        <v>91548</v>
      </c>
      <c r="D108" s="11"/>
      <c r="E108" s="11"/>
      <c r="F108" s="11"/>
      <c r="G108" s="11"/>
    </row>
    <row r="109" spans="1:7" ht="14.25" customHeight="1" x14ac:dyDescent="0.3">
      <c r="A109" s="2">
        <v>44677</v>
      </c>
      <c r="B109" s="1" t="s">
        <v>157</v>
      </c>
      <c r="C109" s="1">
        <v>103153</v>
      </c>
      <c r="D109" s="11"/>
      <c r="E109" s="11"/>
      <c r="F109" s="11"/>
      <c r="G109" s="11"/>
    </row>
    <row r="110" spans="1:7" ht="14.25" customHeight="1" x14ac:dyDescent="0.3">
      <c r="A110" s="2">
        <v>44678</v>
      </c>
      <c r="B110" s="1" t="s">
        <v>274</v>
      </c>
      <c r="C110" s="1">
        <v>98967</v>
      </c>
      <c r="D110" s="11"/>
      <c r="E110" s="11"/>
      <c r="F110" s="11"/>
      <c r="G110" s="11"/>
    </row>
    <row r="111" spans="1:7" ht="14.25" customHeight="1" x14ac:dyDescent="0.3">
      <c r="A111" s="2">
        <v>44679</v>
      </c>
      <c r="B111" s="1" t="s">
        <v>365</v>
      </c>
      <c r="C111" s="1">
        <v>88974</v>
      </c>
      <c r="D111" s="11"/>
      <c r="E111" s="11"/>
      <c r="F111" s="11"/>
      <c r="G111" s="11"/>
    </row>
    <row r="112" spans="1:7" ht="14.25" customHeight="1" x14ac:dyDescent="0.3">
      <c r="A112" s="2">
        <v>44681</v>
      </c>
      <c r="B112" s="1" t="s">
        <v>182</v>
      </c>
      <c r="C112" s="1">
        <v>77991</v>
      </c>
      <c r="D112" s="11"/>
      <c r="E112" s="11"/>
      <c r="F112" s="11"/>
      <c r="G112" s="11"/>
    </row>
    <row r="113" spans="1:7" ht="14.25" customHeight="1" x14ac:dyDescent="0.3">
      <c r="A113" s="2">
        <v>44682</v>
      </c>
      <c r="B113" s="1" t="s">
        <v>131</v>
      </c>
      <c r="C113" s="1">
        <v>77658</v>
      </c>
      <c r="D113" s="11"/>
      <c r="E113" s="11"/>
      <c r="F113" s="11"/>
      <c r="G113" s="11"/>
    </row>
    <row r="114" spans="1:7" ht="14.25" customHeight="1" x14ac:dyDescent="0.3">
      <c r="A114" s="2">
        <v>44683</v>
      </c>
      <c r="B114" s="1" t="s">
        <v>304</v>
      </c>
      <c r="C114" s="1">
        <v>95643</v>
      </c>
      <c r="D114" s="11" t="s">
        <v>395</v>
      </c>
      <c r="E114" s="11">
        <f>MAX(C114:C120)</f>
        <v>107750</v>
      </c>
      <c r="F114" s="11">
        <f>AVERAGE(C114:C120)</f>
        <v>85493.857142857145</v>
      </c>
      <c r="G114" s="11">
        <f>MIN(C114:C120)</f>
        <v>72518</v>
      </c>
    </row>
    <row r="115" spans="1:7" ht="14.25" customHeight="1" x14ac:dyDescent="0.3">
      <c r="A115" s="2">
        <v>44684</v>
      </c>
      <c r="B115" s="1" t="s">
        <v>154</v>
      </c>
      <c r="C115" s="1">
        <v>85817</v>
      </c>
      <c r="D115" s="11"/>
      <c r="E115" s="11"/>
      <c r="F115" s="11"/>
      <c r="G115" s="11"/>
    </row>
    <row r="116" spans="1:7" ht="14.25" customHeight="1" x14ac:dyDescent="0.3">
      <c r="A116" s="2">
        <v>44685</v>
      </c>
      <c r="B116" s="1" t="s">
        <v>327</v>
      </c>
      <c r="C116" s="1">
        <v>107750</v>
      </c>
      <c r="D116" s="11"/>
      <c r="E116" s="11"/>
      <c r="F116" s="11"/>
      <c r="G116" s="11"/>
    </row>
    <row r="117" spans="1:7" ht="14.25" customHeight="1" x14ac:dyDescent="0.3">
      <c r="A117" s="2">
        <v>44686</v>
      </c>
      <c r="B117" s="1" t="s">
        <v>160</v>
      </c>
      <c r="C117" s="1">
        <v>85979</v>
      </c>
      <c r="D117" s="11"/>
      <c r="E117" s="11"/>
      <c r="F117" s="11"/>
      <c r="G117" s="11"/>
    </row>
    <row r="118" spans="1:7" ht="14.25" customHeight="1" x14ac:dyDescent="0.3">
      <c r="A118" s="2">
        <v>44687</v>
      </c>
      <c r="B118" s="1" t="s">
        <v>41</v>
      </c>
      <c r="C118" s="1">
        <v>76292</v>
      </c>
      <c r="D118" s="11"/>
      <c r="E118" s="11"/>
      <c r="F118" s="11"/>
      <c r="G118" s="11"/>
    </row>
    <row r="119" spans="1:7" ht="14.25" customHeight="1" x14ac:dyDescent="0.3">
      <c r="A119" s="2">
        <v>44688</v>
      </c>
      <c r="B119" s="1" t="s">
        <v>202</v>
      </c>
      <c r="C119" s="1">
        <v>74458</v>
      </c>
      <c r="D119" s="11"/>
      <c r="E119" s="11"/>
      <c r="F119" s="11"/>
      <c r="G119" s="11"/>
    </row>
    <row r="120" spans="1:7" ht="14.25" customHeight="1" x14ac:dyDescent="0.3">
      <c r="A120" s="2">
        <v>44689</v>
      </c>
      <c r="B120" s="1" t="s">
        <v>62</v>
      </c>
      <c r="C120" s="1">
        <v>72518</v>
      </c>
      <c r="D120" s="11"/>
      <c r="E120" s="11"/>
      <c r="F120" s="11"/>
      <c r="G120" s="11"/>
    </row>
    <row r="121" spans="1:7" ht="14.25" customHeight="1" x14ac:dyDescent="0.3">
      <c r="A121" s="2">
        <v>44690</v>
      </c>
      <c r="B121" s="1" t="s">
        <v>272</v>
      </c>
      <c r="C121" s="1">
        <v>88932</v>
      </c>
      <c r="D121" s="11" t="s">
        <v>396</v>
      </c>
      <c r="E121" s="11">
        <f>MAX(C121:C127)</f>
        <v>88932</v>
      </c>
      <c r="F121" s="11">
        <f>AVERAGE(C121:C127)</f>
        <v>76626.857142857145</v>
      </c>
      <c r="G121" s="11">
        <f>MIN(C121:C127)</f>
        <v>67115</v>
      </c>
    </row>
    <row r="122" spans="1:7" ht="14.25" customHeight="1" x14ac:dyDescent="0.3">
      <c r="A122" s="2">
        <v>44691</v>
      </c>
      <c r="B122" s="1" t="s">
        <v>140</v>
      </c>
      <c r="C122" s="1">
        <v>74412</v>
      </c>
      <c r="D122" s="11"/>
      <c r="E122" s="11"/>
      <c r="F122" s="11"/>
      <c r="G122" s="11"/>
    </row>
    <row r="123" spans="1:7" ht="14.25" customHeight="1" x14ac:dyDescent="0.3">
      <c r="A123" s="2">
        <v>44692</v>
      </c>
      <c r="B123" s="1" t="s">
        <v>115</v>
      </c>
      <c r="C123" s="1">
        <v>79446</v>
      </c>
      <c r="D123" s="11"/>
      <c r="E123" s="11"/>
      <c r="F123" s="11"/>
      <c r="G123" s="11"/>
    </row>
    <row r="124" spans="1:7" ht="14.25" customHeight="1" x14ac:dyDescent="0.3">
      <c r="A124" s="2">
        <v>44693</v>
      </c>
      <c r="B124" s="1" t="s">
        <v>282</v>
      </c>
      <c r="C124" s="1">
        <v>75673</v>
      </c>
      <c r="D124" s="11"/>
      <c r="E124" s="11"/>
      <c r="F124" s="11"/>
      <c r="G124" s="11"/>
    </row>
    <row r="125" spans="1:7" ht="14.25" customHeight="1" x14ac:dyDescent="0.3">
      <c r="A125" s="2">
        <v>44694</v>
      </c>
      <c r="B125" s="1" t="s">
        <v>324</v>
      </c>
      <c r="C125" s="1">
        <v>77585</v>
      </c>
      <c r="D125" s="11"/>
      <c r="E125" s="11"/>
      <c r="F125" s="11"/>
      <c r="G125" s="11"/>
    </row>
    <row r="126" spans="1:7" ht="14.25" customHeight="1" x14ac:dyDescent="0.3">
      <c r="A126" s="2">
        <v>44695</v>
      </c>
      <c r="B126" s="1" t="s">
        <v>200</v>
      </c>
      <c r="C126" s="1">
        <v>73225</v>
      </c>
      <c r="D126" s="11"/>
      <c r="E126" s="11"/>
      <c r="F126" s="11"/>
      <c r="G126" s="11"/>
    </row>
    <row r="127" spans="1:7" ht="14.25" customHeight="1" x14ac:dyDescent="0.3">
      <c r="A127" s="2">
        <v>44696</v>
      </c>
      <c r="B127" s="1" t="s">
        <v>363</v>
      </c>
      <c r="C127" s="1">
        <v>67115</v>
      </c>
      <c r="D127" s="11"/>
      <c r="E127" s="11"/>
      <c r="F127" s="11"/>
      <c r="G127" s="11"/>
    </row>
    <row r="128" spans="1:7" ht="14.25" customHeight="1" x14ac:dyDescent="0.3">
      <c r="A128" s="2">
        <v>44697</v>
      </c>
      <c r="B128" s="1" t="s">
        <v>94</v>
      </c>
      <c r="C128" s="1">
        <v>68349</v>
      </c>
      <c r="D128" s="11" t="s">
        <v>397</v>
      </c>
      <c r="E128" s="11">
        <f>MAX(C128:C134)</f>
        <v>73933</v>
      </c>
      <c r="F128" s="11">
        <f>AVERAGE(C128:C134)</f>
        <v>69790.142857142855</v>
      </c>
      <c r="G128" s="11">
        <f>MIN(C128:C134)</f>
        <v>66814</v>
      </c>
    </row>
    <row r="129" spans="1:7" ht="14.25" customHeight="1" x14ac:dyDescent="0.3">
      <c r="A129" s="2">
        <v>44698</v>
      </c>
      <c r="B129" s="1" t="s">
        <v>46</v>
      </c>
      <c r="C129" s="1">
        <v>70722</v>
      </c>
      <c r="D129" s="11"/>
      <c r="E129" s="11"/>
      <c r="F129" s="11"/>
      <c r="G129" s="11"/>
    </row>
    <row r="130" spans="1:7" ht="14.25" customHeight="1" x14ac:dyDescent="0.3">
      <c r="A130" s="2">
        <v>44699</v>
      </c>
      <c r="B130" s="1" t="s">
        <v>264</v>
      </c>
      <c r="C130" s="1">
        <v>73933</v>
      </c>
      <c r="D130" s="11"/>
      <c r="E130" s="11"/>
      <c r="F130" s="11"/>
      <c r="G130" s="11"/>
    </row>
    <row r="131" spans="1:7" ht="14.25" customHeight="1" x14ac:dyDescent="0.3">
      <c r="A131" s="2">
        <v>44700</v>
      </c>
      <c r="B131" s="1" t="s">
        <v>142</v>
      </c>
      <c r="C131" s="1">
        <v>70920</v>
      </c>
      <c r="D131" s="11"/>
      <c r="E131" s="11"/>
      <c r="F131" s="11"/>
      <c r="G131" s="11"/>
    </row>
    <row r="132" spans="1:7" ht="14.25" customHeight="1" x14ac:dyDescent="0.3">
      <c r="A132" s="2">
        <v>44701</v>
      </c>
      <c r="B132" s="1" t="s">
        <v>137</v>
      </c>
      <c r="C132" s="1">
        <v>69884</v>
      </c>
      <c r="D132" s="11"/>
      <c r="E132" s="11"/>
      <c r="F132" s="11"/>
      <c r="G132" s="11"/>
    </row>
    <row r="133" spans="1:7" ht="14.25" customHeight="1" x14ac:dyDescent="0.3">
      <c r="A133" s="2">
        <v>44702</v>
      </c>
      <c r="B133" s="1" t="s">
        <v>265</v>
      </c>
      <c r="C133" s="1">
        <v>66814</v>
      </c>
      <c r="D133" s="11"/>
      <c r="E133" s="11"/>
      <c r="F133" s="11"/>
      <c r="G133" s="11"/>
    </row>
    <row r="134" spans="1:7" ht="14.25" customHeight="1" x14ac:dyDescent="0.3">
      <c r="A134" s="2">
        <v>44703</v>
      </c>
      <c r="B134" s="1" t="s">
        <v>206</v>
      </c>
      <c r="C134" s="1">
        <v>67909</v>
      </c>
      <c r="D134" s="11"/>
      <c r="E134" s="11"/>
      <c r="F134" s="11"/>
      <c r="G134" s="11"/>
    </row>
    <row r="135" spans="1:7" ht="14.25" customHeight="1" x14ac:dyDescent="0.3">
      <c r="A135" s="2">
        <v>44704</v>
      </c>
      <c r="B135" s="1" t="s">
        <v>158</v>
      </c>
      <c r="C135" s="1">
        <v>66431</v>
      </c>
      <c r="D135" s="11" t="s">
        <v>398</v>
      </c>
      <c r="E135" s="11">
        <f>MAX(C135:C141)</f>
        <v>66431</v>
      </c>
      <c r="F135" s="11">
        <f>AVERAGE(C135:C141)</f>
        <v>62353.714285714283</v>
      </c>
      <c r="G135" s="11">
        <f>MIN(C135:C141)</f>
        <v>56839</v>
      </c>
    </row>
    <row r="136" spans="1:7" ht="14.25" customHeight="1" x14ac:dyDescent="0.3">
      <c r="A136" s="2">
        <v>44705</v>
      </c>
      <c r="B136" s="1" t="s">
        <v>18</v>
      </c>
      <c r="C136" s="1">
        <v>63380</v>
      </c>
      <c r="D136" s="11"/>
      <c r="E136" s="11"/>
      <c r="F136" s="11"/>
      <c r="G136" s="11"/>
    </row>
    <row r="137" spans="1:7" ht="14.25" customHeight="1" x14ac:dyDescent="0.3">
      <c r="A137" s="2">
        <v>44706</v>
      </c>
      <c r="B137" s="1" t="s">
        <v>351</v>
      </c>
      <c r="C137" s="1">
        <v>62723</v>
      </c>
      <c r="D137" s="11"/>
      <c r="E137" s="11"/>
      <c r="F137" s="11"/>
      <c r="G137" s="11"/>
    </row>
    <row r="138" spans="1:7" ht="14.25" customHeight="1" x14ac:dyDescent="0.3">
      <c r="A138" s="2">
        <v>44707</v>
      </c>
      <c r="B138" s="1" t="s">
        <v>35</v>
      </c>
      <c r="C138" s="1">
        <v>63188</v>
      </c>
      <c r="D138" s="11"/>
      <c r="E138" s="11"/>
      <c r="F138" s="11"/>
      <c r="G138" s="11"/>
    </row>
    <row r="139" spans="1:7" ht="14.25" customHeight="1" x14ac:dyDescent="0.3">
      <c r="A139" s="2">
        <v>44708</v>
      </c>
      <c r="B139" s="1" t="s">
        <v>322</v>
      </c>
      <c r="C139" s="1">
        <v>63846</v>
      </c>
      <c r="D139" s="11"/>
      <c r="E139" s="11"/>
      <c r="F139" s="11"/>
      <c r="G139" s="11"/>
    </row>
    <row r="140" spans="1:7" ht="14.25" customHeight="1" x14ac:dyDescent="0.3">
      <c r="A140" s="2">
        <v>44709</v>
      </c>
      <c r="B140" s="1" t="s">
        <v>90</v>
      </c>
      <c r="C140" s="1">
        <v>60069</v>
      </c>
      <c r="D140" s="11"/>
      <c r="E140" s="11"/>
      <c r="F140" s="11"/>
      <c r="G140" s="11"/>
    </row>
    <row r="141" spans="1:7" ht="14.25" customHeight="1" x14ac:dyDescent="0.3">
      <c r="A141" s="2">
        <v>44710</v>
      </c>
      <c r="B141" s="1" t="s">
        <v>43</v>
      </c>
      <c r="C141" s="1">
        <v>56839</v>
      </c>
      <c r="D141" s="11"/>
      <c r="E141" s="11"/>
      <c r="F141" s="11"/>
      <c r="G141" s="11"/>
    </row>
    <row r="142" spans="1:7" ht="14.25" customHeight="1" x14ac:dyDescent="0.3">
      <c r="A142" s="2">
        <v>44711</v>
      </c>
      <c r="B142" s="1" t="s">
        <v>36</v>
      </c>
      <c r="C142" s="1">
        <v>60969</v>
      </c>
      <c r="D142" s="11" t="s">
        <v>399</v>
      </c>
      <c r="E142" s="11">
        <f>MAX(C142:C148)</f>
        <v>65431</v>
      </c>
      <c r="F142" s="11">
        <f>AVERAGE(C142:C148)</f>
        <v>61241.142857142855</v>
      </c>
      <c r="G142" s="11">
        <f>MIN(C142:C148)</f>
        <v>56738</v>
      </c>
    </row>
    <row r="143" spans="1:7" ht="14.25" customHeight="1" x14ac:dyDescent="0.3">
      <c r="A143" s="2">
        <v>44712</v>
      </c>
      <c r="B143" s="1" t="s">
        <v>195</v>
      </c>
      <c r="C143" s="1">
        <v>62768</v>
      </c>
      <c r="D143" s="11"/>
      <c r="E143" s="11"/>
      <c r="F143" s="11"/>
      <c r="G143" s="11"/>
    </row>
    <row r="144" spans="1:7" ht="14.25" customHeight="1" x14ac:dyDescent="0.3">
      <c r="A144" s="2">
        <v>44713</v>
      </c>
      <c r="B144" s="1" t="s">
        <v>89</v>
      </c>
      <c r="C144" s="1">
        <v>63241</v>
      </c>
      <c r="D144" s="11"/>
      <c r="E144" s="11"/>
      <c r="F144" s="11"/>
      <c r="G144" s="11"/>
    </row>
    <row r="145" spans="1:7" ht="14.25" customHeight="1" x14ac:dyDescent="0.3">
      <c r="A145" s="2">
        <v>44714</v>
      </c>
      <c r="B145" s="1" t="s">
        <v>275</v>
      </c>
      <c r="C145" s="1">
        <v>61278</v>
      </c>
      <c r="D145" s="11"/>
      <c r="E145" s="11"/>
      <c r="F145" s="11"/>
      <c r="G145" s="11"/>
    </row>
    <row r="146" spans="1:7" ht="14.25" customHeight="1" x14ac:dyDescent="0.3">
      <c r="A146" s="2">
        <v>44715</v>
      </c>
      <c r="B146" s="1" t="s">
        <v>226</v>
      </c>
      <c r="C146" s="1">
        <v>65431</v>
      </c>
      <c r="D146" s="11"/>
      <c r="E146" s="11"/>
      <c r="F146" s="11"/>
      <c r="G146" s="11"/>
    </row>
    <row r="147" spans="1:7" ht="14.25" customHeight="1" x14ac:dyDescent="0.3">
      <c r="A147" s="2">
        <v>44716</v>
      </c>
      <c r="B147" s="1" t="s">
        <v>135</v>
      </c>
      <c r="C147" s="1">
        <v>58263</v>
      </c>
      <c r="D147" s="11"/>
      <c r="E147" s="11"/>
      <c r="F147" s="11"/>
      <c r="G147" s="11"/>
    </row>
    <row r="148" spans="1:7" ht="14.25" customHeight="1" x14ac:dyDescent="0.3">
      <c r="A148" s="2">
        <v>44717</v>
      </c>
      <c r="B148" s="1" t="s">
        <v>97</v>
      </c>
      <c r="C148" s="1">
        <v>56738</v>
      </c>
      <c r="D148" s="11"/>
      <c r="E148" s="11"/>
      <c r="F148" s="11"/>
      <c r="G148" s="11"/>
    </row>
    <row r="149" spans="1:7" ht="14.25" customHeight="1" x14ac:dyDescent="0.3">
      <c r="A149" s="2">
        <v>44718</v>
      </c>
      <c r="B149" s="1" t="s">
        <v>145</v>
      </c>
      <c r="C149" s="1">
        <v>58478</v>
      </c>
      <c r="D149" s="11" t="s">
        <v>400</v>
      </c>
      <c r="E149" s="11">
        <f>MAX(C149:C155)</f>
        <v>61026</v>
      </c>
      <c r="F149" s="11">
        <f>AVERAGE(C149:C155)</f>
        <v>57504.714285714283</v>
      </c>
      <c r="G149" s="11">
        <f>MIN(C149:C155)</f>
        <v>51958</v>
      </c>
    </row>
    <row r="150" spans="1:7" ht="14.25" customHeight="1" x14ac:dyDescent="0.3">
      <c r="A150" s="2">
        <v>44719</v>
      </c>
      <c r="B150" s="1" t="s">
        <v>124</v>
      </c>
      <c r="C150" s="1">
        <v>58991</v>
      </c>
      <c r="D150" s="11"/>
      <c r="E150" s="11"/>
      <c r="F150" s="11"/>
      <c r="G150" s="11"/>
    </row>
    <row r="151" spans="1:7" ht="14.25" customHeight="1" x14ac:dyDescent="0.3">
      <c r="A151" s="2">
        <v>44720</v>
      </c>
      <c r="B151" s="1" t="s">
        <v>328</v>
      </c>
      <c r="C151" s="1">
        <v>61026</v>
      </c>
      <c r="D151" s="11"/>
      <c r="E151" s="11"/>
      <c r="F151" s="11"/>
      <c r="G151" s="11"/>
    </row>
    <row r="152" spans="1:7" ht="14.25" customHeight="1" x14ac:dyDescent="0.3">
      <c r="A152" s="2">
        <v>44721</v>
      </c>
      <c r="B152" s="1" t="s">
        <v>141</v>
      </c>
      <c r="C152" s="1">
        <v>60020</v>
      </c>
      <c r="D152" s="11"/>
      <c r="E152" s="11"/>
      <c r="F152" s="11"/>
      <c r="G152" s="11"/>
    </row>
    <row r="153" spans="1:7" ht="14.25" customHeight="1" x14ac:dyDescent="0.3">
      <c r="A153" s="2">
        <v>44722</v>
      </c>
      <c r="B153" s="1" t="s">
        <v>229</v>
      </c>
      <c r="C153" s="1">
        <v>55376</v>
      </c>
      <c r="D153" s="11"/>
      <c r="E153" s="11"/>
      <c r="F153" s="11"/>
      <c r="G153" s="11"/>
    </row>
    <row r="154" spans="1:7" ht="14.25" customHeight="1" x14ac:dyDescent="0.3">
      <c r="A154" s="2">
        <v>44723</v>
      </c>
      <c r="B154" s="1" t="s">
        <v>148</v>
      </c>
      <c r="C154" s="1">
        <v>51958</v>
      </c>
      <c r="D154" s="11"/>
      <c r="E154" s="11"/>
      <c r="F154" s="11"/>
      <c r="G154" s="11"/>
    </row>
    <row r="155" spans="1:7" ht="14.25" customHeight="1" x14ac:dyDescent="0.3">
      <c r="A155" s="2">
        <v>44724</v>
      </c>
      <c r="B155" s="1" t="s">
        <v>122</v>
      </c>
      <c r="C155" s="1">
        <v>56684</v>
      </c>
      <c r="D155" s="11"/>
      <c r="E155" s="11"/>
      <c r="F155" s="11"/>
      <c r="G155" s="11"/>
    </row>
    <row r="156" spans="1:7" ht="14.25" customHeight="1" x14ac:dyDescent="0.3">
      <c r="A156" s="2">
        <v>44725</v>
      </c>
      <c r="B156" s="1" t="s">
        <v>99</v>
      </c>
      <c r="C156" s="1">
        <v>53802</v>
      </c>
      <c r="D156" s="11" t="s">
        <v>401</v>
      </c>
      <c r="E156" s="11">
        <f>MAX(C156:C162)</f>
        <v>59968</v>
      </c>
      <c r="F156" s="11">
        <f>AVERAGE(C156:C162)</f>
        <v>54345.428571428572</v>
      </c>
      <c r="G156" s="11">
        <f>MIN(C156:C162)</f>
        <v>47205</v>
      </c>
    </row>
    <row r="157" spans="1:7" ht="14.25" customHeight="1" x14ac:dyDescent="0.3">
      <c r="A157" s="2">
        <v>44726</v>
      </c>
      <c r="B157" s="1" t="s">
        <v>37</v>
      </c>
      <c r="C157" s="1">
        <v>59968</v>
      </c>
      <c r="D157" s="11"/>
      <c r="E157" s="11"/>
      <c r="F157" s="11"/>
      <c r="G157" s="11"/>
    </row>
    <row r="158" spans="1:7" ht="14.25" customHeight="1" x14ac:dyDescent="0.3">
      <c r="A158" s="2">
        <v>44727</v>
      </c>
      <c r="B158" s="1" t="s">
        <v>240</v>
      </c>
      <c r="C158" s="1">
        <v>55989</v>
      </c>
      <c r="D158" s="11"/>
      <c r="E158" s="11"/>
      <c r="F158" s="11"/>
      <c r="G158" s="11"/>
    </row>
    <row r="159" spans="1:7" ht="14.25" customHeight="1" x14ac:dyDescent="0.3">
      <c r="A159" s="2">
        <v>44728</v>
      </c>
      <c r="B159" s="1" t="s">
        <v>31</v>
      </c>
      <c r="C159" s="1">
        <v>53430</v>
      </c>
      <c r="D159" s="11"/>
      <c r="E159" s="11"/>
      <c r="F159" s="11"/>
      <c r="G159" s="11"/>
    </row>
    <row r="160" spans="1:7" ht="14.25" customHeight="1" x14ac:dyDescent="0.3">
      <c r="A160" s="2">
        <v>44729</v>
      </c>
      <c r="B160" s="1" t="s">
        <v>51</v>
      </c>
      <c r="C160" s="1">
        <v>54665</v>
      </c>
      <c r="D160" s="11"/>
      <c r="E160" s="11"/>
      <c r="F160" s="11"/>
      <c r="G160" s="11"/>
    </row>
    <row r="161" spans="1:7" ht="14.25" customHeight="1" x14ac:dyDescent="0.3">
      <c r="A161" s="2">
        <v>44730</v>
      </c>
      <c r="B161" s="1" t="s">
        <v>61</v>
      </c>
      <c r="C161" s="1">
        <v>47205</v>
      </c>
      <c r="D161" s="11"/>
      <c r="E161" s="11"/>
      <c r="F161" s="11"/>
      <c r="G161" s="11"/>
    </row>
    <row r="162" spans="1:7" ht="14.25" customHeight="1" x14ac:dyDescent="0.3">
      <c r="A162" s="2">
        <v>44731</v>
      </c>
      <c r="B162" s="1" t="s">
        <v>190</v>
      </c>
      <c r="C162" s="1">
        <v>55359</v>
      </c>
      <c r="D162" s="11"/>
      <c r="E162" s="11"/>
      <c r="F162" s="11"/>
      <c r="G162" s="11"/>
    </row>
    <row r="163" spans="1:7" ht="14.25" customHeight="1" x14ac:dyDescent="0.3">
      <c r="A163" s="2">
        <v>44732</v>
      </c>
      <c r="B163" s="1" t="s">
        <v>170</v>
      </c>
      <c r="C163" s="1">
        <v>50484</v>
      </c>
      <c r="D163" s="11" t="s">
        <v>402</v>
      </c>
      <c r="E163" s="11">
        <f>MAX(C163:C169)</f>
        <v>53342</v>
      </c>
      <c r="F163" s="11">
        <f>AVERAGE(C163:C169)</f>
        <v>50248.285714285717</v>
      </c>
      <c r="G163" s="11">
        <f>MIN(C163:C169)</f>
        <v>46089</v>
      </c>
    </row>
    <row r="164" spans="1:7" ht="14.25" customHeight="1" x14ac:dyDescent="0.3">
      <c r="A164" s="2">
        <v>44733</v>
      </c>
      <c r="B164" s="1" t="s">
        <v>144</v>
      </c>
      <c r="C164" s="1">
        <v>53342</v>
      </c>
      <c r="D164" s="11"/>
      <c r="E164" s="11"/>
      <c r="F164" s="11"/>
      <c r="G164" s="11"/>
    </row>
    <row r="165" spans="1:7" ht="14.25" customHeight="1" x14ac:dyDescent="0.3">
      <c r="A165" s="2">
        <v>44734</v>
      </c>
      <c r="B165" s="1" t="s">
        <v>39</v>
      </c>
      <c r="C165" s="1">
        <v>47645</v>
      </c>
      <c r="D165" s="11"/>
      <c r="E165" s="11"/>
      <c r="F165" s="11"/>
      <c r="G165" s="11"/>
    </row>
    <row r="166" spans="1:7" ht="14.25" customHeight="1" x14ac:dyDescent="0.3">
      <c r="A166" s="2">
        <v>44735</v>
      </c>
      <c r="B166" s="1" t="s">
        <v>58</v>
      </c>
      <c r="C166" s="1">
        <v>53111</v>
      </c>
      <c r="D166" s="11"/>
      <c r="E166" s="11"/>
      <c r="F166" s="11"/>
      <c r="G166" s="11"/>
    </row>
    <row r="167" spans="1:7" ht="14.25" customHeight="1" x14ac:dyDescent="0.3">
      <c r="A167" s="2">
        <v>44736</v>
      </c>
      <c r="B167" s="1" t="s">
        <v>285</v>
      </c>
      <c r="C167" s="1">
        <v>50617</v>
      </c>
      <c r="D167" s="11"/>
      <c r="E167" s="11"/>
      <c r="F167" s="11"/>
      <c r="G167" s="11"/>
    </row>
    <row r="168" spans="1:7" ht="14.25" customHeight="1" x14ac:dyDescent="0.3">
      <c r="A168" s="2">
        <v>44737</v>
      </c>
      <c r="B168" s="1" t="s">
        <v>44</v>
      </c>
      <c r="C168" s="1">
        <v>46089</v>
      </c>
      <c r="D168" s="11"/>
      <c r="E168" s="11"/>
      <c r="F168" s="11"/>
      <c r="G168" s="11"/>
    </row>
    <row r="169" spans="1:7" ht="14.25" customHeight="1" x14ac:dyDescent="0.3">
      <c r="A169" s="2">
        <v>44738</v>
      </c>
      <c r="B169" s="1" t="s">
        <v>258</v>
      </c>
      <c r="C169" s="1">
        <v>50450</v>
      </c>
      <c r="D169" s="11"/>
      <c r="E169" s="11"/>
      <c r="F169" s="11"/>
      <c r="G169" s="11"/>
    </row>
    <row r="170" spans="1:7" ht="14.25" customHeight="1" x14ac:dyDescent="0.3">
      <c r="A170" s="2">
        <v>44739</v>
      </c>
      <c r="B170" s="1" t="s">
        <v>250</v>
      </c>
      <c r="C170" s="1">
        <v>47986</v>
      </c>
      <c r="D170" s="11" t="s">
        <v>403</v>
      </c>
      <c r="E170" s="11">
        <f>MAX(C170:C176)</f>
        <v>47986</v>
      </c>
      <c r="F170" s="11">
        <f>AVERAGE(C170:C176)</f>
        <v>44950.571428571428</v>
      </c>
      <c r="G170" s="11">
        <f>MIN(C170:C176)</f>
        <v>40486</v>
      </c>
    </row>
    <row r="171" spans="1:7" ht="14.25" customHeight="1" x14ac:dyDescent="0.3">
      <c r="A171" s="2">
        <v>44740</v>
      </c>
      <c r="B171" s="1" t="s">
        <v>104</v>
      </c>
      <c r="C171" s="1">
        <v>47312</v>
      </c>
      <c r="D171" s="11"/>
      <c r="E171" s="11"/>
      <c r="F171" s="11"/>
      <c r="G171" s="11"/>
    </row>
    <row r="172" spans="1:7" ht="14.25" customHeight="1" x14ac:dyDescent="0.3">
      <c r="A172" s="2">
        <v>44741</v>
      </c>
      <c r="B172" s="1" t="s">
        <v>139</v>
      </c>
      <c r="C172" s="1">
        <v>45645</v>
      </c>
      <c r="D172" s="11"/>
      <c r="E172" s="11"/>
      <c r="F172" s="11"/>
      <c r="G172" s="11"/>
    </row>
    <row r="173" spans="1:7" ht="14.25" customHeight="1" x14ac:dyDescent="0.3">
      <c r="A173" s="2">
        <v>44742</v>
      </c>
      <c r="B173" s="1" t="s">
        <v>164</v>
      </c>
      <c r="C173" s="1">
        <v>44212</v>
      </c>
      <c r="D173" s="11"/>
      <c r="E173" s="11"/>
      <c r="F173" s="11"/>
      <c r="G173" s="11"/>
    </row>
    <row r="174" spans="1:7" ht="14.25" customHeight="1" x14ac:dyDescent="0.3">
      <c r="A174" s="2">
        <v>44743</v>
      </c>
      <c r="B174" s="1" t="s">
        <v>231</v>
      </c>
      <c r="C174" s="1">
        <v>47248</v>
      </c>
      <c r="D174" s="11"/>
      <c r="E174" s="11"/>
      <c r="F174" s="11"/>
      <c r="G174" s="11"/>
    </row>
    <row r="175" spans="1:7" ht="14.25" customHeight="1" x14ac:dyDescent="0.3">
      <c r="A175" s="2">
        <v>44744</v>
      </c>
      <c r="B175" s="1" t="s">
        <v>105</v>
      </c>
      <c r="C175" s="1">
        <v>41765</v>
      </c>
      <c r="D175" s="11"/>
      <c r="E175" s="11"/>
      <c r="F175" s="11"/>
      <c r="G175" s="11"/>
    </row>
    <row r="176" spans="1:7" ht="14.25" customHeight="1" x14ac:dyDescent="0.3">
      <c r="A176" s="2">
        <v>44745</v>
      </c>
      <c r="B176" s="1" t="s">
        <v>187</v>
      </c>
      <c r="C176" s="1">
        <v>40486</v>
      </c>
      <c r="D176" s="11"/>
      <c r="E176" s="11"/>
      <c r="F176" s="11"/>
      <c r="G176" s="11"/>
    </row>
    <row r="177" spans="1:7" ht="14.25" customHeight="1" x14ac:dyDescent="0.3">
      <c r="A177" s="2">
        <v>44746</v>
      </c>
      <c r="B177" s="1" t="s">
        <v>266</v>
      </c>
      <c r="C177" s="1">
        <v>42645</v>
      </c>
      <c r="D177" s="11" t="s">
        <v>404</v>
      </c>
      <c r="E177" s="11">
        <f>MAX(C177:C183)</f>
        <v>47344</v>
      </c>
      <c r="F177" s="11">
        <f>AVERAGE(C177:C183)</f>
        <v>44237</v>
      </c>
      <c r="G177" s="11">
        <f>MIN(C177:C183)</f>
        <v>41785</v>
      </c>
    </row>
    <row r="178" spans="1:7" ht="14.25" customHeight="1" x14ac:dyDescent="0.3">
      <c r="A178" s="2">
        <v>44747</v>
      </c>
      <c r="B178" s="1" t="s">
        <v>120</v>
      </c>
      <c r="C178" s="1">
        <v>44578</v>
      </c>
      <c r="D178" s="11"/>
      <c r="E178" s="11"/>
      <c r="F178" s="11"/>
      <c r="G178" s="11"/>
    </row>
    <row r="179" spans="1:7" ht="14.25" customHeight="1" x14ac:dyDescent="0.3">
      <c r="A179" s="2">
        <v>44748</v>
      </c>
      <c r="B179" s="1" t="s">
        <v>127</v>
      </c>
      <c r="C179" s="1">
        <v>47344</v>
      </c>
      <c r="D179" s="11"/>
      <c r="E179" s="11"/>
      <c r="F179" s="11"/>
      <c r="G179" s="11"/>
    </row>
    <row r="180" spans="1:7" ht="14.25" customHeight="1" x14ac:dyDescent="0.3">
      <c r="A180" s="2">
        <v>44749</v>
      </c>
      <c r="B180" s="1" t="s">
        <v>16</v>
      </c>
      <c r="C180" s="1">
        <v>43407</v>
      </c>
      <c r="D180" s="11"/>
      <c r="E180" s="11"/>
      <c r="F180" s="11"/>
      <c r="G180" s="11"/>
    </row>
    <row r="181" spans="1:7" ht="14.25" customHeight="1" x14ac:dyDescent="0.3">
      <c r="A181" s="2">
        <v>44750</v>
      </c>
      <c r="B181" s="1" t="s">
        <v>350</v>
      </c>
      <c r="C181" s="1">
        <v>42806</v>
      </c>
      <c r="D181" s="11"/>
      <c r="E181" s="11"/>
      <c r="F181" s="11"/>
      <c r="G181" s="11"/>
    </row>
    <row r="182" spans="1:7" ht="14.25" customHeight="1" x14ac:dyDescent="0.3">
      <c r="A182" s="2">
        <v>44751</v>
      </c>
      <c r="B182" s="1" t="s">
        <v>299</v>
      </c>
      <c r="C182" s="1">
        <v>47094</v>
      </c>
      <c r="D182" s="11"/>
      <c r="E182" s="11"/>
      <c r="F182" s="11"/>
      <c r="G182" s="11"/>
    </row>
    <row r="183" spans="1:7" ht="14.25" customHeight="1" x14ac:dyDescent="0.3">
      <c r="A183" s="2">
        <v>44752</v>
      </c>
      <c r="B183" s="1" t="s">
        <v>47</v>
      </c>
      <c r="C183" s="1">
        <v>41785</v>
      </c>
      <c r="D183" s="11"/>
      <c r="E183" s="11"/>
      <c r="F183" s="11"/>
      <c r="G183" s="11"/>
    </row>
    <row r="184" spans="1:7" ht="14.25" customHeight="1" x14ac:dyDescent="0.3">
      <c r="A184" s="2">
        <v>44753</v>
      </c>
      <c r="B184" s="1" t="s">
        <v>193</v>
      </c>
      <c r="C184" s="1">
        <v>40545</v>
      </c>
      <c r="D184" s="11" t="s">
        <v>405</v>
      </c>
      <c r="E184" s="11">
        <f>MAX(C184:C190)</f>
        <v>46910</v>
      </c>
      <c r="F184" s="11">
        <f>AVERAGE(C184:C190)</f>
        <v>41694.857142857145</v>
      </c>
      <c r="G184" s="11">
        <f>MIN(C184:C190)</f>
        <v>38769</v>
      </c>
    </row>
    <row r="185" spans="1:7" ht="14.25" customHeight="1" x14ac:dyDescent="0.3">
      <c r="A185" s="2">
        <v>44754</v>
      </c>
      <c r="B185" s="1" t="s">
        <v>217</v>
      </c>
      <c r="C185" s="1">
        <v>46910</v>
      </c>
      <c r="D185" s="11"/>
      <c r="E185" s="11"/>
      <c r="F185" s="11"/>
      <c r="G185" s="11"/>
    </row>
    <row r="186" spans="1:7" ht="14.25" customHeight="1" x14ac:dyDescent="0.3">
      <c r="A186" s="2">
        <v>44755</v>
      </c>
      <c r="B186" s="1" t="s">
        <v>49</v>
      </c>
      <c r="C186" s="1">
        <v>46246</v>
      </c>
      <c r="D186" s="11"/>
      <c r="E186" s="11"/>
      <c r="F186" s="11"/>
      <c r="G186" s="11"/>
    </row>
    <row r="187" spans="1:7" ht="14.25" customHeight="1" x14ac:dyDescent="0.3">
      <c r="A187" s="2">
        <v>44756</v>
      </c>
      <c r="B187" s="1" t="s">
        <v>188</v>
      </c>
      <c r="C187" s="1">
        <v>40549</v>
      </c>
      <c r="D187" s="11"/>
      <c r="E187" s="11"/>
      <c r="F187" s="11"/>
      <c r="G187" s="11"/>
    </row>
    <row r="188" spans="1:7" ht="14.25" customHeight="1" x14ac:dyDescent="0.3">
      <c r="A188" s="2">
        <v>44757</v>
      </c>
      <c r="B188" s="1" t="s">
        <v>356</v>
      </c>
      <c r="C188" s="1">
        <v>39234</v>
      </c>
      <c r="D188" s="11"/>
      <c r="E188" s="11"/>
      <c r="F188" s="11"/>
      <c r="G188" s="11"/>
    </row>
    <row r="189" spans="1:7" ht="14.25" customHeight="1" x14ac:dyDescent="0.3">
      <c r="A189" s="2">
        <v>44758</v>
      </c>
      <c r="B189" s="1" t="s">
        <v>254</v>
      </c>
      <c r="C189" s="1">
        <v>38769</v>
      </c>
      <c r="D189" s="11"/>
      <c r="E189" s="11"/>
      <c r="F189" s="11"/>
      <c r="G189" s="11"/>
    </row>
    <row r="190" spans="1:7" ht="14.25" customHeight="1" x14ac:dyDescent="0.3">
      <c r="A190" s="2">
        <v>44759</v>
      </c>
      <c r="B190" s="1" t="s">
        <v>352</v>
      </c>
      <c r="C190" s="1">
        <v>39611</v>
      </c>
      <c r="D190" s="11"/>
      <c r="E190" s="11"/>
      <c r="F190" s="11"/>
      <c r="G190" s="11"/>
    </row>
    <row r="191" spans="1:7" ht="14.25" customHeight="1" x14ac:dyDescent="0.3">
      <c r="A191" s="2">
        <v>44760</v>
      </c>
      <c r="B191" s="1" t="s">
        <v>123</v>
      </c>
      <c r="C191" s="1">
        <v>42574</v>
      </c>
      <c r="D191" s="11" t="s">
        <v>406</v>
      </c>
      <c r="E191" s="11">
        <f>MAX(C191:C197)</f>
        <v>43099</v>
      </c>
      <c r="F191" s="11">
        <f>AVERAGE(C191:C197)</f>
        <v>40463.571428571428</v>
      </c>
      <c r="G191" s="11">
        <f>MIN(C191:C197)</f>
        <v>36769</v>
      </c>
    </row>
    <row r="192" spans="1:7" ht="14.25" customHeight="1" x14ac:dyDescent="0.3">
      <c r="A192" s="2">
        <v>44761</v>
      </c>
      <c r="B192" s="1" t="s">
        <v>27</v>
      </c>
      <c r="C192" s="1">
        <v>39667</v>
      </c>
      <c r="D192" s="11"/>
      <c r="E192" s="11"/>
      <c r="F192" s="11"/>
      <c r="G192" s="11"/>
    </row>
    <row r="193" spans="1:7" ht="14.25" customHeight="1" x14ac:dyDescent="0.3">
      <c r="A193" s="2">
        <v>44762</v>
      </c>
      <c r="B193" s="1" t="s">
        <v>331</v>
      </c>
      <c r="C193" s="1">
        <v>42237</v>
      </c>
      <c r="D193" s="11"/>
      <c r="E193" s="11"/>
      <c r="F193" s="11"/>
      <c r="G193" s="11"/>
    </row>
    <row r="194" spans="1:7" ht="14.25" customHeight="1" x14ac:dyDescent="0.3">
      <c r="A194" s="2">
        <v>44763</v>
      </c>
      <c r="B194" s="1" t="s">
        <v>29</v>
      </c>
      <c r="C194" s="1">
        <v>39086</v>
      </c>
      <c r="D194" s="11"/>
      <c r="E194" s="11"/>
      <c r="F194" s="11"/>
      <c r="G194" s="11"/>
    </row>
    <row r="195" spans="1:7" ht="14.25" customHeight="1" x14ac:dyDescent="0.3">
      <c r="A195" s="2">
        <v>44764</v>
      </c>
      <c r="B195" s="1" t="s">
        <v>334</v>
      </c>
      <c r="C195" s="1">
        <v>43099</v>
      </c>
      <c r="D195" s="11"/>
      <c r="E195" s="11"/>
      <c r="F195" s="11"/>
      <c r="G195" s="11"/>
    </row>
    <row r="196" spans="1:7" ht="14.25" customHeight="1" x14ac:dyDescent="0.3">
      <c r="A196" s="2">
        <v>44765</v>
      </c>
      <c r="B196" s="1" t="s">
        <v>201</v>
      </c>
      <c r="C196" s="1">
        <v>36769</v>
      </c>
      <c r="D196" s="11"/>
      <c r="E196" s="11"/>
      <c r="F196" s="11"/>
      <c r="G196" s="11"/>
    </row>
    <row r="197" spans="1:7" ht="14.25" customHeight="1" x14ac:dyDescent="0.3">
      <c r="A197" s="2">
        <v>44766</v>
      </c>
      <c r="B197" s="1" t="s">
        <v>237</v>
      </c>
      <c r="C197" s="1">
        <v>39813</v>
      </c>
      <c r="D197" s="11"/>
      <c r="E197" s="11"/>
      <c r="F197" s="11"/>
      <c r="G197" s="11"/>
    </row>
    <row r="198" spans="1:7" ht="14.25" customHeight="1" x14ac:dyDescent="0.3">
      <c r="A198" s="2">
        <v>44767</v>
      </c>
      <c r="B198" s="1" t="s">
        <v>108</v>
      </c>
      <c r="C198" s="1">
        <v>39228</v>
      </c>
      <c r="D198" s="11" t="s">
        <v>407</v>
      </c>
      <c r="E198" s="11">
        <f>MAX(C198:C204)</f>
        <v>40650</v>
      </c>
      <c r="F198" s="11">
        <f>AVERAGE(C198:C204)</f>
        <v>38832.428571428572</v>
      </c>
      <c r="G198" s="11">
        <f>MIN(C198:C204)</f>
        <v>37353</v>
      </c>
    </row>
    <row r="199" spans="1:7" ht="14.25" customHeight="1" x14ac:dyDescent="0.3">
      <c r="A199" s="2">
        <v>44768</v>
      </c>
      <c r="B199" s="1" t="s">
        <v>78</v>
      </c>
      <c r="C199" s="1">
        <v>39171</v>
      </c>
      <c r="D199" s="11"/>
      <c r="E199" s="11"/>
      <c r="F199" s="11"/>
      <c r="G199" s="11"/>
    </row>
    <row r="200" spans="1:7" ht="14.25" customHeight="1" x14ac:dyDescent="0.3">
      <c r="A200" s="2">
        <v>44769</v>
      </c>
      <c r="B200" s="1" t="s">
        <v>208</v>
      </c>
      <c r="C200" s="1">
        <v>38384</v>
      </c>
      <c r="D200" s="11"/>
      <c r="E200" s="11"/>
      <c r="F200" s="11"/>
      <c r="G200" s="11"/>
    </row>
    <row r="201" spans="1:7" ht="14.25" customHeight="1" x14ac:dyDescent="0.3">
      <c r="A201" s="2">
        <v>44770</v>
      </c>
      <c r="B201" s="1" t="s">
        <v>303</v>
      </c>
      <c r="C201" s="1">
        <v>40650</v>
      </c>
      <c r="D201" s="11"/>
      <c r="E201" s="11"/>
      <c r="F201" s="11"/>
      <c r="G201" s="11"/>
    </row>
    <row r="202" spans="1:7" ht="14.25" customHeight="1" x14ac:dyDescent="0.3">
      <c r="A202" s="2">
        <v>44771</v>
      </c>
      <c r="B202" s="1" t="s">
        <v>343</v>
      </c>
      <c r="C202" s="1">
        <v>37791</v>
      </c>
      <c r="D202" s="11"/>
      <c r="E202" s="11"/>
      <c r="F202" s="11"/>
      <c r="G202" s="11"/>
    </row>
    <row r="203" spans="1:7" ht="14.25" customHeight="1" x14ac:dyDescent="0.3">
      <c r="A203" s="2">
        <v>44772</v>
      </c>
      <c r="B203" s="1" t="s">
        <v>52</v>
      </c>
      <c r="C203" s="1">
        <v>37353</v>
      </c>
      <c r="D203" s="11"/>
      <c r="E203" s="11"/>
      <c r="F203" s="11"/>
      <c r="G203" s="11"/>
    </row>
    <row r="204" spans="1:7" ht="14.25" customHeight="1" x14ac:dyDescent="0.3">
      <c r="A204" s="2">
        <v>44773</v>
      </c>
      <c r="B204" s="1" t="s">
        <v>87</v>
      </c>
      <c r="C204" s="1">
        <v>39250</v>
      </c>
      <c r="D204" s="11"/>
      <c r="E204" s="11"/>
      <c r="F204" s="11"/>
      <c r="G204" s="11"/>
    </row>
    <row r="205" spans="1:7" ht="14.25" customHeight="1" x14ac:dyDescent="0.3">
      <c r="A205" s="2">
        <v>44774</v>
      </c>
      <c r="B205" s="1" t="s">
        <v>244</v>
      </c>
      <c r="C205" s="1">
        <v>36662</v>
      </c>
      <c r="D205" s="11" t="s">
        <v>408</v>
      </c>
      <c r="E205" s="11">
        <f>MAX(C205:C211)</f>
        <v>38841</v>
      </c>
      <c r="F205" s="11">
        <f>AVERAGE(C205:C211)</f>
        <v>37085</v>
      </c>
      <c r="G205" s="11">
        <f>MIN(C205:C211)</f>
        <v>34909</v>
      </c>
    </row>
    <row r="206" spans="1:7" ht="14.25" customHeight="1" x14ac:dyDescent="0.3">
      <c r="A206" s="2">
        <v>44775</v>
      </c>
      <c r="B206" s="1" t="s">
        <v>86</v>
      </c>
      <c r="C206" s="1">
        <v>34909</v>
      </c>
      <c r="D206" s="11"/>
      <c r="E206" s="11"/>
      <c r="F206" s="11"/>
      <c r="G206" s="11"/>
    </row>
    <row r="207" spans="1:7" ht="14.25" customHeight="1" x14ac:dyDescent="0.3">
      <c r="A207" s="2">
        <v>44776</v>
      </c>
      <c r="B207" s="1" t="s">
        <v>364</v>
      </c>
      <c r="C207" s="1">
        <v>38381</v>
      </c>
      <c r="D207" s="11"/>
      <c r="E207" s="11"/>
      <c r="F207" s="11"/>
      <c r="G207" s="11"/>
    </row>
    <row r="208" spans="1:7" ht="14.25" customHeight="1" x14ac:dyDescent="0.3">
      <c r="A208" s="2">
        <v>44777</v>
      </c>
      <c r="B208" s="1" t="s">
        <v>251</v>
      </c>
      <c r="C208" s="1">
        <v>37229</v>
      </c>
      <c r="D208" s="11"/>
      <c r="E208" s="11"/>
      <c r="F208" s="11"/>
      <c r="G208" s="11"/>
    </row>
    <row r="209" spans="1:7" ht="14.25" customHeight="1" x14ac:dyDescent="0.3">
      <c r="A209" s="2">
        <v>44778</v>
      </c>
      <c r="B209" s="1" t="s">
        <v>60</v>
      </c>
      <c r="C209" s="1">
        <v>37350</v>
      </c>
      <c r="D209" s="11"/>
      <c r="E209" s="11"/>
      <c r="F209" s="11"/>
      <c r="G209" s="11"/>
    </row>
    <row r="210" spans="1:7" ht="14.25" customHeight="1" x14ac:dyDescent="0.3">
      <c r="A210" s="2">
        <v>44779</v>
      </c>
      <c r="B210" s="1" t="s">
        <v>19</v>
      </c>
      <c r="C210" s="1">
        <v>38841</v>
      </c>
      <c r="D210" s="11"/>
      <c r="E210" s="11"/>
      <c r="F210" s="11"/>
      <c r="G210" s="11"/>
    </row>
    <row r="211" spans="1:7" ht="14.25" customHeight="1" x14ac:dyDescent="0.3">
      <c r="A211" s="2">
        <v>44780</v>
      </c>
      <c r="B211" s="1" t="s">
        <v>283</v>
      </c>
      <c r="C211" s="1">
        <v>36223</v>
      </c>
      <c r="D211" s="11"/>
      <c r="E211" s="11"/>
      <c r="F211" s="11"/>
      <c r="G211" s="11"/>
    </row>
    <row r="212" spans="1:7" ht="14.25" customHeight="1" x14ac:dyDescent="0.3">
      <c r="A212" s="2">
        <v>44781</v>
      </c>
      <c r="B212" s="1" t="s">
        <v>341</v>
      </c>
      <c r="C212" s="1">
        <v>35516</v>
      </c>
      <c r="D212" s="11" t="s">
        <v>409</v>
      </c>
      <c r="E212" s="11">
        <f>MAX(C212:C218)</f>
        <v>37654</v>
      </c>
      <c r="F212" s="11">
        <f>AVERAGE(C212:C218)</f>
        <v>35402.857142857145</v>
      </c>
      <c r="G212" s="11">
        <f>MIN(C212:C218)</f>
        <v>31652</v>
      </c>
    </row>
    <row r="213" spans="1:7" ht="14.25" customHeight="1" x14ac:dyDescent="0.3">
      <c r="A213" s="2">
        <v>44782</v>
      </c>
      <c r="B213" s="1" t="s">
        <v>224</v>
      </c>
      <c r="C213" s="1">
        <v>36223</v>
      </c>
      <c r="D213" s="11"/>
      <c r="E213" s="11"/>
      <c r="F213" s="11"/>
      <c r="G213" s="11"/>
    </row>
    <row r="214" spans="1:7" ht="14.25" customHeight="1" x14ac:dyDescent="0.3">
      <c r="A214" s="2">
        <v>44783</v>
      </c>
      <c r="B214" s="1" t="s">
        <v>80</v>
      </c>
      <c r="C214" s="1">
        <v>37654</v>
      </c>
      <c r="D214" s="11"/>
      <c r="E214" s="11"/>
      <c r="F214" s="11"/>
      <c r="G214" s="11"/>
    </row>
    <row r="215" spans="1:7" ht="14.25" customHeight="1" x14ac:dyDescent="0.3">
      <c r="A215" s="2">
        <v>44784</v>
      </c>
      <c r="B215" s="1" t="s">
        <v>143</v>
      </c>
      <c r="C215" s="1">
        <v>37301</v>
      </c>
      <c r="D215" s="11"/>
      <c r="E215" s="11"/>
      <c r="F215" s="11"/>
      <c r="G215" s="11"/>
    </row>
    <row r="216" spans="1:7" ht="14.25" customHeight="1" x14ac:dyDescent="0.3">
      <c r="A216" s="2">
        <v>44785</v>
      </c>
      <c r="B216" s="1" t="s">
        <v>180</v>
      </c>
      <c r="C216" s="1">
        <v>34198</v>
      </c>
      <c r="D216" s="11"/>
      <c r="E216" s="11"/>
      <c r="F216" s="11"/>
      <c r="G216" s="11"/>
    </row>
    <row r="217" spans="1:7" ht="14.25" customHeight="1" x14ac:dyDescent="0.3">
      <c r="A217" s="2">
        <v>44786</v>
      </c>
      <c r="B217" s="1" t="s">
        <v>163</v>
      </c>
      <c r="C217" s="1">
        <v>35276</v>
      </c>
      <c r="D217" s="11"/>
      <c r="E217" s="11"/>
      <c r="F217" s="11"/>
      <c r="G217" s="11"/>
    </row>
    <row r="218" spans="1:7" ht="14.25" customHeight="1" x14ac:dyDescent="0.3">
      <c r="A218" s="2">
        <v>44787</v>
      </c>
      <c r="B218" s="1" t="s">
        <v>177</v>
      </c>
      <c r="C218" s="1">
        <v>31652</v>
      </c>
      <c r="D218" s="11"/>
      <c r="E218" s="11"/>
      <c r="F218" s="11"/>
      <c r="G218" s="11"/>
    </row>
    <row r="219" spans="1:7" ht="14.25" customHeight="1" x14ac:dyDescent="0.3">
      <c r="A219" s="2">
        <v>44788</v>
      </c>
      <c r="B219" s="1" t="s">
        <v>236</v>
      </c>
      <c r="C219" s="1">
        <v>35376</v>
      </c>
      <c r="D219" s="11" t="s">
        <v>410</v>
      </c>
      <c r="E219" s="11">
        <f>MAX(C219:C225)</f>
        <v>38245</v>
      </c>
      <c r="F219" s="11">
        <f>AVERAGE(C219:C225)</f>
        <v>35580.142857142855</v>
      </c>
      <c r="G219" s="11">
        <f>MIN(C219:C225)</f>
        <v>33965</v>
      </c>
    </row>
    <row r="220" spans="1:7" ht="14.25" customHeight="1" x14ac:dyDescent="0.3">
      <c r="A220" s="2">
        <v>44789</v>
      </c>
      <c r="B220" s="1" t="s">
        <v>152</v>
      </c>
      <c r="C220" s="1">
        <v>35105</v>
      </c>
      <c r="D220" s="11"/>
      <c r="E220" s="11"/>
      <c r="F220" s="11"/>
      <c r="G220" s="11"/>
    </row>
    <row r="221" spans="1:7" ht="14.25" customHeight="1" x14ac:dyDescent="0.3">
      <c r="A221" s="2">
        <v>44790</v>
      </c>
      <c r="B221" s="1" t="s">
        <v>336</v>
      </c>
      <c r="C221" s="1">
        <v>35815</v>
      </c>
      <c r="D221" s="11"/>
      <c r="E221" s="11"/>
      <c r="F221" s="11"/>
      <c r="G221" s="11"/>
    </row>
    <row r="222" spans="1:7" ht="14.25" customHeight="1" x14ac:dyDescent="0.3">
      <c r="A222" s="2">
        <v>44791</v>
      </c>
      <c r="B222" s="1" t="s">
        <v>335</v>
      </c>
      <c r="C222" s="1">
        <v>34938</v>
      </c>
      <c r="D222" s="11"/>
      <c r="E222" s="11"/>
      <c r="F222" s="11"/>
      <c r="G222" s="11"/>
    </row>
    <row r="223" spans="1:7" ht="14.25" customHeight="1" x14ac:dyDescent="0.3">
      <c r="A223" s="2">
        <v>44792</v>
      </c>
      <c r="B223" s="1" t="s">
        <v>276</v>
      </c>
      <c r="C223" s="1">
        <v>33965</v>
      </c>
      <c r="D223" s="11"/>
      <c r="E223" s="11"/>
      <c r="F223" s="11"/>
      <c r="G223" s="11"/>
    </row>
    <row r="224" spans="1:7" ht="14.25" customHeight="1" x14ac:dyDescent="0.3">
      <c r="A224" s="2">
        <v>44793</v>
      </c>
      <c r="B224" s="1" t="s">
        <v>329</v>
      </c>
      <c r="C224" s="1">
        <v>38245</v>
      </c>
      <c r="D224" s="11"/>
      <c r="E224" s="11"/>
      <c r="F224" s="11"/>
      <c r="G224" s="11"/>
    </row>
    <row r="225" spans="1:7" ht="14.25" customHeight="1" x14ac:dyDescent="0.3">
      <c r="A225" s="2">
        <v>44794</v>
      </c>
      <c r="B225" s="1" t="s">
        <v>354</v>
      </c>
      <c r="C225" s="1">
        <v>35617</v>
      </c>
      <c r="D225" s="11"/>
      <c r="E225" s="11"/>
      <c r="F225" s="11"/>
      <c r="G225" s="11"/>
    </row>
    <row r="226" spans="1:7" ht="14.25" customHeight="1" x14ac:dyDescent="0.3">
      <c r="A226" s="2">
        <v>44795</v>
      </c>
      <c r="B226" s="1" t="s">
        <v>199</v>
      </c>
      <c r="C226" s="1">
        <v>35888</v>
      </c>
      <c r="D226" s="11" t="s">
        <v>411</v>
      </c>
      <c r="E226" s="11">
        <f>MAX(C226:C232)</f>
        <v>36737</v>
      </c>
      <c r="F226" s="11">
        <f>AVERAGE(C226:C232)</f>
        <v>33720.714285714283</v>
      </c>
      <c r="G226" s="11">
        <f>MIN(C226:C232)</f>
        <v>30214</v>
      </c>
    </row>
    <row r="227" spans="1:7" ht="14.25" customHeight="1" x14ac:dyDescent="0.3">
      <c r="A227" s="2">
        <v>44796</v>
      </c>
      <c r="B227" s="1" t="s">
        <v>361</v>
      </c>
      <c r="C227" s="1">
        <v>33549</v>
      </c>
      <c r="D227" s="11"/>
      <c r="E227" s="11"/>
      <c r="F227" s="11"/>
      <c r="G227" s="11"/>
    </row>
    <row r="228" spans="1:7" ht="14.25" customHeight="1" x14ac:dyDescent="0.3">
      <c r="A228" s="2">
        <v>44797</v>
      </c>
      <c r="B228" s="1" t="s">
        <v>216</v>
      </c>
      <c r="C228" s="1">
        <v>33700</v>
      </c>
      <c r="D228" s="11"/>
      <c r="E228" s="11"/>
      <c r="F228" s="11"/>
      <c r="G228" s="11"/>
    </row>
    <row r="229" spans="1:7" ht="14.25" customHeight="1" x14ac:dyDescent="0.3">
      <c r="A229" s="2">
        <v>44798</v>
      </c>
      <c r="B229" s="1" t="s">
        <v>82</v>
      </c>
      <c r="C229" s="1">
        <v>36737</v>
      </c>
      <c r="D229" s="11"/>
      <c r="E229" s="11"/>
      <c r="F229" s="11"/>
      <c r="G229" s="11"/>
    </row>
    <row r="230" spans="1:7" ht="14.25" customHeight="1" x14ac:dyDescent="0.3">
      <c r="A230" s="2">
        <v>44799</v>
      </c>
      <c r="B230" s="1" t="s">
        <v>173</v>
      </c>
      <c r="C230" s="1">
        <v>34716</v>
      </c>
      <c r="D230" s="11"/>
      <c r="E230" s="11"/>
      <c r="F230" s="11"/>
      <c r="G230" s="11"/>
    </row>
    <row r="231" spans="1:7" ht="14.25" customHeight="1" x14ac:dyDescent="0.3">
      <c r="A231" s="2">
        <v>44800</v>
      </c>
      <c r="B231" s="1" t="s">
        <v>256</v>
      </c>
      <c r="C231" s="1">
        <v>31241</v>
      </c>
      <c r="D231" s="11"/>
      <c r="E231" s="11"/>
      <c r="F231" s="11"/>
      <c r="G231" s="11"/>
    </row>
    <row r="232" spans="1:7" ht="14.25" customHeight="1" x14ac:dyDescent="0.3">
      <c r="A232" s="2">
        <v>44801</v>
      </c>
      <c r="B232" s="1" t="s">
        <v>138</v>
      </c>
      <c r="C232" s="1">
        <v>30214</v>
      </c>
      <c r="D232" s="11"/>
      <c r="E232" s="11"/>
      <c r="F232" s="11"/>
      <c r="G232" s="11"/>
    </row>
    <row r="233" spans="1:7" ht="14.25" customHeight="1" x14ac:dyDescent="0.3">
      <c r="A233" s="2">
        <v>44802</v>
      </c>
      <c r="B233" s="1" t="s">
        <v>73</v>
      </c>
      <c r="C233" s="1">
        <v>34281</v>
      </c>
      <c r="D233" s="11" t="s">
        <v>412</v>
      </c>
      <c r="E233" s="11">
        <f>MAX(C233:C239)</f>
        <v>35724</v>
      </c>
      <c r="F233" s="11">
        <f>AVERAGE(C233:C239)</f>
        <v>33445.714285714283</v>
      </c>
      <c r="G233" s="11">
        <f>MIN(C233:C239)</f>
        <v>31191</v>
      </c>
    </row>
    <row r="234" spans="1:7" ht="14.25" customHeight="1" x14ac:dyDescent="0.3">
      <c r="A234" s="2">
        <v>44803</v>
      </c>
      <c r="B234" s="1" t="s">
        <v>219</v>
      </c>
      <c r="C234" s="1">
        <v>33660</v>
      </c>
      <c r="D234" s="11"/>
      <c r="E234" s="11"/>
      <c r="F234" s="11"/>
      <c r="G234" s="11"/>
    </row>
    <row r="235" spans="1:7" ht="14.25" customHeight="1" x14ac:dyDescent="0.3">
      <c r="A235" s="2">
        <v>44804</v>
      </c>
      <c r="B235" s="1" t="s">
        <v>241</v>
      </c>
      <c r="C235" s="1">
        <v>35343</v>
      </c>
      <c r="D235" s="11"/>
      <c r="E235" s="11"/>
      <c r="F235" s="11"/>
      <c r="G235" s="11"/>
    </row>
    <row r="236" spans="1:7" ht="14.25" customHeight="1" x14ac:dyDescent="0.3">
      <c r="A236" s="2">
        <v>44805</v>
      </c>
      <c r="B236" s="1" t="s">
        <v>136</v>
      </c>
      <c r="C236" s="1">
        <v>31903</v>
      </c>
      <c r="D236" s="11"/>
      <c r="E236" s="11"/>
      <c r="F236" s="11"/>
      <c r="G236" s="11"/>
    </row>
    <row r="237" spans="1:7" ht="14.25" customHeight="1" x14ac:dyDescent="0.3">
      <c r="A237" s="2">
        <v>44806</v>
      </c>
      <c r="B237" s="1" t="s">
        <v>70</v>
      </c>
      <c r="C237" s="1">
        <v>35724</v>
      </c>
      <c r="D237" s="11"/>
      <c r="E237" s="11"/>
      <c r="F237" s="11"/>
      <c r="G237" s="11"/>
    </row>
    <row r="238" spans="1:7" ht="14.25" customHeight="1" x14ac:dyDescent="0.3">
      <c r="A238" s="2">
        <v>44807</v>
      </c>
      <c r="B238" s="1" t="s">
        <v>153</v>
      </c>
      <c r="C238" s="1">
        <v>31191</v>
      </c>
      <c r="D238" s="11"/>
      <c r="E238" s="11"/>
      <c r="F238" s="11"/>
      <c r="G238" s="11"/>
    </row>
    <row r="239" spans="1:7" ht="14.25" customHeight="1" x14ac:dyDescent="0.3">
      <c r="A239" s="2">
        <v>44808</v>
      </c>
      <c r="B239" s="1" t="s">
        <v>171</v>
      </c>
      <c r="C239" s="1">
        <v>32018</v>
      </c>
      <c r="D239" s="11"/>
      <c r="E239" s="11"/>
      <c r="F239" s="11"/>
      <c r="G239" s="11"/>
    </row>
    <row r="240" spans="1:7" ht="14.25" customHeight="1" x14ac:dyDescent="0.3">
      <c r="A240" s="2">
        <v>44809</v>
      </c>
      <c r="B240" s="1" t="s">
        <v>358</v>
      </c>
      <c r="C240" s="1">
        <v>32733</v>
      </c>
      <c r="D240" s="11" t="s">
        <v>413</v>
      </c>
      <c r="E240" s="11">
        <f>MAX(C240:C246)</f>
        <v>32734</v>
      </c>
      <c r="F240" s="11">
        <f>AVERAGE(C240:C246)</f>
        <v>31102.428571428572</v>
      </c>
      <c r="G240" s="11">
        <f>MIN(C240:C246)</f>
        <v>27887</v>
      </c>
    </row>
    <row r="241" spans="1:7" ht="14.25" customHeight="1" x14ac:dyDescent="0.3">
      <c r="A241" s="2">
        <v>44810</v>
      </c>
      <c r="B241" s="1" t="s">
        <v>312</v>
      </c>
      <c r="C241" s="1">
        <v>32734</v>
      </c>
      <c r="D241" s="11"/>
      <c r="E241" s="11"/>
      <c r="F241" s="11"/>
      <c r="G241" s="11"/>
    </row>
    <row r="242" spans="1:7" ht="14.25" customHeight="1" x14ac:dyDescent="0.3">
      <c r="A242" s="2">
        <v>44811</v>
      </c>
      <c r="B242" s="1" t="s">
        <v>184</v>
      </c>
      <c r="C242" s="1">
        <v>30992</v>
      </c>
      <c r="D242" s="11"/>
      <c r="E242" s="11"/>
      <c r="F242" s="11"/>
      <c r="G242" s="11"/>
    </row>
    <row r="243" spans="1:7" ht="14.25" customHeight="1" x14ac:dyDescent="0.3">
      <c r="A243" s="2">
        <v>44812</v>
      </c>
      <c r="B243" s="1" t="s">
        <v>79</v>
      </c>
      <c r="C243" s="1">
        <v>31962</v>
      </c>
      <c r="D243" s="11"/>
      <c r="E243" s="11"/>
      <c r="F243" s="11"/>
      <c r="G243" s="11"/>
    </row>
    <row r="244" spans="1:7" ht="14.25" customHeight="1" x14ac:dyDescent="0.3">
      <c r="A244" s="2">
        <v>44813</v>
      </c>
      <c r="B244" s="1" t="s">
        <v>316</v>
      </c>
      <c r="C244" s="1">
        <v>32172</v>
      </c>
      <c r="D244" s="11"/>
      <c r="E244" s="11"/>
      <c r="F244" s="11"/>
      <c r="G244" s="11"/>
    </row>
    <row r="245" spans="1:7" ht="14.25" customHeight="1" x14ac:dyDescent="0.3">
      <c r="A245" s="2">
        <v>44814</v>
      </c>
      <c r="B245" s="1" t="s">
        <v>189</v>
      </c>
      <c r="C245" s="1">
        <v>29237</v>
      </c>
      <c r="D245" s="11"/>
      <c r="E245" s="11"/>
      <c r="F245" s="11"/>
      <c r="G245" s="11"/>
    </row>
    <row r="246" spans="1:7" ht="14.25" customHeight="1" x14ac:dyDescent="0.3">
      <c r="A246" s="2">
        <v>44815</v>
      </c>
      <c r="B246" s="1" t="s">
        <v>323</v>
      </c>
      <c r="C246" s="1">
        <v>27887</v>
      </c>
      <c r="D246" s="11"/>
      <c r="E246" s="11"/>
      <c r="F246" s="11"/>
      <c r="G246" s="11"/>
    </row>
    <row r="247" spans="1:7" ht="14.25" customHeight="1" x14ac:dyDescent="0.3">
      <c r="A247" s="2">
        <v>44816</v>
      </c>
      <c r="B247" s="1" t="s">
        <v>53</v>
      </c>
      <c r="C247" s="1">
        <v>29147</v>
      </c>
      <c r="D247" s="11" t="s">
        <v>414</v>
      </c>
      <c r="E247" s="11">
        <f>MAX(C247:C253)</f>
        <v>37309</v>
      </c>
      <c r="F247" s="11">
        <f>AVERAGE(C247:C253)</f>
        <v>32565.571428571428</v>
      </c>
      <c r="G247" s="11">
        <f>MIN(C247:C253)</f>
        <v>29147</v>
      </c>
    </row>
    <row r="248" spans="1:7" ht="14.25" customHeight="1" x14ac:dyDescent="0.3">
      <c r="A248" s="2">
        <v>44817</v>
      </c>
      <c r="B248" s="1" t="s">
        <v>24</v>
      </c>
      <c r="C248" s="1">
        <v>29497</v>
      </c>
      <c r="D248" s="11"/>
      <c r="E248" s="11"/>
      <c r="F248" s="11"/>
      <c r="G248" s="11"/>
    </row>
    <row r="249" spans="1:7" ht="14.25" customHeight="1" x14ac:dyDescent="0.3">
      <c r="A249" s="2">
        <v>44818</v>
      </c>
      <c r="B249" s="1" t="s">
        <v>321</v>
      </c>
      <c r="C249" s="1">
        <v>32142</v>
      </c>
      <c r="D249" s="11"/>
      <c r="E249" s="11"/>
      <c r="F249" s="11"/>
      <c r="G249" s="11"/>
    </row>
    <row r="250" spans="1:7" ht="14.25" customHeight="1" x14ac:dyDescent="0.3">
      <c r="A250" s="2">
        <v>44819</v>
      </c>
      <c r="B250" s="1" t="s">
        <v>100</v>
      </c>
      <c r="C250" s="1">
        <v>33344</v>
      </c>
      <c r="D250" s="11"/>
      <c r="E250" s="11"/>
      <c r="F250" s="11"/>
      <c r="G250" s="11"/>
    </row>
    <row r="251" spans="1:7" ht="14.25" customHeight="1" x14ac:dyDescent="0.3">
      <c r="A251" s="2">
        <v>44820</v>
      </c>
      <c r="B251" s="1" t="s">
        <v>223</v>
      </c>
      <c r="C251" s="1">
        <v>37309</v>
      </c>
      <c r="D251" s="11"/>
      <c r="E251" s="11"/>
      <c r="F251" s="11"/>
      <c r="G251" s="11"/>
    </row>
    <row r="252" spans="1:7" ht="14.25" customHeight="1" x14ac:dyDescent="0.3">
      <c r="A252" s="2">
        <v>44821</v>
      </c>
      <c r="B252" s="1" t="s">
        <v>77</v>
      </c>
      <c r="C252" s="1">
        <v>33418</v>
      </c>
      <c r="D252" s="11"/>
      <c r="E252" s="11"/>
      <c r="F252" s="11"/>
      <c r="G252" s="11"/>
    </row>
    <row r="253" spans="1:7" ht="14.25" customHeight="1" x14ac:dyDescent="0.3">
      <c r="A253" s="2">
        <v>44822</v>
      </c>
      <c r="B253" s="1" t="s">
        <v>301</v>
      </c>
      <c r="C253" s="1">
        <v>33102</v>
      </c>
      <c r="D253" s="11"/>
      <c r="E253" s="11"/>
      <c r="F253" s="11"/>
      <c r="G253" s="11"/>
    </row>
    <row r="254" spans="1:7" ht="14.25" customHeight="1" x14ac:dyDescent="0.3">
      <c r="A254" s="2">
        <v>44823</v>
      </c>
      <c r="B254" s="1" t="s">
        <v>330</v>
      </c>
      <c r="C254" s="1">
        <v>35050</v>
      </c>
      <c r="D254" s="11" t="s">
        <v>415</v>
      </c>
      <c r="E254" s="11">
        <f>MAX(C254:C260)</f>
        <v>35050</v>
      </c>
      <c r="F254" s="11">
        <f>AVERAGE(C254:C260)</f>
        <v>32291.142857142859</v>
      </c>
      <c r="G254" s="11">
        <f>MIN(C254:C260)</f>
        <v>28994</v>
      </c>
    </row>
    <row r="255" spans="1:7" ht="14.25" customHeight="1" x14ac:dyDescent="0.3">
      <c r="A255" s="2">
        <v>44824</v>
      </c>
      <c r="B255" s="1" t="s">
        <v>20</v>
      </c>
      <c r="C255" s="1">
        <v>31277</v>
      </c>
      <c r="D255" s="11"/>
      <c r="E255" s="11"/>
      <c r="F255" s="11"/>
      <c r="G255" s="11"/>
    </row>
    <row r="256" spans="1:7" ht="14.25" customHeight="1" x14ac:dyDescent="0.3">
      <c r="A256" s="2">
        <v>44825</v>
      </c>
      <c r="B256" s="1" t="s">
        <v>248</v>
      </c>
      <c r="C256" s="1">
        <v>31976</v>
      </c>
      <c r="D256" s="11"/>
      <c r="E256" s="11"/>
      <c r="F256" s="11"/>
      <c r="G256" s="11"/>
    </row>
    <row r="257" spans="1:7" ht="14.25" customHeight="1" x14ac:dyDescent="0.3">
      <c r="A257" s="2">
        <v>44826</v>
      </c>
      <c r="B257" s="1" t="s">
        <v>259</v>
      </c>
      <c r="C257" s="1">
        <v>34455</v>
      </c>
      <c r="D257" s="11"/>
      <c r="E257" s="11"/>
      <c r="F257" s="11"/>
      <c r="G257" s="11"/>
    </row>
    <row r="258" spans="1:7" ht="14.25" customHeight="1" x14ac:dyDescent="0.3">
      <c r="A258" s="2">
        <v>44827</v>
      </c>
      <c r="B258" s="1" t="s">
        <v>146</v>
      </c>
      <c r="C258" s="1">
        <v>31509</v>
      </c>
      <c r="D258" s="11"/>
      <c r="E258" s="11"/>
      <c r="F258" s="11"/>
      <c r="G258" s="11"/>
    </row>
    <row r="259" spans="1:7" ht="14.25" customHeight="1" x14ac:dyDescent="0.3">
      <c r="A259" s="2">
        <v>44828</v>
      </c>
      <c r="B259" s="1" t="s">
        <v>150</v>
      </c>
      <c r="C259" s="1">
        <v>32777</v>
      </c>
      <c r="D259" s="11"/>
      <c r="E259" s="11"/>
      <c r="F259" s="11"/>
      <c r="G259" s="11"/>
    </row>
    <row r="260" spans="1:7" ht="14.25" customHeight="1" x14ac:dyDescent="0.3">
      <c r="A260" s="2">
        <v>44829</v>
      </c>
      <c r="B260" s="1" t="s">
        <v>14</v>
      </c>
      <c r="C260" s="1">
        <v>28994</v>
      </c>
      <c r="D260" s="11"/>
      <c r="E260" s="11"/>
      <c r="F260" s="11"/>
      <c r="G260" s="11"/>
    </row>
    <row r="261" spans="1:7" ht="14.25" customHeight="1" x14ac:dyDescent="0.3">
      <c r="A261" s="2">
        <v>44830</v>
      </c>
      <c r="B261" s="1" t="s">
        <v>59</v>
      </c>
      <c r="C261" s="1">
        <v>31706</v>
      </c>
      <c r="D261" s="11" t="s">
        <v>416</v>
      </c>
      <c r="E261" s="11">
        <f>MAX(C261:C267)</f>
        <v>31706</v>
      </c>
      <c r="F261" s="11">
        <f>AVERAGE(C261:C267)</f>
        <v>30576.571428571428</v>
      </c>
      <c r="G261" s="11">
        <f>MIN(C261:C267)</f>
        <v>28202</v>
      </c>
    </row>
    <row r="262" spans="1:7" ht="14.25" customHeight="1" x14ac:dyDescent="0.3">
      <c r="A262" s="2">
        <v>44831</v>
      </c>
      <c r="B262" s="1" t="s">
        <v>289</v>
      </c>
      <c r="C262" s="1">
        <v>30985</v>
      </c>
      <c r="D262" s="11"/>
      <c r="E262" s="11"/>
      <c r="F262" s="11"/>
      <c r="G262" s="11"/>
    </row>
    <row r="263" spans="1:7" ht="14.25" customHeight="1" x14ac:dyDescent="0.3">
      <c r="A263" s="2">
        <v>44832</v>
      </c>
      <c r="B263" s="1" t="s">
        <v>345</v>
      </c>
      <c r="C263" s="1">
        <v>31355</v>
      </c>
      <c r="D263" s="11"/>
      <c r="E263" s="11"/>
      <c r="F263" s="11"/>
      <c r="G263" s="11"/>
    </row>
    <row r="264" spans="1:7" ht="14.25" customHeight="1" x14ac:dyDescent="0.3">
      <c r="A264" s="2">
        <v>44833</v>
      </c>
      <c r="B264" s="1" t="s">
        <v>261</v>
      </c>
      <c r="C264" s="1">
        <v>30477</v>
      </c>
      <c r="D264" s="11"/>
      <c r="E264" s="11"/>
      <c r="F264" s="11"/>
      <c r="G264" s="11"/>
    </row>
    <row r="265" spans="1:7" ht="14.25" customHeight="1" x14ac:dyDescent="0.3">
      <c r="A265" s="2">
        <v>44834</v>
      </c>
      <c r="B265" s="1" t="s">
        <v>263</v>
      </c>
      <c r="C265" s="1">
        <v>31223</v>
      </c>
      <c r="D265" s="11"/>
      <c r="E265" s="11"/>
      <c r="F265" s="11"/>
      <c r="G265" s="11"/>
    </row>
    <row r="266" spans="1:7" ht="14.25" customHeight="1" x14ac:dyDescent="0.3">
      <c r="A266" s="2">
        <v>44835</v>
      </c>
      <c r="B266" s="1" t="s">
        <v>183</v>
      </c>
      <c r="C266" s="1">
        <v>28202</v>
      </c>
      <c r="D266" s="11"/>
      <c r="E266" s="11"/>
      <c r="F266" s="11"/>
      <c r="G266" s="11"/>
    </row>
    <row r="267" spans="1:7" ht="14.25" customHeight="1" x14ac:dyDescent="0.3">
      <c r="A267" s="2">
        <v>44836</v>
      </c>
      <c r="B267" s="1" t="s">
        <v>337</v>
      </c>
      <c r="C267" s="1">
        <v>30088</v>
      </c>
      <c r="D267" s="11"/>
      <c r="E267" s="11"/>
      <c r="F267" s="11"/>
      <c r="G267" s="11"/>
    </row>
    <row r="268" spans="1:7" ht="14.25" customHeight="1" x14ac:dyDescent="0.3">
      <c r="A268" s="2">
        <v>44837</v>
      </c>
      <c r="B268" s="1" t="s">
        <v>302</v>
      </c>
      <c r="C268" s="1">
        <v>32288</v>
      </c>
      <c r="D268" s="11" t="s">
        <v>417</v>
      </c>
      <c r="E268" s="11">
        <f>MAX(C268:C274)</f>
        <v>32522</v>
      </c>
      <c r="F268" s="11">
        <f>AVERAGE(C268:C274)</f>
        <v>30299.714285714286</v>
      </c>
      <c r="G268" s="11">
        <f>MIN(C268:C274)</f>
        <v>26905</v>
      </c>
    </row>
    <row r="269" spans="1:7" ht="14.25" customHeight="1" x14ac:dyDescent="0.3">
      <c r="A269" s="2">
        <v>44838</v>
      </c>
      <c r="B269" s="1" t="s">
        <v>54</v>
      </c>
      <c r="C269" s="1">
        <v>32014</v>
      </c>
      <c r="D269" s="11"/>
      <c r="E269" s="11"/>
      <c r="F269" s="11"/>
      <c r="G269" s="11"/>
    </row>
    <row r="270" spans="1:7" ht="14.25" customHeight="1" x14ac:dyDescent="0.3">
      <c r="A270" s="2">
        <v>44839</v>
      </c>
      <c r="B270" s="1" t="s">
        <v>197</v>
      </c>
      <c r="C270" s="1">
        <v>30935</v>
      </c>
      <c r="D270" s="11"/>
      <c r="E270" s="11"/>
      <c r="F270" s="11"/>
      <c r="G270" s="11"/>
    </row>
    <row r="271" spans="1:7" ht="14.25" customHeight="1" x14ac:dyDescent="0.3">
      <c r="A271" s="2">
        <v>44840</v>
      </c>
      <c r="B271" s="1" t="s">
        <v>280</v>
      </c>
      <c r="C271" s="1">
        <v>32522</v>
      </c>
      <c r="D271" s="11"/>
      <c r="E271" s="11"/>
      <c r="F271" s="11"/>
      <c r="G271" s="11"/>
    </row>
    <row r="272" spans="1:7" ht="14.25" customHeight="1" x14ac:dyDescent="0.3">
      <c r="A272" s="2">
        <v>44841</v>
      </c>
      <c r="B272" s="1" t="s">
        <v>93</v>
      </c>
      <c r="C272" s="1">
        <v>29026</v>
      </c>
      <c r="D272" s="11"/>
      <c r="E272" s="11"/>
      <c r="F272" s="11"/>
      <c r="G272" s="11"/>
    </row>
    <row r="273" spans="1:7" ht="14.25" customHeight="1" x14ac:dyDescent="0.3">
      <c r="A273" s="2">
        <v>44842</v>
      </c>
      <c r="B273" s="1" t="s">
        <v>348</v>
      </c>
      <c r="C273" s="1">
        <v>26905</v>
      </c>
      <c r="D273" s="11"/>
      <c r="E273" s="11"/>
      <c r="F273" s="11"/>
      <c r="G273" s="11"/>
    </row>
    <row r="274" spans="1:7" ht="14.25" customHeight="1" x14ac:dyDescent="0.3">
      <c r="A274" s="2">
        <v>44843</v>
      </c>
      <c r="B274" s="1" t="s">
        <v>161</v>
      </c>
      <c r="C274" s="1">
        <v>28408</v>
      </c>
      <c r="D274" s="11"/>
      <c r="E274" s="11"/>
      <c r="F274" s="11"/>
      <c r="G274" s="11"/>
    </row>
    <row r="275" spans="1:7" ht="14.25" customHeight="1" x14ac:dyDescent="0.3">
      <c r="A275" s="2">
        <v>44844</v>
      </c>
      <c r="B275" s="1" t="s">
        <v>109</v>
      </c>
      <c r="C275" s="1">
        <v>26878</v>
      </c>
      <c r="D275" s="11" t="s">
        <v>418</v>
      </c>
      <c r="E275" s="11">
        <f>MAX(C275:C281)</f>
        <v>30459</v>
      </c>
      <c r="F275" s="11">
        <f>AVERAGE(C275:C281)</f>
        <v>28795.571428571428</v>
      </c>
      <c r="G275" s="11">
        <f>MIN(C275:C281)</f>
        <v>26878</v>
      </c>
    </row>
    <row r="276" spans="1:7" ht="14.25" customHeight="1" x14ac:dyDescent="0.3">
      <c r="A276" s="2">
        <v>44845</v>
      </c>
      <c r="B276" s="1" t="s">
        <v>347</v>
      </c>
      <c r="C276" s="1">
        <v>28575</v>
      </c>
      <c r="D276" s="11"/>
      <c r="E276" s="11"/>
      <c r="F276" s="11"/>
      <c r="G276" s="11"/>
    </row>
    <row r="277" spans="1:7" ht="14.25" customHeight="1" x14ac:dyDescent="0.3">
      <c r="A277" s="2">
        <v>44846</v>
      </c>
      <c r="B277" s="1" t="s">
        <v>172</v>
      </c>
      <c r="C277" s="1">
        <v>29151</v>
      </c>
      <c r="D277" s="11"/>
      <c r="E277" s="11"/>
      <c r="F277" s="11"/>
      <c r="G277" s="11"/>
    </row>
    <row r="278" spans="1:7" ht="14.25" customHeight="1" x14ac:dyDescent="0.3">
      <c r="A278" s="2">
        <v>44847</v>
      </c>
      <c r="B278" s="1" t="s">
        <v>111</v>
      </c>
      <c r="C278" s="1">
        <v>27197</v>
      </c>
      <c r="D278" s="11"/>
      <c r="E278" s="11"/>
      <c r="F278" s="11"/>
      <c r="G278" s="11"/>
    </row>
    <row r="279" spans="1:7" ht="14.25" customHeight="1" x14ac:dyDescent="0.3">
      <c r="A279" s="2">
        <v>44848</v>
      </c>
      <c r="B279" s="1" t="s">
        <v>125</v>
      </c>
      <c r="C279" s="1">
        <v>28906</v>
      </c>
      <c r="D279" s="11"/>
      <c r="E279" s="11"/>
      <c r="F279" s="11"/>
      <c r="G279" s="11"/>
    </row>
    <row r="280" spans="1:7" ht="14.25" customHeight="1" x14ac:dyDescent="0.3">
      <c r="A280" s="2">
        <v>44849</v>
      </c>
      <c r="B280" s="1" t="s">
        <v>65</v>
      </c>
      <c r="C280" s="1">
        <v>30403</v>
      </c>
      <c r="D280" s="11"/>
      <c r="E280" s="11"/>
      <c r="F280" s="11"/>
      <c r="G280" s="11"/>
    </row>
    <row r="281" spans="1:7" ht="14.25" customHeight="1" x14ac:dyDescent="0.3">
      <c r="A281" s="2">
        <v>44850</v>
      </c>
      <c r="B281" s="1" t="s">
        <v>291</v>
      </c>
      <c r="C281" s="1">
        <v>30459</v>
      </c>
      <c r="D281" s="11"/>
      <c r="E281" s="11"/>
      <c r="F281" s="11"/>
      <c r="G281" s="11"/>
    </row>
    <row r="282" spans="1:7" ht="14.25" customHeight="1" x14ac:dyDescent="0.3">
      <c r="A282" s="2">
        <v>44851</v>
      </c>
      <c r="B282" s="1" t="s">
        <v>300</v>
      </c>
      <c r="C282" s="1">
        <v>31269</v>
      </c>
      <c r="D282" s="11" t="s">
        <v>419</v>
      </c>
      <c r="E282" s="11">
        <f>MAX(C282:C288)</f>
        <v>31269</v>
      </c>
      <c r="F282" s="11">
        <f>AVERAGE(C282:C288)</f>
        <v>29134.857142857141</v>
      </c>
      <c r="G282" s="11">
        <f>MIN(C282:C288)</f>
        <v>28322</v>
      </c>
    </row>
    <row r="283" spans="1:7" ht="14.25" customHeight="1" x14ac:dyDescent="0.3">
      <c r="A283" s="2">
        <v>44852</v>
      </c>
      <c r="B283" s="1" t="s">
        <v>113</v>
      </c>
      <c r="C283" s="1">
        <v>28612</v>
      </c>
      <c r="D283" s="11"/>
      <c r="E283" s="11"/>
      <c r="F283" s="11"/>
      <c r="G283" s="11"/>
    </row>
    <row r="284" spans="1:7" ht="14.25" customHeight="1" x14ac:dyDescent="0.3">
      <c r="A284" s="2">
        <v>44853</v>
      </c>
      <c r="B284" s="1" t="s">
        <v>246</v>
      </c>
      <c r="C284" s="1">
        <v>28322</v>
      </c>
      <c r="D284" s="11"/>
      <c r="E284" s="11"/>
      <c r="F284" s="11"/>
      <c r="G284" s="11"/>
    </row>
    <row r="285" spans="1:7" ht="14.25" customHeight="1" x14ac:dyDescent="0.3">
      <c r="A285" s="2">
        <v>44854</v>
      </c>
      <c r="B285" s="1" t="s">
        <v>95</v>
      </c>
      <c r="C285" s="1">
        <v>28741</v>
      </c>
      <c r="D285" s="11"/>
      <c r="E285" s="11"/>
      <c r="F285" s="11"/>
      <c r="G285" s="11"/>
    </row>
    <row r="286" spans="1:7" ht="14.25" customHeight="1" x14ac:dyDescent="0.3">
      <c r="A286" s="2">
        <v>44855</v>
      </c>
      <c r="B286" s="1" t="s">
        <v>151</v>
      </c>
      <c r="C286" s="1">
        <v>28637</v>
      </c>
      <c r="D286" s="11"/>
      <c r="E286" s="11"/>
      <c r="F286" s="11"/>
      <c r="G286" s="11"/>
    </row>
    <row r="287" spans="1:7" ht="14.25" customHeight="1" x14ac:dyDescent="0.3">
      <c r="A287" s="2">
        <v>44856</v>
      </c>
      <c r="B287" s="1" t="s">
        <v>293</v>
      </c>
      <c r="C287" s="1">
        <v>29084</v>
      </c>
      <c r="D287" s="11"/>
      <c r="E287" s="11"/>
      <c r="F287" s="11"/>
      <c r="G287" s="11"/>
    </row>
    <row r="288" spans="1:7" ht="14.25" customHeight="1" x14ac:dyDescent="0.3">
      <c r="A288" s="2">
        <v>44857</v>
      </c>
      <c r="B288" s="1" t="s">
        <v>212</v>
      </c>
      <c r="C288" s="1">
        <v>29279</v>
      </c>
      <c r="D288" s="11"/>
      <c r="E288" s="11"/>
      <c r="F288" s="11"/>
      <c r="G288" s="11"/>
    </row>
    <row r="289" spans="1:7" ht="14.25" customHeight="1" x14ac:dyDescent="0.3">
      <c r="A289" s="2">
        <v>44858</v>
      </c>
      <c r="B289" s="1" t="s">
        <v>116</v>
      </c>
      <c r="C289" s="1">
        <v>28947</v>
      </c>
      <c r="D289" s="11" t="s">
        <v>420</v>
      </c>
      <c r="E289" s="11">
        <f>MAX(C289:C295)</f>
        <v>30063</v>
      </c>
      <c r="F289" s="11">
        <f>AVERAGE(C289:C295)</f>
        <v>27615</v>
      </c>
      <c r="G289" s="11">
        <f>MIN(C289:C295)</f>
        <v>24672</v>
      </c>
    </row>
    <row r="290" spans="1:7" ht="14.25" customHeight="1" x14ac:dyDescent="0.3">
      <c r="A290" s="2">
        <v>44859</v>
      </c>
      <c r="B290" s="1" t="s">
        <v>129</v>
      </c>
      <c r="C290" s="1">
        <v>28953</v>
      </c>
      <c r="D290" s="11"/>
      <c r="E290" s="11"/>
      <c r="F290" s="11"/>
      <c r="G290" s="11"/>
    </row>
    <row r="291" spans="1:7" ht="14.25" customHeight="1" x14ac:dyDescent="0.3">
      <c r="A291" s="2">
        <v>44860</v>
      </c>
      <c r="B291" s="1" t="s">
        <v>126</v>
      </c>
      <c r="C291" s="1">
        <v>30063</v>
      </c>
      <c r="D291" s="11"/>
      <c r="E291" s="11"/>
      <c r="F291" s="11"/>
      <c r="G291" s="11"/>
    </row>
    <row r="292" spans="1:7" ht="14.25" customHeight="1" x14ac:dyDescent="0.3">
      <c r="A292" s="2">
        <v>44861</v>
      </c>
      <c r="B292" s="1" t="s">
        <v>64</v>
      </c>
      <c r="C292" s="1">
        <v>27609</v>
      </c>
      <c r="D292" s="11"/>
      <c r="E292" s="11"/>
      <c r="F292" s="11"/>
      <c r="G292" s="11"/>
    </row>
    <row r="293" spans="1:7" ht="14.25" customHeight="1" x14ac:dyDescent="0.3">
      <c r="A293" s="2">
        <v>44862</v>
      </c>
      <c r="B293" s="1" t="s">
        <v>287</v>
      </c>
      <c r="C293" s="1">
        <v>27905</v>
      </c>
      <c r="D293" s="11"/>
      <c r="E293" s="11"/>
      <c r="F293" s="11"/>
      <c r="G293" s="11"/>
    </row>
    <row r="294" spans="1:7" ht="14.25" customHeight="1" x14ac:dyDescent="0.3">
      <c r="A294" s="2">
        <v>44863</v>
      </c>
      <c r="B294" s="1" t="s">
        <v>185</v>
      </c>
      <c r="C294" s="1">
        <v>25156</v>
      </c>
      <c r="D294" s="11"/>
      <c r="E294" s="11"/>
      <c r="F294" s="11"/>
      <c r="G294" s="11"/>
    </row>
    <row r="295" spans="1:7" ht="14.25" customHeight="1" x14ac:dyDescent="0.3">
      <c r="A295" s="2">
        <v>44864</v>
      </c>
      <c r="B295" s="1" t="s">
        <v>353</v>
      </c>
      <c r="C295" s="1">
        <v>24672</v>
      </c>
      <c r="D295" s="11"/>
      <c r="E295" s="11"/>
      <c r="F295" s="11"/>
      <c r="G295" s="11"/>
    </row>
    <row r="296" spans="1:7" ht="14.25" customHeight="1" x14ac:dyDescent="0.3">
      <c r="A296" s="2">
        <v>44865</v>
      </c>
      <c r="B296" s="1" t="s">
        <v>32</v>
      </c>
      <c r="C296" s="1">
        <v>26498</v>
      </c>
      <c r="D296" s="11" t="s">
        <v>421</v>
      </c>
      <c r="E296" s="11">
        <f>MAX(C296:C302)</f>
        <v>31068</v>
      </c>
      <c r="F296" s="11">
        <f>AVERAGE(C296:C302)</f>
        <v>28480.714285714286</v>
      </c>
      <c r="G296" s="11">
        <f>MIN(C296:C302)</f>
        <v>26498</v>
      </c>
    </row>
    <row r="297" spans="1:7" ht="14.25" customHeight="1" x14ac:dyDescent="0.3">
      <c r="A297" s="2">
        <v>44866</v>
      </c>
      <c r="B297" s="1" t="s">
        <v>230</v>
      </c>
      <c r="C297" s="1">
        <v>27502</v>
      </c>
      <c r="D297" s="11"/>
      <c r="E297" s="11"/>
      <c r="F297" s="11"/>
      <c r="G297" s="11"/>
    </row>
    <row r="298" spans="1:7" ht="14.25" customHeight="1" x14ac:dyDescent="0.3">
      <c r="A298" s="2">
        <v>44867</v>
      </c>
      <c r="B298" s="1" t="s">
        <v>167</v>
      </c>
      <c r="C298" s="1">
        <v>27670</v>
      </c>
      <c r="D298" s="11"/>
      <c r="E298" s="11"/>
      <c r="F298" s="11"/>
      <c r="G298" s="11"/>
    </row>
    <row r="299" spans="1:7" ht="14.25" customHeight="1" x14ac:dyDescent="0.3">
      <c r="A299" s="2">
        <v>44868</v>
      </c>
      <c r="B299" s="1" t="s">
        <v>23</v>
      </c>
      <c r="C299" s="1">
        <v>29554</v>
      </c>
      <c r="D299" s="11"/>
      <c r="E299" s="11"/>
      <c r="F299" s="11"/>
      <c r="G299" s="11"/>
    </row>
    <row r="300" spans="1:7" ht="14.25" customHeight="1" x14ac:dyDescent="0.3">
      <c r="A300" s="2">
        <v>44869</v>
      </c>
      <c r="B300" s="1" t="s">
        <v>228</v>
      </c>
      <c r="C300" s="1">
        <v>27330</v>
      </c>
      <c r="D300" s="11"/>
      <c r="E300" s="11"/>
      <c r="F300" s="11"/>
      <c r="G300" s="11"/>
    </row>
    <row r="301" spans="1:7" ht="14.25" customHeight="1" x14ac:dyDescent="0.3">
      <c r="A301" s="2">
        <v>44870</v>
      </c>
      <c r="B301" s="1" t="s">
        <v>101</v>
      </c>
      <c r="C301" s="1">
        <v>29743</v>
      </c>
      <c r="D301" s="11"/>
      <c r="E301" s="11"/>
      <c r="F301" s="11"/>
      <c r="G301" s="11"/>
    </row>
    <row r="302" spans="1:7" ht="14.25" customHeight="1" x14ac:dyDescent="0.3">
      <c r="A302" s="2">
        <v>44871</v>
      </c>
      <c r="B302" s="1" t="s">
        <v>298</v>
      </c>
      <c r="C302" s="1">
        <v>31068</v>
      </c>
      <c r="D302" s="11"/>
      <c r="E302" s="11"/>
      <c r="F302" s="11"/>
      <c r="G302" s="11"/>
    </row>
    <row r="303" spans="1:7" ht="14.25" customHeight="1" x14ac:dyDescent="0.3">
      <c r="A303" s="2">
        <v>44872</v>
      </c>
      <c r="B303" s="1" t="s">
        <v>45</v>
      </c>
      <c r="C303" s="1">
        <v>26096</v>
      </c>
      <c r="D303" s="11" t="s">
        <v>422</v>
      </c>
      <c r="E303" s="11">
        <f>MAX(C303:C309)</f>
        <v>28984</v>
      </c>
      <c r="F303" s="11">
        <f>AVERAGE(C303:C309)</f>
        <v>26499.714285714286</v>
      </c>
      <c r="G303" s="11">
        <f>MIN(C303:C309)</f>
        <v>24660</v>
      </c>
    </row>
    <row r="304" spans="1:7" ht="14.25" customHeight="1" x14ac:dyDescent="0.3">
      <c r="A304" s="2">
        <v>44873</v>
      </c>
      <c r="B304" s="1" t="s">
        <v>292</v>
      </c>
      <c r="C304" s="1">
        <v>27213</v>
      </c>
      <c r="D304" s="11"/>
      <c r="E304" s="11"/>
      <c r="F304" s="11"/>
      <c r="G304" s="11"/>
    </row>
    <row r="305" spans="1:7" ht="14.25" customHeight="1" x14ac:dyDescent="0.3">
      <c r="A305" s="2">
        <v>44874</v>
      </c>
      <c r="B305" s="1" t="s">
        <v>247</v>
      </c>
      <c r="C305" s="1">
        <v>28984</v>
      </c>
      <c r="D305" s="11"/>
      <c r="E305" s="11"/>
      <c r="F305" s="11"/>
      <c r="G305" s="11"/>
    </row>
    <row r="306" spans="1:7" ht="14.25" customHeight="1" x14ac:dyDescent="0.3">
      <c r="A306" s="2">
        <v>44875</v>
      </c>
      <c r="B306" s="1" t="s">
        <v>342</v>
      </c>
      <c r="C306" s="1">
        <v>27467</v>
      </c>
      <c r="D306" s="11"/>
      <c r="E306" s="11"/>
      <c r="F306" s="11"/>
      <c r="G306" s="11"/>
    </row>
    <row r="307" spans="1:7" ht="14.25" customHeight="1" x14ac:dyDescent="0.3">
      <c r="A307" s="2">
        <v>44876</v>
      </c>
      <c r="B307" s="1" t="s">
        <v>198</v>
      </c>
      <c r="C307" s="1">
        <v>25993</v>
      </c>
      <c r="D307" s="11"/>
      <c r="E307" s="11"/>
      <c r="F307" s="11"/>
      <c r="G307" s="11"/>
    </row>
    <row r="308" spans="1:7" ht="14.25" customHeight="1" x14ac:dyDescent="0.3">
      <c r="A308" s="2">
        <v>44877</v>
      </c>
      <c r="B308" s="1" t="s">
        <v>346</v>
      </c>
      <c r="C308" s="1">
        <v>24660</v>
      </c>
      <c r="D308" s="11"/>
      <c r="E308" s="11"/>
      <c r="F308" s="11"/>
      <c r="G308" s="11"/>
    </row>
    <row r="309" spans="1:7" ht="14.25" customHeight="1" x14ac:dyDescent="0.3">
      <c r="A309" s="2">
        <v>44878</v>
      </c>
      <c r="B309" s="1" t="s">
        <v>166</v>
      </c>
      <c r="C309" s="1">
        <v>25085</v>
      </c>
      <c r="D309" s="11"/>
      <c r="E309" s="11"/>
      <c r="F309" s="11"/>
      <c r="G309" s="11"/>
    </row>
    <row r="310" spans="1:7" ht="14.25" customHeight="1" x14ac:dyDescent="0.3">
      <c r="A310" s="2">
        <v>44879</v>
      </c>
      <c r="B310" s="1" t="s">
        <v>196</v>
      </c>
      <c r="C310" s="1">
        <v>26536</v>
      </c>
      <c r="D310" s="11" t="s">
        <v>423</v>
      </c>
      <c r="E310" s="11">
        <f>MAX(C310:C316)</f>
        <v>29208</v>
      </c>
      <c r="F310" s="11">
        <f>AVERAGE(C310:C316)</f>
        <v>26571.428571428572</v>
      </c>
      <c r="G310" s="11">
        <f>MIN(C310:C316)</f>
        <v>24749</v>
      </c>
    </row>
    <row r="311" spans="1:7" ht="14.25" customHeight="1" x14ac:dyDescent="0.3">
      <c r="A311" s="2">
        <v>44880</v>
      </c>
      <c r="B311" s="1" t="s">
        <v>286</v>
      </c>
      <c r="C311" s="1">
        <v>27475</v>
      </c>
      <c r="D311" s="11"/>
      <c r="E311" s="11"/>
      <c r="F311" s="11"/>
      <c r="G311" s="11"/>
    </row>
    <row r="312" spans="1:7" ht="14.25" customHeight="1" x14ac:dyDescent="0.3">
      <c r="A312" s="2">
        <v>44881</v>
      </c>
      <c r="B312" s="1" t="s">
        <v>42</v>
      </c>
      <c r="C312" s="1">
        <v>25576</v>
      </c>
      <c r="D312" s="11"/>
      <c r="E312" s="11"/>
      <c r="F312" s="11"/>
      <c r="G312" s="11"/>
    </row>
    <row r="313" spans="1:7" ht="14.25" customHeight="1" x14ac:dyDescent="0.3">
      <c r="A313" s="2">
        <v>44882</v>
      </c>
      <c r="B313" s="1" t="s">
        <v>317</v>
      </c>
      <c r="C313" s="1">
        <v>27465</v>
      </c>
      <c r="D313" s="11"/>
      <c r="E313" s="11"/>
      <c r="F313" s="11"/>
      <c r="G313" s="11"/>
    </row>
    <row r="314" spans="1:7" ht="14.25" customHeight="1" x14ac:dyDescent="0.3">
      <c r="A314" s="2">
        <v>44883</v>
      </c>
      <c r="B314" s="1" t="s">
        <v>147</v>
      </c>
      <c r="C314" s="1">
        <v>29208</v>
      </c>
      <c r="D314" s="11"/>
      <c r="E314" s="11"/>
      <c r="F314" s="11"/>
      <c r="G314" s="11"/>
    </row>
    <row r="315" spans="1:7" ht="14.25" customHeight="1" x14ac:dyDescent="0.3">
      <c r="A315" s="2">
        <v>44884</v>
      </c>
      <c r="B315" s="1" t="s">
        <v>38</v>
      </c>
      <c r="C315" s="1">
        <v>24749</v>
      </c>
      <c r="D315" s="11"/>
      <c r="E315" s="11"/>
      <c r="F315" s="11"/>
      <c r="G315" s="11"/>
    </row>
    <row r="316" spans="1:7" ht="14.25" customHeight="1" x14ac:dyDescent="0.3">
      <c r="A316" s="2">
        <v>44885</v>
      </c>
      <c r="B316" s="1" t="s">
        <v>56</v>
      </c>
      <c r="C316" s="1">
        <v>24991</v>
      </c>
      <c r="D316" s="11"/>
      <c r="E316" s="11"/>
      <c r="F316" s="11"/>
      <c r="G316" s="11"/>
    </row>
    <row r="317" spans="1:7" ht="14.25" customHeight="1" x14ac:dyDescent="0.3">
      <c r="A317" s="2">
        <v>44886</v>
      </c>
      <c r="B317" s="1" t="s">
        <v>40</v>
      </c>
      <c r="C317" s="1">
        <v>24288</v>
      </c>
      <c r="D317" s="11" t="s">
        <v>424</v>
      </c>
      <c r="E317" s="11">
        <f>MAX(C317:C323)</f>
        <v>27705</v>
      </c>
      <c r="F317" s="11">
        <f>AVERAGE(C317:C323)</f>
        <v>25935.285714285714</v>
      </c>
      <c r="G317" s="11">
        <f>MIN(C317:C323)</f>
        <v>24197</v>
      </c>
    </row>
    <row r="318" spans="1:7" ht="14.25" customHeight="1" x14ac:dyDescent="0.3">
      <c r="A318" s="2">
        <v>44887</v>
      </c>
      <c r="B318" s="1" t="s">
        <v>239</v>
      </c>
      <c r="C318" s="1">
        <v>27437</v>
      </c>
      <c r="D318" s="11"/>
      <c r="E318" s="11"/>
      <c r="F318" s="11"/>
      <c r="G318" s="11"/>
    </row>
    <row r="319" spans="1:7" ht="14.25" customHeight="1" x14ac:dyDescent="0.3">
      <c r="A319" s="2">
        <v>44888</v>
      </c>
      <c r="B319" s="1" t="s">
        <v>103</v>
      </c>
      <c r="C319" s="1">
        <v>26663</v>
      </c>
      <c r="D319" s="11"/>
      <c r="E319" s="11"/>
      <c r="F319" s="11"/>
      <c r="G319" s="11"/>
    </row>
    <row r="320" spans="1:7" ht="14.25" customHeight="1" x14ac:dyDescent="0.3">
      <c r="A320" s="2">
        <v>44889</v>
      </c>
      <c r="B320" s="1" t="s">
        <v>118</v>
      </c>
      <c r="C320" s="1">
        <v>27705</v>
      </c>
      <c r="D320" s="11"/>
      <c r="E320" s="11"/>
      <c r="F320" s="11"/>
      <c r="G320" s="11"/>
    </row>
    <row r="321" spans="1:7" ht="14.25" customHeight="1" x14ac:dyDescent="0.3">
      <c r="A321" s="2">
        <v>44890</v>
      </c>
      <c r="B321" s="1" t="s">
        <v>174</v>
      </c>
      <c r="C321" s="1">
        <v>24197</v>
      </c>
      <c r="D321" s="11"/>
      <c r="E321" s="11"/>
      <c r="F321" s="11"/>
      <c r="G321" s="11"/>
    </row>
    <row r="322" spans="1:7" ht="14.25" customHeight="1" x14ac:dyDescent="0.3">
      <c r="A322" s="2">
        <v>44892</v>
      </c>
      <c r="B322" s="1" t="s">
        <v>155</v>
      </c>
      <c r="C322" s="1">
        <v>25206</v>
      </c>
      <c r="D322" s="11"/>
      <c r="E322" s="11"/>
      <c r="F322" s="11"/>
      <c r="G322" s="11"/>
    </row>
    <row r="323" spans="1:7" ht="14.25" customHeight="1" x14ac:dyDescent="0.3">
      <c r="A323" s="2">
        <v>44893</v>
      </c>
      <c r="B323" s="1" t="s">
        <v>314</v>
      </c>
      <c r="C323" s="1">
        <v>26051</v>
      </c>
      <c r="D323" s="11"/>
      <c r="E323" s="11"/>
      <c r="F323" s="11"/>
      <c r="G323" s="11"/>
    </row>
    <row r="324" spans="1:7" ht="14.25" customHeight="1" x14ac:dyDescent="0.3">
      <c r="A324" s="2">
        <v>44894</v>
      </c>
      <c r="B324" s="1" t="s">
        <v>340</v>
      </c>
      <c r="C324" s="1">
        <v>23739</v>
      </c>
      <c r="D324" s="11" t="s">
        <v>425</v>
      </c>
      <c r="E324" s="11">
        <f>MAX(C324:C330)</f>
        <v>25577</v>
      </c>
      <c r="F324" s="11">
        <f>AVERAGE(C324:C330)</f>
        <v>23875</v>
      </c>
      <c r="G324" s="11">
        <f>MIN(C324:C330)</f>
        <v>22628</v>
      </c>
    </row>
    <row r="325" spans="1:7" ht="14.25" customHeight="1" x14ac:dyDescent="0.3">
      <c r="A325" s="2">
        <v>44896</v>
      </c>
      <c r="B325" s="1" t="s">
        <v>106</v>
      </c>
      <c r="C325" s="1">
        <v>22628</v>
      </c>
      <c r="D325" s="11"/>
      <c r="E325" s="11"/>
      <c r="F325" s="11"/>
      <c r="G325" s="11"/>
    </row>
    <row r="326" spans="1:7" ht="14.25" customHeight="1" x14ac:dyDescent="0.3">
      <c r="A326" s="2">
        <v>44897</v>
      </c>
      <c r="B326" s="1" t="s">
        <v>68</v>
      </c>
      <c r="C326" s="1">
        <v>24646</v>
      </c>
      <c r="D326" s="11"/>
      <c r="E326" s="11"/>
      <c r="F326" s="11"/>
      <c r="G326" s="11"/>
    </row>
    <row r="327" spans="1:7" ht="14.25" customHeight="1" x14ac:dyDescent="0.3">
      <c r="A327" s="2">
        <v>44898</v>
      </c>
      <c r="B327" s="1" t="s">
        <v>326</v>
      </c>
      <c r="C327" s="1">
        <v>23873</v>
      </c>
      <c r="D327" s="11"/>
      <c r="E327" s="11"/>
      <c r="F327" s="11"/>
      <c r="G327" s="11"/>
    </row>
    <row r="328" spans="1:7" ht="14.25" customHeight="1" x14ac:dyDescent="0.3">
      <c r="A328" s="2">
        <v>44899</v>
      </c>
      <c r="B328" s="1" t="s">
        <v>15</v>
      </c>
      <c r="C328" s="1">
        <v>25577</v>
      </c>
      <c r="D328" s="11"/>
      <c r="E328" s="11"/>
      <c r="F328" s="11"/>
      <c r="G328" s="11"/>
    </row>
    <row r="329" spans="1:7" ht="14.25" customHeight="1" x14ac:dyDescent="0.3">
      <c r="A329" s="2">
        <v>44900</v>
      </c>
      <c r="B329" s="1" t="s">
        <v>360</v>
      </c>
      <c r="C329" s="1">
        <v>23153</v>
      </c>
      <c r="D329" s="11"/>
      <c r="E329" s="11"/>
      <c r="F329" s="11"/>
      <c r="G329" s="11"/>
    </row>
    <row r="330" spans="1:7" ht="14.25" customHeight="1" x14ac:dyDescent="0.3">
      <c r="A330" s="2">
        <v>44901</v>
      </c>
      <c r="B330" s="1" t="s">
        <v>25</v>
      </c>
      <c r="C330" s="1">
        <v>23509</v>
      </c>
      <c r="D330" s="11"/>
      <c r="E330" s="11"/>
      <c r="F330" s="11"/>
      <c r="G330" s="11"/>
    </row>
    <row r="331" spans="1:7" ht="14.25" customHeight="1" x14ac:dyDescent="0.3">
      <c r="A331" s="2">
        <v>44902</v>
      </c>
      <c r="B331" s="1" t="s">
        <v>175</v>
      </c>
      <c r="C331" s="1">
        <v>24899</v>
      </c>
      <c r="D331" s="11" t="s">
        <v>426</v>
      </c>
      <c r="E331" s="11">
        <f>MAX(C331:C337)</f>
        <v>24899</v>
      </c>
      <c r="F331" s="11">
        <f>AVERAGE(C331:C337)</f>
        <v>22830.857142857141</v>
      </c>
      <c r="G331" s="11">
        <f>MIN(C331:C337)</f>
        <v>21157</v>
      </c>
    </row>
    <row r="332" spans="1:7" ht="14.25" customHeight="1" x14ac:dyDescent="0.3">
      <c r="A332" s="2">
        <v>44903</v>
      </c>
      <c r="B332" s="1" t="s">
        <v>169</v>
      </c>
      <c r="C332" s="1">
        <v>21199</v>
      </c>
      <c r="D332" s="11"/>
      <c r="E332" s="11"/>
      <c r="F332" s="11"/>
      <c r="G332" s="11"/>
    </row>
    <row r="333" spans="1:7" ht="14.25" customHeight="1" x14ac:dyDescent="0.3">
      <c r="A333" s="2">
        <v>44904</v>
      </c>
      <c r="B333" s="1" t="s">
        <v>55</v>
      </c>
      <c r="C333" s="1">
        <v>23640</v>
      </c>
      <c r="D333" s="11"/>
      <c r="E333" s="11"/>
      <c r="F333" s="11"/>
      <c r="G333" s="11"/>
    </row>
    <row r="334" spans="1:7" ht="14.25" customHeight="1" x14ac:dyDescent="0.3">
      <c r="A334" s="2">
        <v>44905</v>
      </c>
      <c r="B334" s="1" t="s">
        <v>178</v>
      </c>
      <c r="C334" s="1">
        <v>21157</v>
      </c>
      <c r="D334" s="11"/>
      <c r="E334" s="11"/>
      <c r="F334" s="11"/>
      <c r="G334" s="11"/>
    </row>
    <row r="335" spans="1:7" ht="14.25" customHeight="1" x14ac:dyDescent="0.3">
      <c r="A335" s="2">
        <v>44906</v>
      </c>
      <c r="B335" s="1" t="s">
        <v>213</v>
      </c>
      <c r="C335" s="1">
        <v>21947</v>
      </c>
      <c r="D335" s="11"/>
      <c r="E335" s="11"/>
      <c r="F335" s="11"/>
      <c r="G335" s="11"/>
    </row>
    <row r="336" spans="1:7" ht="14.25" customHeight="1" x14ac:dyDescent="0.3">
      <c r="A336" s="2">
        <v>44907</v>
      </c>
      <c r="B336" s="1" t="s">
        <v>30</v>
      </c>
      <c r="C336" s="1">
        <v>22873</v>
      </c>
      <c r="D336" s="11"/>
      <c r="E336" s="11"/>
      <c r="F336" s="11"/>
      <c r="G336" s="11"/>
    </row>
    <row r="337" spans="1:7" ht="14.25" customHeight="1" x14ac:dyDescent="0.3">
      <c r="A337" s="2">
        <v>44908</v>
      </c>
      <c r="B337" s="1" t="s">
        <v>295</v>
      </c>
      <c r="C337" s="1">
        <v>24101</v>
      </c>
      <c r="D337" s="11"/>
      <c r="E337" s="11"/>
      <c r="F337" s="11"/>
      <c r="G337" s="11"/>
    </row>
    <row r="338" spans="1:7" ht="14.25" customHeight="1" x14ac:dyDescent="0.3">
      <c r="A338" s="2">
        <v>44909</v>
      </c>
      <c r="B338" s="1" t="s">
        <v>344</v>
      </c>
      <c r="C338" s="1">
        <v>20824</v>
      </c>
      <c r="D338" s="11" t="s">
        <v>427</v>
      </c>
      <c r="E338" s="11">
        <f>MAX(C338:C344)</f>
        <v>26010</v>
      </c>
      <c r="F338" s="11">
        <f>AVERAGE(C338:C344)</f>
        <v>22832.714285714286</v>
      </c>
      <c r="G338" s="11">
        <f>MIN(C338:C344)</f>
        <v>20824</v>
      </c>
    </row>
    <row r="339" spans="1:7" ht="14.25" customHeight="1" x14ac:dyDescent="0.3">
      <c r="A339" s="2">
        <v>44910</v>
      </c>
      <c r="B339" s="1" t="s">
        <v>252</v>
      </c>
      <c r="C339" s="1">
        <v>22176</v>
      </c>
      <c r="D339" s="11"/>
      <c r="E339" s="11"/>
      <c r="F339" s="11"/>
      <c r="G339" s="11"/>
    </row>
    <row r="340" spans="1:7" ht="14.25" customHeight="1" x14ac:dyDescent="0.3">
      <c r="A340" s="2">
        <v>44912</v>
      </c>
      <c r="B340" s="1" t="s">
        <v>75</v>
      </c>
      <c r="C340" s="1">
        <v>22336</v>
      </c>
      <c r="D340" s="11"/>
      <c r="E340" s="11"/>
      <c r="F340" s="11"/>
      <c r="G340" s="11"/>
    </row>
    <row r="341" spans="1:7" ht="14.25" customHeight="1" x14ac:dyDescent="0.3">
      <c r="A341" s="2">
        <v>44913</v>
      </c>
      <c r="B341" s="1" t="s">
        <v>311</v>
      </c>
      <c r="C341" s="1">
        <v>22166</v>
      </c>
      <c r="D341" s="11"/>
      <c r="E341" s="11"/>
      <c r="F341" s="11"/>
      <c r="G341" s="11"/>
    </row>
    <row r="342" spans="1:7" ht="14.25" customHeight="1" x14ac:dyDescent="0.3">
      <c r="A342" s="2">
        <v>44914</v>
      </c>
      <c r="B342" s="1" t="s">
        <v>278</v>
      </c>
      <c r="C342" s="1">
        <v>26010</v>
      </c>
      <c r="D342" s="11"/>
      <c r="E342" s="11"/>
      <c r="F342" s="11"/>
      <c r="G342" s="11"/>
    </row>
    <row r="343" spans="1:7" ht="14.25" customHeight="1" x14ac:dyDescent="0.3">
      <c r="A343" s="2">
        <v>44915</v>
      </c>
      <c r="B343" s="1" t="s">
        <v>318</v>
      </c>
      <c r="C343" s="1">
        <v>24137</v>
      </c>
      <c r="D343" s="11"/>
      <c r="E343" s="11"/>
      <c r="F343" s="11"/>
      <c r="G343" s="11"/>
    </row>
    <row r="344" spans="1:7" ht="14.25" customHeight="1" x14ac:dyDescent="0.3">
      <c r="A344" s="2">
        <v>44916</v>
      </c>
      <c r="B344" s="1" t="s">
        <v>192</v>
      </c>
      <c r="C344" s="1">
        <v>22180</v>
      </c>
      <c r="D344" s="11"/>
      <c r="E344" s="11"/>
      <c r="F344" s="11"/>
      <c r="G344" s="11"/>
    </row>
    <row r="345" spans="1:7" ht="14.25" customHeight="1" x14ac:dyDescent="0.3">
      <c r="A345" s="2">
        <v>44917</v>
      </c>
      <c r="B345" s="1" t="s">
        <v>112</v>
      </c>
      <c r="C345" s="1">
        <v>20490</v>
      </c>
      <c r="D345" s="11" t="s">
        <v>428</v>
      </c>
      <c r="E345" s="11">
        <f>MAX(C345:C351)</f>
        <v>21937</v>
      </c>
      <c r="F345" s="11">
        <f>AVERAGE(C345:C351)</f>
        <v>19901.714285714286</v>
      </c>
      <c r="G345" s="11">
        <f>MIN(C345:C351)</f>
        <v>15554</v>
      </c>
    </row>
    <row r="346" spans="1:7" ht="14.25" customHeight="1" x14ac:dyDescent="0.3">
      <c r="A346" s="2">
        <v>44918</v>
      </c>
      <c r="B346" s="1" t="s">
        <v>28</v>
      </c>
      <c r="C346" s="1">
        <v>21937</v>
      </c>
      <c r="D346" s="11"/>
      <c r="E346" s="11"/>
      <c r="F346" s="11"/>
      <c r="G346" s="11"/>
    </row>
    <row r="347" spans="1:7" ht="14.25" customHeight="1" x14ac:dyDescent="0.3">
      <c r="A347" s="2">
        <v>44919</v>
      </c>
      <c r="B347" s="1" t="s">
        <v>235</v>
      </c>
      <c r="C347" s="1">
        <v>20281</v>
      </c>
      <c r="D347" s="11"/>
      <c r="E347" s="11"/>
      <c r="F347" s="11"/>
      <c r="G347" s="11"/>
    </row>
    <row r="348" spans="1:7" ht="14.25" customHeight="1" x14ac:dyDescent="0.3">
      <c r="A348" s="2">
        <v>44920</v>
      </c>
      <c r="B348" s="1" t="s">
        <v>114</v>
      </c>
      <c r="C348" s="1">
        <v>15554</v>
      </c>
      <c r="D348" s="11"/>
      <c r="E348" s="11"/>
      <c r="F348" s="11"/>
      <c r="G348" s="11"/>
    </row>
    <row r="349" spans="1:7" ht="14.25" customHeight="1" x14ac:dyDescent="0.3">
      <c r="A349" s="2">
        <v>44921</v>
      </c>
      <c r="B349" s="1" t="s">
        <v>176</v>
      </c>
      <c r="C349" s="1">
        <v>20011</v>
      </c>
      <c r="D349" s="11"/>
      <c r="E349" s="11"/>
      <c r="F349" s="11"/>
      <c r="G349" s="11"/>
    </row>
    <row r="350" spans="1:7" ht="14.25" customHeight="1" x14ac:dyDescent="0.3">
      <c r="A350" s="2">
        <v>44922</v>
      </c>
      <c r="B350" s="1" t="s">
        <v>84</v>
      </c>
      <c r="C350" s="1">
        <v>20879</v>
      </c>
      <c r="D350" s="11"/>
      <c r="E350" s="11"/>
      <c r="F350" s="11"/>
      <c r="G350" s="11"/>
    </row>
    <row r="351" spans="1:7" ht="14.25" customHeight="1" x14ac:dyDescent="0.3">
      <c r="A351" s="2">
        <v>44923</v>
      </c>
      <c r="B351" s="1" t="s">
        <v>165</v>
      </c>
      <c r="C351" s="1">
        <v>20160</v>
      </c>
      <c r="D351" s="11"/>
      <c r="E351" s="11"/>
      <c r="F351" s="11"/>
      <c r="G351" s="11"/>
    </row>
    <row r="352" spans="1:7" ht="14.25" customHeight="1" x14ac:dyDescent="0.3">
      <c r="A352" s="2">
        <v>44924</v>
      </c>
      <c r="B352" s="1" t="s">
        <v>156</v>
      </c>
      <c r="C352" s="1">
        <v>20001</v>
      </c>
      <c r="D352" s="11" t="s">
        <v>429</v>
      </c>
      <c r="E352" s="11">
        <f>MAX(C352:C358)</f>
        <v>21204</v>
      </c>
      <c r="F352" s="11">
        <f>AVERAGE(C352:C358)</f>
        <v>20528.333333333332</v>
      </c>
      <c r="G352" s="11">
        <f>MIN(C352:C358)</f>
        <v>20001</v>
      </c>
    </row>
    <row r="353" spans="1:7" ht="14.25" customHeight="1" x14ac:dyDescent="0.3">
      <c r="A353" s="2">
        <v>44925</v>
      </c>
      <c r="B353" s="1" t="s">
        <v>205</v>
      </c>
      <c r="C353" s="1">
        <v>21204</v>
      </c>
      <c r="D353" s="11"/>
      <c r="E353" s="11"/>
      <c r="F353" s="11"/>
      <c r="G353" s="11"/>
    </row>
    <row r="354" spans="1:7" ht="14.25" customHeight="1" x14ac:dyDescent="0.3">
      <c r="A354" s="2">
        <v>44926</v>
      </c>
      <c r="B354" s="1" t="s">
        <v>194</v>
      </c>
      <c r="C354" s="1">
        <v>20380</v>
      </c>
      <c r="D354" s="11"/>
      <c r="E354" s="11"/>
      <c r="F354" s="11"/>
      <c r="G354" s="11"/>
    </row>
    <row r="355" spans="1:7" ht="14.25" customHeight="1" x14ac:dyDescent="0.3">
      <c r="D355" s="11"/>
      <c r="E355" s="11"/>
      <c r="F355" s="11"/>
      <c r="G355" s="11"/>
    </row>
    <row r="356" spans="1:7" ht="14.25" customHeight="1" x14ac:dyDescent="0.3">
      <c r="D356" s="11"/>
      <c r="E356" s="11"/>
      <c r="F356" s="11"/>
      <c r="G356" s="11"/>
    </row>
    <row r="357" spans="1:7" ht="14.25" customHeight="1" x14ac:dyDescent="0.3">
      <c r="D357" s="11"/>
      <c r="E357" s="11"/>
      <c r="F357" s="11"/>
      <c r="G357" s="11"/>
    </row>
    <row r="358" spans="1:7" ht="14.25" customHeight="1" x14ac:dyDescent="0.3">
      <c r="D358" s="11"/>
      <c r="E358" s="11"/>
      <c r="F358" s="11"/>
      <c r="G358" s="11"/>
    </row>
  </sheetData>
  <sortState xmlns:xlrd2="http://schemas.microsoft.com/office/spreadsheetml/2017/richdata2" ref="A2:C355">
    <sortCondition ref="A1:A355"/>
  </sortState>
  <mergeCells count="204">
    <mergeCell ref="D2:D8"/>
    <mergeCell ref="D9:D15"/>
    <mergeCell ref="D16:D22"/>
    <mergeCell ref="D23:D29"/>
    <mergeCell ref="D30:D36"/>
    <mergeCell ref="D37:D43"/>
    <mergeCell ref="D86:D92"/>
    <mergeCell ref="D93:D99"/>
    <mergeCell ref="D100:D106"/>
    <mergeCell ref="D107:D113"/>
    <mergeCell ref="D114:D120"/>
    <mergeCell ref="D121:D127"/>
    <mergeCell ref="D44:D50"/>
    <mergeCell ref="D51:D57"/>
    <mergeCell ref="D58:D64"/>
    <mergeCell ref="D65:D71"/>
    <mergeCell ref="D72:D78"/>
    <mergeCell ref="D79:D85"/>
    <mergeCell ref="D170:D176"/>
    <mergeCell ref="D177:D183"/>
    <mergeCell ref="D184:D190"/>
    <mergeCell ref="D191:D197"/>
    <mergeCell ref="D198:D204"/>
    <mergeCell ref="D205:D211"/>
    <mergeCell ref="D128:D134"/>
    <mergeCell ref="D135:D141"/>
    <mergeCell ref="D142:D148"/>
    <mergeCell ref="D149:D155"/>
    <mergeCell ref="D156:D162"/>
    <mergeCell ref="D163:D169"/>
    <mergeCell ref="D275:D281"/>
    <mergeCell ref="D282:D288"/>
    <mergeCell ref="D289:D295"/>
    <mergeCell ref="D212:D218"/>
    <mergeCell ref="D219:D225"/>
    <mergeCell ref="D226:D232"/>
    <mergeCell ref="D233:D239"/>
    <mergeCell ref="D240:D246"/>
    <mergeCell ref="D247:D253"/>
    <mergeCell ref="G2:G8"/>
    <mergeCell ref="E9:E15"/>
    <mergeCell ref="E16:E22"/>
    <mergeCell ref="E23:E29"/>
    <mergeCell ref="E30:E36"/>
    <mergeCell ref="E37:E43"/>
    <mergeCell ref="D338:D344"/>
    <mergeCell ref="D345:D351"/>
    <mergeCell ref="D352:D358"/>
    <mergeCell ref="E2:E8"/>
    <mergeCell ref="F2:F8"/>
    <mergeCell ref="E44:E50"/>
    <mergeCell ref="E51:E57"/>
    <mergeCell ref="E58:E64"/>
    <mergeCell ref="E65:E71"/>
    <mergeCell ref="D296:D302"/>
    <mergeCell ref="D303:D309"/>
    <mergeCell ref="D310:D316"/>
    <mergeCell ref="D317:D323"/>
    <mergeCell ref="D324:D330"/>
    <mergeCell ref="D331:D337"/>
    <mergeCell ref="D254:D260"/>
    <mergeCell ref="D261:D267"/>
    <mergeCell ref="D268:D274"/>
    <mergeCell ref="E114:E120"/>
    <mergeCell ref="E121:E127"/>
    <mergeCell ref="E128:E134"/>
    <mergeCell ref="E135:E141"/>
    <mergeCell ref="E142:E148"/>
    <mergeCell ref="E149:E155"/>
    <mergeCell ref="E72:E78"/>
    <mergeCell ref="E79:E85"/>
    <mergeCell ref="E86:E92"/>
    <mergeCell ref="E93:E99"/>
    <mergeCell ref="E100:E106"/>
    <mergeCell ref="E107:E113"/>
    <mergeCell ref="E212:E218"/>
    <mergeCell ref="E219:E225"/>
    <mergeCell ref="E226:E232"/>
    <mergeCell ref="E233:E239"/>
    <mergeCell ref="E156:E162"/>
    <mergeCell ref="E163:E169"/>
    <mergeCell ref="E170:E176"/>
    <mergeCell ref="E177:E183"/>
    <mergeCell ref="E184:E190"/>
    <mergeCell ref="E191:E197"/>
    <mergeCell ref="E324:E330"/>
    <mergeCell ref="E331:E337"/>
    <mergeCell ref="E338:E344"/>
    <mergeCell ref="E345:E351"/>
    <mergeCell ref="E352:E358"/>
    <mergeCell ref="F9:F15"/>
    <mergeCell ref="F16:F22"/>
    <mergeCell ref="F23:F29"/>
    <mergeCell ref="F30:F36"/>
    <mergeCell ref="F37:F43"/>
    <mergeCell ref="E282:E288"/>
    <mergeCell ref="E289:E295"/>
    <mergeCell ref="E296:E302"/>
    <mergeCell ref="E303:E309"/>
    <mergeCell ref="E310:E316"/>
    <mergeCell ref="E317:E323"/>
    <mergeCell ref="E240:E246"/>
    <mergeCell ref="E247:E253"/>
    <mergeCell ref="E254:E260"/>
    <mergeCell ref="E261:E267"/>
    <mergeCell ref="E268:E274"/>
    <mergeCell ref="E275:E281"/>
    <mergeCell ref="E198:E204"/>
    <mergeCell ref="E205:E211"/>
    <mergeCell ref="F100:F106"/>
    <mergeCell ref="F107:F113"/>
    <mergeCell ref="F114:F120"/>
    <mergeCell ref="F121:F127"/>
    <mergeCell ref="F44:F50"/>
    <mergeCell ref="F51:F57"/>
    <mergeCell ref="F58:F64"/>
    <mergeCell ref="F65:F71"/>
    <mergeCell ref="F72:F78"/>
    <mergeCell ref="F79:F85"/>
    <mergeCell ref="G9:G15"/>
    <mergeCell ref="G16:G22"/>
    <mergeCell ref="G23:G29"/>
    <mergeCell ref="G30:G36"/>
    <mergeCell ref="G37:G43"/>
    <mergeCell ref="G44:G50"/>
    <mergeCell ref="G51:G57"/>
    <mergeCell ref="F296:F302"/>
    <mergeCell ref="F303:F309"/>
    <mergeCell ref="F254:F260"/>
    <mergeCell ref="F261:F267"/>
    <mergeCell ref="F268:F274"/>
    <mergeCell ref="F275:F281"/>
    <mergeCell ref="F282:F288"/>
    <mergeCell ref="F289:F295"/>
    <mergeCell ref="F212:F218"/>
    <mergeCell ref="F219:F225"/>
    <mergeCell ref="F226:F232"/>
    <mergeCell ref="F233:F239"/>
    <mergeCell ref="F240:F246"/>
    <mergeCell ref="F247:F253"/>
    <mergeCell ref="F170:F176"/>
    <mergeCell ref="F177:F183"/>
    <mergeCell ref="F184:F190"/>
    <mergeCell ref="G58:G64"/>
    <mergeCell ref="G65:G71"/>
    <mergeCell ref="G72:G78"/>
    <mergeCell ref="G79:G85"/>
    <mergeCell ref="G86:G92"/>
    <mergeCell ref="G93:G99"/>
    <mergeCell ref="F338:F344"/>
    <mergeCell ref="F345:F351"/>
    <mergeCell ref="F352:F358"/>
    <mergeCell ref="F310:F316"/>
    <mergeCell ref="F317:F323"/>
    <mergeCell ref="F324:F330"/>
    <mergeCell ref="F331:F337"/>
    <mergeCell ref="F191:F197"/>
    <mergeCell ref="F198:F204"/>
    <mergeCell ref="F205:F211"/>
    <mergeCell ref="F128:F134"/>
    <mergeCell ref="F135:F141"/>
    <mergeCell ref="F142:F148"/>
    <mergeCell ref="F149:F155"/>
    <mergeCell ref="F156:F162"/>
    <mergeCell ref="F163:F169"/>
    <mergeCell ref="F86:F92"/>
    <mergeCell ref="F93:F99"/>
    <mergeCell ref="G142:G148"/>
    <mergeCell ref="G149:G155"/>
    <mergeCell ref="G156:G162"/>
    <mergeCell ref="G163:G169"/>
    <mergeCell ref="G170:G176"/>
    <mergeCell ref="G177:G183"/>
    <mergeCell ref="G100:G106"/>
    <mergeCell ref="G107:G113"/>
    <mergeCell ref="G114:G120"/>
    <mergeCell ref="G121:G127"/>
    <mergeCell ref="G128:G134"/>
    <mergeCell ref="G135:G141"/>
    <mergeCell ref="G226:G232"/>
    <mergeCell ref="G233:G239"/>
    <mergeCell ref="G240:G246"/>
    <mergeCell ref="G247:G253"/>
    <mergeCell ref="G254:G260"/>
    <mergeCell ref="G261:G267"/>
    <mergeCell ref="G184:G190"/>
    <mergeCell ref="G191:G197"/>
    <mergeCell ref="G198:G204"/>
    <mergeCell ref="G205:G211"/>
    <mergeCell ref="G212:G218"/>
    <mergeCell ref="G219:G225"/>
    <mergeCell ref="G352:G358"/>
    <mergeCell ref="G310:G316"/>
    <mergeCell ref="G317:G323"/>
    <mergeCell ref="G324:G330"/>
    <mergeCell ref="G331:G337"/>
    <mergeCell ref="G338:G344"/>
    <mergeCell ref="G345:G351"/>
    <mergeCell ref="G268:G274"/>
    <mergeCell ref="G275:G281"/>
    <mergeCell ref="G282:G288"/>
    <mergeCell ref="G289:G295"/>
    <mergeCell ref="G296:G302"/>
    <mergeCell ref="G303:G309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X354"/>
  <sheetViews>
    <sheetView workbookViewId="0">
      <selection activeCell="Y1" sqref="Y1:Z1048576"/>
    </sheetView>
  </sheetViews>
  <sheetFormatPr defaultRowHeight="14" x14ac:dyDescent="0.3"/>
  <cols>
    <col min="1" max="1" width="11.1640625" bestFit="1" customWidth="1"/>
    <col min="2" max="2" width="9.1640625" customWidth="1"/>
    <col min="9" max="9" width="9.1640625" customWidth="1"/>
  </cols>
  <sheetData>
    <row r="1" spans="1:24" ht="56" x14ac:dyDescent="0.3">
      <c r="A1" s="4" t="s">
        <v>374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366</v>
      </c>
      <c r="K1" s="3" t="s">
        <v>367</v>
      </c>
      <c r="L1" s="3" t="s">
        <v>368</v>
      </c>
      <c r="M1" s="3" t="s">
        <v>369</v>
      </c>
      <c r="N1" s="3" t="s">
        <v>370</v>
      </c>
      <c r="O1" s="3" t="s">
        <v>371</v>
      </c>
      <c r="P1" s="3" t="s">
        <v>372</v>
      </c>
      <c r="Q1" s="3" t="s">
        <v>373</v>
      </c>
      <c r="R1" s="3" t="s">
        <v>503</v>
      </c>
      <c r="S1" s="3" t="s">
        <v>376</v>
      </c>
      <c r="T1" s="3" t="s">
        <v>375</v>
      </c>
      <c r="U1" s="3" t="s">
        <v>377</v>
      </c>
      <c r="V1" s="3" t="s">
        <v>433</v>
      </c>
      <c r="W1" s="3" t="s">
        <v>5</v>
      </c>
      <c r="X1" s="3" t="s">
        <v>498</v>
      </c>
    </row>
    <row r="2" spans="1:24" x14ac:dyDescent="0.3">
      <c r="A2" s="2">
        <v>44574</v>
      </c>
      <c r="B2" s="1" t="s">
        <v>13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>
        <v>2</v>
      </c>
      <c r="K2">
        <v>1</v>
      </c>
      <c r="L2">
        <v>1</v>
      </c>
      <c r="M2">
        <v>0</v>
      </c>
      <c r="N2">
        <v>2</v>
      </c>
      <c r="O2">
        <v>0</v>
      </c>
      <c r="P2">
        <v>3</v>
      </c>
      <c r="Q2">
        <v>0</v>
      </c>
      <c r="R2" s="7">
        <v>6.0282881728430699E-6</v>
      </c>
      <c r="S2" t="s">
        <v>436</v>
      </c>
      <c r="T2" s="1">
        <v>1</v>
      </c>
      <c r="U2">
        <v>2</v>
      </c>
      <c r="V2">
        <v>1</v>
      </c>
      <c r="W2" s="1">
        <v>2.5202296460377017E-2</v>
      </c>
      <c r="X2" s="1">
        <v>4.6500000000000004</v>
      </c>
    </row>
    <row r="3" spans="1:24" x14ac:dyDescent="0.3">
      <c r="A3" s="2">
        <v>44829</v>
      </c>
      <c r="B3" s="1" t="s">
        <v>434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>
        <v>1</v>
      </c>
      <c r="K3">
        <v>0</v>
      </c>
      <c r="L3">
        <v>1</v>
      </c>
      <c r="M3">
        <v>0</v>
      </c>
      <c r="N3">
        <v>2</v>
      </c>
      <c r="O3">
        <v>0</v>
      </c>
      <c r="P3">
        <v>3</v>
      </c>
      <c r="Q3">
        <v>0</v>
      </c>
      <c r="R3" s="7">
        <v>3.1863808913599098E-5</v>
      </c>
      <c r="S3" t="s">
        <v>436</v>
      </c>
      <c r="T3" s="1">
        <v>0</v>
      </c>
      <c r="U3">
        <v>2</v>
      </c>
      <c r="V3">
        <v>1</v>
      </c>
      <c r="W3" s="1">
        <v>9.232944747189073E-2</v>
      </c>
      <c r="X3" s="1">
        <v>3.99</v>
      </c>
    </row>
    <row r="4" spans="1:24" x14ac:dyDescent="0.3">
      <c r="A4" s="2">
        <v>44899</v>
      </c>
      <c r="B4" s="1" t="s">
        <v>15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>
        <v>1</v>
      </c>
      <c r="K4">
        <v>0</v>
      </c>
      <c r="L4">
        <v>1</v>
      </c>
      <c r="M4">
        <v>1</v>
      </c>
      <c r="N4">
        <v>3</v>
      </c>
      <c r="O4">
        <v>0</v>
      </c>
      <c r="P4">
        <v>2</v>
      </c>
      <c r="Q4">
        <v>0</v>
      </c>
      <c r="R4" s="7">
        <v>1.7223680493837299E-6</v>
      </c>
      <c r="S4" t="s">
        <v>436</v>
      </c>
      <c r="T4" s="1">
        <v>0</v>
      </c>
      <c r="U4">
        <v>2</v>
      </c>
      <c r="V4">
        <v>0</v>
      </c>
      <c r="W4" s="1">
        <v>9.3756109004183449E-2</v>
      </c>
      <c r="X4" s="1">
        <v>3.63</v>
      </c>
    </row>
    <row r="5" spans="1:24" x14ac:dyDescent="0.3">
      <c r="A5" s="2">
        <v>44749</v>
      </c>
      <c r="B5" s="1" t="s">
        <v>16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>
        <v>2</v>
      </c>
      <c r="K5">
        <v>0</v>
      </c>
      <c r="L5">
        <v>1</v>
      </c>
      <c r="M5">
        <v>1</v>
      </c>
      <c r="N5">
        <v>3</v>
      </c>
      <c r="O5">
        <v>0</v>
      </c>
      <c r="P5">
        <v>2</v>
      </c>
      <c r="Q5">
        <v>0</v>
      </c>
      <c r="R5">
        <v>0</v>
      </c>
      <c r="S5" t="s">
        <v>436</v>
      </c>
      <c r="T5" s="1">
        <v>1</v>
      </c>
      <c r="U5">
        <v>2</v>
      </c>
      <c r="V5">
        <v>1</v>
      </c>
      <c r="W5" s="1">
        <v>8.4571612873499666E-2</v>
      </c>
      <c r="X5" s="1">
        <v>4.57</v>
      </c>
    </row>
    <row r="6" spans="1:24" x14ac:dyDescent="0.3">
      <c r="A6" s="2">
        <v>44624</v>
      </c>
      <c r="B6" s="1" t="s">
        <v>17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>
        <v>2</v>
      </c>
      <c r="K6">
        <v>0</v>
      </c>
      <c r="L6">
        <v>1</v>
      </c>
      <c r="M6">
        <v>0</v>
      </c>
      <c r="N6">
        <v>3</v>
      </c>
      <c r="O6">
        <v>1</v>
      </c>
      <c r="P6">
        <v>2</v>
      </c>
      <c r="Q6">
        <v>0</v>
      </c>
      <c r="R6" s="7">
        <v>9.3869058691413605E-5</v>
      </c>
      <c r="S6" t="s">
        <v>437</v>
      </c>
      <c r="T6" s="1">
        <v>1</v>
      </c>
      <c r="U6">
        <v>2</v>
      </c>
      <c r="V6">
        <v>1</v>
      </c>
      <c r="W6" s="1">
        <v>4.6119864526579298E-2</v>
      </c>
      <c r="X6" s="1">
        <v>4.33</v>
      </c>
    </row>
    <row r="7" spans="1:24" x14ac:dyDescent="0.3">
      <c r="A7" s="2">
        <v>44705</v>
      </c>
      <c r="B7" s="1" t="s">
        <v>18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>
        <v>1</v>
      </c>
      <c r="K7">
        <v>0</v>
      </c>
      <c r="L7">
        <v>1</v>
      </c>
      <c r="M7">
        <v>0</v>
      </c>
      <c r="N7">
        <v>2</v>
      </c>
      <c r="O7">
        <v>0</v>
      </c>
      <c r="P7">
        <v>3</v>
      </c>
      <c r="Q7">
        <v>0</v>
      </c>
      <c r="R7" s="7">
        <v>5.1671041481512101E-6</v>
      </c>
      <c r="S7" t="s">
        <v>436</v>
      </c>
      <c r="T7" s="1">
        <v>1</v>
      </c>
      <c r="U7">
        <v>2</v>
      </c>
      <c r="V7">
        <v>1</v>
      </c>
      <c r="W7" s="1">
        <v>7.5875670558535821E-2</v>
      </c>
      <c r="X7" s="1">
        <v>4.12</v>
      </c>
    </row>
    <row r="8" spans="1:24" x14ac:dyDescent="0.3">
      <c r="A8" s="2">
        <v>44779</v>
      </c>
      <c r="B8" s="1" t="s">
        <v>19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>
        <v>1</v>
      </c>
      <c r="K8">
        <v>0</v>
      </c>
      <c r="L8">
        <v>1</v>
      </c>
      <c r="M8">
        <v>0</v>
      </c>
      <c r="N8">
        <v>3</v>
      </c>
      <c r="O8">
        <v>1</v>
      </c>
      <c r="P8">
        <v>2</v>
      </c>
      <c r="Q8">
        <v>0</v>
      </c>
      <c r="R8" s="7">
        <v>1.37789443950698E-5</v>
      </c>
      <c r="S8" t="s">
        <v>436</v>
      </c>
      <c r="T8" s="1">
        <v>0</v>
      </c>
      <c r="U8">
        <v>3</v>
      </c>
      <c r="V8">
        <v>1</v>
      </c>
      <c r="W8" s="1">
        <v>8.7407636260652399E-2</v>
      </c>
      <c r="X8" s="1">
        <v>3.45</v>
      </c>
    </row>
    <row r="9" spans="1:24" x14ac:dyDescent="0.3">
      <c r="A9" s="2">
        <v>44824</v>
      </c>
      <c r="B9" s="1" t="s">
        <v>20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>
        <v>1</v>
      </c>
      <c r="K9">
        <v>0</v>
      </c>
      <c r="L9">
        <v>1</v>
      </c>
      <c r="M9">
        <v>1</v>
      </c>
      <c r="N9">
        <v>3</v>
      </c>
      <c r="O9">
        <v>0</v>
      </c>
      <c r="P9">
        <v>2</v>
      </c>
      <c r="Q9">
        <v>0</v>
      </c>
      <c r="R9" s="7">
        <v>1.7223680493837299E-5</v>
      </c>
      <c r="S9" t="s">
        <v>437</v>
      </c>
      <c r="T9" s="1">
        <v>1</v>
      </c>
      <c r="U9">
        <v>2</v>
      </c>
      <c r="V9">
        <v>1</v>
      </c>
      <c r="W9" s="1">
        <v>9.0897464590593724E-2</v>
      </c>
      <c r="X9" s="1">
        <v>4.3100000000000005</v>
      </c>
    </row>
    <row r="10" spans="1:24" x14ac:dyDescent="0.3">
      <c r="A10" s="2">
        <v>44639</v>
      </c>
      <c r="B10" s="1" t="s">
        <v>21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>
        <v>2</v>
      </c>
      <c r="K10">
        <v>1</v>
      </c>
      <c r="L10">
        <v>1</v>
      </c>
      <c r="M10">
        <v>0</v>
      </c>
      <c r="N10">
        <v>2</v>
      </c>
      <c r="O10">
        <v>0</v>
      </c>
      <c r="P10">
        <v>3</v>
      </c>
      <c r="Q10">
        <v>0</v>
      </c>
      <c r="R10" s="7">
        <v>6.2005249777814493E-5</v>
      </c>
      <c r="S10" t="s">
        <v>438</v>
      </c>
      <c r="T10" s="1">
        <v>0</v>
      </c>
      <c r="U10">
        <v>2</v>
      </c>
      <c r="V10">
        <v>1</v>
      </c>
      <c r="W10" s="1">
        <v>5.4474733064211731E-2</v>
      </c>
      <c r="X10" s="1">
        <v>4.45</v>
      </c>
    </row>
    <row r="11" spans="1:24" x14ac:dyDescent="0.3">
      <c r="A11" s="2">
        <v>44597</v>
      </c>
      <c r="B11" s="1" t="s">
        <v>22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>
        <v>1</v>
      </c>
      <c r="K11">
        <v>0</v>
      </c>
      <c r="L11">
        <v>1</v>
      </c>
      <c r="M11">
        <v>0</v>
      </c>
      <c r="N11">
        <v>2</v>
      </c>
      <c r="O11">
        <v>0</v>
      </c>
      <c r="P11">
        <v>3</v>
      </c>
      <c r="Q11">
        <v>0</v>
      </c>
      <c r="R11" s="7">
        <v>2.5835520740755999E-6</v>
      </c>
      <c r="S11" t="s">
        <v>437</v>
      </c>
      <c r="T11" s="1">
        <v>0</v>
      </c>
      <c r="U11">
        <v>2</v>
      </c>
      <c r="V11">
        <v>1</v>
      </c>
      <c r="W11" s="1">
        <v>4.287796608048846E-2</v>
      </c>
      <c r="X11" s="1">
        <v>4.3</v>
      </c>
    </row>
    <row r="12" spans="1:24" x14ac:dyDescent="0.3">
      <c r="A12" s="2">
        <v>44868</v>
      </c>
      <c r="B12" s="1" t="s">
        <v>23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>
        <v>1</v>
      </c>
      <c r="K12">
        <v>0</v>
      </c>
      <c r="L12">
        <v>1</v>
      </c>
      <c r="M12">
        <v>0</v>
      </c>
      <c r="N12">
        <v>3</v>
      </c>
      <c r="O12">
        <v>1</v>
      </c>
      <c r="P12">
        <v>2</v>
      </c>
      <c r="Q12">
        <v>0</v>
      </c>
      <c r="R12" s="7">
        <v>1.11953923209942E-5</v>
      </c>
      <c r="S12" t="s">
        <v>436</v>
      </c>
      <c r="T12" s="1">
        <v>1</v>
      </c>
      <c r="U12">
        <v>2</v>
      </c>
      <c r="V12">
        <v>1</v>
      </c>
      <c r="W12" s="1">
        <v>9.538471949651485E-2</v>
      </c>
      <c r="X12" s="1">
        <v>3.59</v>
      </c>
    </row>
    <row r="13" spans="1:24" x14ac:dyDescent="0.3">
      <c r="A13" s="2">
        <v>44817</v>
      </c>
      <c r="B13" s="1" t="s">
        <v>24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>
        <v>2</v>
      </c>
      <c r="K13">
        <v>0</v>
      </c>
      <c r="L13">
        <v>1</v>
      </c>
      <c r="M13">
        <v>1</v>
      </c>
      <c r="N13">
        <v>2</v>
      </c>
      <c r="O13">
        <v>0</v>
      </c>
      <c r="P13">
        <v>3</v>
      </c>
      <c r="Q13">
        <v>0</v>
      </c>
      <c r="R13" s="7">
        <v>5.1671041481512101E-6</v>
      </c>
      <c r="S13" t="s">
        <v>436</v>
      </c>
      <c r="T13" s="1">
        <v>1</v>
      </c>
      <c r="U13">
        <v>2</v>
      </c>
      <c r="V13">
        <v>1</v>
      </c>
      <c r="W13" s="1">
        <v>9.1738142861985963E-2</v>
      </c>
      <c r="X13" s="1">
        <v>4.2700000000000005</v>
      </c>
    </row>
    <row r="14" spans="1:24" x14ac:dyDescent="0.3">
      <c r="A14" s="2">
        <v>44901</v>
      </c>
      <c r="B14" s="1" t="s">
        <v>25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>
        <v>1</v>
      </c>
      <c r="K14">
        <v>0</v>
      </c>
      <c r="L14">
        <v>1</v>
      </c>
      <c r="M14">
        <v>0</v>
      </c>
      <c r="N14">
        <v>2</v>
      </c>
      <c r="O14">
        <v>0</v>
      </c>
      <c r="P14">
        <v>3</v>
      </c>
      <c r="Q14">
        <v>0</v>
      </c>
      <c r="R14" s="7">
        <v>2.5835520740755999E-6</v>
      </c>
      <c r="S14" t="s">
        <v>436</v>
      </c>
      <c r="T14" s="1">
        <v>1</v>
      </c>
      <c r="U14">
        <v>2</v>
      </c>
      <c r="V14">
        <v>1</v>
      </c>
      <c r="W14" s="1">
        <v>9.6175932621549193E-2</v>
      </c>
      <c r="X14" s="1">
        <v>4.32</v>
      </c>
    </row>
    <row r="15" spans="1:24" x14ac:dyDescent="0.3">
      <c r="A15" s="2">
        <v>44668</v>
      </c>
      <c r="B15" s="1" t="s">
        <v>26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>
        <v>1</v>
      </c>
      <c r="K15">
        <v>0</v>
      </c>
      <c r="L15">
        <v>1</v>
      </c>
      <c r="M15">
        <v>1</v>
      </c>
      <c r="N15">
        <v>2</v>
      </c>
      <c r="O15">
        <v>0</v>
      </c>
      <c r="P15">
        <v>3</v>
      </c>
      <c r="Q15">
        <v>0</v>
      </c>
      <c r="R15" s="7">
        <v>1.37789443950698E-5</v>
      </c>
      <c r="S15" t="s">
        <v>436</v>
      </c>
      <c r="T15" s="1">
        <v>0</v>
      </c>
      <c r="U15">
        <v>2</v>
      </c>
      <c r="V15">
        <v>1</v>
      </c>
      <c r="W15" s="1">
        <v>6.5691172748661902E-2</v>
      </c>
      <c r="X15" s="1">
        <v>4.29</v>
      </c>
    </row>
    <row r="16" spans="1:24" x14ac:dyDescent="0.3">
      <c r="A16" s="2">
        <v>44761</v>
      </c>
      <c r="B16" s="1" t="s">
        <v>27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4</v>
      </c>
      <c r="Q16">
        <v>0</v>
      </c>
      <c r="R16" s="7">
        <v>3.8753281111133997E-5</v>
      </c>
      <c r="S16" t="s">
        <v>439</v>
      </c>
      <c r="T16" s="1">
        <v>1</v>
      </c>
      <c r="U16">
        <v>2</v>
      </c>
      <c r="V16">
        <v>1</v>
      </c>
      <c r="W16" s="1">
        <v>8.4654750800413445E-2</v>
      </c>
      <c r="X16" s="1">
        <v>4</v>
      </c>
    </row>
    <row r="17" spans="1:24" x14ac:dyDescent="0.3">
      <c r="A17" s="2">
        <v>44918</v>
      </c>
      <c r="B17" s="1" t="s">
        <v>28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>
        <v>2</v>
      </c>
      <c r="K17">
        <v>0</v>
      </c>
      <c r="L17">
        <v>1</v>
      </c>
      <c r="M17">
        <v>1</v>
      </c>
      <c r="N17">
        <v>3</v>
      </c>
      <c r="O17">
        <v>1</v>
      </c>
      <c r="P17">
        <v>2</v>
      </c>
      <c r="Q17">
        <v>0</v>
      </c>
      <c r="R17" s="7">
        <v>2.5835520740755999E-6</v>
      </c>
      <c r="S17" t="s">
        <v>436</v>
      </c>
      <c r="T17" s="1">
        <v>1</v>
      </c>
      <c r="U17">
        <v>3</v>
      </c>
      <c r="V17">
        <v>0</v>
      </c>
      <c r="W17" s="1">
        <v>9.6275698591420891E-2</v>
      </c>
      <c r="X17" s="1">
        <v>4.22</v>
      </c>
    </row>
    <row r="18" spans="1:24" x14ac:dyDescent="0.3">
      <c r="A18" s="2">
        <v>44763</v>
      </c>
      <c r="B18" s="1" t="s">
        <v>29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>
        <v>1</v>
      </c>
      <c r="K18">
        <v>0</v>
      </c>
      <c r="L18">
        <v>1</v>
      </c>
      <c r="M18">
        <v>0</v>
      </c>
      <c r="N18">
        <v>2</v>
      </c>
      <c r="O18">
        <v>0</v>
      </c>
      <c r="P18">
        <v>3</v>
      </c>
      <c r="Q18">
        <v>0</v>
      </c>
      <c r="R18">
        <v>0</v>
      </c>
      <c r="S18" t="s">
        <v>436</v>
      </c>
      <c r="T18" s="1">
        <v>1</v>
      </c>
      <c r="U18">
        <v>2</v>
      </c>
      <c r="V18">
        <v>0</v>
      </c>
      <c r="W18" s="1">
        <v>8.6143376144911216E-2</v>
      </c>
      <c r="X18" s="1">
        <v>4.17</v>
      </c>
    </row>
    <row r="19" spans="1:24" x14ac:dyDescent="0.3">
      <c r="A19" s="2">
        <v>44907</v>
      </c>
      <c r="B19" s="1" t="s">
        <v>30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>
        <v>2</v>
      </c>
      <c r="K19">
        <v>1</v>
      </c>
      <c r="L19">
        <v>1</v>
      </c>
      <c r="M19">
        <v>0</v>
      </c>
      <c r="N19">
        <v>1</v>
      </c>
      <c r="O19">
        <v>0</v>
      </c>
      <c r="P19">
        <v>4</v>
      </c>
      <c r="Q19">
        <v>0</v>
      </c>
      <c r="R19" s="7">
        <v>4.82263053827446E-5</v>
      </c>
      <c r="S19" t="s">
        <v>438</v>
      </c>
      <c r="T19" s="1">
        <v>1</v>
      </c>
      <c r="U19">
        <v>2</v>
      </c>
      <c r="V19">
        <v>1</v>
      </c>
      <c r="W19" s="1">
        <v>9.3997289380492288E-2</v>
      </c>
      <c r="X19" s="1">
        <v>4.08</v>
      </c>
    </row>
    <row r="20" spans="1:24" x14ac:dyDescent="0.3">
      <c r="A20" s="2">
        <v>44728</v>
      </c>
      <c r="B20" s="1" t="s">
        <v>31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>
        <v>1</v>
      </c>
      <c r="K20">
        <v>0</v>
      </c>
      <c r="L20">
        <v>1</v>
      </c>
      <c r="M20">
        <v>0</v>
      </c>
      <c r="N20">
        <v>2</v>
      </c>
      <c r="O20">
        <v>0</v>
      </c>
      <c r="P20">
        <v>3</v>
      </c>
      <c r="Q20">
        <v>0</v>
      </c>
      <c r="R20" s="7">
        <v>6.0282881728430699E-6</v>
      </c>
      <c r="S20" t="s">
        <v>436</v>
      </c>
      <c r="T20" s="1">
        <v>1</v>
      </c>
      <c r="U20">
        <v>2</v>
      </c>
      <c r="V20">
        <v>1</v>
      </c>
      <c r="W20" s="1">
        <v>7.6960509077297401E-2</v>
      </c>
      <c r="X20" s="1">
        <v>3.91</v>
      </c>
    </row>
    <row r="21" spans="1:24" x14ac:dyDescent="0.3">
      <c r="A21" s="2">
        <v>44865</v>
      </c>
      <c r="B21" s="1" t="s">
        <v>32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4</v>
      </c>
      <c r="Q21">
        <v>0</v>
      </c>
      <c r="R21" s="7">
        <v>3.44473609876747E-6</v>
      </c>
      <c r="S21" t="s">
        <v>437</v>
      </c>
      <c r="T21" s="1">
        <v>1</v>
      </c>
      <c r="U21">
        <v>2</v>
      </c>
      <c r="V21">
        <v>0</v>
      </c>
      <c r="W21" s="1">
        <v>9.7063929353158732E-2</v>
      </c>
      <c r="X21" s="1">
        <v>4.1500000000000004</v>
      </c>
    </row>
    <row r="22" spans="1:24" x14ac:dyDescent="0.3">
      <c r="A22" s="2">
        <v>44607</v>
      </c>
      <c r="B22" s="1" t="s">
        <v>33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>
        <v>2</v>
      </c>
      <c r="K22">
        <v>0</v>
      </c>
      <c r="L22">
        <v>1</v>
      </c>
      <c r="M22">
        <v>1</v>
      </c>
      <c r="N22">
        <v>3</v>
      </c>
      <c r="O22">
        <v>0</v>
      </c>
      <c r="P22">
        <v>2</v>
      </c>
      <c r="Q22">
        <v>0</v>
      </c>
      <c r="R22" s="7">
        <v>2.5835520740755999E-6</v>
      </c>
      <c r="S22" t="s">
        <v>436</v>
      </c>
      <c r="T22" s="1">
        <v>1</v>
      </c>
      <c r="U22">
        <v>3</v>
      </c>
      <c r="V22">
        <v>1</v>
      </c>
      <c r="W22" s="1">
        <v>3.5933656665601242E-2</v>
      </c>
      <c r="X22" s="1">
        <v>4.16</v>
      </c>
    </row>
    <row r="23" spans="1:24" x14ac:dyDescent="0.3">
      <c r="A23" s="2">
        <v>44676</v>
      </c>
      <c r="B23" s="1" t="s">
        <v>34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>
        <v>1</v>
      </c>
      <c r="K23">
        <v>0</v>
      </c>
      <c r="L23">
        <v>1</v>
      </c>
      <c r="M23">
        <v>0</v>
      </c>
      <c r="N23">
        <v>2</v>
      </c>
      <c r="O23">
        <v>0</v>
      </c>
      <c r="P23">
        <v>3</v>
      </c>
      <c r="Q23">
        <v>0</v>
      </c>
      <c r="R23" s="7">
        <v>8.6118402469186802E-7</v>
      </c>
      <c r="S23" t="s">
        <v>436</v>
      </c>
      <c r="T23" s="1">
        <v>1</v>
      </c>
      <c r="U23">
        <v>2</v>
      </c>
      <c r="V23">
        <v>1</v>
      </c>
      <c r="W23" s="1">
        <v>7.1536243282212614E-2</v>
      </c>
      <c r="X23" s="1">
        <v>4.75</v>
      </c>
    </row>
    <row r="24" spans="1:24" x14ac:dyDescent="0.3">
      <c r="A24" s="2">
        <v>44707</v>
      </c>
      <c r="B24" s="1" t="s">
        <v>35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>
        <v>2</v>
      </c>
      <c r="K24">
        <v>1</v>
      </c>
      <c r="L24">
        <v>1</v>
      </c>
      <c r="M24">
        <v>0</v>
      </c>
      <c r="N24">
        <v>2</v>
      </c>
      <c r="O24">
        <v>0</v>
      </c>
      <c r="P24">
        <v>3</v>
      </c>
      <c r="Q24">
        <v>0</v>
      </c>
      <c r="R24" s="7">
        <v>4.30592012345934E-6</v>
      </c>
      <c r="S24" t="s">
        <v>436</v>
      </c>
      <c r="T24" s="1">
        <v>1</v>
      </c>
      <c r="U24">
        <v>2</v>
      </c>
      <c r="V24">
        <v>0</v>
      </c>
      <c r="W24" s="1">
        <v>7.4903462682787872E-2</v>
      </c>
      <c r="X24" s="1">
        <v>3.97</v>
      </c>
    </row>
    <row r="25" spans="1:24" x14ac:dyDescent="0.3">
      <c r="A25" s="2">
        <v>44711</v>
      </c>
      <c r="B25" s="1" t="s">
        <v>36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>
        <v>2</v>
      </c>
      <c r="K25">
        <v>1</v>
      </c>
      <c r="L25">
        <v>1</v>
      </c>
      <c r="M25">
        <v>0</v>
      </c>
      <c r="N25">
        <v>2</v>
      </c>
      <c r="O25">
        <v>0</v>
      </c>
      <c r="P25">
        <v>3</v>
      </c>
      <c r="Q25">
        <v>0</v>
      </c>
      <c r="R25">
        <v>0</v>
      </c>
      <c r="S25" t="s">
        <v>436</v>
      </c>
      <c r="T25" s="1">
        <v>0</v>
      </c>
      <c r="U25">
        <v>2</v>
      </c>
      <c r="V25">
        <v>0</v>
      </c>
      <c r="W25" s="1">
        <v>7.7760829273893287E-2</v>
      </c>
      <c r="X25" s="1">
        <v>4.03</v>
      </c>
    </row>
    <row r="26" spans="1:24" x14ac:dyDescent="0.3">
      <c r="A26" s="2">
        <v>44726</v>
      </c>
      <c r="B26" s="1" t="s">
        <v>37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>
        <v>1</v>
      </c>
      <c r="K26">
        <v>0</v>
      </c>
      <c r="L26">
        <v>1</v>
      </c>
      <c r="M26">
        <v>1</v>
      </c>
      <c r="N26">
        <v>3</v>
      </c>
      <c r="O26">
        <v>0</v>
      </c>
      <c r="P26">
        <v>2</v>
      </c>
      <c r="Q26">
        <v>0</v>
      </c>
      <c r="R26" s="7">
        <v>8.6118402469186802E-7</v>
      </c>
      <c r="S26" t="s">
        <v>436</v>
      </c>
      <c r="T26" s="1">
        <v>1</v>
      </c>
      <c r="U26">
        <v>2</v>
      </c>
      <c r="V26">
        <v>1</v>
      </c>
      <c r="W26" s="1">
        <v>7.9409018143009602E-2</v>
      </c>
      <c r="X26" s="1">
        <v>3.56</v>
      </c>
    </row>
    <row r="27" spans="1:24" x14ac:dyDescent="0.3">
      <c r="A27" s="2">
        <v>44884</v>
      </c>
      <c r="B27" s="1" t="s">
        <v>38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>
        <v>1</v>
      </c>
      <c r="K27">
        <v>0</v>
      </c>
      <c r="L27">
        <v>1</v>
      </c>
      <c r="M27">
        <v>0</v>
      </c>
      <c r="N27">
        <v>2</v>
      </c>
      <c r="O27">
        <v>0</v>
      </c>
      <c r="P27">
        <v>3</v>
      </c>
      <c r="Q27">
        <v>0</v>
      </c>
      <c r="R27" s="7">
        <v>8.6118402469186802E-7</v>
      </c>
      <c r="S27" t="s">
        <v>436</v>
      </c>
      <c r="T27" s="1">
        <v>0</v>
      </c>
      <c r="U27">
        <v>2</v>
      </c>
      <c r="V27">
        <v>1</v>
      </c>
      <c r="W27" s="1">
        <v>9.6973615095559421E-2</v>
      </c>
      <c r="X27" s="1">
        <v>4.0600000000000005</v>
      </c>
    </row>
    <row r="28" spans="1:24" x14ac:dyDescent="0.3">
      <c r="A28" s="2">
        <v>44734</v>
      </c>
      <c r="B28" s="1" t="s">
        <v>39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>
        <v>1</v>
      </c>
      <c r="K28">
        <v>0</v>
      </c>
      <c r="L28">
        <v>1</v>
      </c>
      <c r="M28">
        <v>0</v>
      </c>
      <c r="N28">
        <v>2</v>
      </c>
      <c r="O28">
        <v>0</v>
      </c>
      <c r="P28">
        <v>3</v>
      </c>
      <c r="Q28">
        <v>0</v>
      </c>
      <c r="R28" s="7">
        <v>1.4640128419761701E-5</v>
      </c>
      <c r="S28" t="s">
        <v>436</v>
      </c>
      <c r="T28" s="1">
        <v>1</v>
      </c>
      <c r="U28">
        <v>2</v>
      </c>
      <c r="V28">
        <v>1</v>
      </c>
      <c r="W28" s="1">
        <v>8.1036834924965898E-2</v>
      </c>
      <c r="X28" s="1">
        <v>4.32</v>
      </c>
    </row>
    <row r="29" spans="1:24" x14ac:dyDescent="0.3">
      <c r="A29" s="2">
        <v>44886</v>
      </c>
      <c r="B29" s="1" t="s">
        <v>40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>
        <v>1</v>
      </c>
      <c r="K29">
        <v>0</v>
      </c>
      <c r="L29">
        <v>1</v>
      </c>
      <c r="M29">
        <v>0</v>
      </c>
      <c r="N29">
        <v>3</v>
      </c>
      <c r="O29">
        <v>1</v>
      </c>
      <c r="P29">
        <v>2</v>
      </c>
      <c r="Q29">
        <v>1</v>
      </c>
      <c r="R29" s="7">
        <v>8.6118402469186802E-7</v>
      </c>
      <c r="S29" t="s">
        <v>436</v>
      </c>
      <c r="T29" s="1">
        <v>1</v>
      </c>
      <c r="U29">
        <v>3</v>
      </c>
      <c r="V29">
        <v>1</v>
      </c>
      <c r="W29" s="1">
        <v>9.8073122529644272E-2</v>
      </c>
      <c r="X29" s="1">
        <v>4.42</v>
      </c>
    </row>
    <row r="30" spans="1:24" x14ac:dyDescent="0.3">
      <c r="A30" s="2">
        <v>44687</v>
      </c>
      <c r="B30" s="1" t="s">
        <v>41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>
        <v>1</v>
      </c>
      <c r="K30">
        <v>0</v>
      </c>
      <c r="L30">
        <v>0</v>
      </c>
      <c r="M30">
        <v>1</v>
      </c>
      <c r="N30">
        <v>2</v>
      </c>
      <c r="O30">
        <v>0</v>
      </c>
      <c r="P30">
        <v>3</v>
      </c>
      <c r="Q30">
        <v>0</v>
      </c>
      <c r="R30" s="7">
        <v>4.30592012345934E-6</v>
      </c>
      <c r="S30" t="s">
        <v>436</v>
      </c>
      <c r="T30" s="1">
        <v>1</v>
      </c>
      <c r="U30">
        <v>1</v>
      </c>
      <c r="V30">
        <v>1</v>
      </c>
      <c r="W30" s="1">
        <v>7.1855502542861632E-2</v>
      </c>
      <c r="X30" s="1">
        <v>4.3</v>
      </c>
    </row>
    <row r="31" spans="1:24" x14ac:dyDescent="0.3">
      <c r="A31" s="2">
        <v>44881</v>
      </c>
      <c r="B31" s="1" t="s">
        <v>42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>
        <v>1</v>
      </c>
      <c r="K31">
        <v>0</v>
      </c>
      <c r="L31">
        <v>0</v>
      </c>
      <c r="M31">
        <v>0</v>
      </c>
      <c r="N31">
        <v>2</v>
      </c>
      <c r="O31">
        <v>0</v>
      </c>
      <c r="P31">
        <v>3</v>
      </c>
      <c r="Q31">
        <v>0</v>
      </c>
      <c r="R31" s="7">
        <v>3.1002624888907199E-5</v>
      </c>
      <c r="S31" t="s">
        <v>436</v>
      </c>
      <c r="T31" s="1">
        <v>1</v>
      </c>
      <c r="U31">
        <v>2</v>
      </c>
      <c r="V31">
        <v>1</v>
      </c>
      <c r="W31" s="1">
        <v>9.9350954019393187E-2</v>
      </c>
      <c r="X31" s="1">
        <v>5.0200000000000005</v>
      </c>
    </row>
    <row r="32" spans="1:24" x14ac:dyDescent="0.3">
      <c r="A32" s="2">
        <v>44710</v>
      </c>
      <c r="B32" s="1" t="s">
        <v>43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>
        <v>1</v>
      </c>
      <c r="K32">
        <v>0</v>
      </c>
      <c r="L32">
        <v>0</v>
      </c>
      <c r="M32">
        <v>1</v>
      </c>
      <c r="N32">
        <v>3</v>
      </c>
      <c r="O32">
        <v>1</v>
      </c>
      <c r="P32">
        <v>2</v>
      </c>
      <c r="Q32">
        <v>0</v>
      </c>
      <c r="R32" s="7">
        <v>1.7223680493837299E-6</v>
      </c>
      <c r="S32" t="s">
        <v>436</v>
      </c>
      <c r="T32" s="1">
        <v>0</v>
      </c>
      <c r="U32">
        <v>2</v>
      </c>
      <c r="V32">
        <v>0</v>
      </c>
      <c r="W32" s="1">
        <v>7.8027410756698751E-2</v>
      </c>
      <c r="X32" s="1">
        <v>4.38</v>
      </c>
    </row>
    <row r="33" spans="1:24" x14ac:dyDescent="0.3">
      <c r="A33" s="2">
        <v>44737</v>
      </c>
      <c r="B33" s="1" t="s">
        <v>44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>
        <v>1</v>
      </c>
      <c r="K33">
        <v>0</v>
      </c>
      <c r="L33">
        <v>0</v>
      </c>
      <c r="M33">
        <v>0</v>
      </c>
      <c r="N33">
        <v>2</v>
      </c>
      <c r="O33">
        <v>1</v>
      </c>
      <c r="P33">
        <v>3</v>
      </c>
      <c r="Q33">
        <v>0</v>
      </c>
      <c r="R33" s="7">
        <v>8.6118402469186802E-7</v>
      </c>
      <c r="S33" t="s">
        <v>436</v>
      </c>
      <c r="T33" s="1">
        <v>0</v>
      </c>
      <c r="U33">
        <v>2</v>
      </c>
      <c r="V33">
        <v>1</v>
      </c>
      <c r="W33" s="1">
        <v>7.962854477207143E-2</v>
      </c>
      <c r="X33" s="1">
        <v>4.34</v>
      </c>
    </row>
    <row r="34" spans="1:24" x14ac:dyDescent="0.3">
      <c r="A34" s="2">
        <v>44872</v>
      </c>
      <c r="B34" s="1" t="s">
        <v>45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>
        <v>1</v>
      </c>
      <c r="K34">
        <v>0</v>
      </c>
      <c r="L34">
        <v>0</v>
      </c>
      <c r="M34">
        <v>0</v>
      </c>
      <c r="N34">
        <v>2</v>
      </c>
      <c r="O34">
        <v>0</v>
      </c>
      <c r="P34">
        <v>3</v>
      </c>
      <c r="Q34">
        <v>0</v>
      </c>
      <c r="R34" s="7">
        <v>7.23394580741169E-5</v>
      </c>
      <c r="S34" t="s">
        <v>436</v>
      </c>
      <c r="T34" s="1">
        <v>1</v>
      </c>
      <c r="U34">
        <v>2</v>
      </c>
      <c r="V34">
        <v>1</v>
      </c>
      <c r="W34" s="1">
        <v>9.3462599632127524E-2</v>
      </c>
      <c r="X34" s="1">
        <v>4.01</v>
      </c>
    </row>
    <row r="35" spans="1:24" x14ac:dyDescent="0.3">
      <c r="A35" s="2">
        <v>44698</v>
      </c>
      <c r="B35" s="1" t="s">
        <v>46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>
        <v>1</v>
      </c>
      <c r="K35">
        <v>0</v>
      </c>
      <c r="L35">
        <v>0</v>
      </c>
      <c r="M35">
        <v>0</v>
      </c>
      <c r="N35">
        <v>2</v>
      </c>
      <c r="O35">
        <v>1</v>
      </c>
      <c r="P35">
        <v>3</v>
      </c>
      <c r="Q35">
        <v>0</v>
      </c>
      <c r="R35">
        <v>6.1316302558061002E-4</v>
      </c>
      <c r="S35" t="s">
        <v>440</v>
      </c>
      <c r="T35" s="1">
        <v>1</v>
      </c>
      <c r="U35">
        <v>2</v>
      </c>
      <c r="V35">
        <v>1</v>
      </c>
      <c r="W35" s="1">
        <v>7.2707219818444052E-2</v>
      </c>
      <c r="X35" s="1">
        <v>4.22</v>
      </c>
    </row>
    <row r="36" spans="1:24" x14ac:dyDescent="0.3">
      <c r="A36" s="2">
        <v>44752</v>
      </c>
      <c r="B36" s="1" t="s">
        <v>47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4</v>
      </c>
      <c r="Q36">
        <v>0</v>
      </c>
      <c r="R36" s="7">
        <v>3.44473609876747E-6</v>
      </c>
      <c r="S36" t="s">
        <v>436</v>
      </c>
      <c r="T36" s="1">
        <v>0</v>
      </c>
      <c r="U36">
        <v>1</v>
      </c>
      <c r="V36">
        <v>1</v>
      </c>
      <c r="W36" s="1">
        <v>8.361852339356228E-2</v>
      </c>
      <c r="X36" s="1">
        <v>4.0999999999999996</v>
      </c>
    </row>
    <row r="37" spans="1:24" x14ac:dyDescent="0.3">
      <c r="A37" s="2">
        <v>44661</v>
      </c>
      <c r="B37" s="1" t="s">
        <v>48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4</v>
      </c>
      <c r="Q37">
        <v>0</v>
      </c>
      <c r="R37">
        <v>1.7482035701244899E-4</v>
      </c>
      <c r="S37" t="s">
        <v>439</v>
      </c>
      <c r="T37" s="1">
        <v>0</v>
      </c>
      <c r="U37">
        <v>1</v>
      </c>
      <c r="V37">
        <v>1</v>
      </c>
      <c r="W37" s="1">
        <v>6.2531190342281828E-2</v>
      </c>
      <c r="X37" s="1">
        <v>3.86</v>
      </c>
    </row>
    <row r="38" spans="1:24" x14ac:dyDescent="0.3">
      <c r="A38" s="2">
        <v>44755</v>
      </c>
      <c r="B38" s="1" t="s">
        <v>49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0</v>
      </c>
      <c r="R38" s="7">
        <v>2.5835520740755999E-6</v>
      </c>
      <c r="S38" t="s">
        <v>436</v>
      </c>
      <c r="T38" s="1">
        <v>1</v>
      </c>
      <c r="U38">
        <v>1</v>
      </c>
      <c r="V38">
        <v>1</v>
      </c>
      <c r="W38" s="1">
        <v>8.0590753794922809E-2</v>
      </c>
      <c r="X38" s="1">
        <v>3.73</v>
      </c>
    </row>
    <row r="39" spans="1:24" x14ac:dyDescent="0.3">
      <c r="A39" s="2">
        <v>44616</v>
      </c>
      <c r="B39" s="1" t="s">
        <v>50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>
        <v>1</v>
      </c>
      <c r="K39">
        <v>0</v>
      </c>
      <c r="L39">
        <v>0</v>
      </c>
      <c r="M39">
        <v>1</v>
      </c>
      <c r="N39">
        <v>2</v>
      </c>
      <c r="O39">
        <v>0</v>
      </c>
      <c r="P39">
        <v>3</v>
      </c>
      <c r="Q39">
        <v>0</v>
      </c>
      <c r="R39" s="7">
        <v>8.6118402469186802E-7</v>
      </c>
      <c r="S39" t="s">
        <v>436</v>
      </c>
      <c r="T39" s="1">
        <v>1</v>
      </c>
      <c r="U39">
        <v>1</v>
      </c>
      <c r="V39">
        <v>0</v>
      </c>
      <c r="W39" s="1">
        <v>4.1508094178095853E-2</v>
      </c>
      <c r="X39" s="1">
        <v>4.21</v>
      </c>
    </row>
    <row r="40" spans="1:24" x14ac:dyDescent="0.3">
      <c r="A40" s="2">
        <v>44729</v>
      </c>
      <c r="B40" s="1" t="s">
        <v>51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4</v>
      </c>
      <c r="Q40">
        <v>0</v>
      </c>
      <c r="R40" s="7">
        <v>7.75065622222681E-6</v>
      </c>
      <c r="S40" t="s">
        <v>436</v>
      </c>
      <c r="T40" s="1">
        <v>1</v>
      </c>
      <c r="U40">
        <v>1</v>
      </c>
      <c r="V40">
        <v>1</v>
      </c>
      <c r="W40" s="1">
        <v>7.7764565992865631E-2</v>
      </c>
      <c r="X40" s="1">
        <v>4.21</v>
      </c>
    </row>
    <row r="41" spans="1:24" x14ac:dyDescent="0.3">
      <c r="A41" s="2">
        <v>44772</v>
      </c>
      <c r="B41" s="1" t="s">
        <v>52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>
        <v>2</v>
      </c>
      <c r="K41">
        <v>1</v>
      </c>
      <c r="L41">
        <v>0</v>
      </c>
      <c r="M41">
        <v>0</v>
      </c>
      <c r="N41">
        <v>1</v>
      </c>
      <c r="O41">
        <v>0</v>
      </c>
      <c r="P41">
        <v>4</v>
      </c>
      <c r="Q41">
        <v>0</v>
      </c>
      <c r="R41" s="7">
        <v>6.88947219753494E-6</v>
      </c>
      <c r="S41" t="s">
        <v>436</v>
      </c>
      <c r="T41" s="1">
        <v>0</v>
      </c>
      <c r="U41">
        <v>1</v>
      </c>
      <c r="V41">
        <v>1</v>
      </c>
      <c r="W41" s="1">
        <v>8.4892779696409931E-2</v>
      </c>
      <c r="X41" s="1">
        <v>4.3899999999999997</v>
      </c>
    </row>
    <row r="42" spans="1:24" x14ac:dyDescent="0.3">
      <c r="A42" s="2">
        <v>44816</v>
      </c>
      <c r="B42" s="1" t="s">
        <v>53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>
        <v>2</v>
      </c>
      <c r="K42">
        <v>1</v>
      </c>
      <c r="L42">
        <v>0</v>
      </c>
      <c r="M42">
        <v>1</v>
      </c>
      <c r="N42">
        <v>3</v>
      </c>
      <c r="O42">
        <v>1</v>
      </c>
      <c r="P42">
        <v>2</v>
      </c>
      <c r="Q42">
        <v>1</v>
      </c>
      <c r="R42" s="7">
        <v>3.44473609876747E-6</v>
      </c>
      <c r="S42" t="s">
        <v>436</v>
      </c>
      <c r="T42" s="1">
        <v>1</v>
      </c>
      <c r="U42">
        <v>1</v>
      </c>
      <c r="V42">
        <v>1</v>
      </c>
      <c r="W42" s="1">
        <v>9.8912409510412733E-2</v>
      </c>
      <c r="X42" s="1">
        <v>4.99</v>
      </c>
    </row>
    <row r="43" spans="1:24" x14ac:dyDescent="0.3">
      <c r="A43" s="2">
        <v>44838</v>
      </c>
      <c r="B43" s="1" t="s">
        <v>54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>
        <v>1</v>
      </c>
      <c r="K43">
        <v>0</v>
      </c>
      <c r="L43">
        <v>0</v>
      </c>
      <c r="M43">
        <v>0</v>
      </c>
      <c r="N43">
        <v>2</v>
      </c>
      <c r="O43">
        <v>1</v>
      </c>
      <c r="P43">
        <v>3</v>
      </c>
      <c r="Q43">
        <v>0</v>
      </c>
      <c r="R43" s="7">
        <v>1.7223680493837299E-6</v>
      </c>
      <c r="S43" t="s">
        <v>436</v>
      </c>
      <c r="T43" s="1">
        <v>1</v>
      </c>
      <c r="U43">
        <v>1</v>
      </c>
      <c r="V43">
        <v>0</v>
      </c>
      <c r="W43" s="1">
        <v>9.5583182357718496E-2</v>
      </c>
      <c r="X43" s="1">
        <v>4.45</v>
      </c>
    </row>
    <row r="44" spans="1:24" x14ac:dyDescent="0.3">
      <c r="A44" s="2">
        <v>44904</v>
      </c>
      <c r="B44" s="1" t="s">
        <v>55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>
        <v>1</v>
      </c>
      <c r="K44">
        <v>0</v>
      </c>
      <c r="L44">
        <v>0</v>
      </c>
      <c r="M44">
        <v>0</v>
      </c>
      <c r="N44">
        <v>2</v>
      </c>
      <c r="O44">
        <v>1</v>
      </c>
      <c r="P44">
        <v>3</v>
      </c>
      <c r="Q44">
        <v>0</v>
      </c>
      <c r="R44">
        <v>0</v>
      </c>
      <c r="S44" t="s">
        <v>436</v>
      </c>
      <c r="T44" s="1">
        <v>1</v>
      </c>
      <c r="U44">
        <v>1</v>
      </c>
      <c r="V44">
        <v>1</v>
      </c>
      <c r="W44" s="1">
        <v>9.1582064297800345E-2</v>
      </c>
      <c r="X44" s="1">
        <v>3.56</v>
      </c>
    </row>
    <row r="45" spans="1:24" x14ac:dyDescent="0.3">
      <c r="A45" s="2">
        <v>44885</v>
      </c>
      <c r="B45" s="1" t="s">
        <v>56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>
        <v>1</v>
      </c>
      <c r="K45">
        <v>0</v>
      </c>
      <c r="L45">
        <v>0</v>
      </c>
      <c r="M45">
        <v>1</v>
      </c>
      <c r="N45">
        <v>2</v>
      </c>
      <c r="O45">
        <v>0</v>
      </c>
      <c r="P45">
        <v>3</v>
      </c>
      <c r="Q45">
        <v>0</v>
      </c>
      <c r="R45" s="7">
        <v>2.06684165926048E-5</v>
      </c>
      <c r="S45" t="s">
        <v>436</v>
      </c>
      <c r="T45" s="1">
        <v>0</v>
      </c>
      <c r="U45">
        <v>1</v>
      </c>
      <c r="V45">
        <v>1</v>
      </c>
      <c r="W45" s="1">
        <v>9.5874514825337126E-2</v>
      </c>
      <c r="X45" s="1">
        <v>4.6500000000000004</v>
      </c>
    </row>
    <row r="46" spans="1:24" x14ac:dyDescent="0.3">
      <c r="A46" s="2">
        <v>44625</v>
      </c>
      <c r="B46" s="1" t="s">
        <v>57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>
        <v>1</v>
      </c>
      <c r="K46">
        <v>0</v>
      </c>
      <c r="L46">
        <v>0</v>
      </c>
      <c r="M46">
        <v>1</v>
      </c>
      <c r="N46">
        <v>2</v>
      </c>
      <c r="O46">
        <v>0</v>
      </c>
      <c r="P46">
        <v>3</v>
      </c>
      <c r="Q46">
        <v>0</v>
      </c>
      <c r="R46">
        <v>0</v>
      </c>
      <c r="S46" t="s">
        <v>436</v>
      </c>
      <c r="T46" s="1">
        <v>0</v>
      </c>
      <c r="U46">
        <v>1</v>
      </c>
      <c r="V46">
        <v>1</v>
      </c>
      <c r="W46" s="1">
        <v>4.5259792513973773E-2</v>
      </c>
      <c r="X46" s="1">
        <v>4.22</v>
      </c>
    </row>
    <row r="47" spans="1:24" x14ac:dyDescent="0.3">
      <c r="A47" s="2">
        <v>44735</v>
      </c>
      <c r="B47" s="1" t="s">
        <v>58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4</v>
      </c>
      <c r="Q47">
        <v>0</v>
      </c>
      <c r="R47" s="7">
        <v>2.5835520740755999E-6</v>
      </c>
      <c r="S47" t="s">
        <v>436</v>
      </c>
      <c r="T47" s="1">
        <v>1</v>
      </c>
      <c r="U47">
        <v>1</v>
      </c>
      <c r="V47">
        <v>1</v>
      </c>
      <c r="W47" s="1">
        <v>7.7535727062190501E-2</v>
      </c>
      <c r="X47" s="1">
        <v>4.0999999999999996</v>
      </c>
    </row>
    <row r="48" spans="1:24" x14ac:dyDescent="0.3">
      <c r="A48" s="2">
        <v>44830</v>
      </c>
      <c r="B48" s="1" t="s">
        <v>59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4</v>
      </c>
      <c r="Q48">
        <v>0</v>
      </c>
      <c r="R48" s="7">
        <v>6.0282881728430699E-6</v>
      </c>
      <c r="S48" t="s">
        <v>436</v>
      </c>
      <c r="T48" s="1">
        <v>1</v>
      </c>
      <c r="U48">
        <v>1</v>
      </c>
      <c r="V48">
        <v>1</v>
      </c>
      <c r="W48" s="1">
        <v>9.0960701444521536E-2</v>
      </c>
      <c r="X48" s="1">
        <v>4.03</v>
      </c>
    </row>
    <row r="49" spans="1:24" x14ac:dyDescent="0.3">
      <c r="A49" s="2">
        <v>44778</v>
      </c>
      <c r="B49" s="1" t="s">
        <v>60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>
        <v>2</v>
      </c>
      <c r="K49">
        <v>1</v>
      </c>
      <c r="L49">
        <v>0</v>
      </c>
      <c r="M49">
        <v>0</v>
      </c>
      <c r="N49">
        <v>1</v>
      </c>
      <c r="O49">
        <v>0</v>
      </c>
      <c r="P49">
        <v>4</v>
      </c>
      <c r="Q49">
        <v>0</v>
      </c>
      <c r="R49" s="7">
        <v>5.1671041481512101E-6</v>
      </c>
      <c r="S49" t="s">
        <v>436</v>
      </c>
      <c r="T49" s="1">
        <v>1</v>
      </c>
      <c r="U49">
        <v>2</v>
      </c>
      <c r="V49">
        <v>1</v>
      </c>
      <c r="W49" s="1">
        <v>9.1780455153949128E-2</v>
      </c>
      <c r="X49" s="1">
        <v>4.97</v>
      </c>
    </row>
    <row r="50" spans="1:24" x14ac:dyDescent="0.3">
      <c r="A50" s="2">
        <v>44730</v>
      </c>
      <c r="B50" s="1" t="s">
        <v>61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>
        <v>2</v>
      </c>
      <c r="K50">
        <v>0</v>
      </c>
      <c r="L50">
        <v>0</v>
      </c>
      <c r="M50">
        <v>1</v>
      </c>
      <c r="N50">
        <v>3</v>
      </c>
      <c r="O50">
        <v>1</v>
      </c>
      <c r="P50">
        <v>2</v>
      </c>
      <c r="Q50">
        <v>0</v>
      </c>
      <c r="R50" s="7">
        <v>8.6118402469186802E-7</v>
      </c>
      <c r="S50" t="s">
        <v>436</v>
      </c>
      <c r="T50" s="1">
        <v>0</v>
      </c>
      <c r="U50">
        <v>3</v>
      </c>
      <c r="V50">
        <v>0</v>
      </c>
      <c r="W50" s="1">
        <v>8.6876390212901181E-2</v>
      </c>
      <c r="X50" s="1">
        <v>4.95</v>
      </c>
    </row>
    <row r="51" spans="1:24" x14ac:dyDescent="0.3">
      <c r="A51" s="2">
        <v>44689</v>
      </c>
      <c r="B51" s="1" t="s">
        <v>62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>
        <v>2</v>
      </c>
      <c r="K51">
        <v>1</v>
      </c>
      <c r="L51">
        <v>0</v>
      </c>
      <c r="M51">
        <v>0</v>
      </c>
      <c r="N51">
        <v>1</v>
      </c>
      <c r="O51">
        <v>0</v>
      </c>
      <c r="P51">
        <v>4</v>
      </c>
      <c r="Q51">
        <v>0</v>
      </c>
      <c r="R51" s="7">
        <v>1.7223680493837299E-6</v>
      </c>
      <c r="S51" t="s">
        <v>436</v>
      </c>
      <c r="T51" s="1">
        <v>0</v>
      </c>
      <c r="U51">
        <v>2</v>
      </c>
      <c r="V51">
        <v>0</v>
      </c>
      <c r="W51" s="1">
        <v>7.2478557047905345E-2</v>
      </c>
      <c r="X51" s="1">
        <v>4.84</v>
      </c>
    </row>
    <row r="52" spans="1:24" x14ac:dyDescent="0.3">
      <c r="A52" s="2">
        <v>44671</v>
      </c>
      <c r="B52" s="1" t="s">
        <v>63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>
        <v>1</v>
      </c>
      <c r="K52">
        <v>0</v>
      </c>
      <c r="L52">
        <v>0</v>
      </c>
      <c r="M52">
        <v>1</v>
      </c>
      <c r="N52">
        <v>2</v>
      </c>
      <c r="O52">
        <v>0</v>
      </c>
      <c r="P52">
        <v>3</v>
      </c>
      <c r="Q52">
        <v>0</v>
      </c>
      <c r="R52" s="7">
        <v>6.0282881728430699E-6</v>
      </c>
      <c r="S52" t="s">
        <v>436</v>
      </c>
      <c r="T52" s="1">
        <v>1</v>
      </c>
      <c r="U52">
        <v>2</v>
      </c>
      <c r="V52">
        <v>0</v>
      </c>
      <c r="W52" s="1">
        <v>6.6622878822041626E-2</v>
      </c>
      <c r="X52" s="1">
        <v>4.33</v>
      </c>
    </row>
    <row r="53" spans="1:24" x14ac:dyDescent="0.3">
      <c r="A53" s="2">
        <v>44861</v>
      </c>
      <c r="B53" s="1" t="s">
        <v>64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>
        <v>2</v>
      </c>
      <c r="K53">
        <v>1</v>
      </c>
      <c r="L53">
        <v>0</v>
      </c>
      <c r="M53">
        <v>0</v>
      </c>
      <c r="N53">
        <v>1</v>
      </c>
      <c r="O53">
        <v>0</v>
      </c>
      <c r="P53">
        <v>4</v>
      </c>
      <c r="Q53">
        <v>0</v>
      </c>
      <c r="R53" s="7">
        <v>7.5784194172884401E-5</v>
      </c>
      <c r="S53" t="s">
        <v>436</v>
      </c>
      <c r="T53" s="1">
        <v>1</v>
      </c>
      <c r="U53">
        <v>2</v>
      </c>
      <c r="V53">
        <v>1</v>
      </c>
      <c r="W53" s="1">
        <v>9.4715491325292472E-2</v>
      </c>
      <c r="X53" s="1">
        <v>4.3600000000000003</v>
      </c>
    </row>
    <row r="54" spans="1:24" x14ac:dyDescent="0.3">
      <c r="A54" s="2">
        <v>44849</v>
      </c>
      <c r="B54" s="1" t="s">
        <v>65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>
        <v>2</v>
      </c>
      <c r="K54">
        <v>0</v>
      </c>
      <c r="L54">
        <v>0</v>
      </c>
      <c r="M54">
        <v>0</v>
      </c>
      <c r="N54">
        <v>1</v>
      </c>
      <c r="O54">
        <v>0</v>
      </c>
      <c r="P54">
        <v>4</v>
      </c>
      <c r="Q54">
        <v>0</v>
      </c>
      <c r="R54" s="7">
        <v>3.7030913061750301E-5</v>
      </c>
      <c r="S54" t="s">
        <v>436</v>
      </c>
      <c r="T54" s="1">
        <v>0</v>
      </c>
      <c r="U54">
        <v>1</v>
      </c>
      <c r="V54">
        <v>1</v>
      </c>
      <c r="W54" s="1">
        <v>0.10272012630332533</v>
      </c>
      <c r="X54" s="1">
        <v>5.49</v>
      </c>
    </row>
    <row r="55" spans="1:24" x14ac:dyDescent="0.3">
      <c r="A55" s="2">
        <v>44636</v>
      </c>
      <c r="B55" s="1" t="s">
        <v>66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>
        <v>1</v>
      </c>
      <c r="K55">
        <v>0</v>
      </c>
      <c r="L55">
        <v>0</v>
      </c>
      <c r="M55">
        <v>0</v>
      </c>
      <c r="N55">
        <v>2</v>
      </c>
      <c r="O55">
        <v>0</v>
      </c>
      <c r="P55">
        <v>3</v>
      </c>
      <c r="Q55">
        <v>0</v>
      </c>
      <c r="R55" s="7">
        <v>3.44473609876747E-6</v>
      </c>
      <c r="S55" t="s">
        <v>436</v>
      </c>
      <c r="T55" s="1">
        <v>1</v>
      </c>
      <c r="U55">
        <v>2</v>
      </c>
      <c r="V55">
        <v>1</v>
      </c>
      <c r="W55" s="1">
        <v>5.1566172150411281E-2</v>
      </c>
      <c r="X55" s="1">
        <v>5.13</v>
      </c>
    </row>
    <row r="56" spans="1:24" x14ac:dyDescent="0.3">
      <c r="A56" s="2">
        <v>44608</v>
      </c>
      <c r="B56" s="1" t="s">
        <v>67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>
        <v>1</v>
      </c>
      <c r="K56">
        <v>0</v>
      </c>
      <c r="L56">
        <v>0</v>
      </c>
      <c r="M56">
        <v>0</v>
      </c>
      <c r="N56">
        <v>2</v>
      </c>
      <c r="O56">
        <v>1</v>
      </c>
      <c r="P56">
        <v>3</v>
      </c>
      <c r="Q56">
        <v>0</v>
      </c>
      <c r="R56">
        <v>0</v>
      </c>
      <c r="S56" t="s">
        <v>436</v>
      </c>
      <c r="T56" s="1">
        <v>1</v>
      </c>
      <c r="U56">
        <v>1</v>
      </c>
      <c r="V56">
        <v>1</v>
      </c>
      <c r="W56" s="1">
        <v>3.7070146796400673E-2</v>
      </c>
      <c r="X56" s="1">
        <v>4.43</v>
      </c>
    </row>
    <row r="57" spans="1:24" x14ac:dyDescent="0.3">
      <c r="A57" s="2">
        <v>44897</v>
      </c>
      <c r="B57" s="1" t="s">
        <v>68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>
        <v>1</v>
      </c>
      <c r="K57">
        <v>0</v>
      </c>
      <c r="L57">
        <v>0</v>
      </c>
      <c r="M57">
        <v>1</v>
      </c>
      <c r="N57">
        <v>2</v>
      </c>
      <c r="O57">
        <v>0</v>
      </c>
      <c r="P57">
        <v>3</v>
      </c>
      <c r="Q57">
        <v>0</v>
      </c>
      <c r="R57" s="7">
        <v>8.6118402469186802E-7</v>
      </c>
      <c r="S57" t="s">
        <v>436</v>
      </c>
      <c r="T57" s="1">
        <v>1</v>
      </c>
      <c r="U57">
        <v>1</v>
      </c>
      <c r="V57">
        <v>1</v>
      </c>
      <c r="W57" s="1">
        <v>9.5066136492737152E-2</v>
      </c>
      <c r="X57" s="1">
        <v>4.03</v>
      </c>
    </row>
    <row r="58" spans="1:24" x14ac:dyDescent="0.3">
      <c r="A58" s="2">
        <v>44619</v>
      </c>
      <c r="B58" s="1" t="s">
        <v>69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4</v>
      </c>
      <c r="Q58">
        <v>0</v>
      </c>
      <c r="R58" s="7">
        <v>1.7223680493837299E-6</v>
      </c>
      <c r="S58" t="s">
        <v>436</v>
      </c>
      <c r="T58" s="1">
        <v>0</v>
      </c>
      <c r="U58">
        <v>1</v>
      </c>
      <c r="V58">
        <v>1</v>
      </c>
      <c r="W58" s="1">
        <v>4.1683139453622613E-2</v>
      </c>
      <c r="X58" s="1">
        <v>3.8200000000000003</v>
      </c>
    </row>
    <row r="59" spans="1:24" x14ac:dyDescent="0.3">
      <c r="A59" s="2">
        <v>44806</v>
      </c>
      <c r="B59" s="1" t="s">
        <v>70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4</v>
      </c>
      <c r="Q59">
        <v>0</v>
      </c>
      <c r="R59" s="7">
        <v>2.2390784641988499E-5</v>
      </c>
      <c r="S59" t="s">
        <v>436</v>
      </c>
      <c r="T59" s="1">
        <v>1</v>
      </c>
      <c r="U59">
        <v>1</v>
      </c>
      <c r="V59">
        <v>1</v>
      </c>
      <c r="W59" s="1">
        <v>8.8148023737543393E-2</v>
      </c>
      <c r="X59" s="1">
        <v>3.77</v>
      </c>
    </row>
    <row r="60" spans="1:24" x14ac:dyDescent="0.3">
      <c r="A60" s="2">
        <v>44667</v>
      </c>
      <c r="B60" s="1" t="s">
        <v>71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>
        <v>2</v>
      </c>
      <c r="K60">
        <v>1</v>
      </c>
      <c r="L60">
        <v>0</v>
      </c>
      <c r="M60">
        <v>0</v>
      </c>
      <c r="N60">
        <v>2</v>
      </c>
      <c r="O60">
        <v>1</v>
      </c>
      <c r="P60">
        <v>3</v>
      </c>
      <c r="Q60">
        <v>0</v>
      </c>
      <c r="R60" s="7">
        <v>1.7223680493837299E-5</v>
      </c>
      <c r="S60" t="s">
        <v>436</v>
      </c>
      <c r="T60" s="1">
        <v>0</v>
      </c>
      <c r="U60">
        <v>1</v>
      </c>
      <c r="V60">
        <v>1</v>
      </c>
      <c r="W60" s="1">
        <v>6.5146730624982635E-2</v>
      </c>
      <c r="X60" s="1">
        <v>4.2700000000000005</v>
      </c>
    </row>
    <row r="61" spans="1:24" x14ac:dyDescent="0.3">
      <c r="A61" s="2">
        <v>44644</v>
      </c>
      <c r="B61" s="1" t="s">
        <v>72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4</v>
      </c>
      <c r="Q61">
        <v>0</v>
      </c>
      <c r="R61" s="7">
        <v>4.5642753308668998E-5</v>
      </c>
      <c r="S61" t="s">
        <v>436</v>
      </c>
      <c r="T61" s="1">
        <v>1</v>
      </c>
      <c r="U61">
        <v>1</v>
      </c>
      <c r="V61">
        <v>1</v>
      </c>
      <c r="W61" s="1">
        <v>5.5114570641051422E-2</v>
      </c>
      <c r="X61" s="1">
        <v>3.68</v>
      </c>
    </row>
    <row r="62" spans="1:24" x14ac:dyDescent="0.3">
      <c r="A62" s="2">
        <v>44802</v>
      </c>
      <c r="B62" s="1" t="s">
        <v>73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>
        <v>1</v>
      </c>
      <c r="K62">
        <v>0</v>
      </c>
      <c r="L62">
        <v>0</v>
      </c>
      <c r="M62">
        <v>0</v>
      </c>
      <c r="N62">
        <v>2</v>
      </c>
      <c r="O62">
        <v>1</v>
      </c>
      <c r="P62">
        <v>3</v>
      </c>
      <c r="Q62">
        <v>0</v>
      </c>
      <c r="R62">
        <v>1.02480898938332E-4</v>
      </c>
      <c r="S62" t="s">
        <v>436</v>
      </c>
      <c r="T62" s="1">
        <v>1</v>
      </c>
      <c r="U62">
        <v>1</v>
      </c>
      <c r="V62">
        <v>1</v>
      </c>
      <c r="W62" s="1">
        <v>8.9612321694232958E-2</v>
      </c>
      <c r="X62" s="1">
        <v>3.81</v>
      </c>
    </row>
    <row r="63" spans="1:24" x14ac:dyDescent="0.3">
      <c r="A63" s="2">
        <v>44620</v>
      </c>
      <c r="B63" s="1" t="s">
        <v>74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>
        <v>1</v>
      </c>
      <c r="K63">
        <v>0</v>
      </c>
      <c r="L63">
        <v>0</v>
      </c>
      <c r="M63">
        <v>1</v>
      </c>
      <c r="N63">
        <v>2</v>
      </c>
      <c r="O63">
        <v>0</v>
      </c>
      <c r="P63">
        <v>3</v>
      </c>
      <c r="Q63">
        <v>0</v>
      </c>
      <c r="R63" s="7">
        <v>7.75065622222681E-6</v>
      </c>
      <c r="S63" t="s">
        <v>436</v>
      </c>
      <c r="T63" s="1">
        <v>1</v>
      </c>
      <c r="U63">
        <v>1</v>
      </c>
      <c r="V63">
        <v>1</v>
      </c>
      <c r="W63" s="1">
        <v>4.1900642787163371E-2</v>
      </c>
      <c r="X63" s="1">
        <v>3.87</v>
      </c>
    </row>
    <row r="64" spans="1:24" x14ac:dyDescent="0.3">
      <c r="A64" s="2">
        <v>44912</v>
      </c>
      <c r="B64" s="1" t="s">
        <v>75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4</v>
      </c>
      <c r="Q64">
        <v>0</v>
      </c>
      <c r="R64" s="7">
        <v>6.0282881728430699E-6</v>
      </c>
      <c r="S64" t="s">
        <v>436</v>
      </c>
      <c r="T64" s="1">
        <v>0</v>
      </c>
      <c r="U64">
        <v>1</v>
      </c>
      <c r="V64">
        <v>1</v>
      </c>
      <c r="W64" s="1">
        <v>9.3481375358166183E-2</v>
      </c>
      <c r="X64" s="1">
        <v>3.66</v>
      </c>
    </row>
    <row r="65" spans="1:24" x14ac:dyDescent="0.3">
      <c r="A65" s="2">
        <v>44664</v>
      </c>
      <c r="B65" s="1" t="s">
        <v>76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4</v>
      </c>
      <c r="Q65">
        <v>0</v>
      </c>
      <c r="R65" s="7">
        <v>1.7223680493837299E-6</v>
      </c>
      <c r="S65" t="s">
        <v>436</v>
      </c>
      <c r="T65" s="1">
        <v>1</v>
      </c>
      <c r="U65">
        <v>1</v>
      </c>
      <c r="V65">
        <v>1</v>
      </c>
      <c r="W65" s="1">
        <v>6.3567400916798508E-2</v>
      </c>
      <c r="X65" s="1">
        <v>3.94</v>
      </c>
    </row>
    <row r="66" spans="1:24" x14ac:dyDescent="0.3">
      <c r="A66" s="2">
        <v>44821</v>
      </c>
      <c r="B66" s="1" t="s">
        <v>77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>
        <v>1</v>
      </c>
      <c r="K66">
        <v>0</v>
      </c>
      <c r="L66">
        <v>0</v>
      </c>
      <c r="M66">
        <v>1</v>
      </c>
      <c r="N66">
        <v>2</v>
      </c>
      <c r="O66">
        <v>0</v>
      </c>
      <c r="P66">
        <v>3</v>
      </c>
      <c r="Q66">
        <v>0</v>
      </c>
      <c r="R66" s="7">
        <v>1.7223680493837299E-6</v>
      </c>
      <c r="S66" t="s">
        <v>436</v>
      </c>
      <c r="T66" s="1">
        <v>0</v>
      </c>
      <c r="U66">
        <v>1</v>
      </c>
      <c r="V66">
        <v>1</v>
      </c>
      <c r="W66" s="1">
        <v>9.1956430666108091E-2</v>
      </c>
      <c r="X66" s="1">
        <v>3.5500000000000003</v>
      </c>
    </row>
    <row r="67" spans="1:24" x14ac:dyDescent="0.3">
      <c r="A67" s="2">
        <v>44768</v>
      </c>
      <c r="B67" s="1" t="s">
        <v>78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>
        <v>2</v>
      </c>
      <c r="K67">
        <v>0</v>
      </c>
      <c r="L67">
        <v>0</v>
      </c>
      <c r="M67">
        <v>0</v>
      </c>
      <c r="N67">
        <v>1</v>
      </c>
      <c r="O67">
        <v>0</v>
      </c>
      <c r="P67">
        <v>4</v>
      </c>
      <c r="Q67">
        <v>0</v>
      </c>
      <c r="R67" s="7">
        <v>2.5835520740755999E-6</v>
      </c>
      <c r="S67" t="s">
        <v>436</v>
      </c>
      <c r="T67" s="1">
        <v>1</v>
      </c>
      <c r="U67">
        <v>1</v>
      </c>
      <c r="V67">
        <v>1</v>
      </c>
      <c r="W67" s="1">
        <v>8.953052002757142E-2</v>
      </c>
      <c r="X67" s="1">
        <v>5.3500000000000005</v>
      </c>
    </row>
    <row r="68" spans="1:24" x14ac:dyDescent="0.3">
      <c r="A68" s="2">
        <v>44812</v>
      </c>
      <c r="B68" s="1" t="s">
        <v>79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>
        <v>2</v>
      </c>
      <c r="K68">
        <v>1</v>
      </c>
      <c r="L68">
        <v>0</v>
      </c>
      <c r="M68">
        <v>0</v>
      </c>
      <c r="N68">
        <v>1</v>
      </c>
      <c r="O68">
        <v>0</v>
      </c>
      <c r="P68">
        <v>4</v>
      </c>
      <c r="Q68">
        <v>0</v>
      </c>
      <c r="R68">
        <v>1.7826509311121599E-4</v>
      </c>
      <c r="S68" t="s">
        <v>436</v>
      </c>
      <c r="T68" s="1">
        <v>1</v>
      </c>
      <c r="U68">
        <v>1</v>
      </c>
      <c r="V68">
        <v>1</v>
      </c>
      <c r="W68" s="1">
        <v>9.3892747637819907E-2</v>
      </c>
      <c r="X68" s="1">
        <v>4.57</v>
      </c>
    </row>
    <row r="69" spans="1:24" x14ac:dyDescent="0.3">
      <c r="A69" s="2">
        <v>44783</v>
      </c>
      <c r="B69" s="1" t="s">
        <v>80</v>
      </c>
      <c r="C69" s="1">
        <v>0</v>
      </c>
      <c r="D69" s="1">
        <v>4</v>
      </c>
      <c r="E69" s="1">
        <v>20</v>
      </c>
      <c r="F69" s="1">
        <v>34</v>
      </c>
      <c r="G69" s="1">
        <v>27</v>
      </c>
      <c r="H69" s="1">
        <v>13</v>
      </c>
      <c r="I69" s="1">
        <v>2</v>
      </c>
      <c r="J69">
        <v>1</v>
      </c>
      <c r="K69">
        <v>0</v>
      </c>
      <c r="L69">
        <v>0</v>
      </c>
      <c r="M69">
        <v>0</v>
      </c>
      <c r="N69">
        <v>1</v>
      </c>
      <c r="O69">
        <v>0</v>
      </c>
      <c r="P69">
        <v>4</v>
      </c>
      <c r="Q69">
        <v>0</v>
      </c>
      <c r="R69" s="7">
        <v>5.1671041481512101E-6</v>
      </c>
      <c r="S69" t="s">
        <v>440</v>
      </c>
      <c r="T69" s="1">
        <v>1</v>
      </c>
      <c r="U69">
        <v>1</v>
      </c>
      <c r="V69">
        <v>1</v>
      </c>
      <c r="W69" s="1">
        <v>8.7958782599458218E-2</v>
      </c>
      <c r="X69" s="1">
        <v>4.37</v>
      </c>
    </row>
    <row r="70" spans="1:24" x14ac:dyDescent="0.3">
      <c r="A70" s="2">
        <v>44626</v>
      </c>
      <c r="B70" s="1" t="s">
        <v>81</v>
      </c>
      <c r="C70" s="1">
        <v>1</v>
      </c>
      <c r="D70" s="1">
        <v>8</v>
      </c>
      <c r="E70" s="1">
        <v>33</v>
      </c>
      <c r="F70" s="1">
        <v>34</v>
      </c>
      <c r="G70" s="1">
        <v>17</v>
      </c>
      <c r="H70" s="1">
        <v>7</v>
      </c>
      <c r="I70" s="1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4</v>
      </c>
      <c r="Q70">
        <v>0</v>
      </c>
      <c r="R70" s="7">
        <v>3.7030913061750301E-5</v>
      </c>
      <c r="S70" t="s">
        <v>436</v>
      </c>
      <c r="T70" s="1">
        <v>0</v>
      </c>
      <c r="U70">
        <v>1</v>
      </c>
      <c r="V70">
        <v>0</v>
      </c>
      <c r="W70" s="1">
        <v>4.533955488460395E-2</v>
      </c>
      <c r="X70" s="1">
        <v>3.89</v>
      </c>
    </row>
    <row r="71" spans="1:24" x14ac:dyDescent="0.3">
      <c r="A71" s="2">
        <v>44798</v>
      </c>
      <c r="B71" s="1" t="s">
        <v>82</v>
      </c>
      <c r="C71" s="1">
        <v>1</v>
      </c>
      <c r="D71" s="1">
        <v>8</v>
      </c>
      <c r="E71" s="1">
        <v>29</v>
      </c>
      <c r="F71" s="1">
        <v>36</v>
      </c>
      <c r="G71" s="1">
        <v>20</v>
      </c>
      <c r="H71" s="1">
        <v>6</v>
      </c>
      <c r="I71" s="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0</v>
      </c>
      <c r="P71">
        <v>4</v>
      </c>
      <c r="Q71">
        <v>0</v>
      </c>
      <c r="R71" s="7">
        <v>2.5835520740755999E-6</v>
      </c>
      <c r="S71" t="s">
        <v>436</v>
      </c>
      <c r="T71" s="1">
        <v>1</v>
      </c>
      <c r="U71">
        <v>1</v>
      </c>
      <c r="V71">
        <v>1</v>
      </c>
      <c r="W71" s="1">
        <v>8.642512997795139E-2</v>
      </c>
      <c r="X71" s="1">
        <v>3.94</v>
      </c>
    </row>
    <row r="72" spans="1:24" x14ac:dyDescent="0.3">
      <c r="A72" s="2">
        <v>44657</v>
      </c>
      <c r="B72" s="1" t="s">
        <v>83</v>
      </c>
      <c r="C72" s="1">
        <v>0</v>
      </c>
      <c r="D72" s="1">
        <v>2</v>
      </c>
      <c r="E72" s="1">
        <v>13</v>
      </c>
      <c r="F72" s="1">
        <v>33</v>
      </c>
      <c r="G72" s="1">
        <v>33</v>
      </c>
      <c r="H72" s="1">
        <v>17</v>
      </c>
      <c r="I72" s="1">
        <v>3</v>
      </c>
      <c r="J72">
        <v>2</v>
      </c>
      <c r="K72">
        <v>1</v>
      </c>
      <c r="L72">
        <v>0</v>
      </c>
      <c r="M72">
        <v>1</v>
      </c>
      <c r="N72">
        <v>2</v>
      </c>
      <c r="O72">
        <v>0</v>
      </c>
      <c r="P72">
        <v>3</v>
      </c>
      <c r="Q72">
        <v>0</v>
      </c>
      <c r="R72" s="7">
        <v>1.7223680493837299E-6</v>
      </c>
      <c r="S72" t="s">
        <v>436</v>
      </c>
      <c r="T72" s="1">
        <v>1</v>
      </c>
      <c r="U72">
        <v>2</v>
      </c>
      <c r="V72">
        <v>1</v>
      </c>
      <c r="W72" s="1">
        <v>6.4146076568015201E-2</v>
      </c>
      <c r="X72" s="1">
        <v>4.72</v>
      </c>
    </row>
    <row r="73" spans="1:24" x14ac:dyDescent="0.3">
      <c r="A73" s="2">
        <v>44922</v>
      </c>
      <c r="B73" s="1" t="s">
        <v>84</v>
      </c>
      <c r="C73" s="1">
        <v>0</v>
      </c>
      <c r="D73" s="1">
        <v>2</v>
      </c>
      <c r="E73" s="1">
        <v>17</v>
      </c>
      <c r="F73" s="1">
        <v>35</v>
      </c>
      <c r="G73" s="1">
        <v>29</v>
      </c>
      <c r="H73" s="1">
        <v>14</v>
      </c>
      <c r="I73" s="1">
        <v>3</v>
      </c>
      <c r="J73">
        <v>2</v>
      </c>
      <c r="K73">
        <v>0</v>
      </c>
      <c r="L73">
        <v>0</v>
      </c>
      <c r="M73">
        <v>1</v>
      </c>
      <c r="N73">
        <v>2</v>
      </c>
      <c r="O73">
        <v>0</v>
      </c>
      <c r="P73">
        <v>3</v>
      </c>
      <c r="Q73">
        <v>0</v>
      </c>
      <c r="R73">
        <v>0</v>
      </c>
      <c r="S73" t="s">
        <v>436</v>
      </c>
      <c r="T73" s="1">
        <v>1</v>
      </c>
      <c r="U73">
        <v>2</v>
      </c>
      <c r="V73">
        <v>0</v>
      </c>
      <c r="W73" s="1">
        <v>9.636476842760669E-2</v>
      </c>
      <c r="X73" s="1">
        <v>4.54</v>
      </c>
    </row>
    <row r="74" spans="1:24" x14ac:dyDescent="0.3">
      <c r="A74" s="2">
        <v>44590</v>
      </c>
      <c r="B74" s="1" t="s">
        <v>85</v>
      </c>
      <c r="C74" s="1">
        <v>1</v>
      </c>
      <c r="D74" s="1">
        <v>7</v>
      </c>
      <c r="E74" s="1">
        <v>29</v>
      </c>
      <c r="F74" s="1">
        <v>35</v>
      </c>
      <c r="G74" s="1">
        <v>20</v>
      </c>
      <c r="H74" s="1">
        <v>8</v>
      </c>
      <c r="I74" s="1">
        <v>1</v>
      </c>
      <c r="J74">
        <v>1</v>
      </c>
      <c r="K74">
        <v>0</v>
      </c>
      <c r="L74">
        <v>0</v>
      </c>
      <c r="M74">
        <v>0</v>
      </c>
      <c r="N74">
        <v>2</v>
      </c>
      <c r="O74">
        <v>1</v>
      </c>
      <c r="P74">
        <v>3</v>
      </c>
      <c r="Q74">
        <v>0</v>
      </c>
      <c r="R74">
        <v>1.37875562353168E-3</v>
      </c>
      <c r="S74" t="s">
        <v>441</v>
      </c>
      <c r="T74" s="1">
        <v>0</v>
      </c>
      <c r="U74">
        <v>1</v>
      </c>
      <c r="V74">
        <v>0</v>
      </c>
      <c r="W74" s="1">
        <v>3.7009130962262944E-2</v>
      </c>
      <c r="X74" s="1">
        <v>4</v>
      </c>
    </row>
    <row r="75" spans="1:24" x14ac:dyDescent="0.3">
      <c r="A75" s="2">
        <v>44775</v>
      </c>
      <c r="B75" s="1" t="s">
        <v>86</v>
      </c>
      <c r="C75" s="1">
        <v>0</v>
      </c>
      <c r="D75" s="1">
        <v>0</v>
      </c>
      <c r="E75" s="1">
        <v>4</v>
      </c>
      <c r="F75" s="1">
        <v>17</v>
      </c>
      <c r="G75" s="1">
        <v>28</v>
      </c>
      <c r="H75" s="1">
        <v>35</v>
      </c>
      <c r="I75" s="1">
        <v>15</v>
      </c>
      <c r="J75">
        <v>2</v>
      </c>
      <c r="K75">
        <v>0</v>
      </c>
      <c r="L75">
        <v>0</v>
      </c>
      <c r="M75">
        <v>0</v>
      </c>
      <c r="N75">
        <v>1</v>
      </c>
      <c r="O75">
        <v>0</v>
      </c>
      <c r="P75">
        <v>4</v>
      </c>
      <c r="Q75">
        <v>0</v>
      </c>
      <c r="R75" s="7">
        <v>8.6118402469186802E-7</v>
      </c>
      <c r="S75" t="s">
        <v>436</v>
      </c>
      <c r="T75" s="1">
        <v>1</v>
      </c>
      <c r="U75">
        <v>2</v>
      </c>
      <c r="V75">
        <v>0</v>
      </c>
      <c r="W75" s="1">
        <v>9.6823168810335439E-2</v>
      </c>
      <c r="X75" s="1">
        <v>5.8</v>
      </c>
    </row>
    <row r="76" spans="1:24" x14ac:dyDescent="0.3">
      <c r="A76" s="2">
        <v>44773</v>
      </c>
      <c r="B76" s="1" t="s">
        <v>87</v>
      </c>
      <c r="C76" s="1">
        <v>1</v>
      </c>
      <c r="D76" s="1">
        <v>8</v>
      </c>
      <c r="E76" s="1">
        <v>26</v>
      </c>
      <c r="F76" s="1">
        <v>33</v>
      </c>
      <c r="G76" s="1">
        <v>19</v>
      </c>
      <c r="H76" s="1">
        <v>10</v>
      </c>
      <c r="I76" s="1">
        <v>2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4</v>
      </c>
      <c r="Q76">
        <v>0</v>
      </c>
      <c r="R76" s="7">
        <v>1.7223680493837299E-6</v>
      </c>
      <c r="S76" t="s">
        <v>436</v>
      </c>
      <c r="T76" s="1">
        <v>0</v>
      </c>
      <c r="U76">
        <v>1</v>
      </c>
      <c r="V76">
        <v>1</v>
      </c>
      <c r="W76" s="1">
        <v>8.58343949044586E-2</v>
      </c>
      <c r="X76" s="1">
        <v>4.0200000000000005</v>
      </c>
    </row>
    <row r="77" spans="1:24" x14ac:dyDescent="0.3">
      <c r="A77" s="2">
        <v>44569</v>
      </c>
      <c r="B77" s="1" t="s">
        <v>88</v>
      </c>
      <c r="C77" s="1">
        <v>1</v>
      </c>
      <c r="D77" s="1">
        <v>5</v>
      </c>
      <c r="E77" s="1">
        <v>23</v>
      </c>
      <c r="F77" s="1">
        <v>31</v>
      </c>
      <c r="G77" s="1">
        <v>24</v>
      </c>
      <c r="H77" s="1">
        <v>14</v>
      </c>
      <c r="I77" s="1">
        <v>2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4</v>
      </c>
      <c r="Q77">
        <v>0</v>
      </c>
      <c r="R77" s="7">
        <v>8.6118402469186802E-7</v>
      </c>
      <c r="S77" t="s">
        <v>436</v>
      </c>
      <c r="T77" s="1">
        <v>0</v>
      </c>
      <c r="U77">
        <v>1</v>
      </c>
      <c r="V77">
        <v>1</v>
      </c>
      <c r="W77" s="1">
        <v>1.7368944760253392E-2</v>
      </c>
      <c r="X77" s="1">
        <v>4.28</v>
      </c>
    </row>
    <row r="78" spans="1:24" x14ac:dyDescent="0.3">
      <c r="A78" s="2">
        <v>44713</v>
      </c>
      <c r="B78" s="1" t="s">
        <v>89</v>
      </c>
      <c r="C78" s="1">
        <v>0</v>
      </c>
      <c r="D78" s="1">
        <v>5</v>
      </c>
      <c r="E78" s="1">
        <v>21</v>
      </c>
      <c r="F78" s="1">
        <v>32</v>
      </c>
      <c r="G78" s="1">
        <v>25</v>
      </c>
      <c r="H78" s="1">
        <v>14</v>
      </c>
      <c r="I78" s="1">
        <v>3</v>
      </c>
      <c r="J78">
        <v>1</v>
      </c>
      <c r="K78">
        <v>0</v>
      </c>
      <c r="L78">
        <v>0</v>
      </c>
      <c r="M78">
        <v>0</v>
      </c>
      <c r="N78">
        <v>2</v>
      </c>
      <c r="O78">
        <v>1</v>
      </c>
      <c r="P78">
        <v>3</v>
      </c>
      <c r="Q78">
        <v>0</v>
      </c>
      <c r="R78" s="7">
        <v>8.6118402469186802E-7</v>
      </c>
      <c r="S78" t="s">
        <v>436</v>
      </c>
      <c r="T78" s="1">
        <v>1</v>
      </c>
      <c r="U78">
        <v>1</v>
      </c>
      <c r="V78">
        <v>1</v>
      </c>
      <c r="W78" s="1">
        <v>7.5852690501415215E-2</v>
      </c>
      <c r="X78" s="1">
        <v>4.4000000000000004</v>
      </c>
    </row>
    <row r="79" spans="1:24" x14ac:dyDescent="0.3">
      <c r="A79" s="2">
        <v>44709</v>
      </c>
      <c r="B79" s="1" t="s">
        <v>90</v>
      </c>
      <c r="C79" s="1">
        <v>0</v>
      </c>
      <c r="D79" s="1">
        <v>4</v>
      </c>
      <c r="E79" s="1">
        <v>27</v>
      </c>
      <c r="F79" s="1">
        <v>38</v>
      </c>
      <c r="G79" s="1">
        <v>22</v>
      </c>
      <c r="H79" s="1">
        <v>7</v>
      </c>
      <c r="I79" s="1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4</v>
      </c>
      <c r="Q79">
        <v>0</v>
      </c>
      <c r="R79" s="7">
        <v>9.4730242716105501E-6</v>
      </c>
      <c r="S79" t="s">
        <v>436</v>
      </c>
      <c r="T79" s="1">
        <v>0</v>
      </c>
      <c r="U79">
        <v>1</v>
      </c>
      <c r="V79">
        <v>1</v>
      </c>
      <c r="W79" s="1">
        <v>7.5945995438578967E-2</v>
      </c>
      <c r="X79" s="1">
        <v>4.03</v>
      </c>
    </row>
    <row r="80" spans="1:24" x14ac:dyDescent="0.3">
      <c r="A80" s="2">
        <v>44584</v>
      </c>
      <c r="B80" s="1" t="s">
        <v>91</v>
      </c>
      <c r="C80" s="1">
        <v>1</v>
      </c>
      <c r="D80" s="1">
        <v>5</v>
      </c>
      <c r="E80" s="1">
        <v>28</v>
      </c>
      <c r="F80" s="1">
        <v>38</v>
      </c>
      <c r="G80" s="1">
        <v>20</v>
      </c>
      <c r="H80" s="1">
        <v>7</v>
      </c>
      <c r="I80" s="1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4</v>
      </c>
      <c r="Q80">
        <v>0</v>
      </c>
      <c r="R80">
        <v>0</v>
      </c>
      <c r="S80" t="s">
        <v>436</v>
      </c>
      <c r="T80" s="1">
        <v>0</v>
      </c>
      <c r="U80">
        <v>1</v>
      </c>
      <c r="V80">
        <v>1</v>
      </c>
      <c r="W80" s="1">
        <v>2.8266692352433419E-2</v>
      </c>
      <c r="X80" s="1">
        <v>3.99</v>
      </c>
    </row>
    <row r="81" spans="1:24" x14ac:dyDescent="0.3">
      <c r="A81" s="2">
        <v>44606</v>
      </c>
      <c r="B81" s="1" t="s">
        <v>92</v>
      </c>
      <c r="C81" s="1">
        <v>1</v>
      </c>
      <c r="D81" s="1">
        <v>6</v>
      </c>
      <c r="E81" s="1">
        <v>25</v>
      </c>
      <c r="F81" s="1">
        <v>33</v>
      </c>
      <c r="G81" s="1">
        <v>22</v>
      </c>
      <c r="H81" s="1">
        <v>11</v>
      </c>
      <c r="I81" s="1">
        <v>2</v>
      </c>
      <c r="J81">
        <v>2</v>
      </c>
      <c r="K81">
        <v>0</v>
      </c>
      <c r="L81">
        <v>0</v>
      </c>
      <c r="M81">
        <v>0</v>
      </c>
      <c r="N81">
        <v>1</v>
      </c>
      <c r="O81">
        <v>0</v>
      </c>
      <c r="P81">
        <v>4</v>
      </c>
      <c r="Q81">
        <v>0</v>
      </c>
      <c r="R81">
        <v>0</v>
      </c>
      <c r="S81" t="s">
        <v>436</v>
      </c>
      <c r="T81" s="1">
        <v>1</v>
      </c>
      <c r="U81">
        <v>2</v>
      </c>
      <c r="V81">
        <v>1</v>
      </c>
      <c r="W81" s="1">
        <v>3.9549405210289039E-2</v>
      </c>
      <c r="X81" s="1">
        <v>4.16</v>
      </c>
    </row>
    <row r="82" spans="1:24" x14ac:dyDescent="0.3">
      <c r="A82" s="2">
        <v>44841</v>
      </c>
      <c r="B82" s="1" t="s">
        <v>93</v>
      </c>
      <c r="C82" s="1">
        <v>0</v>
      </c>
      <c r="D82" s="1">
        <v>2</v>
      </c>
      <c r="E82" s="1">
        <v>11</v>
      </c>
      <c r="F82" s="1">
        <v>23</v>
      </c>
      <c r="G82" s="1">
        <v>29</v>
      </c>
      <c r="H82" s="1">
        <v>24</v>
      </c>
      <c r="I82" s="1">
        <v>11</v>
      </c>
      <c r="J82">
        <v>2</v>
      </c>
      <c r="K82">
        <v>0</v>
      </c>
      <c r="L82">
        <v>0</v>
      </c>
      <c r="M82">
        <v>0</v>
      </c>
      <c r="N82">
        <v>1</v>
      </c>
      <c r="O82">
        <v>0</v>
      </c>
      <c r="P82">
        <v>4</v>
      </c>
      <c r="Q82">
        <v>0</v>
      </c>
      <c r="R82" s="7">
        <v>1.4640128419761701E-5</v>
      </c>
      <c r="S82" t="s">
        <v>436</v>
      </c>
      <c r="T82" s="1">
        <v>1</v>
      </c>
      <c r="U82">
        <v>2</v>
      </c>
      <c r="V82">
        <v>1</v>
      </c>
      <c r="W82" s="1">
        <v>9.7843312891890036E-2</v>
      </c>
      <c r="X82" s="1">
        <v>5.28</v>
      </c>
    </row>
    <row r="83" spans="1:24" x14ac:dyDescent="0.3">
      <c r="A83" s="2">
        <v>44697</v>
      </c>
      <c r="B83" s="1" t="s">
        <v>94</v>
      </c>
      <c r="C83" s="1">
        <v>0</v>
      </c>
      <c r="D83" s="1">
        <v>2</v>
      </c>
      <c r="E83" s="1">
        <v>14</v>
      </c>
      <c r="F83" s="1">
        <v>32</v>
      </c>
      <c r="G83" s="1">
        <v>33</v>
      </c>
      <c r="H83" s="1">
        <v>16</v>
      </c>
      <c r="I83" s="1">
        <v>2</v>
      </c>
      <c r="J83">
        <v>2</v>
      </c>
      <c r="K83">
        <v>0</v>
      </c>
      <c r="L83">
        <v>0</v>
      </c>
      <c r="M83">
        <v>1</v>
      </c>
      <c r="N83">
        <v>2</v>
      </c>
      <c r="O83">
        <v>0</v>
      </c>
      <c r="P83">
        <v>3</v>
      </c>
      <c r="Q83">
        <v>0</v>
      </c>
      <c r="R83">
        <v>0</v>
      </c>
      <c r="S83" t="s">
        <v>436</v>
      </c>
      <c r="T83" s="1">
        <v>1</v>
      </c>
      <c r="U83">
        <v>1</v>
      </c>
      <c r="V83">
        <v>0</v>
      </c>
      <c r="W83" s="1">
        <v>7.5772871585538928E-2</v>
      </c>
      <c r="X83" s="1">
        <v>4.55</v>
      </c>
    </row>
    <row r="84" spans="1:24" x14ac:dyDescent="0.3">
      <c r="A84" s="2">
        <v>44854</v>
      </c>
      <c r="B84" s="1" t="s">
        <v>95</v>
      </c>
      <c r="C84" s="1">
        <v>0</v>
      </c>
      <c r="D84" s="1">
        <v>5</v>
      </c>
      <c r="E84" s="1">
        <v>29</v>
      </c>
      <c r="F84" s="1">
        <v>40</v>
      </c>
      <c r="G84" s="1">
        <v>20</v>
      </c>
      <c r="H84" s="1">
        <v>5</v>
      </c>
      <c r="I84" s="1">
        <v>0</v>
      </c>
      <c r="J84">
        <v>1</v>
      </c>
      <c r="K84">
        <v>0</v>
      </c>
      <c r="L84">
        <v>0</v>
      </c>
      <c r="M84">
        <v>0</v>
      </c>
      <c r="N84">
        <v>2</v>
      </c>
      <c r="O84">
        <v>0</v>
      </c>
      <c r="P84">
        <v>3</v>
      </c>
      <c r="Q84">
        <v>0</v>
      </c>
      <c r="R84">
        <v>0</v>
      </c>
      <c r="S84" t="s">
        <v>436</v>
      </c>
      <c r="T84" s="1">
        <v>1</v>
      </c>
      <c r="U84">
        <v>2</v>
      </c>
      <c r="V84">
        <v>1</v>
      </c>
      <c r="W84" s="1">
        <v>9.6343203089662849E-2</v>
      </c>
      <c r="X84" s="1">
        <v>3.87</v>
      </c>
    </row>
    <row r="85" spans="1:24" x14ac:dyDescent="0.3">
      <c r="A85" s="2">
        <v>44645</v>
      </c>
      <c r="B85" s="1" t="s">
        <v>96</v>
      </c>
      <c r="C85" s="1">
        <v>0</v>
      </c>
      <c r="D85" s="1">
        <v>5</v>
      </c>
      <c r="E85" s="1">
        <v>29</v>
      </c>
      <c r="F85" s="1">
        <v>36</v>
      </c>
      <c r="G85" s="1">
        <v>20</v>
      </c>
      <c r="H85" s="1">
        <v>7</v>
      </c>
      <c r="I85" s="1">
        <v>1</v>
      </c>
      <c r="J85">
        <v>1</v>
      </c>
      <c r="K85">
        <v>0</v>
      </c>
      <c r="L85">
        <v>0</v>
      </c>
      <c r="M85">
        <v>0</v>
      </c>
      <c r="N85">
        <v>2</v>
      </c>
      <c r="O85">
        <v>0</v>
      </c>
      <c r="P85">
        <v>3</v>
      </c>
      <c r="Q85">
        <v>0</v>
      </c>
      <c r="R85" s="7">
        <v>1.11953923209942E-5</v>
      </c>
      <c r="S85" t="s">
        <v>436</v>
      </c>
      <c r="T85" s="1">
        <v>1</v>
      </c>
      <c r="U85">
        <v>2</v>
      </c>
      <c r="V85">
        <v>1</v>
      </c>
      <c r="W85" s="1">
        <v>5.7005133258320739E-2</v>
      </c>
      <c r="X85" s="1">
        <v>3.93</v>
      </c>
    </row>
    <row r="86" spans="1:24" x14ac:dyDescent="0.3">
      <c r="A86" s="2">
        <v>44717</v>
      </c>
      <c r="B86" s="1" t="s">
        <v>97</v>
      </c>
      <c r="C86" s="1">
        <v>0</v>
      </c>
      <c r="D86" s="1">
        <v>6</v>
      </c>
      <c r="E86" s="1">
        <v>28</v>
      </c>
      <c r="F86" s="1">
        <v>39</v>
      </c>
      <c r="G86" s="1">
        <v>20</v>
      </c>
      <c r="H86" s="1">
        <v>6</v>
      </c>
      <c r="I86" s="1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4</v>
      </c>
      <c r="Q86">
        <v>0</v>
      </c>
      <c r="R86" s="7">
        <v>4.5642753308668998E-5</v>
      </c>
      <c r="S86" t="s">
        <v>436</v>
      </c>
      <c r="T86" s="1">
        <v>0</v>
      </c>
      <c r="U86">
        <v>1</v>
      </c>
      <c r="V86">
        <v>1</v>
      </c>
      <c r="W86" s="1">
        <v>7.6298071838979173E-2</v>
      </c>
      <c r="X86" s="1">
        <v>3.98</v>
      </c>
    </row>
    <row r="87" spans="1:24" x14ac:dyDescent="0.3">
      <c r="A87" s="2">
        <v>44610</v>
      </c>
      <c r="B87" s="1" t="s">
        <v>98</v>
      </c>
      <c r="C87" s="1">
        <v>1</v>
      </c>
      <c r="D87" s="1">
        <v>3</v>
      </c>
      <c r="E87" s="1">
        <v>15</v>
      </c>
      <c r="F87" s="1">
        <v>29</v>
      </c>
      <c r="G87" s="1">
        <v>27</v>
      </c>
      <c r="H87" s="1">
        <v>19</v>
      </c>
      <c r="I87" s="1">
        <v>7</v>
      </c>
      <c r="J87">
        <v>2</v>
      </c>
      <c r="K87">
        <v>0</v>
      </c>
      <c r="L87">
        <v>0</v>
      </c>
      <c r="M87">
        <v>1</v>
      </c>
      <c r="N87">
        <v>2</v>
      </c>
      <c r="O87">
        <v>0</v>
      </c>
      <c r="P87">
        <v>3</v>
      </c>
      <c r="Q87">
        <v>0</v>
      </c>
      <c r="R87" s="7">
        <v>9.4730242716105501E-6</v>
      </c>
      <c r="S87" t="s">
        <v>436</v>
      </c>
      <c r="T87" s="1">
        <v>1</v>
      </c>
      <c r="U87">
        <v>1</v>
      </c>
      <c r="V87">
        <v>1</v>
      </c>
      <c r="W87" s="1">
        <v>3.853143214773147E-2</v>
      </c>
      <c r="X87" s="1">
        <v>4.87</v>
      </c>
    </row>
    <row r="88" spans="1:24" x14ac:dyDescent="0.3">
      <c r="A88" s="2">
        <v>44725</v>
      </c>
      <c r="B88" s="1" t="s">
        <v>99</v>
      </c>
      <c r="C88" s="1">
        <v>0</v>
      </c>
      <c r="D88" s="1">
        <v>3</v>
      </c>
      <c r="E88" s="1">
        <v>27</v>
      </c>
      <c r="F88" s="1">
        <v>38</v>
      </c>
      <c r="G88" s="1">
        <v>23</v>
      </c>
      <c r="H88" s="1">
        <v>7</v>
      </c>
      <c r="I88" s="1">
        <v>1</v>
      </c>
      <c r="J88">
        <v>2</v>
      </c>
      <c r="K88">
        <v>0</v>
      </c>
      <c r="L88">
        <v>0</v>
      </c>
      <c r="M88">
        <v>0</v>
      </c>
      <c r="N88">
        <v>2</v>
      </c>
      <c r="O88">
        <v>0</v>
      </c>
      <c r="P88">
        <v>3</v>
      </c>
      <c r="Q88">
        <v>0</v>
      </c>
      <c r="R88" s="7">
        <v>4.30592012345934E-6</v>
      </c>
      <c r="S88" t="s">
        <v>436</v>
      </c>
      <c r="T88" s="1">
        <v>1</v>
      </c>
      <c r="U88">
        <v>2</v>
      </c>
      <c r="V88">
        <v>1</v>
      </c>
      <c r="W88" s="1">
        <v>7.6985985651091035E-2</v>
      </c>
      <c r="X88" s="1">
        <v>4.0600000000000005</v>
      </c>
    </row>
    <row r="89" spans="1:24" x14ac:dyDescent="0.3">
      <c r="A89" s="2">
        <v>44819</v>
      </c>
      <c r="B89" s="1" t="s">
        <v>100</v>
      </c>
      <c r="C89" s="1">
        <v>1</v>
      </c>
      <c r="D89" s="1">
        <v>12</v>
      </c>
      <c r="E89" s="1">
        <v>32</v>
      </c>
      <c r="F89" s="1">
        <v>34</v>
      </c>
      <c r="G89" s="1">
        <v>16</v>
      </c>
      <c r="H89" s="1">
        <v>4</v>
      </c>
      <c r="I89" s="1">
        <v>0</v>
      </c>
      <c r="J89">
        <v>1</v>
      </c>
      <c r="K89">
        <v>0</v>
      </c>
      <c r="L89">
        <v>0</v>
      </c>
      <c r="M89">
        <v>0</v>
      </c>
      <c r="N89">
        <v>2</v>
      </c>
      <c r="O89">
        <v>1</v>
      </c>
      <c r="P89">
        <v>3</v>
      </c>
      <c r="Q89">
        <v>0</v>
      </c>
      <c r="R89" s="7">
        <v>9.8174978814872998E-5</v>
      </c>
      <c r="S89" t="s">
        <v>436</v>
      </c>
      <c r="T89" s="1">
        <v>1</v>
      </c>
      <c r="U89">
        <v>1</v>
      </c>
      <c r="V89">
        <v>1</v>
      </c>
      <c r="W89" s="1">
        <v>9.0301103646833011E-2</v>
      </c>
      <c r="X89" s="1">
        <v>3.61</v>
      </c>
    </row>
    <row r="90" spans="1:24" x14ac:dyDescent="0.3">
      <c r="A90" s="2">
        <v>44870</v>
      </c>
      <c r="B90" s="1" t="s">
        <v>101</v>
      </c>
      <c r="C90" s="1">
        <v>5</v>
      </c>
      <c r="D90" s="1">
        <v>14</v>
      </c>
      <c r="E90" s="1">
        <v>31</v>
      </c>
      <c r="F90" s="1">
        <v>29</v>
      </c>
      <c r="G90" s="1">
        <v>15</v>
      </c>
      <c r="H90" s="1">
        <v>4</v>
      </c>
      <c r="I90" s="1">
        <v>1</v>
      </c>
      <c r="J90">
        <v>1</v>
      </c>
      <c r="K90">
        <v>0</v>
      </c>
      <c r="L90">
        <v>0</v>
      </c>
      <c r="M90">
        <v>0</v>
      </c>
      <c r="N90">
        <v>2</v>
      </c>
      <c r="O90">
        <v>1</v>
      </c>
      <c r="P90">
        <v>3</v>
      </c>
      <c r="Q90">
        <v>0</v>
      </c>
      <c r="R90" s="7">
        <v>5.5115777580279499E-5</v>
      </c>
      <c r="S90" t="s">
        <v>436</v>
      </c>
      <c r="T90" s="1">
        <v>0</v>
      </c>
      <c r="U90">
        <v>1</v>
      </c>
      <c r="V90">
        <v>1</v>
      </c>
      <c r="W90" s="1">
        <v>9.2492351141445051E-2</v>
      </c>
      <c r="X90" s="1">
        <v>3.5100000000000002</v>
      </c>
    </row>
    <row r="91" spans="1:24" x14ac:dyDescent="0.3">
      <c r="A91" s="2">
        <v>44572</v>
      </c>
      <c r="B91" s="1" t="s">
        <v>102</v>
      </c>
      <c r="C91" s="1">
        <v>1</v>
      </c>
      <c r="D91" s="1">
        <v>9</v>
      </c>
      <c r="E91" s="1">
        <v>35</v>
      </c>
      <c r="F91" s="1">
        <v>34</v>
      </c>
      <c r="G91" s="1">
        <v>16</v>
      </c>
      <c r="H91" s="1">
        <v>5</v>
      </c>
      <c r="I91" s="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4</v>
      </c>
      <c r="Q91">
        <v>0</v>
      </c>
      <c r="R91" s="7">
        <v>7.0617090024733197E-5</v>
      </c>
      <c r="S91" t="s">
        <v>436</v>
      </c>
      <c r="T91" s="1">
        <v>1</v>
      </c>
      <c r="U91">
        <v>1</v>
      </c>
      <c r="V91">
        <v>1</v>
      </c>
      <c r="W91" s="1">
        <v>1.9606186638939434E-2</v>
      </c>
      <c r="X91" s="1">
        <v>3.8000000000000003</v>
      </c>
    </row>
    <row r="92" spans="1:24" x14ac:dyDescent="0.3">
      <c r="A92" s="2">
        <v>44888</v>
      </c>
      <c r="B92" s="1" t="s">
        <v>103</v>
      </c>
      <c r="C92" s="1">
        <v>1</v>
      </c>
      <c r="D92" s="1">
        <v>12</v>
      </c>
      <c r="E92" s="1">
        <v>32</v>
      </c>
      <c r="F92" s="1">
        <v>30</v>
      </c>
      <c r="G92" s="1">
        <v>18</v>
      </c>
      <c r="H92" s="1">
        <v>6</v>
      </c>
      <c r="I92" s="1">
        <v>1</v>
      </c>
      <c r="J92">
        <v>1</v>
      </c>
      <c r="K92">
        <v>0</v>
      </c>
      <c r="L92">
        <v>0</v>
      </c>
      <c r="M92">
        <v>1</v>
      </c>
      <c r="N92">
        <v>2</v>
      </c>
      <c r="O92">
        <v>0</v>
      </c>
      <c r="P92">
        <v>3</v>
      </c>
      <c r="Q92">
        <v>0</v>
      </c>
      <c r="R92" s="7">
        <v>9.0424322592646105E-5</v>
      </c>
      <c r="S92" t="s">
        <v>436</v>
      </c>
      <c r="T92" s="1">
        <v>1</v>
      </c>
      <c r="U92">
        <v>1</v>
      </c>
      <c r="V92">
        <v>1</v>
      </c>
      <c r="W92" s="1">
        <v>9.1925139706709666E-2</v>
      </c>
      <c r="X92" s="1">
        <v>3.77</v>
      </c>
    </row>
    <row r="93" spans="1:24" x14ac:dyDescent="0.3">
      <c r="A93" s="2">
        <v>44740</v>
      </c>
      <c r="B93" s="1" t="s">
        <v>104</v>
      </c>
      <c r="C93" s="1">
        <v>0</v>
      </c>
      <c r="D93" s="1">
        <v>2</v>
      </c>
      <c r="E93" s="1">
        <v>16</v>
      </c>
      <c r="F93" s="1">
        <v>31</v>
      </c>
      <c r="G93" s="1">
        <v>31</v>
      </c>
      <c r="H93" s="1">
        <v>17</v>
      </c>
      <c r="I93" s="1">
        <v>3</v>
      </c>
      <c r="J93">
        <v>2</v>
      </c>
      <c r="K93">
        <v>1</v>
      </c>
      <c r="L93">
        <v>0</v>
      </c>
      <c r="M93">
        <v>0</v>
      </c>
      <c r="N93">
        <v>1</v>
      </c>
      <c r="O93">
        <v>0</v>
      </c>
      <c r="P93">
        <v>4</v>
      </c>
      <c r="Q93">
        <v>0</v>
      </c>
      <c r="R93">
        <v>0</v>
      </c>
      <c r="S93" t="s">
        <v>436</v>
      </c>
      <c r="T93" s="1">
        <v>1</v>
      </c>
      <c r="U93">
        <v>1</v>
      </c>
      <c r="V93">
        <v>0</v>
      </c>
      <c r="W93" s="1">
        <v>8.1247886371322284E-2</v>
      </c>
      <c r="X93" s="1">
        <v>4.63</v>
      </c>
    </row>
    <row r="94" spans="1:24" x14ac:dyDescent="0.3">
      <c r="A94" s="2">
        <v>44744</v>
      </c>
      <c r="B94" s="1" t="s">
        <v>105</v>
      </c>
      <c r="C94" s="1">
        <v>0</v>
      </c>
      <c r="D94" s="1">
        <v>3</v>
      </c>
      <c r="E94" s="1">
        <v>14</v>
      </c>
      <c r="F94" s="1">
        <v>33</v>
      </c>
      <c r="G94" s="1">
        <v>33</v>
      </c>
      <c r="H94" s="1">
        <v>15</v>
      </c>
      <c r="I94" s="1">
        <v>2</v>
      </c>
      <c r="J94">
        <v>2</v>
      </c>
      <c r="K94">
        <v>0</v>
      </c>
      <c r="L94">
        <v>1</v>
      </c>
      <c r="M94">
        <v>0</v>
      </c>
      <c r="N94">
        <v>2</v>
      </c>
      <c r="O94">
        <v>0</v>
      </c>
      <c r="P94">
        <v>3</v>
      </c>
      <c r="Q94">
        <v>0</v>
      </c>
      <c r="R94">
        <v>0</v>
      </c>
      <c r="S94" t="s">
        <v>436</v>
      </c>
      <c r="T94" s="1">
        <v>0</v>
      </c>
      <c r="U94">
        <v>2</v>
      </c>
      <c r="V94">
        <v>0</v>
      </c>
      <c r="W94" s="1">
        <v>8.4161379145217291E-2</v>
      </c>
      <c r="X94" s="1">
        <v>4.55</v>
      </c>
    </row>
    <row r="95" spans="1:24" x14ac:dyDescent="0.3">
      <c r="A95" s="2">
        <v>44896</v>
      </c>
      <c r="B95" s="1" t="s">
        <v>106</v>
      </c>
      <c r="C95" s="1">
        <v>0</v>
      </c>
      <c r="D95" s="1">
        <v>2</v>
      </c>
      <c r="E95" s="1">
        <v>11</v>
      </c>
      <c r="F95" s="1">
        <v>35</v>
      </c>
      <c r="G95" s="1">
        <v>36</v>
      </c>
      <c r="H95" s="1">
        <v>14</v>
      </c>
      <c r="I95" s="1">
        <v>2</v>
      </c>
      <c r="J95">
        <v>2</v>
      </c>
      <c r="K95">
        <v>0</v>
      </c>
      <c r="L95">
        <v>1</v>
      </c>
      <c r="M95">
        <v>0</v>
      </c>
      <c r="N95">
        <v>2</v>
      </c>
      <c r="O95">
        <v>0</v>
      </c>
      <c r="P95">
        <v>3</v>
      </c>
      <c r="Q95">
        <v>0</v>
      </c>
      <c r="R95" s="7">
        <v>8.6118402469186802E-7</v>
      </c>
      <c r="S95" t="s">
        <v>436</v>
      </c>
      <c r="T95" s="1">
        <v>1</v>
      </c>
      <c r="U95">
        <v>2</v>
      </c>
      <c r="V95">
        <v>1</v>
      </c>
      <c r="W95" s="1">
        <v>9.72246773908432E-2</v>
      </c>
      <c r="X95" s="1">
        <v>4.6100000000000003</v>
      </c>
    </row>
    <row r="96" spans="1:24" x14ac:dyDescent="0.3">
      <c r="A96" s="2">
        <v>44599</v>
      </c>
      <c r="B96" s="1" t="s">
        <v>107</v>
      </c>
      <c r="C96" s="1">
        <v>1</v>
      </c>
      <c r="D96" s="1">
        <v>3</v>
      </c>
      <c r="E96" s="1">
        <v>13</v>
      </c>
      <c r="F96" s="1">
        <v>24</v>
      </c>
      <c r="G96" s="1">
        <v>30</v>
      </c>
      <c r="H96" s="1">
        <v>24</v>
      </c>
      <c r="I96" s="1">
        <v>5</v>
      </c>
      <c r="J96">
        <v>2</v>
      </c>
      <c r="K96">
        <v>0</v>
      </c>
      <c r="L96">
        <v>1</v>
      </c>
      <c r="M96">
        <v>0</v>
      </c>
      <c r="N96">
        <v>2</v>
      </c>
      <c r="O96">
        <v>0</v>
      </c>
      <c r="P96">
        <v>3</v>
      </c>
      <c r="Q96">
        <v>0</v>
      </c>
      <c r="R96" s="7">
        <v>1.2917760370378E-5</v>
      </c>
      <c r="S96" t="s">
        <v>436</v>
      </c>
      <c r="T96" s="1">
        <v>1</v>
      </c>
      <c r="U96">
        <v>2</v>
      </c>
      <c r="V96">
        <v>1</v>
      </c>
      <c r="W96" s="1">
        <v>4.6282803891363779E-2</v>
      </c>
      <c r="X96" s="1">
        <v>4.8600000000000003</v>
      </c>
    </row>
    <row r="97" spans="1:24" x14ac:dyDescent="0.3">
      <c r="A97" s="2">
        <v>44767</v>
      </c>
      <c r="B97" s="1" t="s">
        <v>108</v>
      </c>
      <c r="C97" s="1">
        <v>0</v>
      </c>
      <c r="D97" s="1">
        <v>4</v>
      </c>
      <c r="E97" s="1">
        <v>22</v>
      </c>
      <c r="F97" s="1">
        <v>32</v>
      </c>
      <c r="G97" s="1">
        <v>26</v>
      </c>
      <c r="H97" s="1">
        <v>13</v>
      </c>
      <c r="I97" s="1">
        <v>2</v>
      </c>
      <c r="J97">
        <v>2</v>
      </c>
      <c r="K97">
        <v>0</v>
      </c>
      <c r="L97">
        <v>1</v>
      </c>
      <c r="M97">
        <v>1</v>
      </c>
      <c r="N97">
        <v>3</v>
      </c>
      <c r="O97">
        <v>0</v>
      </c>
      <c r="P97">
        <v>2</v>
      </c>
      <c r="Q97">
        <v>0</v>
      </c>
      <c r="R97">
        <v>0</v>
      </c>
      <c r="S97" t="s">
        <v>436</v>
      </c>
      <c r="T97" s="1">
        <v>1</v>
      </c>
      <c r="U97">
        <v>2</v>
      </c>
      <c r="V97">
        <v>0</v>
      </c>
      <c r="W97" s="1">
        <v>8.5117773019271953E-2</v>
      </c>
      <c r="X97" s="1">
        <v>4.3</v>
      </c>
    </row>
    <row r="98" spans="1:24" x14ac:dyDescent="0.3">
      <c r="A98" s="2">
        <v>44844</v>
      </c>
      <c r="B98" s="1" t="s">
        <v>109</v>
      </c>
      <c r="C98" s="1">
        <v>0</v>
      </c>
      <c r="D98" s="1">
        <v>3</v>
      </c>
      <c r="E98" s="1">
        <v>12</v>
      </c>
      <c r="F98" s="1">
        <v>29</v>
      </c>
      <c r="G98" s="1">
        <v>33</v>
      </c>
      <c r="H98" s="1">
        <v>20</v>
      </c>
      <c r="I98" s="1">
        <v>3</v>
      </c>
      <c r="J98">
        <v>1</v>
      </c>
      <c r="K98">
        <v>0</v>
      </c>
      <c r="L98">
        <v>1</v>
      </c>
      <c r="M98">
        <v>0</v>
      </c>
      <c r="N98">
        <v>2</v>
      </c>
      <c r="O98">
        <v>0</v>
      </c>
      <c r="P98">
        <v>3</v>
      </c>
      <c r="Q98">
        <v>0</v>
      </c>
      <c r="R98" s="7">
        <v>3.78920970864422E-5</v>
      </c>
      <c r="S98" t="s">
        <v>436</v>
      </c>
      <c r="T98" s="1">
        <v>1</v>
      </c>
      <c r="U98">
        <v>2</v>
      </c>
      <c r="V98">
        <v>1</v>
      </c>
      <c r="W98" s="1">
        <v>9.8742465957288486E-2</v>
      </c>
      <c r="X98" s="1">
        <v>4.7300000000000004</v>
      </c>
    </row>
    <row r="99" spans="1:24" x14ac:dyDescent="0.3">
      <c r="A99" s="2">
        <v>44646</v>
      </c>
      <c r="B99" s="1" t="s">
        <v>110</v>
      </c>
      <c r="C99" s="1">
        <v>0</v>
      </c>
      <c r="D99" s="1">
        <v>2</v>
      </c>
      <c r="E99" s="1">
        <v>13</v>
      </c>
      <c r="F99" s="1">
        <v>31</v>
      </c>
      <c r="G99" s="1">
        <v>33</v>
      </c>
      <c r="H99" s="1">
        <v>18</v>
      </c>
      <c r="I99" s="1">
        <v>3</v>
      </c>
      <c r="J99">
        <v>1</v>
      </c>
      <c r="K99">
        <v>0</v>
      </c>
      <c r="L99">
        <v>1</v>
      </c>
      <c r="M99">
        <v>0</v>
      </c>
      <c r="N99">
        <v>2</v>
      </c>
      <c r="O99">
        <v>0</v>
      </c>
      <c r="P99">
        <v>3</v>
      </c>
      <c r="Q99">
        <v>1</v>
      </c>
      <c r="R99" s="7">
        <v>1.7223680493837299E-6</v>
      </c>
      <c r="S99" t="s">
        <v>436</v>
      </c>
      <c r="T99" s="1">
        <v>0</v>
      </c>
      <c r="U99">
        <v>3</v>
      </c>
      <c r="V99">
        <v>1</v>
      </c>
      <c r="W99" s="1">
        <v>6.2712782679071877E-2</v>
      </c>
      <c r="X99" s="1">
        <v>4.7</v>
      </c>
    </row>
    <row r="100" spans="1:24" x14ac:dyDescent="0.3">
      <c r="A100" s="2">
        <v>44847</v>
      </c>
      <c r="B100" s="1" t="s">
        <v>111</v>
      </c>
      <c r="C100" s="1">
        <v>0</v>
      </c>
      <c r="D100" s="1">
        <v>5</v>
      </c>
      <c r="E100" s="1">
        <v>23</v>
      </c>
      <c r="F100" s="1">
        <v>35</v>
      </c>
      <c r="G100" s="1">
        <v>25</v>
      </c>
      <c r="H100" s="1">
        <v>11</v>
      </c>
      <c r="I100" s="1">
        <v>2</v>
      </c>
      <c r="J100">
        <v>1</v>
      </c>
      <c r="K100">
        <v>0</v>
      </c>
      <c r="L100">
        <v>1</v>
      </c>
      <c r="M100">
        <v>0</v>
      </c>
      <c r="N100">
        <v>3</v>
      </c>
      <c r="O100">
        <v>1</v>
      </c>
      <c r="P100">
        <v>2</v>
      </c>
      <c r="Q100">
        <v>1</v>
      </c>
      <c r="R100" s="7">
        <v>7.7506562222268103E-5</v>
      </c>
      <c r="S100" t="s">
        <v>439</v>
      </c>
      <c r="T100" s="1">
        <v>1</v>
      </c>
      <c r="U100">
        <v>2</v>
      </c>
      <c r="V100">
        <v>1</v>
      </c>
      <c r="W100" s="1">
        <v>9.8429973894179498E-2</v>
      </c>
      <c r="X100" s="1">
        <v>4.3</v>
      </c>
    </row>
    <row r="101" spans="1:24" x14ac:dyDescent="0.3">
      <c r="A101" s="2">
        <v>44917</v>
      </c>
      <c r="B101" s="1" t="s">
        <v>112</v>
      </c>
      <c r="C101" s="1">
        <v>0</v>
      </c>
      <c r="D101" s="1">
        <v>1</v>
      </c>
      <c r="E101" s="1">
        <v>13</v>
      </c>
      <c r="F101" s="1">
        <v>34</v>
      </c>
      <c r="G101" s="1">
        <v>34</v>
      </c>
      <c r="H101" s="1">
        <v>15</v>
      </c>
      <c r="I101" s="1">
        <v>2</v>
      </c>
      <c r="J101">
        <v>2</v>
      </c>
      <c r="K101">
        <v>0</v>
      </c>
      <c r="L101">
        <v>1</v>
      </c>
      <c r="M101">
        <v>0</v>
      </c>
      <c r="N101">
        <v>2</v>
      </c>
      <c r="O101">
        <v>0</v>
      </c>
      <c r="P101">
        <v>3</v>
      </c>
      <c r="Q101">
        <v>1</v>
      </c>
      <c r="R101" s="7">
        <v>8.6118402469186802E-7</v>
      </c>
      <c r="S101" t="s">
        <v>436</v>
      </c>
      <c r="T101" s="1">
        <v>1</v>
      </c>
      <c r="U101">
        <v>2</v>
      </c>
      <c r="V101">
        <v>0</v>
      </c>
      <c r="W101" s="1">
        <v>9.9267935578330899E-2</v>
      </c>
      <c r="X101" s="1">
        <v>4.57</v>
      </c>
    </row>
    <row r="102" spans="1:24" x14ac:dyDescent="0.3">
      <c r="A102" s="2">
        <v>44852</v>
      </c>
      <c r="B102" s="1" t="s">
        <v>113</v>
      </c>
      <c r="C102" s="1">
        <v>0</v>
      </c>
      <c r="D102" s="1">
        <v>5</v>
      </c>
      <c r="E102" s="1">
        <v>24</v>
      </c>
      <c r="F102" s="1">
        <v>38</v>
      </c>
      <c r="G102" s="1">
        <v>23</v>
      </c>
      <c r="H102" s="1">
        <v>8</v>
      </c>
      <c r="I102" s="1">
        <v>1</v>
      </c>
      <c r="J102">
        <v>1</v>
      </c>
      <c r="K102">
        <v>0</v>
      </c>
      <c r="L102">
        <v>1</v>
      </c>
      <c r="M102">
        <v>0</v>
      </c>
      <c r="N102">
        <v>2</v>
      </c>
      <c r="O102">
        <v>0</v>
      </c>
      <c r="P102">
        <v>3</v>
      </c>
      <c r="Q102">
        <v>1</v>
      </c>
      <c r="R102" s="7">
        <v>5.0809857456820202E-5</v>
      </c>
      <c r="S102" t="s">
        <v>436</v>
      </c>
      <c r="T102" s="1">
        <v>1</v>
      </c>
      <c r="U102">
        <v>2</v>
      </c>
      <c r="V102">
        <v>1</v>
      </c>
      <c r="W102" s="1">
        <v>9.8035789179365299E-2</v>
      </c>
      <c r="X102" s="1">
        <v>4.07</v>
      </c>
    </row>
    <row r="103" spans="1:24" x14ac:dyDescent="0.3">
      <c r="A103" s="2">
        <v>44920</v>
      </c>
      <c r="B103" s="1" t="s">
        <v>114</v>
      </c>
      <c r="C103" s="1">
        <v>1</v>
      </c>
      <c r="D103" s="1">
        <v>5</v>
      </c>
      <c r="E103" s="1">
        <v>20</v>
      </c>
      <c r="F103" s="1">
        <v>35</v>
      </c>
      <c r="G103" s="1">
        <v>28</v>
      </c>
      <c r="H103" s="1">
        <v>10</v>
      </c>
      <c r="I103" s="1">
        <v>1</v>
      </c>
      <c r="J103">
        <v>1</v>
      </c>
      <c r="K103">
        <v>0</v>
      </c>
      <c r="L103">
        <v>1</v>
      </c>
      <c r="M103">
        <v>1</v>
      </c>
      <c r="N103">
        <v>2</v>
      </c>
      <c r="O103">
        <v>0</v>
      </c>
      <c r="P103">
        <v>3</v>
      </c>
      <c r="Q103">
        <v>1</v>
      </c>
      <c r="R103" s="7">
        <v>4.3059201234593397E-5</v>
      </c>
      <c r="S103" t="s">
        <v>439</v>
      </c>
      <c r="T103" s="1">
        <v>0</v>
      </c>
      <c r="U103">
        <v>2</v>
      </c>
      <c r="V103">
        <v>1</v>
      </c>
      <c r="W103" s="1">
        <v>0.10042432814710042</v>
      </c>
      <c r="X103" s="1">
        <v>4.21</v>
      </c>
    </row>
    <row r="104" spans="1:24" x14ac:dyDescent="0.3">
      <c r="A104" s="2">
        <v>44692</v>
      </c>
      <c r="B104" s="1" t="s">
        <v>115</v>
      </c>
      <c r="C104" s="1">
        <v>0</v>
      </c>
      <c r="D104" s="1">
        <v>9</v>
      </c>
      <c r="E104" s="1">
        <v>26</v>
      </c>
      <c r="F104" s="1">
        <v>32</v>
      </c>
      <c r="G104" s="1">
        <v>21</v>
      </c>
      <c r="H104" s="1">
        <v>9</v>
      </c>
      <c r="I104" s="1">
        <v>1</v>
      </c>
      <c r="J104">
        <v>1</v>
      </c>
      <c r="K104">
        <v>0</v>
      </c>
      <c r="L104">
        <v>0</v>
      </c>
      <c r="M104">
        <v>1</v>
      </c>
      <c r="N104">
        <v>2</v>
      </c>
      <c r="O104">
        <v>0</v>
      </c>
      <c r="P104">
        <v>3</v>
      </c>
      <c r="Q104">
        <v>0</v>
      </c>
      <c r="R104" s="7">
        <v>2.5835520740755999E-6</v>
      </c>
      <c r="S104" t="s">
        <v>436</v>
      </c>
      <c r="T104" s="1">
        <v>1</v>
      </c>
      <c r="U104">
        <v>1</v>
      </c>
      <c r="V104">
        <v>1</v>
      </c>
      <c r="W104" s="1">
        <v>7.1595800921380556E-2</v>
      </c>
      <c r="X104" s="1">
        <v>3.93</v>
      </c>
    </row>
    <row r="105" spans="1:24" x14ac:dyDescent="0.3">
      <c r="A105" s="2">
        <v>44858</v>
      </c>
      <c r="B105" s="1" t="s">
        <v>116</v>
      </c>
      <c r="C105" s="1">
        <v>0</v>
      </c>
      <c r="D105" s="1">
        <v>7</v>
      </c>
      <c r="E105" s="1">
        <v>27</v>
      </c>
      <c r="F105" s="1">
        <v>35</v>
      </c>
      <c r="G105" s="1">
        <v>22</v>
      </c>
      <c r="H105" s="1">
        <v>8</v>
      </c>
      <c r="I105" s="1">
        <v>1</v>
      </c>
      <c r="J105">
        <v>1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3</v>
      </c>
      <c r="Q105">
        <v>0</v>
      </c>
      <c r="R105" s="7">
        <v>1.89460485432211E-5</v>
      </c>
      <c r="S105" t="s">
        <v>436</v>
      </c>
      <c r="T105" s="1">
        <v>1</v>
      </c>
      <c r="U105">
        <v>1</v>
      </c>
      <c r="V105">
        <v>1</v>
      </c>
      <c r="W105" s="1">
        <v>9.5623035202266213E-2</v>
      </c>
      <c r="X105" s="1">
        <v>4.03</v>
      </c>
    </row>
    <row r="106" spans="1:24" x14ac:dyDescent="0.3">
      <c r="A106" s="2">
        <v>44573</v>
      </c>
      <c r="B106" s="1" t="s">
        <v>117</v>
      </c>
      <c r="C106" s="1">
        <v>1</v>
      </c>
      <c r="D106" s="1">
        <v>4</v>
      </c>
      <c r="E106" s="1">
        <v>15</v>
      </c>
      <c r="F106" s="1">
        <v>26</v>
      </c>
      <c r="G106" s="1">
        <v>29</v>
      </c>
      <c r="H106" s="1">
        <v>21</v>
      </c>
      <c r="I106" s="1">
        <v>4</v>
      </c>
      <c r="J106">
        <v>1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4</v>
      </c>
      <c r="Q106">
        <v>0</v>
      </c>
      <c r="R106">
        <v>0</v>
      </c>
      <c r="S106" t="s">
        <v>436</v>
      </c>
      <c r="T106" s="1">
        <v>1</v>
      </c>
      <c r="U106">
        <v>2</v>
      </c>
      <c r="V106">
        <v>0</v>
      </c>
      <c r="W106" s="1">
        <v>2.2335121305946826E-2</v>
      </c>
      <c r="X106" s="1">
        <v>4.6900000000000004</v>
      </c>
    </row>
    <row r="107" spans="1:24" x14ac:dyDescent="0.3">
      <c r="A107" s="2">
        <v>44889</v>
      </c>
      <c r="B107" s="1" t="s">
        <v>118</v>
      </c>
      <c r="C107" s="1">
        <v>5</v>
      </c>
      <c r="D107" s="1">
        <v>13</v>
      </c>
      <c r="E107" s="1">
        <v>25</v>
      </c>
      <c r="F107" s="1">
        <v>27</v>
      </c>
      <c r="G107" s="1">
        <v>19</v>
      </c>
      <c r="H107" s="1">
        <v>10</v>
      </c>
      <c r="I107" s="1">
        <v>2</v>
      </c>
      <c r="J107">
        <v>1</v>
      </c>
      <c r="K107">
        <v>0</v>
      </c>
      <c r="L107">
        <v>0</v>
      </c>
      <c r="M107">
        <v>0</v>
      </c>
      <c r="N107">
        <v>2</v>
      </c>
      <c r="O107">
        <v>1</v>
      </c>
      <c r="P107">
        <v>3</v>
      </c>
      <c r="Q107">
        <v>0</v>
      </c>
      <c r="R107" s="7">
        <v>2.5835520740755999E-6</v>
      </c>
      <c r="S107" t="s">
        <v>436</v>
      </c>
      <c r="T107" s="1">
        <v>0</v>
      </c>
      <c r="U107">
        <v>1</v>
      </c>
      <c r="V107">
        <v>1</v>
      </c>
      <c r="W107" s="1">
        <v>9.8357697166576427E-2</v>
      </c>
      <c r="X107" s="1">
        <v>3.89</v>
      </c>
    </row>
    <row r="108" spans="1:24" x14ac:dyDescent="0.3">
      <c r="A108" s="2">
        <v>44654</v>
      </c>
      <c r="B108" s="1" t="s">
        <v>119</v>
      </c>
      <c r="C108" s="1">
        <v>0</v>
      </c>
      <c r="D108" s="1">
        <v>2</v>
      </c>
      <c r="E108" s="1">
        <v>10</v>
      </c>
      <c r="F108" s="1">
        <v>24</v>
      </c>
      <c r="G108" s="1">
        <v>32</v>
      </c>
      <c r="H108" s="1">
        <v>26</v>
      </c>
      <c r="I108" s="1">
        <v>6</v>
      </c>
      <c r="J108">
        <v>2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3</v>
      </c>
      <c r="Q108">
        <v>0</v>
      </c>
      <c r="R108" s="7">
        <v>2.8419072814831601E-5</v>
      </c>
      <c r="S108" t="s">
        <v>442</v>
      </c>
      <c r="T108" s="1">
        <v>0</v>
      </c>
      <c r="U108">
        <v>2</v>
      </c>
      <c r="V108">
        <v>1</v>
      </c>
      <c r="W108" s="1">
        <v>6.3686442038993998E-2</v>
      </c>
      <c r="X108" s="1">
        <v>5.0600000000000005</v>
      </c>
    </row>
    <row r="109" spans="1:24" x14ac:dyDescent="0.3">
      <c r="A109" s="2">
        <v>44747</v>
      </c>
      <c r="B109" s="1" t="s">
        <v>120</v>
      </c>
      <c r="C109" s="1">
        <v>1</v>
      </c>
      <c r="D109" s="1">
        <v>6</v>
      </c>
      <c r="E109" s="1">
        <v>25</v>
      </c>
      <c r="F109" s="1">
        <v>36</v>
      </c>
      <c r="G109" s="1">
        <v>23</v>
      </c>
      <c r="H109" s="1">
        <v>9</v>
      </c>
      <c r="I109" s="1">
        <v>1</v>
      </c>
      <c r="J109">
        <v>1</v>
      </c>
      <c r="K109">
        <v>0</v>
      </c>
      <c r="L109">
        <v>0</v>
      </c>
      <c r="M109">
        <v>0</v>
      </c>
      <c r="N109">
        <v>2</v>
      </c>
      <c r="O109">
        <v>1</v>
      </c>
      <c r="P109">
        <v>3</v>
      </c>
      <c r="Q109">
        <v>0</v>
      </c>
      <c r="R109">
        <v>2.35964422765571E-4</v>
      </c>
      <c r="S109" t="s">
        <v>436</v>
      </c>
      <c r="T109" s="1">
        <v>1</v>
      </c>
      <c r="U109">
        <v>1</v>
      </c>
      <c r="V109">
        <v>1</v>
      </c>
      <c r="W109" s="1">
        <v>8.0847054600924229E-2</v>
      </c>
      <c r="X109" s="1">
        <v>4.1100000000000003</v>
      </c>
    </row>
    <row r="110" spans="1:24" x14ac:dyDescent="0.3">
      <c r="A110" s="2">
        <v>44669</v>
      </c>
      <c r="B110" s="1" t="s">
        <v>121</v>
      </c>
      <c r="C110" s="1">
        <v>1</v>
      </c>
      <c r="D110" s="1">
        <v>8</v>
      </c>
      <c r="E110" s="1">
        <v>30</v>
      </c>
      <c r="F110" s="1">
        <v>36</v>
      </c>
      <c r="G110" s="1">
        <v>18</v>
      </c>
      <c r="H110" s="1">
        <v>6</v>
      </c>
      <c r="I110" s="1">
        <v>1</v>
      </c>
      <c r="J110">
        <v>1</v>
      </c>
      <c r="K110">
        <v>0</v>
      </c>
      <c r="L110">
        <v>0</v>
      </c>
      <c r="M110">
        <v>0</v>
      </c>
      <c r="N110">
        <v>2</v>
      </c>
      <c r="O110">
        <v>1</v>
      </c>
      <c r="P110">
        <v>3</v>
      </c>
      <c r="Q110">
        <v>0</v>
      </c>
      <c r="R110" s="7">
        <v>6.88947219753494E-6</v>
      </c>
      <c r="S110" t="s">
        <v>436</v>
      </c>
      <c r="T110" s="1">
        <v>1</v>
      </c>
      <c r="U110">
        <v>1</v>
      </c>
      <c r="V110">
        <v>1</v>
      </c>
      <c r="W110" s="1">
        <v>6.5321267451482881E-2</v>
      </c>
      <c r="X110" s="1">
        <v>3.87</v>
      </c>
    </row>
    <row r="111" spans="1:24" x14ac:dyDescent="0.3">
      <c r="A111" s="2">
        <v>44724</v>
      </c>
      <c r="B111" s="1" t="s">
        <v>122</v>
      </c>
      <c r="C111" s="1">
        <v>1</v>
      </c>
      <c r="D111" s="1">
        <v>12</v>
      </c>
      <c r="E111" s="1">
        <v>30</v>
      </c>
      <c r="F111" s="1">
        <v>32</v>
      </c>
      <c r="G111" s="1">
        <v>18</v>
      </c>
      <c r="H111" s="1">
        <v>6</v>
      </c>
      <c r="I111" s="1">
        <v>1</v>
      </c>
      <c r="J111">
        <v>1</v>
      </c>
      <c r="K111">
        <v>0</v>
      </c>
      <c r="L111">
        <v>0</v>
      </c>
      <c r="M111">
        <v>0</v>
      </c>
      <c r="N111">
        <v>2</v>
      </c>
      <c r="O111">
        <v>1</v>
      </c>
      <c r="P111">
        <v>3</v>
      </c>
      <c r="Q111">
        <v>0</v>
      </c>
      <c r="R111" s="7">
        <v>2.5835520740755999E-6</v>
      </c>
      <c r="S111" t="s">
        <v>436</v>
      </c>
      <c r="T111" s="1">
        <v>0</v>
      </c>
      <c r="U111">
        <v>1</v>
      </c>
      <c r="V111">
        <v>1</v>
      </c>
      <c r="W111" s="1">
        <v>7.6264907204854987E-2</v>
      </c>
      <c r="X111" s="1">
        <v>3.79</v>
      </c>
    </row>
    <row r="112" spans="1:24" x14ac:dyDescent="0.3">
      <c r="A112" s="2">
        <v>44760</v>
      </c>
      <c r="B112" s="1" t="s">
        <v>123</v>
      </c>
      <c r="C112" s="1">
        <v>0</v>
      </c>
      <c r="D112" s="1">
        <v>4</v>
      </c>
      <c r="E112" s="1">
        <v>22</v>
      </c>
      <c r="F112" s="1">
        <v>37</v>
      </c>
      <c r="G112" s="1">
        <v>27</v>
      </c>
      <c r="H112" s="1">
        <v>9</v>
      </c>
      <c r="I112" s="1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4</v>
      </c>
      <c r="Q112">
        <v>0</v>
      </c>
      <c r="R112" s="7">
        <v>8.61184024691868E-6</v>
      </c>
      <c r="S112" t="s">
        <v>436</v>
      </c>
      <c r="T112" s="1">
        <v>1</v>
      </c>
      <c r="U112">
        <v>1</v>
      </c>
      <c r="V112">
        <v>1</v>
      </c>
      <c r="W112" s="1">
        <v>8.33372480856861E-2</v>
      </c>
      <c r="X112" s="1">
        <v>4.21</v>
      </c>
    </row>
    <row r="113" spans="1:24" x14ac:dyDescent="0.3">
      <c r="A113" s="2">
        <v>44719</v>
      </c>
      <c r="B113" s="1" t="s">
        <v>124</v>
      </c>
      <c r="C113" s="1">
        <v>0</v>
      </c>
      <c r="D113" s="1">
        <v>3</v>
      </c>
      <c r="E113" s="1">
        <v>20</v>
      </c>
      <c r="F113" s="1">
        <v>40</v>
      </c>
      <c r="G113" s="1">
        <v>28</v>
      </c>
      <c r="H113" s="1">
        <v>8</v>
      </c>
      <c r="I113" s="1">
        <v>1</v>
      </c>
      <c r="J113">
        <v>2</v>
      </c>
      <c r="K113">
        <v>1</v>
      </c>
      <c r="L113">
        <v>0</v>
      </c>
      <c r="M113">
        <v>0</v>
      </c>
      <c r="N113">
        <v>2</v>
      </c>
      <c r="O113">
        <v>1</v>
      </c>
      <c r="P113">
        <v>3</v>
      </c>
      <c r="Q113">
        <v>0</v>
      </c>
      <c r="R113" s="7">
        <v>1.6362496469145498E-5</v>
      </c>
      <c r="S113" t="s">
        <v>436</v>
      </c>
      <c r="T113" s="1">
        <v>1</v>
      </c>
      <c r="U113">
        <v>1</v>
      </c>
      <c r="V113">
        <v>1</v>
      </c>
      <c r="W113" s="1">
        <v>7.5265718499432116E-2</v>
      </c>
      <c r="X113" s="1">
        <v>4.24</v>
      </c>
    </row>
    <row r="114" spans="1:24" x14ac:dyDescent="0.3">
      <c r="A114" s="2">
        <v>44848</v>
      </c>
      <c r="B114" s="1" t="s">
        <v>125</v>
      </c>
      <c r="C114" s="1">
        <v>0</v>
      </c>
      <c r="D114" s="1">
        <v>3</v>
      </c>
      <c r="E114" s="1">
        <v>23</v>
      </c>
      <c r="F114" s="1">
        <v>44</v>
      </c>
      <c r="G114" s="1">
        <v>24</v>
      </c>
      <c r="H114" s="1">
        <v>6</v>
      </c>
      <c r="I114" s="1">
        <v>0</v>
      </c>
      <c r="J114">
        <v>2</v>
      </c>
      <c r="K114">
        <v>1</v>
      </c>
      <c r="L114">
        <v>0</v>
      </c>
      <c r="M114">
        <v>0</v>
      </c>
      <c r="N114">
        <v>2</v>
      </c>
      <c r="O114">
        <v>1</v>
      </c>
      <c r="P114">
        <v>3</v>
      </c>
      <c r="Q114">
        <v>0</v>
      </c>
      <c r="R114">
        <v>1.3606707590131499E-4</v>
      </c>
      <c r="S114" t="s">
        <v>436</v>
      </c>
      <c r="T114" s="1">
        <v>1</v>
      </c>
      <c r="U114">
        <v>1</v>
      </c>
      <c r="V114">
        <v>1</v>
      </c>
      <c r="W114" s="1">
        <v>9.5205147720196504E-2</v>
      </c>
      <c r="X114" s="1">
        <v>4.07</v>
      </c>
    </row>
    <row r="115" spans="1:24" x14ac:dyDescent="0.3">
      <c r="A115" s="2">
        <v>44860</v>
      </c>
      <c r="B115" s="1" t="s">
        <v>126</v>
      </c>
      <c r="C115" s="1">
        <v>0</v>
      </c>
      <c r="D115" s="1">
        <v>6</v>
      </c>
      <c r="E115" s="1">
        <v>28</v>
      </c>
      <c r="F115" s="1">
        <v>37</v>
      </c>
      <c r="G115" s="1">
        <v>21</v>
      </c>
      <c r="H115" s="1">
        <v>7</v>
      </c>
      <c r="I115" s="1">
        <v>1</v>
      </c>
      <c r="J115">
        <v>1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3</v>
      </c>
      <c r="Q115">
        <v>0</v>
      </c>
      <c r="R115">
        <v>0</v>
      </c>
      <c r="S115" t="s">
        <v>436</v>
      </c>
      <c r="T115" s="1">
        <v>1</v>
      </c>
      <c r="U115">
        <v>1</v>
      </c>
      <c r="V115">
        <v>1</v>
      </c>
      <c r="W115" s="1">
        <v>9.6597145993413833E-2</v>
      </c>
      <c r="X115" s="1">
        <v>4.01</v>
      </c>
    </row>
    <row r="116" spans="1:24" x14ac:dyDescent="0.3">
      <c r="A116" s="2">
        <v>44748</v>
      </c>
      <c r="B116" s="1" t="s">
        <v>127</v>
      </c>
      <c r="C116" s="1">
        <v>0</v>
      </c>
      <c r="D116" s="1">
        <v>0</v>
      </c>
      <c r="E116" s="1">
        <v>4</v>
      </c>
      <c r="F116" s="1">
        <v>25</v>
      </c>
      <c r="G116" s="1">
        <v>44</v>
      </c>
      <c r="H116" s="1">
        <v>23</v>
      </c>
      <c r="I116" s="1">
        <v>4</v>
      </c>
      <c r="J116">
        <v>3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4</v>
      </c>
      <c r="Q116">
        <v>0</v>
      </c>
      <c r="R116" s="7">
        <v>8.6118402469186802E-7</v>
      </c>
      <c r="S116" t="s">
        <v>436</v>
      </c>
      <c r="T116" s="1">
        <v>1</v>
      </c>
      <c r="U116">
        <v>1</v>
      </c>
      <c r="V116">
        <v>1</v>
      </c>
      <c r="W116" s="1">
        <v>8.5522980736735379E-2</v>
      </c>
      <c r="X116" s="1">
        <v>5.1000000000000005</v>
      </c>
    </row>
    <row r="117" spans="1:24" x14ac:dyDescent="0.3">
      <c r="A117" s="2">
        <v>44633</v>
      </c>
      <c r="B117" s="1" t="s">
        <v>128</v>
      </c>
      <c r="C117" s="1">
        <v>1</v>
      </c>
      <c r="D117" s="1">
        <v>4</v>
      </c>
      <c r="E117" s="1">
        <v>23</v>
      </c>
      <c r="F117" s="1">
        <v>36</v>
      </c>
      <c r="G117" s="1">
        <v>24</v>
      </c>
      <c r="H117" s="1">
        <v>10</v>
      </c>
      <c r="I117" s="1">
        <v>1</v>
      </c>
      <c r="J117">
        <v>1</v>
      </c>
      <c r="K117">
        <v>0</v>
      </c>
      <c r="L117">
        <v>0</v>
      </c>
      <c r="M117">
        <v>0</v>
      </c>
      <c r="N117">
        <v>2</v>
      </c>
      <c r="O117">
        <v>0</v>
      </c>
      <c r="P117">
        <v>3</v>
      </c>
      <c r="Q117">
        <v>0</v>
      </c>
      <c r="R117" s="7">
        <v>3.44473609876747E-5</v>
      </c>
      <c r="S117" t="s">
        <v>436</v>
      </c>
      <c r="T117" s="1">
        <v>0</v>
      </c>
      <c r="U117">
        <v>2</v>
      </c>
      <c r="V117">
        <v>1</v>
      </c>
      <c r="W117" s="1">
        <v>4.9806058984819102E-2</v>
      </c>
      <c r="X117" s="1">
        <v>4.12</v>
      </c>
    </row>
    <row r="118" spans="1:24" x14ac:dyDescent="0.3">
      <c r="A118" s="2">
        <v>44859</v>
      </c>
      <c r="B118" s="1" t="s">
        <v>129</v>
      </c>
      <c r="C118" s="1">
        <v>0</v>
      </c>
      <c r="D118" s="1">
        <v>2</v>
      </c>
      <c r="E118" s="1">
        <v>13</v>
      </c>
      <c r="F118" s="1">
        <v>35</v>
      </c>
      <c r="G118" s="1">
        <v>32</v>
      </c>
      <c r="H118" s="1">
        <v>15</v>
      </c>
      <c r="I118" s="1">
        <v>3</v>
      </c>
      <c r="J118">
        <v>2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4</v>
      </c>
      <c r="Q118">
        <v>0</v>
      </c>
      <c r="R118" s="7">
        <v>4.30592012345934E-6</v>
      </c>
      <c r="S118" t="s">
        <v>436</v>
      </c>
      <c r="T118" s="1">
        <v>1</v>
      </c>
      <c r="U118">
        <v>2</v>
      </c>
      <c r="V118">
        <v>1</v>
      </c>
      <c r="W118" s="1">
        <v>9.7295617034504192E-2</v>
      </c>
      <c r="X118" s="1">
        <v>4.63</v>
      </c>
    </row>
    <row r="119" spans="1:24" x14ac:dyDescent="0.3">
      <c r="A119" s="2">
        <v>44658</v>
      </c>
      <c r="B119" s="1" t="s">
        <v>130</v>
      </c>
      <c r="C119" s="1">
        <v>0</v>
      </c>
      <c r="D119" s="1">
        <v>2</v>
      </c>
      <c r="E119" s="1">
        <v>14</v>
      </c>
      <c r="F119" s="1">
        <v>31</v>
      </c>
      <c r="G119" s="1">
        <v>31</v>
      </c>
      <c r="H119" s="1">
        <v>19</v>
      </c>
      <c r="I119" s="1">
        <v>4</v>
      </c>
      <c r="J119">
        <v>1</v>
      </c>
      <c r="K119">
        <v>0</v>
      </c>
      <c r="L119">
        <v>0</v>
      </c>
      <c r="M119">
        <v>0</v>
      </c>
      <c r="N119">
        <v>2</v>
      </c>
      <c r="O119">
        <v>0</v>
      </c>
      <c r="P119">
        <v>3</v>
      </c>
      <c r="Q119">
        <v>0</v>
      </c>
      <c r="R119" s="7">
        <v>8.6118402469186802E-7</v>
      </c>
      <c r="S119" t="s">
        <v>436</v>
      </c>
      <c r="T119" s="1">
        <v>1</v>
      </c>
      <c r="U119">
        <v>2</v>
      </c>
      <c r="V119">
        <v>1</v>
      </c>
      <c r="W119" s="1">
        <v>6.4325201042790062E-2</v>
      </c>
      <c r="X119" s="1">
        <v>4.79</v>
      </c>
    </row>
    <row r="120" spans="1:24" x14ac:dyDescent="0.3">
      <c r="A120" s="2">
        <v>44682</v>
      </c>
      <c r="B120" s="1" t="s">
        <v>131</v>
      </c>
      <c r="C120" s="1">
        <v>0</v>
      </c>
      <c r="D120" s="1">
        <v>1</v>
      </c>
      <c r="E120" s="1">
        <v>9</v>
      </c>
      <c r="F120" s="1">
        <v>26</v>
      </c>
      <c r="G120" s="1">
        <v>37</v>
      </c>
      <c r="H120" s="1">
        <v>23</v>
      </c>
      <c r="I120" s="1">
        <v>3</v>
      </c>
      <c r="J120">
        <v>2</v>
      </c>
      <c r="K120">
        <v>0</v>
      </c>
      <c r="L120">
        <v>0</v>
      </c>
      <c r="M120">
        <v>1</v>
      </c>
      <c r="N120">
        <v>2</v>
      </c>
      <c r="O120">
        <v>0</v>
      </c>
      <c r="P120">
        <v>3</v>
      </c>
      <c r="Q120">
        <v>0</v>
      </c>
      <c r="R120" s="7">
        <v>8.6118402469186802E-7</v>
      </c>
      <c r="S120" t="s">
        <v>436</v>
      </c>
      <c r="T120" s="1">
        <v>0</v>
      </c>
      <c r="U120">
        <v>2</v>
      </c>
      <c r="V120">
        <v>1</v>
      </c>
      <c r="W120" s="1">
        <v>7.3385871384789719E-2</v>
      </c>
      <c r="X120" s="1">
        <v>4.8600000000000003</v>
      </c>
    </row>
    <row r="121" spans="1:24" x14ac:dyDescent="0.3">
      <c r="A121" s="2">
        <v>44648</v>
      </c>
      <c r="B121" s="1" t="s">
        <v>132</v>
      </c>
      <c r="C121" s="1">
        <v>1</v>
      </c>
      <c r="D121" s="1">
        <v>6</v>
      </c>
      <c r="E121" s="1">
        <v>17</v>
      </c>
      <c r="F121" s="1">
        <v>22</v>
      </c>
      <c r="G121" s="1">
        <v>20</v>
      </c>
      <c r="H121" s="1">
        <v>21</v>
      </c>
      <c r="I121" s="1">
        <v>14</v>
      </c>
      <c r="J121">
        <v>1</v>
      </c>
      <c r="K121">
        <v>0</v>
      </c>
      <c r="L121">
        <v>0</v>
      </c>
      <c r="M121">
        <v>0</v>
      </c>
      <c r="N121">
        <v>2</v>
      </c>
      <c r="O121">
        <v>1</v>
      </c>
      <c r="P121">
        <v>3</v>
      </c>
      <c r="Q121">
        <v>0</v>
      </c>
      <c r="R121">
        <v>4.6159463723484102E-4</v>
      </c>
      <c r="S121" t="s">
        <v>436</v>
      </c>
      <c r="T121" s="1">
        <v>1</v>
      </c>
      <c r="U121">
        <v>1</v>
      </c>
      <c r="V121">
        <v>1</v>
      </c>
      <c r="W121" s="1">
        <v>6.1101004053058218E-2</v>
      </c>
      <c r="X121" s="1">
        <v>5.18</v>
      </c>
    </row>
    <row r="122" spans="1:24" x14ac:dyDescent="0.3">
      <c r="A122" s="2">
        <v>44670</v>
      </c>
      <c r="B122" s="1" t="s">
        <v>133</v>
      </c>
      <c r="C122" s="1">
        <v>0</v>
      </c>
      <c r="D122" s="1">
        <v>2</v>
      </c>
      <c r="E122" s="1">
        <v>10</v>
      </c>
      <c r="F122" s="1">
        <v>19</v>
      </c>
      <c r="G122" s="1">
        <v>19</v>
      </c>
      <c r="H122" s="1">
        <v>23</v>
      </c>
      <c r="I122" s="1">
        <v>26</v>
      </c>
      <c r="J122">
        <v>1</v>
      </c>
      <c r="K122">
        <v>0</v>
      </c>
      <c r="L122">
        <v>0</v>
      </c>
      <c r="M122">
        <v>0</v>
      </c>
      <c r="N122">
        <v>2</v>
      </c>
      <c r="O122">
        <v>0</v>
      </c>
      <c r="P122">
        <v>3</v>
      </c>
      <c r="Q122">
        <v>0</v>
      </c>
      <c r="R122" s="7">
        <v>2.5835520740755999E-6</v>
      </c>
      <c r="S122" t="s">
        <v>436</v>
      </c>
      <c r="T122" s="1">
        <v>1</v>
      </c>
      <c r="U122">
        <v>2</v>
      </c>
      <c r="V122">
        <v>0</v>
      </c>
      <c r="W122" s="1">
        <v>7.5280764745314463E-2</v>
      </c>
      <c r="X122" s="1">
        <v>6.03</v>
      </c>
    </row>
    <row r="123" spans="1:24" x14ac:dyDescent="0.3">
      <c r="A123" s="2">
        <v>44600</v>
      </c>
      <c r="B123" s="1" t="s">
        <v>134</v>
      </c>
      <c r="C123" s="1">
        <v>1</v>
      </c>
      <c r="D123" s="1">
        <v>10</v>
      </c>
      <c r="E123" s="1">
        <v>20</v>
      </c>
      <c r="F123" s="1">
        <v>24</v>
      </c>
      <c r="G123" s="1">
        <v>24</v>
      </c>
      <c r="H123" s="1">
        <v>17</v>
      </c>
      <c r="I123" s="1">
        <v>3</v>
      </c>
      <c r="J123">
        <v>1</v>
      </c>
      <c r="K123">
        <v>0</v>
      </c>
      <c r="L123">
        <v>0</v>
      </c>
      <c r="M123">
        <v>1</v>
      </c>
      <c r="N123">
        <v>2</v>
      </c>
      <c r="O123">
        <v>0</v>
      </c>
      <c r="P123">
        <v>3</v>
      </c>
      <c r="Q123">
        <v>0</v>
      </c>
      <c r="R123" s="7">
        <v>6.3727617827198196E-5</v>
      </c>
      <c r="S123" t="s">
        <v>436</v>
      </c>
      <c r="T123" s="1">
        <v>1</v>
      </c>
      <c r="U123">
        <v>1</v>
      </c>
      <c r="V123">
        <v>1</v>
      </c>
      <c r="W123" s="1">
        <v>4.5708966321274344E-2</v>
      </c>
      <c r="X123" s="1">
        <v>4.29</v>
      </c>
    </row>
    <row r="124" spans="1:24" x14ac:dyDescent="0.3">
      <c r="A124" s="2">
        <v>44716</v>
      </c>
      <c r="B124" s="1" t="s">
        <v>135</v>
      </c>
      <c r="C124" s="1">
        <v>0</v>
      </c>
      <c r="D124" s="1">
        <v>5</v>
      </c>
      <c r="E124" s="1">
        <v>22</v>
      </c>
      <c r="F124" s="1">
        <v>35</v>
      </c>
      <c r="G124" s="1">
        <v>25</v>
      </c>
      <c r="H124" s="1">
        <v>11</v>
      </c>
      <c r="I124" s="1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4</v>
      </c>
      <c r="Q124">
        <v>0</v>
      </c>
      <c r="R124" s="7">
        <v>8.6118402469186802E-7</v>
      </c>
      <c r="S124" t="s">
        <v>436</v>
      </c>
      <c r="T124" s="1">
        <v>0</v>
      </c>
      <c r="U124">
        <v>1</v>
      </c>
      <c r="V124">
        <v>1</v>
      </c>
      <c r="W124" s="1">
        <v>7.6068860168546082E-2</v>
      </c>
      <c r="X124" s="1">
        <v>4.17</v>
      </c>
    </row>
    <row r="125" spans="1:24" x14ac:dyDescent="0.3">
      <c r="A125" s="2">
        <v>44805</v>
      </c>
      <c r="B125" s="1" t="s">
        <v>136</v>
      </c>
      <c r="C125" s="1">
        <v>0</v>
      </c>
      <c r="D125" s="1">
        <v>2</v>
      </c>
      <c r="E125" s="1">
        <v>18</v>
      </c>
      <c r="F125" s="1">
        <v>41</v>
      </c>
      <c r="G125" s="1">
        <v>28</v>
      </c>
      <c r="H125" s="1">
        <v>9</v>
      </c>
      <c r="I125" s="1">
        <v>1</v>
      </c>
      <c r="J125">
        <v>1</v>
      </c>
      <c r="K125">
        <v>0</v>
      </c>
      <c r="L125">
        <v>0</v>
      </c>
      <c r="M125">
        <v>1</v>
      </c>
      <c r="N125">
        <v>2</v>
      </c>
      <c r="O125">
        <v>0</v>
      </c>
      <c r="P125">
        <v>3</v>
      </c>
      <c r="Q125">
        <v>0</v>
      </c>
      <c r="R125">
        <v>0</v>
      </c>
      <c r="S125" t="s">
        <v>443</v>
      </c>
      <c r="T125" s="1">
        <v>1</v>
      </c>
      <c r="U125">
        <v>2</v>
      </c>
      <c r="V125">
        <v>1</v>
      </c>
      <c r="W125" s="1">
        <v>9.1778202676864248E-2</v>
      </c>
      <c r="X125" s="1">
        <v>4.26</v>
      </c>
    </row>
    <row r="126" spans="1:24" x14ac:dyDescent="0.3">
      <c r="A126" s="2">
        <v>44701</v>
      </c>
      <c r="B126" s="1" t="s">
        <v>137</v>
      </c>
      <c r="C126" s="1">
        <v>1</v>
      </c>
      <c r="D126" s="1">
        <v>4</v>
      </c>
      <c r="E126" s="1">
        <v>17</v>
      </c>
      <c r="F126" s="1">
        <v>28</v>
      </c>
      <c r="G126" s="1">
        <v>26</v>
      </c>
      <c r="H126" s="1">
        <v>18</v>
      </c>
      <c r="I126" s="1">
        <v>6</v>
      </c>
      <c r="J126">
        <v>1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3</v>
      </c>
      <c r="Q126">
        <v>0</v>
      </c>
      <c r="R126">
        <v>0</v>
      </c>
      <c r="S126" t="s">
        <v>436</v>
      </c>
      <c r="T126" s="1">
        <v>1</v>
      </c>
      <c r="U126">
        <v>2</v>
      </c>
      <c r="V126">
        <v>1</v>
      </c>
      <c r="W126" s="1">
        <v>7.4952778890733221E-2</v>
      </c>
      <c r="X126" s="1">
        <v>4.7</v>
      </c>
    </row>
    <row r="127" spans="1:24" x14ac:dyDescent="0.3">
      <c r="A127" s="2">
        <v>44801</v>
      </c>
      <c r="B127" s="1" t="s">
        <v>138</v>
      </c>
      <c r="C127" s="1">
        <v>0</v>
      </c>
      <c r="D127" s="1">
        <v>2</v>
      </c>
      <c r="E127" s="1">
        <v>11</v>
      </c>
      <c r="F127" s="1">
        <v>24</v>
      </c>
      <c r="G127" s="1">
        <v>31</v>
      </c>
      <c r="H127" s="1">
        <v>25</v>
      </c>
      <c r="I127" s="1">
        <v>8</v>
      </c>
      <c r="J127">
        <v>1</v>
      </c>
      <c r="K127">
        <v>0</v>
      </c>
      <c r="L127">
        <v>0</v>
      </c>
      <c r="M127">
        <v>1</v>
      </c>
      <c r="N127">
        <v>3</v>
      </c>
      <c r="O127">
        <v>1</v>
      </c>
      <c r="P127">
        <v>2</v>
      </c>
      <c r="Q127">
        <v>1</v>
      </c>
      <c r="R127" s="7">
        <v>8.6118402469186802E-7</v>
      </c>
      <c r="S127" t="s">
        <v>436</v>
      </c>
      <c r="T127" s="1">
        <v>0</v>
      </c>
      <c r="U127">
        <v>1</v>
      </c>
      <c r="V127">
        <v>1</v>
      </c>
      <c r="W127" s="1">
        <v>9.4856688952141388E-2</v>
      </c>
      <c r="X127" s="1">
        <v>5.18</v>
      </c>
    </row>
    <row r="128" spans="1:24" x14ac:dyDescent="0.3">
      <c r="A128" s="2">
        <v>44741</v>
      </c>
      <c r="B128" s="1" t="s">
        <v>139</v>
      </c>
      <c r="C128" s="1">
        <v>0</v>
      </c>
      <c r="D128" s="1">
        <v>1</v>
      </c>
      <c r="E128" s="1">
        <v>5</v>
      </c>
      <c r="F128" s="1">
        <v>22</v>
      </c>
      <c r="G128" s="1">
        <v>33</v>
      </c>
      <c r="H128" s="1">
        <v>28</v>
      </c>
      <c r="I128" s="1">
        <v>10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4</v>
      </c>
      <c r="Q128">
        <v>0</v>
      </c>
      <c r="R128" s="7">
        <v>8.6118402469186802E-7</v>
      </c>
      <c r="S128" t="s">
        <v>436</v>
      </c>
      <c r="T128" s="1">
        <v>1</v>
      </c>
      <c r="U128">
        <v>2</v>
      </c>
      <c r="V128">
        <v>0</v>
      </c>
      <c r="W128" s="1">
        <v>8.6690765691751562E-2</v>
      </c>
      <c r="X128" s="1">
        <v>5.38</v>
      </c>
    </row>
    <row r="129" spans="1:24" x14ac:dyDescent="0.3">
      <c r="A129" s="2">
        <v>44691</v>
      </c>
      <c r="B129" s="1" t="s">
        <v>140</v>
      </c>
      <c r="C129" s="1">
        <v>0</v>
      </c>
      <c r="D129" s="1">
        <v>2</v>
      </c>
      <c r="E129" s="1">
        <v>16</v>
      </c>
      <c r="F129" s="1">
        <v>38</v>
      </c>
      <c r="G129" s="1">
        <v>29</v>
      </c>
      <c r="H129" s="1">
        <v>12</v>
      </c>
      <c r="I129" s="1">
        <v>2</v>
      </c>
      <c r="J129">
        <v>1</v>
      </c>
      <c r="K129">
        <v>0</v>
      </c>
      <c r="L129">
        <v>0</v>
      </c>
      <c r="M129">
        <v>1</v>
      </c>
      <c r="N129">
        <v>2</v>
      </c>
      <c r="O129">
        <v>0</v>
      </c>
      <c r="P129">
        <v>3</v>
      </c>
      <c r="Q129">
        <v>0</v>
      </c>
      <c r="R129">
        <v>0</v>
      </c>
      <c r="S129" t="s">
        <v>436</v>
      </c>
      <c r="T129" s="1">
        <v>1</v>
      </c>
      <c r="U129">
        <v>2</v>
      </c>
      <c r="V129">
        <v>0</v>
      </c>
      <c r="W129" s="1">
        <v>7.3764984142342629E-2</v>
      </c>
      <c r="X129" s="1">
        <v>4.41</v>
      </c>
    </row>
    <row r="130" spans="1:24" x14ac:dyDescent="0.3">
      <c r="A130" s="2">
        <v>44721</v>
      </c>
      <c r="B130" s="1" t="s">
        <v>141</v>
      </c>
      <c r="C130" s="1">
        <v>0</v>
      </c>
      <c r="D130" s="1">
        <v>6</v>
      </c>
      <c r="E130" s="1">
        <v>23</v>
      </c>
      <c r="F130" s="1">
        <v>33</v>
      </c>
      <c r="G130" s="1">
        <v>23</v>
      </c>
      <c r="H130" s="1">
        <v>12</v>
      </c>
      <c r="I130" s="1">
        <v>3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4</v>
      </c>
      <c r="Q130">
        <v>0</v>
      </c>
      <c r="R130" s="7">
        <v>8.6118402469186802E-7</v>
      </c>
      <c r="S130" t="s">
        <v>436</v>
      </c>
      <c r="T130" s="1">
        <v>1</v>
      </c>
      <c r="U130">
        <v>1</v>
      </c>
      <c r="V130">
        <v>1</v>
      </c>
      <c r="W130" s="1">
        <v>7.7724091969343559E-2</v>
      </c>
      <c r="X130" s="1">
        <v>4.3</v>
      </c>
    </row>
    <row r="131" spans="1:24" x14ac:dyDescent="0.3">
      <c r="A131" s="2">
        <v>44700</v>
      </c>
      <c r="B131" s="1" t="s">
        <v>142</v>
      </c>
      <c r="C131" s="1">
        <v>0</v>
      </c>
      <c r="D131" s="1">
        <v>4</v>
      </c>
      <c r="E131" s="1">
        <v>19</v>
      </c>
      <c r="F131" s="1">
        <v>33</v>
      </c>
      <c r="G131" s="1">
        <v>27</v>
      </c>
      <c r="H131" s="1">
        <v>14</v>
      </c>
      <c r="I131" s="1">
        <v>3</v>
      </c>
      <c r="J131">
        <v>2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4</v>
      </c>
      <c r="Q131">
        <v>0</v>
      </c>
      <c r="R131" s="7">
        <v>8.5257218444494901E-5</v>
      </c>
      <c r="S131" t="s">
        <v>436</v>
      </c>
      <c r="T131" s="1">
        <v>1</v>
      </c>
      <c r="U131">
        <v>1</v>
      </c>
      <c r="V131">
        <v>1</v>
      </c>
      <c r="W131" s="1">
        <v>7.2786238014664412E-2</v>
      </c>
      <c r="X131" s="1">
        <v>4.46</v>
      </c>
    </row>
    <row r="132" spans="1:24" x14ac:dyDescent="0.3">
      <c r="A132" s="2">
        <v>44784</v>
      </c>
      <c r="B132" s="1" t="s">
        <v>143</v>
      </c>
      <c r="C132" s="1">
        <v>0</v>
      </c>
      <c r="D132" s="1">
        <v>6</v>
      </c>
      <c r="E132" s="1">
        <v>23</v>
      </c>
      <c r="F132" s="1">
        <v>37</v>
      </c>
      <c r="G132" s="1">
        <v>24</v>
      </c>
      <c r="H132" s="1">
        <v>8</v>
      </c>
      <c r="I132" s="1">
        <v>1</v>
      </c>
      <c r="J132">
        <v>1</v>
      </c>
      <c r="K132">
        <v>0</v>
      </c>
      <c r="L132">
        <v>0</v>
      </c>
      <c r="M132">
        <v>0</v>
      </c>
      <c r="N132">
        <v>2</v>
      </c>
      <c r="O132">
        <v>1</v>
      </c>
      <c r="P132">
        <v>3</v>
      </c>
      <c r="Q132">
        <v>0</v>
      </c>
      <c r="R132" s="7">
        <v>8.6118402469186802E-7</v>
      </c>
      <c r="S132" t="s">
        <v>436</v>
      </c>
      <c r="T132" s="1">
        <v>1</v>
      </c>
      <c r="U132">
        <v>1</v>
      </c>
      <c r="V132">
        <v>0</v>
      </c>
      <c r="W132" s="1">
        <v>8.6941368864105514E-2</v>
      </c>
      <c r="X132" s="1">
        <v>4.07</v>
      </c>
    </row>
    <row r="133" spans="1:24" x14ac:dyDescent="0.3">
      <c r="A133" s="2">
        <v>44733</v>
      </c>
      <c r="B133" s="1" t="s">
        <v>144</v>
      </c>
      <c r="C133" s="1">
        <v>0</v>
      </c>
      <c r="D133" s="1">
        <v>8</v>
      </c>
      <c r="E133" s="1">
        <v>21</v>
      </c>
      <c r="F133" s="1">
        <v>31</v>
      </c>
      <c r="G133" s="1">
        <v>26</v>
      </c>
      <c r="H133" s="1">
        <v>12</v>
      </c>
      <c r="I133" s="1">
        <v>2</v>
      </c>
      <c r="J133">
        <v>1</v>
      </c>
      <c r="K133">
        <v>0</v>
      </c>
      <c r="L133">
        <v>0</v>
      </c>
      <c r="M133">
        <v>0</v>
      </c>
      <c r="N133">
        <v>2</v>
      </c>
      <c r="O133">
        <v>1</v>
      </c>
      <c r="P133">
        <v>3</v>
      </c>
      <c r="Q133">
        <v>0</v>
      </c>
      <c r="R133">
        <v>0</v>
      </c>
      <c r="S133" t="s">
        <v>436</v>
      </c>
      <c r="T133" s="1">
        <v>1</v>
      </c>
      <c r="U133">
        <v>1</v>
      </c>
      <c r="V133">
        <v>1</v>
      </c>
      <c r="W133" s="1">
        <v>7.86247234824341E-2</v>
      </c>
      <c r="X133" s="1">
        <v>4.25</v>
      </c>
    </row>
    <row r="134" spans="1:24" x14ac:dyDescent="0.3">
      <c r="A134" s="2">
        <v>44718</v>
      </c>
      <c r="B134" s="1" t="s">
        <v>145</v>
      </c>
      <c r="C134" s="1">
        <v>0</v>
      </c>
      <c r="D134" s="1">
        <v>2</v>
      </c>
      <c r="E134" s="1">
        <v>14</v>
      </c>
      <c r="F134" s="1">
        <v>35</v>
      </c>
      <c r="G134" s="1">
        <v>35</v>
      </c>
      <c r="H134" s="1">
        <v>13</v>
      </c>
      <c r="I134" s="1">
        <v>1</v>
      </c>
      <c r="J134">
        <v>2</v>
      </c>
      <c r="K134">
        <v>1</v>
      </c>
      <c r="L134">
        <v>0</v>
      </c>
      <c r="M134">
        <v>0</v>
      </c>
      <c r="N134">
        <v>2</v>
      </c>
      <c r="O134">
        <v>1</v>
      </c>
      <c r="P134">
        <v>3</v>
      </c>
      <c r="Q134">
        <v>0</v>
      </c>
      <c r="R134" s="7">
        <v>1.2056576345686099E-5</v>
      </c>
      <c r="S134" t="s">
        <v>436</v>
      </c>
      <c r="T134" s="1">
        <v>1</v>
      </c>
      <c r="U134">
        <v>1</v>
      </c>
      <c r="V134">
        <v>1</v>
      </c>
      <c r="W134" s="1">
        <v>7.7772837648346388E-2</v>
      </c>
      <c r="X134" s="1">
        <v>4.49</v>
      </c>
    </row>
    <row r="135" spans="1:24" x14ac:dyDescent="0.3">
      <c r="A135" s="2">
        <v>44827</v>
      </c>
      <c r="B135" s="1" t="s">
        <v>146</v>
      </c>
      <c r="C135" s="1">
        <v>0</v>
      </c>
      <c r="D135" s="1">
        <v>6</v>
      </c>
      <c r="E135" s="1">
        <v>30</v>
      </c>
      <c r="F135" s="1">
        <v>39</v>
      </c>
      <c r="G135" s="1">
        <v>19</v>
      </c>
      <c r="H135" s="1">
        <v>5</v>
      </c>
      <c r="I135" s="1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4</v>
      </c>
      <c r="Q135">
        <v>0</v>
      </c>
      <c r="R135" s="7">
        <v>1.8084864518529201E-5</v>
      </c>
      <c r="S135" t="s">
        <v>436</v>
      </c>
      <c r="T135" s="1">
        <v>1</v>
      </c>
      <c r="U135">
        <v>2</v>
      </c>
      <c r="V135">
        <v>1</v>
      </c>
      <c r="W135" s="1">
        <v>9.1815036973563108E-2</v>
      </c>
      <c r="X135" s="1">
        <v>3.83</v>
      </c>
    </row>
    <row r="136" spans="1:24" x14ac:dyDescent="0.3">
      <c r="A136" s="2">
        <v>44883</v>
      </c>
      <c r="B136" s="1" t="s">
        <v>147</v>
      </c>
      <c r="C136" s="1">
        <v>0</v>
      </c>
      <c r="D136" s="1">
        <v>2</v>
      </c>
      <c r="E136" s="1">
        <v>23</v>
      </c>
      <c r="F136" s="1">
        <v>49</v>
      </c>
      <c r="G136" s="1">
        <v>20</v>
      </c>
      <c r="H136" s="1">
        <v>5</v>
      </c>
      <c r="I136" s="1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0</v>
      </c>
      <c r="R136">
        <v>0</v>
      </c>
      <c r="S136" t="s">
        <v>436</v>
      </c>
      <c r="T136" s="1">
        <v>1</v>
      </c>
      <c r="U136">
        <v>1</v>
      </c>
      <c r="V136">
        <v>0</v>
      </c>
      <c r="W136" s="1">
        <v>9.9253629142700625E-2</v>
      </c>
      <c r="X136" s="1">
        <v>4.09</v>
      </c>
    </row>
    <row r="137" spans="1:24" x14ac:dyDescent="0.3">
      <c r="A137" s="2">
        <v>44723</v>
      </c>
      <c r="B137" s="1" t="s">
        <v>148</v>
      </c>
      <c r="C137" s="1">
        <v>0</v>
      </c>
      <c r="D137" s="1">
        <v>2</v>
      </c>
      <c r="E137" s="1">
        <v>12</v>
      </c>
      <c r="F137" s="1">
        <v>28</v>
      </c>
      <c r="G137" s="1">
        <v>32</v>
      </c>
      <c r="H137" s="1">
        <v>21</v>
      </c>
      <c r="I137" s="1">
        <v>5</v>
      </c>
      <c r="J137">
        <v>2</v>
      </c>
      <c r="K137">
        <v>1</v>
      </c>
      <c r="L137">
        <v>0</v>
      </c>
      <c r="M137">
        <v>1</v>
      </c>
      <c r="N137">
        <v>3</v>
      </c>
      <c r="O137">
        <v>1</v>
      </c>
      <c r="P137">
        <v>2</v>
      </c>
      <c r="Q137">
        <v>0</v>
      </c>
      <c r="R137" s="7">
        <v>3.44473609876747E-6</v>
      </c>
      <c r="S137" t="s">
        <v>436</v>
      </c>
      <c r="T137" s="1">
        <v>0</v>
      </c>
      <c r="U137">
        <v>1</v>
      </c>
      <c r="V137">
        <v>1</v>
      </c>
      <c r="W137" s="1">
        <v>7.8659686670002699E-2</v>
      </c>
      <c r="X137" s="1">
        <v>4.88</v>
      </c>
    </row>
    <row r="138" spans="1:24" x14ac:dyDescent="0.3">
      <c r="A138" s="2">
        <v>44570</v>
      </c>
      <c r="B138" s="1" t="s">
        <v>149</v>
      </c>
      <c r="C138" s="1">
        <v>1</v>
      </c>
      <c r="D138" s="1">
        <v>3</v>
      </c>
      <c r="E138" s="1">
        <v>13</v>
      </c>
      <c r="F138" s="1">
        <v>27</v>
      </c>
      <c r="G138" s="1">
        <v>30</v>
      </c>
      <c r="H138" s="1">
        <v>22</v>
      </c>
      <c r="I138" s="1">
        <v>4</v>
      </c>
      <c r="J138">
        <v>2</v>
      </c>
      <c r="K138">
        <v>0</v>
      </c>
      <c r="L138">
        <v>0</v>
      </c>
      <c r="M138">
        <v>1</v>
      </c>
      <c r="N138">
        <v>2</v>
      </c>
      <c r="O138">
        <v>0</v>
      </c>
      <c r="P138">
        <v>3</v>
      </c>
      <c r="Q138">
        <v>0</v>
      </c>
      <c r="R138" s="7">
        <v>8.6118402469186802E-7</v>
      </c>
      <c r="S138" t="s">
        <v>436</v>
      </c>
      <c r="T138" s="1">
        <v>0</v>
      </c>
      <c r="U138">
        <v>1</v>
      </c>
      <c r="V138">
        <v>1</v>
      </c>
      <c r="W138" s="1">
        <v>2.0912360484056102E-2</v>
      </c>
      <c r="X138" s="1">
        <v>4.76</v>
      </c>
    </row>
    <row r="139" spans="1:24" x14ac:dyDescent="0.3">
      <c r="A139" s="2">
        <v>44828</v>
      </c>
      <c r="B139" s="1" t="s">
        <v>150</v>
      </c>
      <c r="C139" s="1">
        <v>1</v>
      </c>
      <c r="D139" s="1">
        <v>14</v>
      </c>
      <c r="E139" s="1">
        <v>29</v>
      </c>
      <c r="F139" s="1">
        <v>28</v>
      </c>
      <c r="G139" s="1">
        <v>16</v>
      </c>
      <c r="H139" s="1">
        <v>8</v>
      </c>
      <c r="I139" s="1">
        <v>3</v>
      </c>
      <c r="J139">
        <v>1</v>
      </c>
      <c r="K139">
        <v>0</v>
      </c>
      <c r="L139">
        <v>0</v>
      </c>
      <c r="M139">
        <v>1</v>
      </c>
      <c r="N139">
        <v>2</v>
      </c>
      <c r="O139">
        <v>0</v>
      </c>
      <c r="P139">
        <v>3</v>
      </c>
      <c r="Q139">
        <v>0</v>
      </c>
      <c r="R139" s="7">
        <v>2.5835520740755999E-6</v>
      </c>
      <c r="S139" t="s">
        <v>436</v>
      </c>
      <c r="T139" s="1">
        <v>0</v>
      </c>
      <c r="U139">
        <v>1</v>
      </c>
      <c r="V139">
        <v>1</v>
      </c>
      <c r="W139" s="1">
        <v>9.3876803856362698E-2</v>
      </c>
      <c r="X139" s="1">
        <v>3.86</v>
      </c>
    </row>
    <row r="140" spans="1:24" x14ac:dyDescent="0.3">
      <c r="A140" s="2">
        <v>44855</v>
      </c>
      <c r="B140" s="1" t="s">
        <v>151</v>
      </c>
      <c r="C140" s="1">
        <v>0</v>
      </c>
      <c r="D140" s="1">
        <v>4</v>
      </c>
      <c r="E140" s="1">
        <v>18</v>
      </c>
      <c r="F140" s="1">
        <v>30</v>
      </c>
      <c r="G140" s="1">
        <v>28</v>
      </c>
      <c r="H140" s="1">
        <v>17</v>
      </c>
      <c r="I140" s="1">
        <v>3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0</v>
      </c>
      <c r="P140">
        <v>3</v>
      </c>
      <c r="Q140">
        <v>0</v>
      </c>
      <c r="R140" s="7">
        <v>1.2056576345686099E-5</v>
      </c>
      <c r="S140" t="s">
        <v>436</v>
      </c>
      <c r="T140" s="1">
        <v>1</v>
      </c>
      <c r="U140">
        <v>1</v>
      </c>
      <c r="V140">
        <v>1</v>
      </c>
      <c r="W140" s="1">
        <v>9.7566085833013239E-2</v>
      </c>
      <c r="X140" s="1">
        <v>4.54</v>
      </c>
    </row>
    <row r="141" spans="1:24" x14ac:dyDescent="0.3">
      <c r="A141" s="2">
        <v>44789</v>
      </c>
      <c r="B141" s="1" t="s">
        <v>152</v>
      </c>
      <c r="C141" s="1">
        <v>0</v>
      </c>
      <c r="D141" s="1">
        <v>3</v>
      </c>
      <c r="E141" s="1">
        <v>19</v>
      </c>
      <c r="F141" s="1">
        <v>39</v>
      </c>
      <c r="G141" s="1">
        <v>29</v>
      </c>
      <c r="H141" s="1">
        <v>9</v>
      </c>
      <c r="I141" s="1">
        <v>1</v>
      </c>
      <c r="J141">
        <v>1</v>
      </c>
      <c r="K141">
        <v>0</v>
      </c>
      <c r="L141">
        <v>0</v>
      </c>
      <c r="M141">
        <v>0</v>
      </c>
      <c r="N141">
        <v>2</v>
      </c>
      <c r="O141">
        <v>1</v>
      </c>
      <c r="P141">
        <v>3</v>
      </c>
      <c r="Q141">
        <v>0</v>
      </c>
      <c r="R141">
        <v>0</v>
      </c>
      <c r="S141" t="s">
        <v>436</v>
      </c>
      <c r="T141" s="1">
        <v>1</v>
      </c>
      <c r="U141">
        <v>2</v>
      </c>
      <c r="V141">
        <v>0</v>
      </c>
      <c r="W141" s="1">
        <v>8.7936191425722829E-2</v>
      </c>
      <c r="X141" s="1">
        <v>4.28</v>
      </c>
    </row>
    <row r="142" spans="1:24" x14ac:dyDescent="0.3">
      <c r="A142" s="2">
        <v>44807</v>
      </c>
      <c r="B142" s="1" t="s">
        <v>153</v>
      </c>
      <c r="C142" s="1">
        <v>0</v>
      </c>
      <c r="D142" s="1">
        <v>1</v>
      </c>
      <c r="E142" s="1">
        <v>9</v>
      </c>
      <c r="F142" s="1">
        <v>27</v>
      </c>
      <c r="G142" s="1">
        <v>31</v>
      </c>
      <c r="H142" s="1">
        <v>25</v>
      </c>
      <c r="I142" s="1">
        <v>7</v>
      </c>
      <c r="J142">
        <v>2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4</v>
      </c>
      <c r="Q142">
        <v>0</v>
      </c>
      <c r="R142" s="7">
        <v>4.30592012345934E-6</v>
      </c>
      <c r="S142" t="s">
        <v>437</v>
      </c>
      <c r="T142" s="1">
        <v>0</v>
      </c>
      <c r="U142">
        <v>2</v>
      </c>
      <c r="V142">
        <v>0</v>
      </c>
      <c r="W142" s="1">
        <v>9.2238145618928541E-2</v>
      </c>
      <c r="X142" s="1">
        <v>5.12</v>
      </c>
    </row>
    <row r="143" spans="1:24" x14ac:dyDescent="0.3">
      <c r="A143" s="2">
        <v>44684</v>
      </c>
      <c r="B143" s="1" t="s">
        <v>154</v>
      </c>
      <c r="C143" s="1">
        <v>1</v>
      </c>
      <c r="D143" s="1">
        <v>8</v>
      </c>
      <c r="E143" s="1">
        <v>24</v>
      </c>
      <c r="F143" s="1">
        <v>33</v>
      </c>
      <c r="G143" s="1">
        <v>23</v>
      </c>
      <c r="H143" s="1">
        <v>10</v>
      </c>
      <c r="I143" s="1">
        <v>1</v>
      </c>
      <c r="J143">
        <v>1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3</v>
      </c>
      <c r="Q143">
        <v>0</v>
      </c>
      <c r="R143" s="7">
        <v>4.30592012345934E-6</v>
      </c>
      <c r="S143" t="s">
        <v>436</v>
      </c>
      <c r="T143" s="1">
        <v>1</v>
      </c>
      <c r="U143">
        <v>2</v>
      </c>
      <c r="V143">
        <v>1</v>
      </c>
      <c r="W143" s="1">
        <v>6.9228707598727526E-2</v>
      </c>
      <c r="X143" s="1">
        <v>4.0600000000000005</v>
      </c>
    </row>
    <row r="144" spans="1:24" x14ac:dyDescent="0.3">
      <c r="A144" s="2">
        <v>44892</v>
      </c>
      <c r="B144" s="1" t="s">
        <v>155</v>
      </c>
      <c r="C144" s="1">
        <v>0</v>
      </c>
      <c r="D144" s="1">
        <v>6</v>
      </c>
      <c r="E144" s="1">
        <v>28</v>
      </c>
      <c r="F144" s="1">
        <v>39</v>
      </c>
      <c r="G144" s="1">
        <v>19</v>
      </c>
      <c r="H144" s="1">
        <v>6</v>
      </c>
      <c r="I144" s="1">
        <v>1</v>
      </c>
      <c r="J144">
        <v>2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4</v>
      </c>
      <c r="Q144">
        <v>0</v>
      </c>
      <c r="R144" s="7">
        <v>8.4396034419803104E-5</v>
      </c>
      <c r="S144" t="s">
        <v>439</v>
      </c>
      <c r="T144" s="1">
        <v>0</v>
      </c>
      <c r="U144">
        <v>2</v>
      </c>
      <c r="V144">
        <v>1</v>
      </c>
      <c r="W144" s="1">
        <v>9.3469808775688334E-2</v>
      </c>
      <c r="X144" s="1">
        <v>3.93</v>
      </c>
    </row>
    <row r="145" spans="1:24" x14ac:dyDescent="0.3">
      <c r="A145" s="2">
        <v>44924</v>
      </c>
      <c r="B145" s="1" t="s">
        <v>156</v>
      </c>
      <c r="C145" s="1">
        <v>0</v>
      </c>
      <c r="D145" s="1">
        <v>2</v>
      </c>
      <c r="E145" s="1">
        <v>16</v>
      </c>
      <c r="F145" s="1">
        <v>38</v>
      </c>
      <c r="G145" s="1">
        <v>30</v>
      </c>
      <c r="H145" s="1">
        <v>12</v>
      </c>
      <c r="I145" s="1">
        <v>2</v>
      </c>
      <c r="J145">
        <v>1</v>
      </c>
      <c r="K145">
        <v>0</v>
      </c>
      <c r="L145">
        <v>0</v>
      </c>
      <c r="M145">
        <v>0</v>
      </c>
      <c r="N145">
        <v>2</v>
      </c>
      <c r="O145">
        <v>0</v>
      </c>
      <c r="P145">
        <v>3</v>
      </c>
      <c r="Q145">
        <v>0</v>
      </c>
      <c r="R145" s="7">
        <v>2.5835520740755999E-6</v>
      </c>
      <c r="S145" t="s">
        <v>436</v>
      </c>
      <c r="T145" s="1">
        <v>1</v>
      </c>
      <c r="U145">
        <v>2</v>
      </c>
      <c r="V145">
        <v>0</v>
      </c>
      <c r="W145" s="1">
        <v>9.5945202739863011E-2</v>
      </c>
      <c r="X145" s="1">
        <v>4.46</v>
      </c>
    </row>
    <row r="146" spans="1:24" x14ac:dyDescent="0.3">
      <c r="A146" s="2">
        <v>44677</v>
      </c>
      <c r="B146" s="1" t="s">
        <v>157</v>
      </c>
      <c r="C146" s="1">
        <v>1</v>
      </c>
      <c r="D146" s="1">
        <v>13</v>
      </c>
      <c r="E146" s="1">
        <v>32</v>
      </c>
      <c r="F146" s="1">
        <v>31</v>
      </c>
      <c r="G146" s="1">
        <v>16</v>
      </c>
      <c r="H146" s="1">
        <v>6</v>
      </c>
      <c r="I146" s="1">
        <v>1</v>
      </c>
      <c r="J146">
        <v>1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3</v>
      </c>
      <c r="Q146">
        <v>0</v>
      </c>
      <c r="R146">
        <v>0</v>
      </c>
      <c r="S146" t="s">
        <v>436</v>
      </c>
      <c r="T146" s="1">
        <v>1</v>
      </c>
      <c r="U146">
        <v>1</v>
      </c>
      <c r="V146">
        <v>1</v>
      </c>
      <c r="W146" s="1">
        <v>6.6212325380745105E-2</v>
      </c>
      <c r="X146" s="1">
        <v>3.73</v>
      </c>
    </row>
    <row r="147" spans="1:24" x14ac:dyDescent="0.3">
      <c r="A147" s="2">
        <v>44704</v>
      </c>
      <c r="B147" s="1" t="s">
        <v>158</v>
      </c>
      <c r="C147" s="1">
        <v>0</v>
      </c>
      <c r="D147" s="1">
        <v>5</v>
      </c>
      <c r="E147" s="1">
        <v>25</v>
      </c>
      <c r="F147" s="1">
        <v>37</v>
      </c>
      <c r="G147" s="1">
        <v>22</v>
      </c>
      <c r="H147" s="1">
        <v>9</v>
      </c>
      <c r="I147" s="1">
        <v>2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0</v>
      </c>
      <c r="P147">
        <v>3</v>
      </c>
      <c r="Q147">
        <v>0</v>
      </c>
      <c r="R147" s="7">
        <v>8.6118402469186802E-7</v>
      </c>
      <c r="S147" t="s">
        <v>436</v>
      </c>
      <c r="T147" s="1">
        <v>1</v>
      </c>
      <c r="U147">
        <v>1</v>
      </c>
      <c r="V147">
        <v>1</v>
      </c>
      <c r="W147" s="1">
        <v>7.3851063509506099E-2</v>
      </c>
      <c r="X147" s="1">
        <v>4.17</v>
      </c>
    </row>
    <row r="148" spans="1:24" x14ac:dyDescent="0.3">
      <c r="A148" s="2">
        <v>44627</v>
      </c>
      <c r="B148" s="1" t="s">
        <v>159</v>
      </c>
      <c r="C148" s="1">
        <v>1</v>
      </c>
      <c r="D148" s="1">
        <v>9</v>
      </c>
      <c r="E148" s="1">
        <v>30</v>
      </c>
      <c r="F148" s="1">
        <v>34</v>
      </c>
      <c r="G148" s="1">
        <v>19</v>
      </c>
      <c r="H148" s="1">
        <v>7</v>
      </c>
      <c r="I148" s="1">
        <v>1</v>
      </c>
      <c r="J148">
        <v>1</v>
      </c>
      <c r="K148">
        <v>0</v>
      </c>
      <c r="L148">
        <v>0</v>
      </c>
      <c r="M148">
        <v>0</v>
      </c>
      <c r="N148">
        <v>2</v>
      </c>
      <c r="O148">
        <v>1</v>
      </c>
      <c r="P148">
        <v>3</v>
      </c>
      <c r="Q148">
        <v>0</v>
      </c>
      <c r="R148">
        <v>0</v>
      </c>
      <c r="S148" t="s">
        <v>436</v>
      </c>
      <c r="T148" s="1">
        <v>1</v>
      </c>
      <c r="U148">
        <v>1</v>
      </c>
      <c r="V148">
        <v>1</v>
      </c>
      <c r="W148" s="1">
        <v>4.493698392003477E-2</v>
      </c>
      <c r="X148" s="1">
        <v>3.92</v>
      </c>
    </row>
    <row r="149" spans="1:24" x14ac:dyDescent="0.3">
      <c r="A149" s="2">
        <v>44686</v>
      </c>
      <c r="B149" s="1" t="s">
        <v>160</v>
      </c>
      <c r="C149" s="1">
        <v>0</v>
      </c>
      <c r="D149" s="1">
        <v>3</v>
      </c>
      <c r="E149" s="1">
        <v>16</v>
      </c>
      <c r="F149" s="1">
        <v>26</v>
      </c>
      <c r="G149" s="1">
        <v>24</v>
      </c>
      <c r="H149" s="1">
        <v>19</v>
      </c>
      <c r="I149" s="1">
        <v>12</v>
      </c>
      <c r="J149">
        <v>1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3</v>
      </c>
      <c r="Q149">
        <v>0</v>
      </c>
      <c r="R149" s="7">
        <v>1.37789443950698E-5</v>
      </c>
      <c r="S149" t="s">
        <v>436</v>
      </c>
      <c r="T149" s="1">
        <v>1</v>
      </c>
      <c r="U149">
        <v>2</v>
      </c>
      <c r="V149">
        <v>1</v>
      </c>
      <c r="W149" s="1">
        <v>7.3424906081717631E-2</v>
      </c>
      <c r="X149" s="1">
        <v>5.12</v>
      </c>
    </row>
    <row r="150" spans="1:24" x14ac:dyDescent="0.3">
      <c r="A150" s="2">
        <v>44843</v>
      </c>
      <c r="B150" s="1" t="s">
        <v>161</v>
      </c>
      <c r="C150" s="1">
        <v>0</v>
      </c>
      <c r="D150" s="1">
        <v>2</v>
      </c>
      <c r="E150" s="1">
        <v>13</v>
      </c>
      <c r="F150" s="1">
        <v>32</v>
      </c>
      <c r="G150" s="1">
        <v>32</v>
      </c>
      <c r="H150" s="1">
        <v>17</v>
      </c>
      <c r="I150" s="1">
        <v>4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4</v>
      </c>
      <c r="Q150">
        <v>0</v>
      </c>
      <c r="R150" s="7">
        <v>8.6118402469186802E-7</v>
      </c>
      <c r="S150" t="s">
        <v>436</v>
      </c>
      <c r="T150" s="1">
        <v>0</v>
      </c>
      <c r="U150">
        <v>2</v>
      </c>
      <c r="V150">
        <v>0</v>
      </c>
      <c r="W150" s="1">
        <v>9.3917206420726554E-2</v>
      </c>
      <c r="X150" s="1">
        <v>4.7300000000000004</v>
      </c>
    </row>
    <row r="151" spans="1:24" x14ac:dyDescent="0.3">
      <c r="A151" s="2">
        <v>44601</v>
      </c>
      <c r="B151" s="1" t="s">
        <v>162</v>
      </c>
      <c r="C151" s="1">
        <v>1</v>
      </c>
      <c r="D151" s="1">
        <v>5</v>
      </c>
      <c r="E151" s="1">
        <v>22</v>
      </c>
      <c r="F151" s="1">
        <v>34</v>
      </c>
      <c r="G151" s="1">
        <v>25</v>
      </c>
      <c r="H151" s="1">
        <v>11</v>
      </c>
      <c r="I151" s="1">
        <v>2</v>
      </c>
      <c r="J151">
        <v>1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3</v>
      </c>
      <c r="Q151">
        <v>0</v>
      </c>
      <c r="R151" s="7">
        <v>4.0475649160517802E-5</v>
      </c>
      <c r="S151" t="s">
        <v>436</v>
      </c>
      <c r="T151" s="1">
        <v>1</v>
      </c>
      <c r="U151">
        <v>2</v>
      </c>
      <c r="V151">
        <v>1</v>
      </c>
      <c r="W151" s="1">
        <v>4.5341419645547068E-2</v>
      </c>
      <c r="X151" s="1">
        <v>4.24</v>
      </c>
    </row>
    <row r="152" spans="1:24" x14ac:dyDescent="0.3">
      <c r="A152" s="2">
        <v>44786</v>
      </c>
      <c r="B152" s="1" t="s">
        <v>163</v>
      </c>
      <c r="C152" s="1">
        <v>0</v>
      </c>
      <c r="D152" s="1">
        <v>1</v>
      </c>
      <c r="E152" s="1">
        <v>11</v>
      </c>
      <c r="F152" s="1">
        <v>33</v>
      </c>
      <c r="G152" s="1">
        <v>25</v>
      </c>
      <c r="H152" s="1">
        <v>22</v>
      </c>
      <c r="I152" s="1">
        <v>7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4</v>
      </c>
      <c r="Q152">
        <v>0</v>
      </c>
      <c r="R152">
        <v>0</v>
      </c>
      <c r="S152" t="s">
        <v>436</v>
      </c>
      <c r="T152" s="1">
        <v>0</v>
      </c>
      <c r="U152">
        <v>2</v>
      </c>
      <c r="V152">
        <v>0</v>
      </c>
      <c r="W152" s="1">
        <v>9.0288014514117249E-2</v>
      </c>
      <c r="X152" s="1">
        <v>4.9400000000000004</v>
      </c>
    </row>
    <row r="153" spans="1:24" x14ac:dyDescent="0.3">
      <c r="A153" s="2">
        <v>44742</v>
      </c>
      <c r="B153" s="1" t="s">
        <v>164</v>
      </c>
      <c r="C153" s="1">
        <v>0</v>
      </c>
      <c r="D153" s="1">
        <v>1</v>
      </c>
      <c r="E153" s="1">
        <v>12</v>
      </c>
      <c r="F153" s="1">
        <v>28</v>
      </c>
      <c r="G153" s="1">
        <v>28</v>
      </c>
      <c r="H153" s="1">
        <v>21</v>
      </c>
      <c r="I153" s="1">
        <v>9</v>
      </c>
      <c r="J153">
        <v>2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4</v>
      </c>
      <c r="Q153">
        <v>0</v>
      </c>
      <c r="R153">
        <v>0</v>
      </c>
      <c r="S153" t="s">
        <v>436</v>
      </c>
      <c r="T153" s="1">
        <v>1</v>
      </c>
      <c r="U153">
        <v>1</v>
      </c>
      <c r="V153">
        <v>1</v>
      </c>
      <c r="W153" s="1">
        <v>8.4999547634126482E-2</v>
      </c>
      <c r="X153" s="1">
        <v>5.0600000000000005</v>
      </c>
    </row>
    <row r="154" spans="1:24" x14ac:dyDescent="0.3">
      <c r="A154" s="2">
        <v>44923</v>
      </c>
      <c r="B154" s="1" t="s">
        <v>165</v>
      </c>
      <c r="C154" s="1">
        <v>0</v>
      </c>
      <c r="D154" s="1">
        <v>3</v>
      </c>
      <c r="E154" s="1">
        <v>21</v>
      </c>
      <c r="F154" s="1">
        <v>40</v>
      </c>
      <c r="G154" s="1">
        <v>25</v>
      </c>
      <c r="H154" s="1">
        <v>9</v>
      </c>
      <c r="I154" s="1">
        <v>1</v>
      </c>
      <c r="J154">
        <v>1</v>
      </c>
      <c r="K154">
        <v>0</v>
      </c>
      <c r="L154">
        <v>1</v>
      </c>
      <c r="M154">
        <v>0</v>
      </c>
      <c r="N154">
        <v>2</v>
      </c>
      <c r="O154">
        <v>0</v>
      </c>
      <c r="P154">
        <v>3</v>
      </c>
      <c r="Q154">
        <v>0</v>
      </c>
      <c r="R154">
        <v>0</v>
      </c>
      <c r="S154" t="s">
        <v>436</v>
      </c>
      <c r="T154" s="1">
        <v>1</v>
      </c>
      <c r="U154">
        <v>2</v>
      </c>
      <c r="V154">
        <v>1</v>
      </c>
      <c r="W154" s="1">
        <v>9.6081349206349212E-2</v>
      </c>
      <c r="X154" s="1">
        <v>4.18</v>
      </c>
    </row>
    <row r="155" spans="1:24" x14ac:dyDescent="0.3">
      <c r="A155" s="2">
        <v>44878</v>
      </c>
      <c r="B155" s="1" t="s">
        <v>166</v>
      </c>
      <c r="C155" s="1">
        <v>0</v>
      </c>
      <c r="D155" s="1">
        <v>8</v>
      </c>
      <c r="E155" s="1">
        <v>25</v>
      </c>
      <c r="F155" s="1">
        <v>30</v>
      </c>
      <c r="G155" s="1">
        <v>21</v>
      </c>
      <c r="H155" s="1">
        <v>13</v>
      </c>
      <c r="I155" s="1">
        <v>3</v>
      </c>
      <c r="J155">
        <v>2</v>
      </c>
      <c r="K155">
        <v>0</v>
      </c>
      <c r="L155">
        <v>1</v>
      </c>
      <c r="M155">
        <v>1</v>
      </c>
      <c r="N155">
        <v>3</v>
      </c>
      <c r="O155">
        <v>0</v>
      </c>
      <c r="P155">
        <v>2</v>
      </c>
      <c r="Q155">
        <v>0</v>
      </c>
      <c r="R155" s="7">
        <v>8.6118402469186802E-7</v>
      </c>
      <c r="S155" t="s">
        <v>436</v>
      </c>
      <c r="T155" s="1">
        <v>0</v>
      </c>
      <c r="U155">
        <v>2</v>
      </c>
      <c r="V155">
        <v>0</v>
      </c>
      <c r="W155" s="1">
        <v>0.10025911899541559</v>
      </c>
      <c r="X155" s="1">
        <v>4.24</v>
      </c>
    </row>
    <row r="156" spans="1:24" x14ac:dyDescent="0.3">
      <c r="A156" s="2">
        <v>44867</v>
      </c>
      <c r="B156" s="1" t="s">
        <v>167</v>
      </c>
      <c r="C156" s="1">
        <v>0</v>
      </c>
      <c r="D156" s="1">
        <v>6</v>
      </c>
      <c r="E156" s="1">
        <v>30</v>
      </c>
      <c r="F156" s="1">
        <v>39</v>
      </c>
      <c r="G156" s="1">
        <v>20</v>
      </c>
      <c r="H156" s="1">
        <v>6</v>
      </c>
      <c r="I156" s="1">
        <v>1</v>
      </c>
      <c r="J156">
        <v>1</v>
      </c>
      <c r="K156">
        <v>0</v>
      </c>
      <c r="L156">
        <v>1</v>
      </c>
      <c r="M156">
        <v>0</v>
      </c>
      <c r="N156">
        <v>2</v>
      </c>
      <c r="O156">
        <v>0</v>
      </c>
      <c r="P156">
        <v>3</v>
      </c>
      <c r="Q156">
        <v>0</v>
      </c>
      <c r="R156" s="7">
        <v>1.7223680493837299E-6</v>
      </c>
      <c r="S156" t="s">
        <v>436</v>
      </c>
      <c r="T156" s="1">
        <v>1</v>
      </c>
      <c r="U156">
        <v>2</v>
      </c>
      <c r="V156">
        <v>1</v>
      </c>
      <c r="W156" s="1">
        <v>9.541019154318757E-2</v>
      </c>
      <c r="X156" s="1">
        <v>4.04</v>
      </c>
    </row>
    <row r="157" spans="1:24" x14ac:dyDescent="0.3">
      <c r="A157" s="2">
        <v>44675</v>
      </c>
      <c r="B157" s="1" t="s">
        <v>168</v>
      </c>
      <c r="C157" s="1">
        <v>0</v>
      </c>
      <c r="D157" s="1">
        <v>7</v>
      </c>
      <c r="E157" s="1">
        <v>27</v>
      </c>
      <c r="F157" s="1">
        <v>34</v>
      </c>
      <c r="G157" s="1">
        <v>22</v>
      </c>
      <c r="H157" s="1">
        <v>9</v>
      </c>
      <c r="I157" s="1">
        <v>1</v>
      </c>
      <c r="J157">
        <v>1</v>
      </c>
      <c r="K157">
        <v>0</v>
      </c>
      <c r="L157">
        <v>1</v>
      </c>
      <c r="M157">
        <v>0</v>
      </c>
      <c r="N157">
        <v>2</v>
      </c>
      <c r="O157">
        <v>0</v>
      </c>
      <c r="P157">
        <v>3</v>
      </c>
      <c r="Q157">
        <v>0</v>
      </c>
      <c r="R157" s="7">
        <v>4.30592012345934E-6</v>
      </c>
      <c r="S157" t="s">
        <v>436</v>
      </c>
      <c r="T157" s="1">
        <v>0</v>
      </c>
      <c r="U157">
        <v>2</v>
      </c>
      <c r="V157">
        <v>1</v>
      </c>
      <c r="W157" s="1">
        <v>6.9193038624143166E-2</v>
      </c>
      <c r="X157" s="1">
        <v>4.05</v>
      </c>
    </row>
    <row r="158" spans="1:24" x14ac:dyDescent="0.3">
      <c r="A158" s="2">
        <v>44903</v>
      </c>
      <c r="B158" s="1" t="s">
        <v>169</v>
      </c>
      <c r="C158" s="1">
        <v>0</v>
      </c>
      <c r="D158" s="1">
        <v>3</v>
      </c>
      <c r="E158" s="1">
        <v>19</v>
      </c>
      <c r="F158" s="1">
        <v>33</v>
      </c>
      <c r="G158" s="1">
        <v>26</v>
      </c>
      <c r="H158" s="1">
        <v>14</v>
      </c>
      <c r="I158" s="1">
        <v>3</v>
      </c>
      <c r="J158">
        <v>1</v>
      </c>
      <c r="K158">
        <v>0</v>
      </c>
      <c r="L158">
        <v>1</v>
      </c>
      <c r="M158">
        <v>0</v>
      </c>
      <c r="N158">
        <v>2</v>
      </c>
      <c r="O158">
        <v>0</v>
      </c>
      <c r="P158">
        <v>3</v>
      </c>
      <c r="Q158">
        <v>0</v>
      </c>
      <c r="R158" s="7">
        <v>8.6118402469186802E-7</v>
      </c>
      <c r="S158" t="s">
        <v>436</v>
      </c>
      <c r="T158" s="1">
        <v>1</v>
      </c>
      <c r="U158">
        <v>2</v>
      </c>
      <c r="V158">
        <v>1</v>
      </c>
      <c r="W158" s="1">
        <v>8.7881503844520967E-2</v>
      </c>
      <c r="X158" s="1">
        <v>4.3899999999999997</v>
      </c>
    </row>
    <row r="159" spans="1:24" x14ac:dyDescent="0.3">
      <c r="A159" s="2">
        <v>44732</v>
      </c>
      <c r="B159" s="1" t="s">
        <v>170</v>
      </c>
      <c r="C159" s="1">
        <v>0</v>
      </c>
      <c r="D159" s="1">
        <v>5</v>
      </c>
      <c r="E159" s="1">
        <v>30</v>
      </c>
      <c r="F159" s="1">
        <v>38</v>
      </c>
      <c r="G159" s="1">
        <v>21</v>
      </c>
      <c r="H159" s="1">
        <v>6</v>
      </c>
      <c r="I159" s="1">
        <v>1</v>
      </c>
      <c r="J159">
        <v>1</v>
      </c>
      <c r="K159">
        <v>0</v>
      </c>
      <c r="L159">
        <v>1</v>
      </c>
      <c r="M159">
        <v>0</v>
      </c>
      <c r="N159">
        <v>2</v>
      </c>
      <c r="O159">
        <v>0</v>
      </c>
      <c r="P159">
        <v>3</v>
      </c>
      <c r="Q159">
        <v>0</v>
      </c>
      <c r="R159" s="7">
        <v>1.7223680493837299E-5</v>
      </c>
      <c r="S159" t="s">
        <v>436</v>
      </c>
      <c r="T159" s="1">
        <v>0</v>
      </c>
      <c r="U159">
        <v>2</v>
      </c>
      <c r="V159">
        <v>1</v>
      </c>
      <c r="W159" s="1">
        <v>7.8242611520481731E-2</v>
      </c>
      <c r="X159" s="1">
        <v>4.03</v>
      </c>
    </row>
    <row r="160" spans="1:24" x14ac:dyDescent="0.3">
      <c r="A160" s="2">
        <v>44808</v>
      </c>
      <c r="B160" s="1" t="s">
        <v>171</v>
      </c>
      <c r="C160" s="1">
        <v>0</v>
      </c>
      <c r="D160" s="1">
        <v>6</v>
      </c>
      <c r="E160" s="1">
        <v>25</v>
      </c>
      <c r="F160" s="1">
        <v>36</v>
      </c>
      <c r="G160" s="1">
        <v>23</v>
      </c>
      <c r="H160" s="1">
        <v>8</v>
      </c>
      <c r="I160" s="1">
        <v>1</v>
      </c>
      <c r="J160">
        <v>1</v>
      </c>
      <c r="K160">
        <v>0</v>
      </c>
      <c r="L160">
        <v>1</v>
      </c>
      <c r="M160">
        <v>0</v>
      </c>
      <c r="N160">
        <v>2</v>
      </c>
      <c r="O160">
        <v>0</v>
      </c>
      <c r="P160">
        <v>3</v>
      </c>
      <c r="Q160">
        <v>0</v>
      </c>
      <c r="R160" s="7">
        <v>1.7223680493837299E-6</v>
      </c>
      <c r="S160" t="s">
        <v>436</v>
      </c>
      <c r="T160" s="1">
        <v>0</v>
      </c>
      <c r="U160">
        <v>2</v>
      </c>
      <c r="V160">
        <v>0</v>
      </c>
      <c r="W160" s="1">
        <v>9.0230495346367665E-2</v>
      </c>
      <c r="X160" s="1">
        <v>4.04</v>
      </c>
    </row>
    <row r="161" spans="1:24" x14ac:dyDescent="0.3">
      <c r="A161" s="2">
        <v>44846</v>
      </c>
      <c r="B161" s="1" t="s">
        <v>172</v>
      </c>
      <c r="C161" s="1">
        <v>0</v>
      </c>
      <c r="D161" s="1">
        <v>2</v>
      </c>
      <c r="E161" s="1">
        <v>13</v>
      </c>
      <c r="F161" s="1">
        <v>25</v>
      </c>
      <c r="G161" s="1">
        <v>28</v>
      </c>
      <c r="H161" s="1">
        <v>21</v>
      </c>
      <c r="I161" s="1">
        <v>11</v>
      </c>
      <c r="J161">
        <v>2</v>
      </c>
      <c r="K161">
        <v>0</v>
      </c>
      <c r="L161">
        <v>1</v>
      </c>
      <c r="M161">
        <v>0</v>
      </c>
      <c r="N161">
        <v>3</v>
      </c>
      <c r="O161">
        <v>1</v>
      </c>
      <c r="P161">
        <v>2</v>
      </c>
      <c r="Q161">
        <v>0</v>
      </c>
      <c r="R161" s="7">
        <v>6.88947219753494E-6</v>
      </c>
      <c r="S161" t="s">
        <v>436</v>
      </c>
      <c r="T161" s="1">
        <v>1</v>
      </c>
      <c r="U161">
        <v>3</v>
      </c>
      <c r="V161">
        <v>1</v>
      </c>
      <c r="W161" s="1">
        <v>0.10109430208226133</v>
      </c>
      <c r="X161" s="1">
        <v>5.19</v>
      </c>
    </row>
    <row r="162" spans="1:24" x14ac:dyDescent="0.3">
      <c r="A162" s="2">
        <v>44799</v>
      </c>
      <c r="B162" s="1" t="s">
        <v>173</v>
      </c>
      <c r="C162" s="1">
        <v>0</v>
      </c>
      <c r="D162" s="1">
        <v>6</v>
      </c>
      <c r="E162" s="1">
        <v>29</v>
      </c>
      <c r="F162" s="1">
        <v>34</v>
      </c>
      <c r="G162" s="1">
        <v>21</v>
      </c>
      <c r="H162" s="1">
        <v>8</v>
      </c>
      <c r="I162" s="1">
        <v>1</v>
      </c>
      <c r="J162">
        <v>1</v>
      </c>
      <c r="K162">
        <v>0</v>
      </c>
      <c r="L162">
        <v>1</v>
      </c>
      <c r="M162">
        <v>0</v>
      </c>
      <c r="N162">
        <v>2</v>
      </c>
      <c r="O162">
        <v>0</v>
      </c>
      <c r="P162">
        <v>3</v>
      </c>
      <c r="Q162">
        <v>0</v>
      </c>
      <c r="R162" s="7">
        <v>1.03342082963024E-5</v>
      </c>
      <c r="S162" t="s">
        <v>436</v>
      </c>
      <c r="T162" s="1">
        <v>1</v>
      </c>
      <c r="U162">
        <v>3</v>
      </c>
      <c r="V162">
        <v>1</v>
      </c>
      <c r="W162" s="1">
        <v>8.7740523101739826E-2</v>
      </c>
      <c r="X162" s="1">
        <v>3.98</v>
      </c>
    </row>
    <row r="163" spans="1:24" x14ac:dyDescent="0.3">
      <c r="A163" s="2">
        <v>44890</v>
      </c>
      <c r="B163" s="1" t="s">
        <v>174</v>
      </c>
      <c r="C163" s="1">
        <v>0</v>
      </c>
      <c r="D163" s="1">
        <v>8</v>
      </c>
      <c r="E163" s="1">
        <v>28</v>
      </c>
      <c r="F163" s="1">
        <v>40</v>
      </c>
      <c r="G163" s="1">
        <v>18</v>
      </c>
      <c r="H163" s="1">
        <v>5</v>
      </c>
      <c r="I163" s="1">
        <v>1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4</v>
      </c>
      <c r="Q163">
        <v>0</v>
      </c>
      <c r="R163">
        <v>0</v>
      </c>
      <c r="S163" t="s">
        <v>436</v>
      </c>
      <c r="T163" s="1">
        <v>1</v>
      </c>
      <c r="U163">
        <v>2</v>
      </c>
      <c r="V163">
        <v>1</v>
      </c>
      <c r="W163" s="1">
        <v>9.625160143819482E-2</v>
      </c>
      <c r="X163" s="1">
        <v>3.9</v>
      </c>
    </row>
    <row r="164" spans="1:24" x14ac:dyDescent="0.3">
      <c r="A164" s="2">
        <v>44902</v>
      </c>
      <c r="B164" s="1" t="s">
        <v>175</v>
      </c>
      <c r="C164" s="1">
        <v>0</v>
      </c>
      <c r="D164" s="1">
        <v>6</v>
      </c>
      <c r="E164" s="1">
        <v>29</v>
      </c>
      <c r="F164" s="1">
        <v>34</v>
      </c>
      <c r="G164" s="1">
        <v>21</v>
      </c>
      <c r="H164" s="1">
        <v>8</v>
      </c>
      <c r="I164" s="1">
        <v>2</v>
      </c>
      <c r="J164">
        <v>1</v>
      </c>
      <c r="K164">
        <v>0</v>
      </c>
      <c r="L164">
        <v>0</v>
      </c>
      <c r="M164">
        <v>0</v>
      </c>
      <c r="N164">
        <v>2</v>
      </c>
      <c r="O164">
        <v>1</v>
      </c>
      <c r="P164">
        <v>3</v>
      </c>
      <c r="Q164">
        <v>0</v>
      </c>
      <c r="R164" s="7">
        <v>8.6118402469186802E-7</v>
      </c>
      <c r="S164" t="s">
        <v>436</v>
      </c>
      <c r="T164" s="1">
        <v>1</v>
      </c>
      <c r="U164">
        <v>1</v>
      </c>
      <c r="V164">
        <v>1</v>
      </c>
      <c r="W164" s="1">
        <v>9.5907466163299732E-2</v>
      </c>
      <c r="X164" s="1">
        <v>4.08</v>
      </c>
    </row>
    <row r="165" spans="1:24" x14ac:dyDescent="0.3">
      <c r="A165" s="2">
        <v>44921</v>
      </c>
      <c r="B165" s="1" t="s">
        <v>176</v>
      </c>
      <c r="C165" s="1">
        <v>0</v>
      </c>
      <c r="D165" s="1">
        <v>2</v>
      </c>
      <c r="E165" s="1">
        <v>8</v>
      </c>
      <c r="F165" s="1">
        <v>16</v>
      </c>
      <c r="G165" s="1">
        <v>26</v>
      </c>
      <c r="H165" s="1">
        <v>33</v>
      </c>
      <c r="I165" s="1">
        <v>14</v>
      </c>
      <c r="J165">
        <v>1</v>
      </c>
      <c r="K165">
        <v>0</v>
      </c>
      <c r="L165">
        <v>0</v>
      </c>
      <c r="M165">
        <v>1</v>
      </c>
      <c r="N165">
        <v>2</v>
      </c>
      <c r="O165">
        <v>0</v>
      </c>
      <c r="P165">
        <v>3</v>
      </c>
      <c r="Q165">
        <v>0</v>
      </c>
      <c r="R165" s="7">
        <v>6.6311169901273805E-5</v>
      </c>
      <c r="S165" t="s">
        <v>436</v>
      </c>
      <c r="T165" s="1">
        <v>0</v>
      </c>
      <c r="U165">
        <v>1</v>
      </c>
      <c r="V165">
        <v>1</v>
      </c>
      <c r="W165" s="1">
        <v>0.10209384838338914</v>
      </c>
      <c r="X165" s="1">
        <v>5.6000000000000005</v>
      </c>
    </row>
    <row r="166" spans="1:24" x14ac:dyDescent="0.3">
      <c r="A166" s="2">
        <v>44787</v>
      </c>
      <c r="B166" s="1" t="s">
        <v>177</v>
      </c>
      <c r="C166" s="1">
        <v>0</v>
      </c>
      <c r="D166" s="1">
        <v>2</v>
      </c>
      <c r="E166" s="1">
        <v>17</v>
      </c>
      <c r="F166" s="1">
        <v>33</v>
      </c>
      <c r="G166" s="1">
        <v>28</v>
      </c>
      <c r="H166" s="1">
        <v>16</v>
      </c>
      <c r="I166" s="1">
        <v>4</v>
      </c>
      <c r="J166">
        <v>2</v>
      </c>
      <c r="K166">
        <v>0</v>
      </c>
      <c r="L166">
        <v>0</v>
      </c>
      <c r="M166">
        <v>1</v>
      </c>
      <c r="N166">
        <v>2</v>
      </c>
      <c r="O166">
        <v>0</v>
      </c>
      <c r="P166">
        <v>3</v>
      </c>
      <c r="Q166">
        <v>0</v>
      </c>
      <c r="R166" s="7">
        <v>8.6118402469186802E-7</v>
      </c>
      <c r="S166" t="s">
        <v>436</v>
      </c>
      <c r="T166" s="1">
        <v>0</v>
      </c>
      <c r="U166">
        <v>2</v>
      </c>
      <c r="V166">
        <v>1</v>
      </c>
      <c r="W166" s="1">
        <v>9.3769745987615311E-2</v>
      </c>
      <c r="X166" s="1">
        <v>4.63</v>
      </c>
    </row>
    <row r="167" spans="1:24" x14ac:dyDescent="0.3">
      <c r="A167" s="2">
        <v>44905</v>
      </c>
      <c r="B167" s="1" t="s">
        <v>178</v>
      </c>
      <c r="C167" s="1">
        <v>0</v>
      </c>
      <c r="D167" s="1">
        <v>3</v>
      </c>
      <c r="E167" s="1">
        <v>18</v>
      </c>
      <c r="F167" s="1">
        <v>43</v>
      </c>
      <c r="G167" s="1">
        <v>27</v>
      </c>
      <c r="H167" s="1">
        <v>8</v>
      </c>
      <c r="I167" s="1">
        <v>1</v>
      </c>
      <c r="J167">
        <v>2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4</v>
      </c>
      <c r="Q167">
        <v>0</v>
      </c>
      <c r="R167" s="7">
        <v>1.2917760370378E-5</v>
      </c>
      <c r="S167" t="s">
        <v>436</v>
      </c>
      <c r="T167" s="1">
        <v>0</v>
      </c>
      <c r="U167">
        <v>1</v>
      </c>
      <c r="V167">
        <v>1</v>
      </c>
      <c r="W167" s="1">
        <v>9.6469253674906649E-2</v>
      </c>
      <c r="X167" s="1">
        <v>4.25</v>
      </c>
    </row>
    <row r="168" spans="1:24" x14ac:dyDescent="0.3">
      <c r="A168" s="2">
        <v>44585</v>
      </c>
      <c r="B168" s="1" t="s">
        <v>179</v>
      </c>
      <c r="C168" s="1">
        <v>1</v>
      </c>
      <c r="D168" s="1">
        <v>1</v>
      </c>
      <c r="E168" s="1">
        <v>11</v>
      </c>
      <c r="F168" s="1">
        <v>29</v>
      </c>
      <c r="G168" s="1">
        <v>33</v>
      </c>
      <c r="H168" s="1">
        <v>21</v>
      </c>
      <c r="I168" s="1">
        <v>4</v>
      </c>
      <c r="J168">
        <v>2</v>
      </c>
      <c r="K168">
        <v>1</v>
      </c>
      <c r="L168">
        <v>0</v>
      </c>
      <c r="M168">
        <v>0</v>
      </c>
      <c r="N168">
        <v>1</v>
      </c>
      <c r="O168">
        <v>0</v>
      </c>
      <c r="P168">
        <v>4</v>
      </c>
      <c r="Q168">
        <v>0</v>
      </c>
      <c r="R168" s="7">
        <v>1.7223680493837299E-6</v>
      </c>
      <c r="S168" t="s">
        <v>436</v>
      </c>
      <c r="T168" s="1">
        <v>1</v>
      </c>
      <c r="U168">
        <v>1</v>
      </c>
      <c r="V168">
        <v>0</v>
      </c>
      <c r="W168" s="1">
        <v>3.2231686805819296E-2</v>
      </c>
      <c r="X168" s="1">
        <v>4.83</v>
      </c>
    </row>
    <row r="169" spans="1:24" x14ac:dyDescent="0.3">
      <c r="A169" s="2">
        <v>44785</v>
      </c>
      <c r="B169" s="1" t="s">
        <v>180</v>
      </c>
      <c r="C169" s="1">
        <v>0</v>
      </c>
      <c r="D169" s="1">
        <v>4</v>
      </c>
      <c r="E169" s="1">
        <v>18</v>
      </c>
      <c r="F169" s="1">
        <v>32</v>
      </c>
      <c r="G169" s="1">
        <v>29</v>
      </c>
      <c r="H169" s="1">
        <v>15</v>
      </c>
      <c r="I169" s="1">
        <v>2</v>
      </c>
      <c r="J169">
        <v>2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3</v>
      </c>
      <c r="Q169">
        <v>0</v>
      </c>
      <c r="R169" s="7">
        <v>1.6362496469145498E-5</v>
      </c>
      <c r="S169" t="s">
        <v>436</v>
      </c>
      <c r="T169" s="1">
        <v>1</v>
      </c>
      <c r="U169">
        <v>2</v>
      </c>
      <c r="V169">
        <v>1</v>
      </c>
      <c r="W169" s="1">
        <v>8.9946780513480318E-2</v>
      </c>
      <c r="X169" s="1">
        <v>4.45</v>
      </c>
    </row>
    <row r="170" spans="1:24" x14ac:dyDescent="0.3">
      <c r="A170" s="2">
        <v>44630</v>
      </c>
      <c r="B170" s="1" t="s">
        <v>181</v>
      </c>
      <c r="C170" s="1">
        <v>0</v>
      </c>
      <c r="D170" s="1">
        <v>8</v>
      </c>
      <c r="E170" s="1">
        <v>31</v>
      </c>
      <c r="F170" s="1">
        <v>34</v>
      </c>
      <c r="G170" s="1">
        <v>19</v>
      </c>
      <c r="H170" s="1">
        <v>7</v>
      </c>
      <c r="I170" s="1">
        <v>1</v>
      </c>
      <c r="J170">
        <v>1</v>
      </c>
      <c r="K170">
        <v>0</v>
      </c>
      <c r="L170">
        <v>0</v>
      </c>
      <c r="M170">
        <v>1</v>
      </c>
      <c r="N170">
        <v>2</v>
      </c>
      <c r="O170">
        <v>0</v>
      </c>
      <c r="P170">
        <v>3</v>
      </c>
      <c r="Q170">
        <v>0</v>
      </c>
      <c r="R170" s="7">
        <v>5.1671041481512101E-6</v>
      </c>
      <c r="S170" t="s">
        <v>436</v>
      </c>
      <c r="T170" s="1">
        <v>1</v>
      </c>
      <c r="U170">
        <v>1</v>
      </c>
      <c r="V170">
        <v>1</v>
      </c>
      <c r="W170" s="1">
        <v>4.7681967024760151E-2</v>
      </c>
      <c r="X170" s="1">
        <v>3.92</v>
      </c>
    </row>
    <row r="171" spans="1:24" x14ac:dyDescent="0.3">
      <c r="A171" s="2">
        <v>44681</v>
      </c>
      <c r="B171" s="1" t="s">
        <v>182</v>
      </c>
      <c r="C171" s="1">
        <v>0</v>
      </c>
      <c r="D171" s="1">
        <v>2</v>
      </c>
      <c r="E171" s="1">
        <v>10</v>
      </c>
      <c r="F171" s="1">
        <v>25</v>
      </c>
      <c r="G171" s="1">
        <v>35</v>
      </c>
      <c r="H171" s="1">
        <v>23</v>
      </c>
      <c r="I171" s="1">
        <v>4</v>
      </c>
      <c r="J171">
        <v>2</v>
      </c>
      <c r="K171">
        <v>0</v>
      </c>
      <c r="L171">
        <v>0</v>
      </c>
      <c r="M171">
        <v>1</v>
      </c>
      <c r="N171">
        <v>2</v>
      </c>
      <c r="O171">
        <v>0</v>
      </c>
      <c r="P171">
        <v>3</v>
      </c>
      <c r="Q171">
        <v>0</v>
      </c>
      <c r="R171">
        <v>0</v>
      </c>
      <c r="S171" t="s">
        <v>436</v>
      </c>
      <c r="T171" s="1">
        <v>0</v>
      </c>
      <c r="U171">
        <v>2</v>
      </c>
      <c r="V171">
        <v>0</v>
      </c>
      <c r="W171" s="1">
        <v>7.3713633624392552E-2</v>
      </c>
      <c r="X171" s="1">
        <v>4.87</v>
      </c>
    </row>
    <row r="172" spans="1:24" x14ac:dyDescent="0.3">
      <c r="A172" s="2">
        <v>44835</v>
      </c>
      <c r="B172" s="1" t="s">
        <v>183</v>
      </c>
      <c r="C172" s="1">
        <v>0</v>
      </c>
      <c r="D172" s="1">
        <v>4</v>
      </c>
      <c r="E172" s="1">
        <v>16</v>
      </c>
      <c r="F172" s="1">
        <v>34</v>
      </c>
      <c r="G172" s="1">
        <v>31</v>
      </c>
      <c r="H172" s="1">
        <v>12</v>
      </c>
      <c r="I172" s="1">
        <v>1</v>
      </c>
      <c r="J172">
        <v>2</v>
      </c>
      <c r="K172">
        <v>0</v>
      </c>
      <c r="L172">
        <v>0</v>
      </c>
      <c r="M172">
        <v>1</v>
      </c>
      <c r="N172">
        <v>3</v>
      </c>
      <c r="O172">
        <v>1</v>
      </c>
      <c r="P172">
        <v>2</v>
      </c>
      <c r="Q172">
        <v>0</v>
      </c>
      <c r="R172">
        <v>1.7654272506183299E-4</v>
      </c>
      <c r="S172" t="s">
        <v>438</v>
      </c>
      <c r="T172" s="1">
        <v>0</v>
      </c>
      <c r="U172">
        <v>1</v>
      </c>
      <c r="V172">
        <v>1</v>
      </c>
      <c r="W172" s="1">
        <v>9.5596057017232824E-2</v>
      </c>
      <c r="X172" s="1">
        <v>4.29</v>
      </c>
    </row>
    <row r="173" spans="1:24" x14ac:dyDescent="0.3">
      <c r="A173" s="2">
        <v>44811</v>
      </c>
      <c r="B173" s="1" t="s">
        <v>184</v>
      </c>
      <c r="C173" s="1">
        <v>0</v>
      </c>
      <c r="D173" s="1">
        <v>3</v>
      </c>
      <c r="E173" s="1">
        <v>17</v>
      </c>
      <c r="F173" s="1">
        <v>37</v>
      </c>
      <c r="G173" s="1">
        <v>28</v>
      </c>
      <c r="H173" s="1">
        <v>12</v>
      </c>
      <c r="I173" s="1">
        <v>2</v>
      </c>
      <c r="J173">
        <v>2</v>
      </c>
      <c r="K173">
        <v>1</v>
      </c>
      <c r="L173">
        <v>0</v>
      </c>
      <c r="M173">
        <v>0</v>
      </c>
      <c r="N173">
        <v>2</v>
      </c>
      <c r="O173">
        <v>1</v>
      </c>
      <c r="P173">
        <v>3</v>
      </c>
      <c r="Q173">
        <v>0</v>
      </c>
      <c r="R173">
        <v>0</v>
      </c>
      <c r="S173" t="s">
        <v>436</v>
      </c>
      <c r="T173" s="1">
        <v>1</v>
      </c>
      <c r="U173">
        <v>2</v>
      </c>
      <c r="V173">
        <v>0</v>
      </c>
      <c r="W173" s="1">
        <v>9.2701342281879193E-2</v>
      </c>
      <c r="X173" s="1">
        <v>4.37</v>
      </c>
    </row>
    <row r="174" spans="1:24" x14ac:dyDescent="0.3">
      <c r="A174" s="2">
        <v>44863</v>
      </c>
      <c r="B174" s="1" t="s">
        <v>185</v>
      </c>
      <c r="C174" s="1">
        <v>0</v>
      </c>
      <c r="D174" s="1">
        <v>3</v>
      </c>
      <c r="E174" s="1">
        <v>15</v>
      </c>
      <c r="F174" s="1">
        <v>32</v>
      </c>
      <c r="G174" s="1">
        <v>32</v>
      </c>
      <c r="H174" s="1">
        <v>16</v>
      </c>
      <c r="I174" s="1">
        <v>2</v>
      </c>
      <c r="J174">
        <v>2</v>
      </c>
      <c r="K174">
        <v>0</v>
      </c>
      <c r="L174">
        <v>0</v>
      </c>
      <c r="M174">
        <v>0</v>
      </c>
      <c r="N174">
        <v>2</v>
      </c>
      <c r="O174">
        <v>0</v>
      </c>
      <c r="P174">
        <v>3</v>
      </c>
      <c r="Q174">
        <v>0</v>
      </c>
      <c r="R174" s="7">
        <v>1.7223680493837299E-6</v>
      </c>
      <c r="S174" t="s">
        <v>436</v>
      </c>
      <c r="T174" s="1">
        <v>0</v>
      </c>
      <c r="U174">
        <v>2</v>
      </c>
      <c r="V174">
        <v>1</v>
      </c>
      <c r="W174" s="1">
        <v>0.10081093973604707</v>
      </c>
      <c r="X174" s="1">
        <v>4.55</v>
      </c>
    </row>
    <row r="175" spans="1:24" x14ac:dyDescent="0.3">
      <c r="A175" s="2">
        <v>44592</v>
      </c>
      <c r="B175" s="1" t="s">
        <v>186</v>
      </c>
      <c r="C175" s="1">
        <v>1</v>
      </c>
      <c r="D175" s="1">
        <v>10</v>
      </c>
      <c r="E175" s="1">
        <v>25</v>
      </c>
      <c r="F175" s="1">
        <v>27</v>
      </c>
      <c r="G175" s="1">
        <v>19</v>
      </c>
      <c r="H175" s="1">
        <v>12</v>
      </c>
      <c r="I175" s="1">
        <v>5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4</v>
      </c>
      <c r="Q175">
        <v>0</v>
      </c>
      <c r="R175">
        <v>2.8677428022239201E-4</v>
      </c>
      <c r="S175" t="s">
        <v>436</v>
      </c>
      <c r="T175" s="1">
        <v>1</v>
      </c>
      <c r="U175">
        <v>1</v>
      </c>
      <c r="V175">
        <v>1</v>
      </c>
      <c r="W175" s="1">
        <v>3.9104753980205909E-2</v>
      </c>
      <c r="X175" s="1">
        <v>4.21</v>
      </c>
    </row>
    <row r="176" spans="1:24" x14ac:dyDescent="0.3">
      <c r="A176" s="2">
        <v>44745</v>
      </c>
      <c r="B176" s="1" t="s">
        <v>187</v>
      </c>
      <c r="C176" s="1">
        <v>0</v>
      </c>
      <c r="D176" s="1">
        <v>2</v>
      </c>
      <c r="E176" s="1">
        <v>17</v>
      </c>
      <c r="F176" s="1">
        <v>38</v>
      </c>
      <c r="G176" s="1">
        <v>29</v>
      </c>
      <c r="H176" s="1">
        <v>12</v>
      </c>
      <c r="I176" s="1">
        <v>1</v>
      </c>
      <c r="J176">
        <v>2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3</v>
      </c>
      <c r="Q176">
        <v>0</v>
      </c>
      <c r="R176" s="7">
        <v>3.44473609876747E-6</v>
      </c>
      <c r="S176" t="s">
        <v>436</v>
      </c>
      <c r="T176" s="1">
        <v>0</v>
      </c>
      <c r="U176">
        <v>2</v>
      </c>
      <c r="V176">
        <v>1</v>
      </c>
      <c r="W176" s="1">
        <v>8.5486340957367984E-2</v>
      </c>
      <c r="X176" s="1">
        <v>4.34</v>
      </c>
    </row>
    <row r="177" spans="1:24" x14ac:dyDescent="0.3">
      <c r="A177" s="2">
        <v>44756</v>
      </c>
      <c r="B177" s="1" t="s">
        <v>188</v>
      </c>
      <c r="C177" s="1">
        <v>0</v>
      </c>
      <c r="D177" s="1">
        <v>4</v>
      </c>
      <c r="E177" s="1">
        <v>16</v>
      </c>
      <c r="F177" s="1">
        <v>26</v>
      </c>
      <c r="G177" s="1">
        <v>25</v>
      </c>
      <c r="H177" s="1">
        <v>20</v>
      </c>
      <c r="I177" s="1">
        <v>8</v>
      </c>
      <c r="J177">
        <v>1</v>
      </c>
      <c r="K177">
        <v>0</v>
      </c>
      <c r="L177">
        <v>0</v>
      </c>
      <c r="M177">
        <v>0</v>
      </c>
      <c r="N177">
        <v>2</v>
      </c>
      <c r="O177">
        <v>0</v>
      </c>
      <c r="P177">
        <v>3</v>
      </c>
      <c r="Q177">
        <v>0</v>
      </c>
      <c r="R177" s="7">
        <v>1.37789443950698E-5</v>
      </c>
      <c r="S177" t="s">
        <v>436</v>
      </c>
      <c r="T177" s="1">
        <v>1</v>
      </c>
      <c r="U177">
        <v>2</v>
      </c>
      <c r="V177">
        <v>1</v>
      </c>
      <c r="W177" s="1">
        <v>8.3553231892278479E-2</v>
      </c>
      <c r="X177" s="1">
        <v>4.8500000000000005</v>
      </c>
    </row>
    <row r="178" spans="1:24" x14ac:dyDescent="0.3">
      <c r="A178" s="2">
        <v>44814</v>
      </c>
      <c r="B178" s="1" t="s">
        <v>189</v>
      </c>
      <c r="C178" s="1">
        <v>0</v>
      </c>
      <c r="D178" s="1">
        <v>4</v>
      </c>
      <c r="E178" s="1">
        <v>19</v>
      </c>
      <c r="F178" s="1">
        <v>34</v>
      </c>
      <c r="G178" s="1">
        <v>27</v>
      </c>
      <c r="H178" s="1">
        <v>13</v>
      </c>
      <c r="I178" s="1">
        <v>3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4</v>
      </c>
      <c r="Q178">
        <v>0</v>
      </c>
      <c r="R178" s="7">
        <v>4.30592012345934E-6</v>
      </c>
      <c r="S178" t="s">
        <v>436</v>
      </c>
      <c r="T178" s="1">
        <v>0</v>
      </c>
      <c r="U178">
        <v>2</v>
      </c>
      <c r="V178">
        <v>1</v>
      </c>
      <c r="W178" s="1">
        <v>9.4982385333652566E-2</v>
      </c>
      <c r="X178" s="1">
        <v>4.4400000000000004</v>
      </c>
    </row>
    <row r="179" spans="1:24" x14ac:dyDescent="0.3">
      <c r="A179" s="2">
        <v>44731</v>
      </c>
      <c r="B179" s="1" t="s">
        <v>190</v>
      </c>
      <c r="C179" s="1">
        <v>1</v>
      </c>
      <c r="D179" s="1">
        <v>10</v>
      </c>
      <c r="E179" s="1">
        <v>28</v>
      </c>
      <c r="F179" s="1">
        <v>32</v>
      </c>
      <c r="G179" s="1">
        <v>19</v>
      </c>
      <c r="H179" s="1">
        <v>8</v>
      </c>
      <c r="I179" s="1">
        <v>2</v>
      </c>
      <c r="J179">
        <v>1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3</v>
      </c>
      <c r="Q179">
        <v>0</v>
      </c>
      <c r="R179" s="7">
        <v>8.6118402469186802E-7</v>
      </c>
      <c r="S179" t="s">
        <v>436</v>
      </c>
      <c r="T179" s="1">
        <v>0</v>
      </c>
      <c r="U179">
        <v>2</v>
      </c>
      <c r="V179">
        <v>1</v>
      </c>
      <c r="W179" s="1">
        <v>7.9463140591412421E-2</v>
      </c>
      <c r="X179" s="1">
        <v>3.96</v>
      </c>
    </row>
    <row r="180" spans="1:24" x14ac:dyDescent="0.3">
      <c r="A180" s="2">
        <v>44651</v>
      </c>
      <c r="B180" s="1" t="s">
        <v>191</v>
      </c>
      <c r="C180" s="1">
        <v>0</v>
      </c>
      <c r="D180" s="1">
        <v>2</v>
      </c>
      <c r="E180" s="1">
        <v>9</v>
      </c>
      <c r="F180" s="1">
        <v>26</v>
      </c>
      <c r="G180" s="1">
        <v>32</v>
      </c>
      <c r="H180" s="1">
        <v>24</v>
      </c>
      <c r="I180" s="1">
        <v>8</v>
      </c>
      <c r="J180">
        <v>2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4</v>
      </c>
      <c r="Q180">
        <v>0</v>
      </c>
      <c r="R180" s="7">
        <v>8.6118402469186802E-7</v>
      </c>
      <c r="S180" t="s">
        <v>437</v>
      </c>
      <c r="T180" s="1">
        <v>1</v>
      </c>
      <c r="U180">
        <v>2</v>
      </c>
      <c r="V180">
        <v>1</v>
      </c>
      <c r="W180" s="1">
        <v>6.2631730747897851E-2</v>
      </c>
      <c r="X180" s="1">
        <v>5.19</v>
      </c>
    </row>
    <row r="181" spans="1:24" x14ac:dyDescent="0.3">
      <c r="A181" s="2">
        <v>44916</v>
      </c>
      <c r="B181" s="1" t="s">
        <v>192</v>
      </c>
      <c r="C181" s="1">
        <v>0</v>
      </c>
      <c r="D181" s="1">
        <v>5</v>
      </c>
      <c r="E181" s="1">
        <v>32</v>
      </c>
      <c r="F181" s="1">
        <v>40</v>
      </c>
      <c r="G181" s="1">
        <v>17</v>
      </c>
      <c r="H181" s="1">
        <v>4</v>
      </c>
      <c r="I181" s="1">
        <v>0</v>
      </c>
      <c r="J181">
        <v>1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3</v>
      </c>
      <c r="Q181">
        <v>0</v>
      </c>
      <c r="R181" s="7">
        <v>8.61184024691868E-6</v>
      </c>
      <c r="S181" t="s">
        <v>436</v>
      </c>
      <c r="T181" s="1">
        <v>1</v>
      </c>
      <c r="U181">
        <v>2</v>
      </c>
      <c r="V181">
        <v>0</v>
      </c>
      <c r="W181" s="1">
        <v>9.1794409377817854E-2</v>
      </c>
      <c r="X181" s="1">
        <v>3.75</v>
      </c>
    </row>
    <row r="182" spans="1:24" x14ac:dyDescent="0.3">
      <c r="A182" s="2">
        <v>44753</v>
      </c>
      <c r="B182" s="1" t="s">
        <v>193</v>
      </c>
      <c r="C182" s="1">
        <v>0</v>
      </c>
      <c r="D182" s="1">
        <v>3</v>
      </c>
      <c r="E182" s="1">
        <v>13</v>
      </c>
      <c r="F182" s="1">
        <v>35</v>
      </c>
      <c r="G182" s="1">
        <v>34</v>
      </c>
      <c r="H182" s="1">
        <v>14</v>
      </c>
      <c r="I182" s="1">
        <v>2</v>
      </c>
      <c r="J182">
        <v>2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3</v>
      </c>
      <c r="Q182">
        <v>0</v>
      </c>
      <c r="R182" s="7">
        <v>1.7223680493837299E-6</v>
      </c>
      <c r="S182" t="s">
        <v>436</v>
      </c>
      <c r="T182" s="1">
        <v>1</v>
      </c>
      <c r="U182">
        <v>2</v>
      </c>
      <c r="V182">
        <v>1</v>
      </c>
      <c r="W182" s="1">
        <v>8.4597360956961395E-2</v>
      </c>
      <c r="X182" s="1">
        <v>4.59</v>
      </c>
    </row>
    <row r="183" spans="1:24" x14ac:dyDescent="0.3">
      <c r="A183" s="2">
        <v>44926</v>
      </c>
      <c r="B183" s="1" t="s">
        <v>194</v>
      </c>
      <c r="C183" s="1">
        <v>0</v>
      </c>
      <c r="D183" s="1">
        <v>2</v>
      </c>
      <c r="E183" s="1">
        <v>17</v>
      </c>
      <c r="F183" s="1">
        <v>37</v>
      </c>
      <c r="G183" s="1">
        <v>29</v>
      </c>
      <c r="H183" s="1">
        <v>12</v>
      </c>
      <c r="I183" s="1">
        <v>2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4</v>
      </c>
      <c r="Q183">
        <v>0</v>
      </c>
      <c r="R183" s="7">
        <v>1.7223680493837299E-6</v>
      </c>
      <c r="S183" t="s">
        <v>437</v>
      </c>
      <c r="T183" s="1">
        <v>0</v>
      </c>
      <c r="U183">
        <v>2</v>
      </c>
      <c r="V183">
        <v>1</v>
      </c>
      <c r="W183" s="1">
        <v>9.317958783120707E-2</v>
      </c>
      <c r="X183" s="1">
        <v>4.4000000000000004</v>
      </c>
    </row>
    <row r="184" spans="1:24" x14ac:dyDescent="0.3">
      <c r="A184" s="2">
        <v>44712</v>
      </c>
      <c r="B184" s="1" t="s">
        <v>195</v>
      </c>
      <c r="C184" s="1">
        <v>0</v>
      </c>
      <c r="D184" s="1">
        <v>6</v>
      </c>
      <c r="E184" s="1">
        <v>27</v>
      </c>
      <c r="F184" s="1">
        <v>34</v>
      </c>
      <c r="G184" s="1">
        <v>21</v>
      </c>
      <c r="H184" s="1">
        <v>10</v>
      </c>
      <c r="I184" s="1">
        <v>2</v>
      </c>
      <c r="J184">
        <v>1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3</v>
      </c>
      <c r="Q184">
        <v>0</v>
      </c>
      <c r="R184" s="7">
        <v>4.30592012345934E-6</v>
      </c>
      <c r="S184" t="s">
        <v>436</v>
      </c>
      <c r="T184" s="1">
        <v>1</v>
      </c>
      <c r="U184">
        <v>2</v>
      </c>
      <c r="V184">
        <v>1</v>
      </c>
      <c r="W184" s="1">
        <v>7.6503951057863881E-2</v>
      </c>
      <c r="X184" s="1">
        <v>4.1399999999999997</v>
      </c>
    </row>
    <row r="185" spans="1:24" x14ac:dyDescent="0.3">
      <c r="A185" s="2">
        <v>44879</v>
      </c>
      <c r="B185" s="1" t="s">
        <v>196</v>
      </c>
      <c r="C185" s="1">
        <v>1</v>
      </c>
      <c r="D185" s="1">
        <v>6</v>
      </c>
      <c r="E185" s="1">
        <v>26</v>
      </c>
      <c r="F185" s="1">
        <v>36</v>
      </c>
      <c r="G185" s="1">
        <v>21</v>
      </c>
      <c r="H185" s="1">
        <v>8</v>
      </c>
      <c r="I185" s="1">
        <v>1</v>
      </c>
      <c r="J185">
        <v>1</v>
      </c>
      <c r="K185">
        <v>0</v>
      </c>
      <c r="L185">
        <v>0</v>
      </c>
      <c r="M185">
        <v>1</v>
      </c>
      <c r="N185">
        <v>2</v>
      </c>
      <c r="O185">
        <v>0</v>
      </c>
      <c r="P185">
        <v>3</v>
      </c>
      <c r="Q185">
        <v>0</v>
      </c>
      <c r="R185" s="7">
        <v>6.0282881728430699E-6</v>
      </c>
      <c r="S185" t="s">
        <v>436</v>
      </c>
      <c r="T185" s="1">
        <v>1</v>
      </c>
      <c r="U185">
        <v>2</v>
      </c>
      <c r="V185">
        <v>1</v>
      </c>
      <c r="W185" s="1">
        <v>9.2968043412722343E-2</v>
      </c>
      <c r="X185" s="1">
        <v>3.98</v>
      </c>
    </row>
    <row r="186" spans="1:24" x14ac:dyDescent="0.3">
      <c r="A186" s="2">
        <v>44839</v>
      </c>
      <c r="B186" s="1" t="s">
        <v>197</v>
      </c>
      <c r="C186" s="1">
        <v>0</v>
      </c>
      <c r="D186" s="1">
        <v>9</v>
      </c>
      <c r="E186" s="1">
        <v>30</v>
      </c>
      <c r="F186" s="1">
        <v>35</v>
      </c>
      <c r="G186" s="1">
        <v>19</v>
      </c>
      <c r="H186" s="1">
        <v>6</v>
      </c>
      <c r="I186" s="1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4</v>
      </c>
      <c r="Q186">
        <v>1</v>
      </c>
      <c r="R186">
        <v>0</v>
      </c>
      <c r="S186" t="s">
        <v>436</v>
      </c>
      <c r="T186" s="1">
        <v>1</v>
      </c>
      <c r="U186">
        <v>1</v>
      </c>
      <c r="V186">
        <v>0</v>
      </c>
      <c r="W186" s="1">
        <v>9.3260061419104576E-2</v>
      </c>
      <c r="X186" s="1">
        <v>3.89</v>
      </c>
    </row>
    <row r="187" spans="1:24" x14ac:dyDescent="0.3">
      <c r="A187" s="2">
        <v>44876</v>
      </c>
      <c r="B187" s="1" t="s">
        <v>198</v>
      </c>
      <c r="C187" s="1">
        <v>0</v>
      </c>
      <c r="D187" s="1">
        <v>5</v>
      </c>
      <c r="E187" s="1">
        <v>25</v>
      </c>
      <c r="F187" s="1">
        <v>38</v>
      </c>
      <c r="G187" s="1">
        <v>23</v>
      </c>
      <c r="H187" s="1">
        <v>8</v>
      </c>
      <c r="I187" s="1">
        <v>1</v>
      </c>
      <c r="J187">
        <v>1</v>
      </c>
      <c r="K187">
        <v>0</v>
      </c>
      <c r="L187">
        <v>0</v>
      </c>
      <c r="M187">
        <v>0</v>
      </c>
      <c r="N187">
        <v>2</v>
      </c>
      <c r="O187">
        <v>0</v>
      </c>
      <c r="P187">
        <v>3</v>
      </c>
      <c r="Q187">
        <v>0</v>
      </c>
      <c r="R187" s="7">
        <v>6.0282881728430699E-6</v>
      </c>
      <c r="S187" t="s">
        <v>436</v>
      </c>
      <c r="T187" s="1">
        <v>1</v>
      </c>
      <c r="U187">
        <v>2</v>
      </c>
      <c r="V187">
        <v>0</v>
      </c>
      <c r="W187" s="1">
        <v>9.3794483130073478E-2</v>
      </c>
      <c r="X187" s="1">
        <v>4.0999999999999996</v>
      </c>
    </row>
    <row r="188" spans="1:24" x14ac:dyDescent="0.3">
      <c r="A188" s="2">
        <v>44795</v>
      </c>
      <c r="B188" s="1" t="s">
        <v>199</v>
      </c>
      <c r="C188" s="1">
        <v>0</v>
      </c>
      <c r="D188" s="1">
        <v>7</v>
      </c>
      <c r="E188" s="1">
        <v>33</v>
      </c>
      <c r="F188" s="1">
        <v>37</v>
      </c>
      <c r="G188" s="1">
        <v>17</v>
      </c>
      <c r="H188" s="1">
        <v>5</v>
      </c>
      <c r="I188" s="1">
        <v>0</v>
      </c>
      <c r="J188">
        <v>1</v>
      </c>
      <c r="K188">
        <v>0</v>
      </c>
      <c r="L188">
        <v>0</v>
      </c>
      <c r="M188">
        <v>0</v>
      </c>
      <c r="N188">
        <v>2</v>
      </c>
      <c r="O188">
        <v>0</v>
      </c>
      <c r="P188">
        <v>3</v>
      </c>
      <c r="Q188">
        <v>0</v>
      </c>
      <c r="R188" s="7">
        <v>2.4974336716064101E-5</v>
      </c>
      <c r="S188" t="s">
        <v>436</v>
      </c>
      <c r="T188" s="1">
        <v>1</v>
      </c>
      <c r="U188">
        <v>2</v>
      </c>
      <c r="V188">
        <v>1</v>
      </c>
      <c r="W188" s="1">
        <v>8.7020731163620149E-2</v>
      </c>
      <c r="X188" s="1">
        <v>3.7600000000000002</v>
      </c>
    </row>
    <row r="189" spans="1:24" x14ac:dyDescent="0.3">
      <c r="A189" s="2">
        <v>44695</v>
      </c>
      <c r="B189" s="1" t="s">
        <v>200</v>
      </c>
      <c r="C189" s="1">
        <v>1</v>
      </c>
      <c r="D189" s="1">
        <v>10</v>
      </c>
      <c r="E189" s="1">
        <v>31</v>
      </c>
      <c r="F189" s="1">
        <v>34</v>
      </c>
      <c r="G189" s="1">
        <v>18</v>
      </c>
      <c r="H189" s="1">
        <v>7</v>
      </c>
      <c r="I189" s="1">
        <v>1</v>
      </c>
      <c r="J189">
        <v>1</v>
      </c>
      <c r="K189">
        <v>0</v>
      </c>
      <c r="L189">
        <v>0</v>
      </c>
      <c r="M189">
        <v>0</v>
      </c>
      <c r="N189">
        <v>2</v>
      </c>
      <c r="O189">
        <v>0</v>
      </c>
      <c r="P189">
        <v>3</v>
      </c>
      <c r="Q189">
        <v>0</v>
      </c>
      <c r="R189" s="7">
        <v>5.2532225506203898E-5</v>
      </c>
      <c r="S189" t="s">
        <v>436</v>
      </c>
      <c r="T189" s="1">
        <v>0</v>
      </c>
      <c r="U189">
        <v>2</v>
      </c>
      <c r="V189">
        <v>1</v>
      </c>
      <c r="W189" s="1">
        <v>7.224308637760328E-2</v>
      </c>
      <c r="X189" s="1">
        <v>3.92</v>
      </c>
    </row>
    <row r="190" spans="1:24" x14ac:dyDescent="0.3">
      <c r="A190" s="2">
        <v>44765</v>
      </c>
      <c r="B190" s="1" t="s">
        <v>201</v>
      </c>
      <c r="C190" s="1">
        <v>0</v>
      </c>
      <c r="D190" s="1">
        <v>2</v>
      </c>
      <c r="E190" s="1">
        <v>18</v>
      </c>
      <c r="F190" s="1">
        <v>39</v>
      </c>
      <c r="G190" s="1">
        <v>28</v>
      </c>
      <c r="H190" s="1">
        <v>10</v>
      </c>
      <c r="I190" s="1">
        <v>2</v>
      </c>
      <c r="J190">
        <v>1</v>
      </c>
      <c r="K190">
        <v>0</v>
      </c>
      <c r="L190">
        <v>0</v>
      </c>
      <c r="M190">
        <v>1</v>
      </c>
      <c r="N190">
        <v>2</v>
      </c>
      <c r="O190">
        <v>0</v>
      </c>
      <c r="P190">
        <v>3</v>
      </c>
      <c r="Q190">
        <v>0</v>
      </c>
      <c r="R190" s="7">
        <v>3.44473609876747E-6</v>
      </c>
      <c r="S190" t="s">
        <v>436</v>
      </c>
      <c r="T190" s="1">
        <v>0</v>
      </c>
      <c r="U190">
        <v>1</v>
      </c>
      <c r="V190">
        <v>0</v>
      </c>
      <c r="W190" s="1">
        <v>8.4609317631700612E-2</v>
      </c>
      <c r="X190" s="1">
        <v>4.34</v>
      </c>
    </row>
    <row r="191" spans="1:24" x14ac:dyDescent="0.3">
      <c r="A191" s="2">
        <v>44688</v>
      </c>
      <c r="B191" s="1" t="s">
        <v>202</v>
      </c>
      <c r="C191" s="1">
        <v>0</v>
      </c>
      <c r="D191" s="1">
        <v>3</v>
      </c>
      <c r="E191" s="1">
        <v>25</v>
      </c>
      <c r="F191" s="1">
        <v>39</v>
      </c>
      <c r="G191" s="1">
        <v>24</v>
      </c>
      <c r="H191" s="1">
        <v>9</v>
      </c>
      <c r="I191" s="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4</v>
      </c>
      <c r="Q191">
        <v>0</v>
      </c>
      <c r="R191" s="7">
        <v>1.6362496469145498E-5</v>
      </c>
      <c r="S191" t="s">
        <v>436</v>
      </c>
      <c r="T191" s="1">
        <v>0</v>
      </c>
      <c r="U191">
        <v>1</v>
      </c>
      <c r="V191">
        <v>0</v>
      </c>
      <c r="W191" s="1">
        <v>7.0281232372612745E-2</v>
      </c>
      <c r="X191" s="1">
        <v>4.21</v>
      </c>
    </row>
    <row r="192" spans="1:24" x14ac:dyDescent="0.3">
      <c r="A192" s="2">
        <v>44665</v>
      </c>
      <c r="B192" s="1" t="s">
        <v>203</v>
      </c>
      <c r="C192" s="1">
        <v>0</v>
      </c>
      <c r="D192" s="1">
        <v>6</v>
      </c>
      <c r="E192" s="1">
        <v>24</v>
      </c>
      <c r="F192" s="1">
        <v>35</v>
      </c>
      <c r="G192" s="1">
        <v>24</v>
      </c>
      <c r="H192" s="1">
        <v>10</v>
      </c>
      <c r="I192" s="1">
        <v>1</v>
      </c>
      <c r="J192">
        <v>1</v>
      </c>
      <c r="K192">
        <v>0</v>
      </c>
      <c r="L192">
        <v>0</v>
      </c>
      <c r="M192">
        <v>1</v>
      </c>
      <c r="N192">
        <v>2</v>
      </c>
      <c r="O192">
        <v>0</v>
      </c>
      <c r="P192">
        <v>3</v>
      </c>
      <c r="Q192">
        <v>0</v>
      </c>
      <c r="R192" s="7">
        <v>8.6118402469186802E-7</v>
      </c>
      <c r="S192" t="s">
        <v>436</v>
      </c>
      <c r="T192" s="1">
        <v>1</v>
      </c>
      <c r="U192">
        <v>1</v>
      </c>
      <c r="V192">
        <v>1</v>
      </c>
      <c r="W192" s="1">
        <v>6.4840279246879629E-2</v>
      </c>
      <c r="X192" s="1">
        <v>4.1399999999999997</v>
      </c>
    </row>
    <row r="193" spans="1:24" x14ac:dyDescent="0.3">
      <c r="A193" s="2">
        <v>44594</v>
      </c>
      <c r="B193" s="1" t="s">
        <v>204</v>
      </c>
      <c r="C193" s="1">
        <v>3</v>
      </c>
      <c r="D193" s="1">
        <v>13</v>
      </c>
      <c r="E193" s="1">
        <v>32</v>
      </c>
      <c r="F193" s="1">
        <v>29</v>
      </c>
      <c r="G193" s="1">
        <v>16</v>
      </c>
      <c r="H193" s="1">
        <v>7</v>
      </c>
      <c r="I193" s="1">
        <v>1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</v>
      </c>
      <c r="P193">
        <v>3</v>
      </c>
      <c r="Q193">
        <v>0</v>
      </c>
      <c r="R193" s="7">
        <v>9.4730242716105501E-6</v>
      </c>
      <c r="S193" t="s">
        <v>436</v>
      </c>
      <c r="T193" s="1">
        <v>1</v>
      </c>
      <c r="U193">
        <v>1</v>
      </c>
      <c r="V193">
        <v>0</v>
      </c>
      <c r="W193" s="1">
        <v>3.9250306707782089E-2</v>
      </c>
      <c r="X193" s="1">
        <v>3.73</v>
      </c>
    </row>
    <row r="194" spans="1:24" x14ac:dyDescent="0.3">
      <c r="A194" s="2">
        <v>44925</v>
      </c>
      <c r="B194" s="1" t="s">
        <v>205</v>
      </c>
      <c r="C194" s="1">
        <v>0</v>
      </c>
      <c r="D194" s="1">
        <v>4</v>
      </c>
      <c r="E194" s="1">
        <v>21</v>
      </c>
      <c r="F194" s="1">
        <v>38</v>
      </c>
      <c r="G194" s="1">
        <v>26</v>
      </c>
      <c r="H194" s="1">
        <v>9</v>
      </c>
      <c r="I194" s="1">
        <v>1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0</v>
      </c>
      <c r="P194">
        <v>3</v>
      </c>
      <c r="Q194">
        <v>0</v>
      </c>
      <c r="R194" s="7">
        <v>8.6118402469186802E-7</v>
      </c>
      <c r="S194" t="s">
        <v>436</v>
      </c>
      <c r="T194" s="1">
        <v>1</v>
      </c>
      <c r="U194">
        <v>2</v>
      </c>
      <c r="V194">
        <v>1</v>
      </c>
      <c r="W194" s="1">
        <v>9.3048481418600268E-2</v>
      </c>
      <c r="X194" s="1">
        <v>4.17</v>
      </c>
    </row>
    <row r="195" spans="1:24" x14ac:dyDescent="0.3">
      <c r="A195" s="2">
        <v>44703</v>
      </c>
      <c r="B195" s="1" t="s">
        <v>206</v>
      </c>
      <c r="C195" s="1">
        <v>1</v>
      </c>
      <c r="D195" s="1">
        <v>7</v>
      </c>
      <c r="E195" s="1">
        <v>26</v>
      </c>
      <c r="F195" s="1">
        <v>36</v>
      </c>
      <c r="G195" s="1">
        <v>21</v>
      </c>
      <c r="H195" s="1">
        <v>8</v>
      </c>
      <c r="I195" s="1">
        <v>1</v>
      </c>
      <c r="J195">
        <v>1</v>
      </c>
      <c r="K195">
        <v>0</v>
      </c>
      <c r="L195">
        <v>0</v>
      </c>
      <c r="M195">
        <v>0</v>
      </c>
      <c r="N195">
        <v>2</v>
      </c>
      <c r="O195">
        <v>0</v>
      </c>
      <c r="P195">
        <v>3</v>
      </c>
      <c r="Q195">
        <v>0</v>
      </c>
      <c r="R195">
        <v>2.28213766543345E-4</v>
      </c>
      <c r="S195" t="s">
        <v>436</v>
      </c>
      <c r="T195" s="1">
        <v>0</v>
      </c>
      <c r="U195">
        <v>2</v>
      </c>
      <c r="V195">
        <v>1</v>
      </c>
      <c r="W195" s="1">
        <v>7.2567700893843234E-2</v>
      </c>
      <c r="X195" s="1">
        <v>4</v>
      </c>
    </row>
    <row r="196" spans="1:24" x14ac:dyDescent="0.3">
      <c r="A196" s="2">
        <v>44629</v>
      </c>
      <c r="B196" s="1" t="s">
        <v>207</v>
      </c>
      <c r="C196" s="1">
        <v>1</v>
      </c>
      <c r="D196" s="1">
        <v>5</v>
      </c>
      <c r="E196" s="1">
        <v>26</v>
      </c>
      <c r="F196" s="1">
        <v>37</v>
      </c>
      <c r="G196" s="1">
        <v>22</v>
      </c>
      <c r="H196" s="1">
        <v>8</v>
      </c>
      <c r="I196" s="1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4</v>
      </c>
      <c r="Q196">
        <v>0</v>
      </c>
      <c r="R196">
        <v>1.11953923209942E-4</v>
      </c>
      <c r="S196" t="s">
        <v>436</v>
      </c>
      <c r="T196" s="1">
        <v>1</v>
      </c>
      <c r="U196">
        <v>1</v>
      </c>
      <c r="V196">
        <v>1</v>
      </c>
      <c r="W196" s="1">
        <v>4.6754443778214957E-2</v>
      </c>
      <c r="X196" s="1">
        <v>4.05</v>
      </c>
    </row>
    <row r="197" spans="1:24" x14ac:dyDescent="0.3">
      <c r="A197" s="2">
        <v>44769</v>
      </c>
      <c r="B197" s="1" t="s">
        <v>208</v>
      </c>
      <c r="C197" s="1">
        <v>0</v>
      </c>
      <c r="D197" s="1">
        <v>1</v>
      </c>
      <c r="E197" s="1">
        <v>11</v>
      </c>
      <c r="F197" s="1">
        <v>36</v>
      </c>
      <c r="G197" s="1">
        <v>36</v>
      </c>
      <c r="H197" s="1">
        <v>14</v>
      </c>
      <c r="I197" s="1">
        <v>1</v>
      </c>
      <c r="J197">
        <v>2</v>
      </c>
      <c r="K197">
        <v>1</v>
      </c>
      <c r="L197">
        <v>0</v>
      </c>
      <c r="M197">
        <v>1</v>
      </c>
      <c r="N197">
        <v>2</v>
      </c>
      <c r="O197">
        <v>0</v>
      </c>
      <c r="P197">
        <v>3</v>
      </c>
      <c r="Q197">
        <v>0</v>
      </c>
      <c r="R197" s="7">
        <v>3.44473609876747E-6</v>
      </c>
      <c r="S197" t="s">
        <v>436</v>
      </c>
      <c r="T197" s="1">
        <v>1</v>
      </c>
      <c r="U197">
        <v>2</v>
      </c>
      <c r="V197">
        <v>0</v>
      </c>
      <c r="W197" s="1">
        <v>8.558253438932889E-2</v>
      </c>
      <c r="X197" s="1">
        <v>4.53</v>
      </c>
    </row>
    <row r="198" spans="1:24" x14ac:dyDescent="0.3">
      <c r="A198" s="2">
        <v>44588</v>
      </c>
      <c r="B198" s="1" t="s">
        <v>209</v>
      </c>
      <c r="C198" s="1">
        <v>1</v>
      </c>
      <c r="D198" s="1">
        <v>9</v>
      </c>
      <c r="E198" s="1">
        <v>29</v>
      </c>
      <c r="F198" s="1">
        <v>33</v>
      </c>
      <c r="G198" s="1">
        <v>19</v>
      </c>
      <c r="H198" s="1">
        <v>7</v>
      </c>
      <c r="I198" s="1">
        <v>1</v>
      </c>
      <c r="J198">
        <v>1</v>
      </c>
      <c r="K198">
        <v>0</v>
      </c>
      <c r="L198">
        <v>0</v>
      </c>
      <c r="M198">
        <v>0</v>
      </c>
      <c r="N198">
        <v>2</v>
      </c>
      <c r="O198">
        <v>1</v>
      </c>
      <c r="P198">
        <v>3</v>
      </c>
      <c r="Q198">
        <v>0</v>
      </c>
      <c r="R198" s="7">
        <v>2.2390784641988499E-5</v>
      </c>
      <c r="S198" t="s">
        <v>436</v>
      </c>
      <c r="T198" s="1">
        <v>1</v>
      </c>
      <c r="U198">
        <v>1</v>
      </c>
      <c r="V198">
        <v>1</v>
      </c>
      <c r="W198" s="1">
        <v>3.4507178071624019E-2</v>
      </c>
      <c r="X198" s="1">
        <v>3.85</v>
      </c>
    </row>
    <row r="199" spans="1:24" x14ac:dyDescent="0.3">
      <c r="A199" s="2">
        <v>44623</v>
      </c>
      <c r="B199" s="1" t="s">
        <v>210</v>
      </c>
      <c r="C199" s="1">
        <v>1</v>
      </c>
      <c r="D199" s="1">
        <v>8</v>
      </c>
      <c r="E199" s="1">
        <v>29</v>
      </c>
      <c r="F199" s="1">
        <v>34</v>
      </c>
      <c r="G199" s="1">
        <v>19</v>
      </c>
      <c r="H199" s="1">
        <v>8</v>
      </c>
      <c r="I199" s="1">
        <v>1</v>
      </c>
      <c r="J199">
        <v>1</v>
      </c>
      <c r="K199">
        <v>0</v>
      </c>
      <c r="L199">
        <v>0</v>
      </c>
      <c r="M199">
        <v>0</v>
      </c>
      <c r="N199">
        <v>2</v>
      </c>
      <c r="O199">
        <v>1</v>
      </c>
      <c r="P199">
        <v>3</v>
      </c>
      <c r="Q199">
        <v>0</v>
      </c>
      <c r="R199" s="7">
        <v>1.7223680493837299E-6</v>
      </c>
      <c r="S199" t="s">
        <v>436</v>
      </c>
      <c r="T199" s="1">
        <v>1</v>
      </c>
      <c r="U199">
        <v>1</v>
      </c>
      <c r="V199">
        <v>1</v>
      </c>
      <c r="W199" s="1">
        <v>4.3600896599421707E-2</v>
      </c>
      <c r="X199" s="1">
        <v>3.93</v>
      </c>
    </row>
    <row r="200" spans="1:24" x14ac:dyDescent="0.3">
      <c r="A200" s="2">
        <v>44637</v>
      </c>
      <c r="B200" s="1" t="s">
        <v>211</v>
      </c>
      <c r="C200" s="1">
        <v>1</v>
      </c>
      <c r="D200" s="1">
        <v>5</v>
      </c>
      <c r="E200" s="1">
        <v>18</v>
      </c>
      <c r="F200" s="1">
        <v>30</v>
      </c>
      <c r="G200" s="1">
        <v>26</v>
      </c>
      <c r="H200" s="1">
        <v>16</v>
      </c>
      <c r="I200" s="1">
        <v>3</v>
      </c>
      <c r="J200">
        <v>1</v>
      </c>
      <c r="K200">
        <v>0</v>
      </c>
      <c r="L200">
        <v>0</v>
      </c>
      <c r="M200">
        <v>1</v>
      </c>
      <c r="N200">
        <v>3</v>
      </c>
      <c r="O200">
        <v>1</v>
      </c>
      <c r="P200">
        <v>2</v>
      </c>
      <c r="Q200">
        <v>0</v>
      </c>
      <c r="R200" s="7">
        <v>2.4974336716064101E-5</v>
      </c>
      <c r="S200" t="s">
        <v>436</v>
      </c>
      <c r="T200" s="1">
        <v>1</v>
      </c>
      <c r="U200">
        <v>2</v>
      </c>
      <c r="V200">
        <v>0</v>
      </c>
      <c r="W200" s="1">
        <v>5.2327128839363343E-2</v>
      </c>
      <c r="X200" s="1">
        <v>4.41</v>
      </c>
    </row>
    <row r="201" spans="1:24" x14ac:dyDescent="0.3">
      <c r="A201" s="2">
        <v>44857</v>
      </c>
      <c r="B201" s="1" t="s">
        <v>212</v>
      </c>
      <c r="C201" s="1">
        <v>0</v>
      </c>
      <c r="D201" s="1">
        <v>1</v>
      </c>
      <c r="E201" s="1">
        <v>4</v>
      </c>
      <c r="F201" s="1">
        <v>14</v>
      </c>
      <c r="G201" s="1">
        <v>27</v>
      </c>
      <c r="H201" s="1">
        <v>37</v>
      </c>
      <c r="I201" s="1">
        <v>18</v>
      </c>
      <c r="J201">
        <v>3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4</v>
      </c>
      <c r="Q201">
        <v>0</v>
      </c>
      <c r="R201">
        <v>0</v>
      </c>
      <c r="S201" t="s">
        <v>436</v>
      </c>
      <c r="T201" s="1">
        <v>0</v>
      </c>
      <c r="U201">
        <v>2</v>
      </c>
      <c r="V201">
        <v>1</v>
      </c>
      <c r="W201" s="1">
        <v>0.10317975340687865</v>
      </c>
      <c r="X201" s="1">
        <v>6.07</v>
      </c>
    </row>
    <row r="202" spans="1:24" x14ac:dyDescent="0.3">
      <c r="A202" s="2">
        <v>44906</v>
      </c>
      <c r="B202" s="1" t="s">
        <v>213</v>
      </c>
      <c r="C202" s="1">
        <v>1</v>
      </c>
      <c r="D202" s="1">
        <v>7</v>
      </c>
      <c r="E202" s="1">
        <v>24</v>
      </c>
      <c r="F202" s="1">
        <v>32</v>
      </c>
      <c r="G202" s="1">
        <v>24</v>
      </c>
      <c r="H202" s="1">
        <v>11</v>
      </c>
      <c r="I202" s="1">
        <v>1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4</v>
      </c>
      <c r="Q202">
        <v>0</v>
      </c>
      <c r="R202" s="7">
        <v>4.30592012345934E-6</v>
      </c>
      <c r="S202" t="s">
        <v>436</v>
      </c>
      <c r="T202" s="1">
        <v>0</v>
      </c>
      <c r="U202">
        <v>2</v>
      </c>
      <c r="V202">
        <v>0</v>
      </c>
      <c r="W202" s="1">
        <v>9.4545951610698495E-2</v>
      </c>
      <c r="X202" s="1">
        <v>4.1100000000000003</v>
      </c>
    </row>
    <row r="203" spans="1:24" x14ac:dyDescent="0.3">
      <c r="A203" s="2">
        <v>44622</v>
      </c>
      <c r="B203" s="1" t="s">
        <v>214</v>
      </c>
      <c r="C203" s="1">
        <v>1</v>
      </c>
      <c r="D203" s="1">
        <v>7</v>
      </c>
      <c r="E203" s="1">
        <v>26</v>
      </c>
      <c r="F203" s="1">
        <v>31</v>
      </c>
      <c r="G203" s="1">
        <v>21</v>
      </c>
      <c r="H203" s="1">
        <v>11</v>
      </c>
      <c r="I203" s="1">
        <v>2</v>
      </c>
      <c r="J203">
        <v>2</v>
      </c>
      <c r="K203">
        <v>0</v>
      </c>
      <c r="L203">
        <v>0</v>
      </c>
      <c r="M203">
        <v>0</v>
      </c>
      <c r="N203">
        <v>2</v>
      </c>
      <c r="O203">
        <v>0</v>
      </c>
      <c r="P203">
        <v>3</v>
      </c>
      <c r="Q203">
        <v>0</v>
      </c>
      <c r="R203" s="7">
        <v>1.7223680493837299E-6</v>
      </c>
      <c r="S203" t="s">
        <v>439</v>
      </c>
      <c r="T203" s="1">
        <v>1</v>
      </c>
      <c r="U203">
        <v>2</v>
      </c>
      <c r="V203">
        <v>1</v>
      </c>
      <c r="W203" s="1">
        <v>4.2024220377452355E-2</v>
      </c>
      <c r="X203" s="1">
        <v>4.08</v>
      </c>
    </row>
    <row r="204" spans="1:24" x14ac:dyDescent="0.3">
      <c r="A204" s="2">
        <v>44656</v>
      </c>
      <c r="B204" s="1" t="s">
        <v>215</v>
      </c>
      <c r="C204" s="1">
        <v>0</v>
      </c>
      <c r="D204" s="1">
        <v>2</v>
      </c>
      <c r="E204" s="1">
        <v>14</v>
      </c>
      <c r="F204" s="1">
        <v>32</v>
      </c>
      <c r="G204" s="1">
        <v>32</v>
      </c>
      <c r="H204" s="1">
        <v>17</v>
      </c>
      <c r="I204" s="1">
        <v>3</v>
      </c>
      <c r="J204">
        <v>1</v>
      </c>
      <c r="K204">
        <v>0</v>
      </c>
      <c r="L204">
        <v>0</v>
      </c>
      <c r="M204">
        <v>1</v>
      </c>
      <c r="N204">
        <v>2</v>
      </c>
      <c r="O204">
        <v>0</v>
      </c>
      <c r="P204">
        <v>3</v>
      </c>
      <c r="Q204">
        <v>0</v>
      </c>
      <c r="R204">
        <v>0</v>
      </c>
      <c r="S204" t="s">
        <v>439</v>
      </c>
      <c r="T204" s="1">
        <v>1</v>
      </c>
      <c r="U204">
        <v>2</v>
      </c>
      <c r="V204">
        <v>1</v>
      </c>
      <c r="W204" s="1">
        <v>6.3466165661359972E-2</v>
      </c>
      <c r="X204" s="1">
        <v>4.66</v>
      </c>
    </row>
    <row r="205" spans="1:24" x14ac:dyDescent="0.3">
      <c r="A205" s="2">
        <v>44797</v>
      </c>
      <c r="B205" s="1" t="s">
        <v>216</v>
      </c>
      <c r="C205" s="1">
        <v>0</v>
      </c>
      <c r="D205" s="1">
        <v>2</v>
      </c>
      <c r="E205" s="1">
        <v>21</v>
      </c>
      <c r="F205" s="1">
        <v>41</v>
      </c>
      <c r="G205" s="1">
        <v>26</v>
      </c>
      <c r="H205" s="1">
        <v>9</v>
      </c>
      <c r="I205" s="1">
        <v>1</v>
      </c>
      <c r="J205">
        <v>2</v>
      </c>
      <c r="K205">
        <v>1</v>
      </c>
      <c r="L205">
        <v>0</v>
      </c>
      <c r="M205">
        <v>0</v>
      </c>
      <c r="N205">
        <v>2</v>
      </c>
      <c r="O205">
        <v>1</v>
      </c>
      <c r="P205">
        <v>3</v>
      </c>
      <c r="Q205">
        <v>0</v>
      </c>
      <c r="R205" s="7">
        <v>5.1671041481512101E-6</v>
      </c>
      <c r="S205" t="s">
        <v>436</v>
      </c>
      <c r="T205" s="1">
        <v>1</v>
      </c>
      <c r="U205">
        <v>2</v>
      </c>
      <c r="V205">
        <v>1</v>
      </c>
      <c r="W205" s="1">
        <v>8.6854599406528191E-2</v>
      </c>
      <c r="X205" s="1">
        <v>4.25</v>
      </c>
    </row>
    <row r="206" spans="1:24" x14ac:dyDescent="0.3">
      <c r="A206" s="2">
        <v>44754</v>
      </c>
      <c r="B206" s="1" t="s">
        <v>217</v>
      </c>
      <c r="C206" s="1">
        <v>1</v>
      </c>
      <c r="D206" s="1">
        <v>8</v>
      </c>
      <c r="E206" s="1">
        <v>27</v>
      </c>
      <c r="F206" s="1">
        <v>27</v>
      </c>
      <c r="G206" s="1">
        <v>17</v>
      </c>
      <c r="H206" s="1">
        <v>13</v>
      </c>
      <c r="I206" s="1">
        <v>7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4</v>
      </c>
      <c r="Q206">
        <v>0</v>
      </c>
      <c r="R206">
        <v>3.5394663414835698E-4</v>
      </c>
      <c r="S206" t="s">
        <v>436</v>
      </c>
      <c r="T206" s="1">
        <v>1</v>
      </c>
      <c r="U206">
        <v>1</v>
      </c>
      <c r="V206">
        <v>1</v>
      </c>
      <c r="W206" s="1">
        <v>8.2498401193775314E-2</v>
      </c>
      <c r="X206" s="1">
        <v>4.3899999999999997</v>
      </c>
    </row>
    <row r="207" spans="1:24" x14ac:dyDescent="0.3">
      <c r="A207" s="2">
        <v>44674</v>
      </c>
      <c r="B207" s="1" t="s">
        <v>218</v>
      </c>
      <c r="C207" s="1">
        <v>1</v>
      </c>
      <c r="D207" s="1">
        <v>6</v>
      </c>
      <c r="E207" s="1">
        <v>25</v>
      </c>
      <c r="F207" s="1">
        <v>34</v>
      </c>
      <c r="G207" s="1">
        <v>23</v>
      </c>
      <c r="H207" s="1">
        <v>10</v>
      </c>
      <c r="I207" s="1">
        <v>1</v>
      </c>
      <c r="J207">
        <v>1</v>
      </c>
      <c r="K207">
        <v>0</v>
      </c>
      <c r="L207">
        <v>1</v>
      </c>
      <c r="M207">
        <v>1</v>
      </c>
      <c r="N207">
        <v>3</v>
      </c>
      <c r="O207">
        <v>0</v>
      </c>
      <c r="P207">
        <v>2</v>
      </c>
      <c r="Q207">
        <v>0</v>
      </c>
      <c r="R207" s="7">
        <v>4.30592012345934E-6</v>
      </c>
      <c r="S207" t="s">
        <v>439</v>
      </c>
      <c r="T207" s="1">
        <v>0</v>
      </c>
      <c r="U207">
        <v>2</v>
      </c>
      <c r="V207">
        <v>1</v>
      </c>
      <c r="W207" s="1">
        <v>6.7830309118687343E-2</v>
      </c>
      <c r="X207" s="1">
        <v>4.09</v>
      </c>
    </row>
    <row r="208" spans="1:24" x14ac:dyDescent="0.3">
      <c r="A208" s="2">
        <v>44803</v>
      </c>
      <c r="B208" s="1" t="s">
        <v>219</v>
      </c>
      <c r="C208" s="1">
        <v>0</v>
      </c>
      <c r="D208" s="1">
        <v>4</v>
      </c>
      <c r="E208" s="1">
        <v>29</v>
      </c>
      <c r="F208" s="1">
        <v>40</v>
      </c>
      <c r="G208" s="1">
        <v>21</v>
      </c>
      <c r="H208" s="1">
        <v>6</v>
      </c>
      <c r="I208" s="1">
        <v>1</v>
      </c>
      <c r="J208">
        <v>1</v>
      </c>
      <c r="K208">
        <v>0</v>
      </c>
      <c r="L208">
        <v>1</v>
      </c>
      <c r="M208">
        <v>0</v>
      </c>
      <c r="N208">
        <v>2</v>
      </c>
      <c r="O208">
        <v>0</v>
      </c>
      <c r="P208">
        <v>3</v>
      </c>
      <c r="Q208">
        <v>0</v>
      </c>
      <c r="R208" s="7">
        <v>3.2724992938290997E-5</v>
      </c>
      <c r="S208" t="s">
        <v>436</v>
      </c>
      <c r="T208" s="1">
        <v>1</v>
      </c>
      <c r="U208">
        <v>2</v>
      </c>
      <c r="V208">
        <v>1</v>
      </c>
      <c r="W208" s="1">
        <v>8.9393939393939401E-2</v>
      </c>
      <c r="X208" s="1">
        <v>4.0600000000000005</v>
      </c>
    </row>
    <row r="209" spans="1:24" x14ac:dyDescent="0.3">
      <c r="A209" s="2">
        <v>44613</v>
      </c>
      <c r="B209" s="1" t="s">
        <v>220</v>
      </c>
      <c r="C209" s="1">
        <v>1</v>
      </c>
      <c r="D209" s="1">
        <v>9</v>
      </c>
      <c r="E209" s="1">
        <v>26</v>
      </c>
      <c r="F209" s="1">
        <v>30</v>
      </c>
      <c r="G209" s="1">
        <v>21</v>
      </c>
      <c r="H209" s="1">
        <v>10</v>
      </c>
      <c r="I209" s="1">
        <v>2</v>
      </c>
      <c r="J209">
        <v>1</v>
      </c>
      <c r="K209">
        <v>0</v>
      </c>
      <c r="L209">
        <v>1</v>
      </c>
      <c r="M209">
        <v>0</v>
      </c>
      <c r="N209">
        <v>2</v>
      </c>
      <c r="O209">
        <v>0</v>
      </c>
      <c r="P209">
        <v>3</v>
      </c>
      <c r="Q209">
        <v>0</v>
      </c>
      <c r="R209">
        <v>1.46573521002556E-3</v>
      </c>
      <c r="S209" t="s">
        <v>439</v>
      </c>
      <c r="T209" s="1">
        <v>0</v>
      </c>
      <c r="U209">
        <v>2</v>
      </c>
      <c r="V209">
        <v>1</v>
      </c>
      <c r="W209" s="1">
        <v>3.9059164570858639E-2</v>
      </c>
      <c r="X209" s="1">
        <v>4.0200000000000005</v>
      </c>
    </row>
    <row r="210" spans="1:24" x14ac:dyDescent="0.3">
      <c r="A210" s="2">
        <v>44672</v>
      </c>
      <c r="B210" s="1" t="s">
        <v>221</v>
      </c>
      <c r="C210" s="1">
        <v>0</v>
      </c>
      <c r="D210" s="1">
        <v>2</v>
      </c>
      <c r="E210" s="1">
        <v>11</v>
      </c>
      <c r="F210" s="1">
        <v>30</v>
      </c>
      <c r="G210" s="1">
        <v>33</v>
      </c>
      <c r="H210" s="1">
        <v>21</v>
      </c>
      <c r="I210" s="1">
        <v>4</v>
      </c>
      <c r="J210">
        <v>1</v>
      </c>
      <c r="K210">
        <v>0</v>
      </c>
      <c r="L210">
        <v>1</v>
      </c>
      <c r="M210">
        <v>1</v>
      </c>
      <c r="N210">
        <v>3</v>
      </c>
      <c r="O210">
        <v>0</v>
      </c>
      <c r="P210">
        <v>2</v>
      </c>
      <c r="Q210">
        <v>1</v>
      </c>
      <c r="R210" s="7">
        <v>2.5835520740755999E-6</v>
      </c>
      <c r="S210" t="s">
        <v>436</v>
      </c>
      <c r="T210" s="1">
        <v>1</v>
      </c>
      <c r="U210">
        <v>2</v>
      </c>
      <c r="V210">
        <v>0</v>
      </c>
      <c r="W210" s="1">
        <v>7.1053034556684186E-2</v>
      </c>
      <c r="X210" s="1">
        <v>4.88</v>
      </c>
    </row>
    <row r="211" spans="1:24" x14ac:dyDescent="0.3">
      <c r="A211" s="2">
        <v>44576</v>
      </c>
      <c r="B211" s="1" t="s">
        <v>222</v>
      </c>
      <c r="C211" s="1">
        <v>1</v>
      </c>
      <c r="D211" s="1">
        <v>9</v>
      </c>
      <c r="E211" s="1">
        <v>35</v>
      </c>
      <c r="F211" s="1">
        <v>34</v>
      </c>
      <c r="G211" s="1">
        <v>16</v>
      </c>
      <c r="H211" s="1">
        <v>5</v>
      </c>
      <c r="I211" s="1">
        <v>1</v>
      </c>
      <c r="J211">
        <v>1</v>
      </c>
      <c r="K211">
        <v>0</v>
      </c>
      <c r="L211">
        <v>0</v>
      </c>
      <c r="M211">
        <v>0</v>
      </c>
      <c r="N211">
        <v>2</v>
      </c>
      <c r="O211">
        <v>0</v>
      </c>
      <c r="P211">
        <v>3</v>
      </c>
      <c r="Q211">
        <v>0</v>
      </c>
      <c r="R211" s="7">
        <v>1.89460485432211E-5</v>
      </c>
      <c r="S211" t="s">
        <v>436</v>
      </c>
      <c r="T211" s="1">
        <v>0</v>
      </c>
      <c r="U211">
        <v>2</v>
      </c>
      <c r="V211">
        <v>1</v>
      </c>
      <c r="W211" s="1">
        <v>2.2610258402953175E-2</v>
      </c>
      <c r="X211" s="1">
        <v>3.8000000000000003</v>
      </c>
    </row>
    <row r="212" spans="1:24" x14ac:dyDescent="0.3">
      <c r="A212" s="2">
        <v>44820</v>
      </c>
      <c r="B212" s="1" t="s">
        <v>223</v>
      </c>
      <c r="C212" s="1">
        <v>0</v>
      </c>
      <c r="D212" s="1">
        <v>0</v>
      </c>
      <c r="E212" s="1">
        <v>4</v>
      </c>
      <c r="F212" s="1">
        <v>11</v>
      </c>
      <c r="G212" s="1">
        <v>15</v>
      </c>
      <c r="H212" s="1">
        <v>22</v>
      </c>
      <c r="I212" s="1">
        <v>48</v>
      </c>
      <c r="J212">
        <v>2</v>
      </c>
      <c r="K212">
        <v>0</v>
      </c>
      <c r="L212">
        <v>0</v>
      </c>
      <c r="M212">
        <v>0</v>
      </c>
      <c r="N212">
        <v>2</v>
      </c>
      <c r="O212">
        <v>0</v>
      </c>
      <c r="P212">
        <v>3</v>
      </c>
      <c r="Q212">
        <v>0</v>
      </c>
      <c r="R212">
        <v>0</v>
      </c>
      <c r="S212" t="s">
        <v>436</v>
      </c>
      <c r="T212" s="1">
        <v>1</v>
      </c>
      <c r="U212">
        <v>2</v>
      </c>
      <c r="V212">
        <v>1</v>
      </c>
      <c r="W212" s="1">
        <v>0.1106971508215176</v>
      </c>
      <c r="X212" s="1">
        <v>7.43</v>
      </c>
    </row>
    <row r="213" spans="1:24" x14ac:dyDescent="0.3">
      <c r="A213" s="2">
        <v>44782</v>
      </c>
      <c r="B213" s="1" t="s">
        <v>224</v>
      </c>
      <c r="C213" s="1">
        <v>0</v>
      </c>
      <c r="D213" s="1">
        <v>2</v>
      </c>
      <c r="E213" s="1">
        <v>16</v>
      </c>
      <c r="F213" s="1">
        <v>39</v>
      </c>
      <c r="G213" s="1">
        <v>29</v>
      </c>
      <c r="H213" s="1">
        <v>12</v>
      </c>
      <c r="I213" s="1">
        <v>1</v>
      </c>
      <c r="J213">
        <v>2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4</v>
      </c>
      <c r="Q213">
        <v>0</v>
      </c>
      <c r="R213" s="7">
        <v>8.6118402469186802E-7</v>
      </c>
      <c r="S213" t="s">
        <v>436</v>
      </c>
      <c r="T213" s="1">
        <v>1</v>
      </c>
      <c r="U213">
        <v>2</v>
      </c>
      <c r="V213">
        <v>1</v>
      </c>
      <c r="W213" s="1">
        <v>8.3344836153824917E-2</v>
      </c>
      <c r="X213" s="1">
        <v>4.3500000000000005</v>
      </c>
    </row>
    <row r="214" spans="1:24" x14ac:dyDescent="0.3">
      <c r="A214" s="2">
        <v>44602</v>
      </c>
      <c r="B214" s="1" t="s">
        <v>225</v>
      </c>
      <c r="C214" s="1">
        <v>1</v>
      </c>
      <c r="D214" s="1">
        <v>8</v>
      </c>
      <c r="E214" s="1">
        <v>26</v>
      </c>
      <c r="F214" s="1">
        <v>32</v>
      </c>
      <c r="G214" s="1">
        <v>21</v>
      </c>
      <c r="H214" s="1">
        <v>10</v>
      </c>
      <c r="I214" s="1">
        <v>2</v>
      </c>
      <c r="J214">
        <v>1</v>
      </c>
      <c r="K214">
        <v>0</v>
      </c>
      <c r="L214">
        <v>0</v>
      </c>
      <c r="M214">
        <v>1</v>
      </c>
      <c r="N214">
        <v>3</v>
      </c>
      <c r="O214">
        <v>1</v>
      </c>
      <c r="P214">
        <v>2</v>
      </c>
      <c r="Q214">
        <v>0</v>
      </c>
      <c r="R214" s="7">
        <v>1.8084864518529201E-5</v>
      </c>
      <c r="S214" t="s">
        <v>436</v>
      </c>
      <c r="T214" s="1">
        <v>1</v>
      </c>
      <c r="U214">
        <v>1</v>
      </c>
      <c r="V214">
        <v>1</v>
      </c>
      <c r="W214" s="1">
        <v>4.422136928779976E-2</v>
      </c>
      <c r="X214" s="1">
        <v>4.08</v>
      </c>
    </row>
    <row r="215" spans="1:24" x14ac:dyDescent="0.3">
      <c r="A215" s="2">
        <v>44715</v>
      </c>
      <c r="B215" s="1" t="s">
        <v>226</v>
      </c>
      <c r="C215" s="1">
        <v>1</v>
      </c>
      <c r="D215" s="1">
        <v>13</v>
      </c>
      <c r="E215" s="1">
        <v>38</v>
      </c>
      <c r="F215" s="1">
        <v>32</v>
      </c>
      <c r="G215" s="1">
        <v>13</v>
      </c>
      <c r="H215" s="1">
        <v>3</v>
      </c>
      <c r="I215" s="1">
        <v>0</v>
      </c>
      <c r="J215">
        <v>1</v>
      </c>
      <c r="K215">
        <v>0</v>
      </c>
      <c r="L215">
        <v>0</v>
      </c>
      <c r="M215">
        <v>0</v>
      </c>
      <c r="N215">
        <v>2</v>
      </c>
      <c r="O215">
        <v>1</v>
      </c>
      <c r="P215">
        <v>3</v>
      </c>
      <c r="Q215">
        <v>0</v>
      </c>
      <c r="R215" s="7">
        <v>2.5835520740755999E-6</v>
      </c>
      <c r="S215" t="s">
        <v>436</v>
      </c>
      <c r="T215" s="1">
        <v>1</v>
      </c>
      <c r="U215">
        <v>1</v>
      </c>
      <c r="V215">
        <v>1</v>
      </c>
      <c r="W215" s="1">
        <v>7.5759196711039103E-2</v>
      </c>
      <c r="X215" s="1">
        <v>3.52</v>
      </c>
    </row>
    <row r="216" spans="1:24" x14ac:dyDescent="0.3">
      <c r="A216" s="2">
        <v>44589</v>
      </c>
      <c r="B216" s="1" t="s">
        <v>227</v>
      </c>
      <c r="C216" s="1">
        <v>1</v>
      </c>
      <c r="D216" s="1">
        <v>4</v>
      </c>
      <c r="E216" s="1">
        <v>17</v>
      </c>
      <c r="F216" s="1">
        <v>30</v>
      </c>
      <c r="G216" s="1">
        <v>27</v>
      </c>
      <c r="H216" s="1">
        <v>17</v>
      </c>
      <c r="I216" s="1">
        <v>4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4</v>
      </c>
      <c r="Q216">
        <v>0</v>
      </c>
      <c r="R216" s="7">
        <v>1.7223680493837299E-6</v>
      </c>
      <c r="S216" t="s">
        <v>436</v>
      </c>
      <c r="T216" s="1">
        <v>1</v>
      </c>
      <c r="U216">
        <v>2</v>
      </c>
      <c r="V216">
        <v>0</v>
      </c>
      <c r="W216" s="1">
        <v>3.7539398184316154E-2</v>
      </c>
      <c r="X216" s="1">
        <v>4.57</v>
      </c>
    </row>
    <row r="217" spans="1:24" x14ac:dyDescent="0.3">
      <c r="A217" s="2">
        <v>44869</v>
      </c>
      <c r="B217" s="1" t="s">
        <v>228</v>
      </c>
      <c r="C217" s="1">
        <v>0</v>
      </c>
      <c r="D217" s="1">
        <v>5</v>
      </c>
      <c r="E217" s="1">
        <v>34</v>
      </c>
      <c r="F217" s="1">
        <v>43</v>
      </c>
      <c r="G217" s="1">
        <v>15</v>
      </c>
      <c r="H217" s="1">
        <v>3</v>
      </c>
      <c r="I217" s="1">
        <v>0</v>
      </c>
      <c r="J217">
        <v>2</v>
      </c>
      <c r="K217">
        <v>0</v>
      </c>
      <c r="L217">
        <v>0</v>
      </c>
      <c r="M217">
        <v>1</v>
      </c>
      <c r="N217">
        <v>2</v>
      </c>
      <c r="O217">
        <v>0</v>
      </c>
      <c r="P217">
        <v>3</v>
      </c>
      <c r="Q217">
        <v>0</v>
      </c>
      <c r="R217" s="7">
        <v>4.30592012345934E-6</v>
      </c>
      <c r="S217" t="s">
        <v>436</v>
      </c>
      <c r="T217" s="1">
        <v>1</v>
      </c>
      <c r="U217">
        <v>2</v>
      </c>
      <c r="V217">
        <v>0</v>
      </c>
      <c r="W217" s="1">
        <v>9.3852908891328204E-2</v>
      </c>
      <c r="X217" s="1">
        <v>3.77</v>
      </c>
    </row>
    <row r="218" spans="1:24" x14ac:dyDescent="0.3">
      <c r="A218" s="2">
        <v>44722</v>
      </c>
      <c r="B218" s="1" t="s">
        <v>229</v>
      </c>
      <c r="C218" s="1">
        <v>0</v>
      </c>
      <c r="D218" s="1">
        <v>4</v>
      </c>
      <c r="E218" s="1">
        <v>25</v>
      </c>
      <c r="F218" s="1">
        <v>41</v>
      </c>
      <c r="G218" s="1">
        <v>22</v>
      </c>
      <c r="H218" s="1">
        <v>7</v>
      </c>
      <c r="I218" s="1">
        <v>1</v>
      </c>
      <c r="J218">
        <v>1</v>
      </c>
      <c r="K218">
        <v>0</v>
      </c>
      <c r="L218">
        <v>0</v>
      </c>
      <c r="M218">
        <v>0</v>
      </c>
      <c r="N218">
        <v>2</v>
      </c>
      <c r="O218">
        <v>1</v>
      </c>
      <c r="P218">
        <v>3</v>
      </c>
      <c r="Q218">
        <v>0</v>
      </c>
      <c r="R218" s="7">
        <v>3.44473609876747E-6</v>
      </c>
      <c r="S218" t="s">
        <v>436</v>
      </c>
      <c r="T218" s="1">
        <v>1</v>
      </c>
      <c r="U218">
        <v>3</v>
      </c>
      <c r="V218">
        <v>0</v>
      </c>
      <c r="W218" s="1">
        <v>7.8084368679572372E-2</v>
      </c>
      <c r="X218" s="1">
        <v>4.09</v>
      </c>
    </row>
    <row r="219" spans="1:24" x14ac:dyDescent="0.3">
      <c r="A219" s="2">
        <v>44866</v>
      </c>
      <c r="B219" s="1" t="s">
        <v>230</v>
      </c>
      <c r="C219" s="1">
        <v>0</v>
      </c>
      <c r="D219" s="1">
        <v>1</v>
      </c>
      <c r="E219" s="1">
        <v>14</v>
      </c>
      <c r="F219" s="1">
        <v>37</v>
      </c>
      <c r="G219" s="1">
        <v>33</v>
      </c>
      <c r="H219" s="1">
        <v>14</v>
      </c>
      <c r="I219" s="1">
        <v>2</v>
      </c>
      <c r="J219">
        <v>1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3</v>
      </c>
      <c r="Q219">
        <v>0</v>
      </c>
      <c r="R219">
        <v>0</v>
      </c>
      <c r="S219" t="s">
        <v>436</v>
      </c>
      <c r="T219" s="1">
        <v>1</v>
      </c>
      <c r="U219">
        <v>2</v>
      </c>
      <c r="V219">
        <v>0</v>
      </c>
      <c r="W219" s="1">
        <v>0.13333575739946185</v>
      </c>
      <c r="X219" s="1">
        <v>4.6100000000000003</v>
      </c>
    </row>
    <row r="220" spans="1:24" x14ac:dyDescent="0.3">
      <c r="A220" s="2">
        <v>44743</v>
      </c>
      <c r="B220" s="1" t="s">
        <v>231</v>
      </c>
      <c r="C220" s="1">
        <v>0</v>
      </c>
      <c r="D220" s="1">
        <v>5</v>
      </c>
      <c r="E220" s="1">
        <v>25</v>
      </c>
      <c r="F220" s="1">
        <v>41</v>
      </c>
      <c r="G220" s="1">
        <v>22</v>
      </c>
      <c r="H220" s="1">
        <v>6</v>
      </c>
      <c r="I220" s="1">
        <v>1</v>
      </c>
      <c r="J220">
        <v>1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3</v>
      </c>
      <c r="Q220">
        <v>0</v>
      </c>
      <c r="R220" s="7">
        <v>8.6118402469186802E-7</v>
      </c>
      <c r="S220" t="s">
        <v>436</v>
      </c>
      <c r="T220" s="1">
        <v>1</v>
      </c>
      <c r="U220">
        <v>2</v>
      </c>
      <c r="V220">
        <v>0</v>
      </c>
      <c r="W220" s="1">
        <v>8.0257365391127669E-2</v>
      </c>
      <c r="X220" s="1">
        <v>4.05</v>
      </c>
    </row>
    <row r="221" spans="1:24" x14ac:dyDescent="0.3">
      <c r="A221" s="2">
        <v>44673</v>
      </c>
      <c r="B221" s="1" t="s">
        <v>232</v>
      </c>
      <c r="C221" s="1">
        <v>2</v>
      </c>
      <c r="D221" s="1">
        <v>19</v>
      </c>
      <c r="E221" s="1">
        <v>39</v>
      </c>
      <c r="F221" s="1">
        <v>28</v>
      </c>
      <c r="G221" s="1">
        <v>10</v>
      </c>
      <c r="H221" s="1">
        <v>3</v>
      </c>
      <c r="I221" s="1">
        <v>0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4</v>
      </c>
      <c r="Q221">
        <v>0</v>
      </c>
      <c r="R221">
        <v>1.07648003086483E-4</v>
      </c>
      <c r="S221" t="s">
        <v>436</v>
      </c>
      <c r="T221" s="1">
        <v>1</v>
      </c>
      <c r="U221">
        <v>1</v>
      </c>
      <c r="V221">
        <v>1</v>
      </c>
      <c r="W221" s="1">
        <v>6.4839975845410625E-2</v>
      </c>
      <c r="X221" s="1">
        <v>3.37</v>
      </c>
    </row>
    <row r="222" spans="1:24" x14ac:dyDescent="0.3">
      <c r="A222" s="2">
        <v>44596</v>
      </c>
      <c r="B222" s="1" t="s">
        <v>233</v>
      </c>
      <c r="C222" s="1">
        <v>1</v>
      </c>
      <c r="D222" s="1">
        <v>10</v>
      </c>
      <c r="E222" s="1">
        <v>28</v>
      </c>
      <c r="F222" s="1">
        <v>31</v>
      </c>
      <c r="G222" s="1">
        <v>19</v>
      </c>
      <c r="H222" s="1">
        <v>9</v>
      </c>
      <c r="I222" s="1">
        <v>2</v>
      </c>
      <c r="J222">
        <v>1</v>
      </c>
      <c r="K222">
        <v>0</v>
      </c>
      <c r="L222">
        <v>0</v>
      </c>
      <c r="M222">
        <v>0</v>
      </c>
      <c r="N222">
        <v>2</v>
      </c>
      <c r="O222">
        <v>1</v>
      </c>
      <c r="P222">
        <v>3</v>
      </c>
      <c r="Q222">
        <v>0</v>
      </c>
      <c r="R222">
        <v>0</v>
      </c>
      <c r="S222" t="s">
        <v>436</v>
      </c>
      <c r="T222" s="1">
        <v>1</v>
      </c>
      <c r="U222">
        <v>1</v>
      </c>
      <c r="V222">
        <v>1</v>
      </c>
      <c r="W222" s="1">
        <v>4.1183944572799634E-2</v>
      </c>
      <c r="X222" s="1">
        <v>3.98</v>
      </c>
    </row>
    <row r="223" spans="1:24" x14ac:dyDescent="0.3">
      <c r="A223" s="2">
        <v>44580</v>
      </c>
      <c r="B223" s="1" t="s">
        <v>234</v>
      </c>
      <c r="C223" s="1">
        <v>1</v>
      </c>
      <c r="D223" s="1">
        <v>16</v>
      </c>
      <c r="E223" s="1">
        <v>37</v>
      </c>
      <c r="F223" s="1">
        <v>28</v>
      </c>
      <c r="G223" s="1">
        <v>12</v>
      </c>
      <c r="H223" s="1">
        <v>4</v>
      </c>
      <c r="I223" s="1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1</v>
      </c>
      <c r="P223">
        <v>3</v>
      </c>
      <c r="Q223">
        <v>0</v>
      </c>
      <c r="R223">
        <v>3.4016768975328801E-4</v>
      </c>
      <c r="S223" t="s">
        <v>436</v>
      </c>
      <c r="T223" s="1">
        <v>1</v>
      </c>
      <c r="U223">
        <v>1</v>
      </c>
      <c r="V223">
        <v>1</v>
      </c>
      <c r="W223" s="1">
        <v>2.5279557554290111E-2</v>
      </c>
      <c r="X223" s="1">
        <v>3.5</v>
      </c>
    </row>
    <row r="224" spans="1:24" x14ac:dyDescent="0.3">
      <c r="A224" s="2">
        <v>44919</v>
      </c>
      <c r="B224" s="1" t="s">
        <v>235</v>
      </c>
      <c r="C224" s="1">
        <v>2</v>
      </c>
      <c r="D224" s="1">
        <v>11</v>
      </c>
      <c r="E224" s="1">
        <v>34</v>
      </c>
      <c r="F224" s="1">
        <v>32</v>
      </c>
      <c r="G224" s="1">
        <v>15</v>
      </c>
      <c r="H224" s="1">
        <v>6</v>
      </c>
      <c r="I224" s="1">
        <v>1</v>
      </c>
      <c r="J224">
        <v>1</v>
      </c>
      <c r="K224">
        <v>0</v>
      </c>
      <c r="L224">
        <v>0</v>
      </c>
      <c r="M224">
        <v>1</v>
      </c>
      <c r="N224">
        <v>3</v>
      </c>
      <c r="O224">
        <v>1</v>
      </c>
      <c r="P224">
        <v>2</v>
      </c>
      <c r="Q224">
        <v>0</v>
      </c>
      <c r="R224" s="7">
        <v>5.1671041481512101E-6</v>
      </c>
      <c r="S224" t="s">
        <v>436</v>
      </c>
      <c r="T224" s="1">
        <v>0</v>
      </c>
      <c r="U224">
        <v>1</v>
      </c>
      <c r="V224">
        <v>1</v>
      </c>
      <c r="W224" s="1">
        <v>9.4226122972240034E-2</v>
      </c>
      <c r="X224" s="1">
        <v>3.75</v>
      </c>
    </row>
    <row r="225" spans="1:24" x14ac:dyDescent="0.3">
      <c r="A225" s="2">
        <v>44788</v>
      </c>
      <c r="B225" s="1" t="s">
        <v>236</v>
      </c>
      <c r="C225" s="1">
        <v>0</v>
      </c>
      <c r="D225" s="1">
        <v>4</v>
      </c>
      <c r="E225" s="1">
        <v>17</v>
      </c>
      <c r="F225" s="1">
        <v>30</v>
      </c>
      <c r="G225" s="1">
        <v>27</v>
      </c>
      <c r="H225" s="1">
        <v>17</v>
      </c>
      <c r="I225" s="1">
        <v>5</v>
      </c>
      <c r="J225">
        <v>1</v>
      </c>
      <c r="K225">
        <v>0</v>
      </c>
      <c r="L225">
        <v>0</v>
      </c>
      <c r="M225">
        <v>0</v>
      </c>
      <c r="N225">
        <v>2</v>
      </c>
      <c r="O225">
        <v>0</v>
      </c>
      <c r="P225">
        <v>3</v>
      </c>
      <c r="Q225">
        <v>0</v>
      </c>
      <c r="R225" s="7">
        <v>5.1671041481512101E-6</v>
      </c>
      <c r="S225" t="s">
        <v>436</v>
      </c>
      <c r="T225" s="1">
        <v>1</v>
      </c>
      <c r="U225">
        <v>2</v>
      </c>
      <c r="V225">
        <v>1</v>
      </c>
      <c r="W225" s="1">
        <v>8.9891451831750332E-2</v>
      </c>
      <c r="X225" s="1">
        <v>4.66</v>
      </c>
    </row>
    <row r="226" spans="1:24" x14ac:dyDescent="0.3">
      <c r="A226" s="2">
        <v>44766</v>
      </c>
      <c r="B226" s="1" t="s">
        <v>237</v>
      </c>
      <c r="C226" s="1">
        <v>2</v>
      </c>
      <c r="D226" s="1">
        <v>6</v>
      </c>
      <c r="E226" s="1">
        <v>19</v>
      </c>
      <c r="F226" s="1">
        <v>29</v>
      </c>
      <c r="G226" s="1">
        <v>24</v>
      </c>
      <c r="H226" s="1">
        <v>15</v>
      </c>
      <c r="I226" s="1">
        <v>4</v>
      </c>
      <c r="J226">
        <v>1</v>
      </c>
      <c r="K226">
        <v>0</v>
      </c>
      <c r="L226">
        <v>0</v>
      </c>
      <c r="M226">
        <v>0</v>
      </c>
      <c r="N226">
        <v>2</v>
      </c>
      <c r="O226">
        <v>0</v>
      </c>
      <c r="P226">
        <v>3</v>
      </c>
      <c r="Q226">
        <v>0</v>
      </c>
      <c r="R226">
        <v>2.9452493644461798E-4</v>
      </c>
      <c r="S226" t="s">
        <v>436</v>
      </c>
      <c r="T226" s="1">
        <v>0</v>
      </c>
      <c r="U226">
        <v>2</v>
      </c>
      <c r="V226">
        <v>1</v>
      </c>
      <c r="W226" s="1">
        <v>8.5424358877753501E-2</v>
      </c>
      <c r="X226" s="1">
        <v>4.37</v>
      </c>
    </row>
    <row r="227" spans="1:24" x14ac:dyDescent="0.3">
      <c r="A227" s="2">
        <v>44582</v>
      </c>
      <c r="B227" s="1" t="s">
        <v>238</v>
      </c>
      <c r="C227" s="1">
        <v>1</v>
      </c>
      <c r="D227" s="1">
        <v>8</v>
      </c>
      <c r="E227" s="1">
        <v>30</v>
      </c>
      <c r="F227" s="1">
        <v>33</v>
      </c>
      <c r="G227" s="1">
        <v>19</v>
      </c>
      <c r="H227" s="1">
        <v>7</v>
      </c>
      <c r="I227" s="1">
        <v>1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4</v>
      </c>
      <c r="Q227">
        <v>0</v>
      </c>
      <c r="R227" s="7">
        <v>1.7223680493837299E-6</v>
      </c>
      <c r="S227" t="s">
        <v>436</v>
      </c>
      <c r="T227" s="1">
        <v>1</v>
      </c>
      <c r="U227">
        <v>1</v>
      </c>
      <c r="V227">
        <v>1</v>
      </c>
      <c r="W227" s="1">
        <v>2.7067114314627348E-2</v>
      </c>
      <c r="X227" s="1">
        <v>3.86</v>
      </c>
    </row>
    <row r="228" spans="1:24" x14ac:dyDescent="0.3">
      <c r="A228" s="2">
        <v>44887</v>
      </c>
      <c r="B228" s="1" t="s">
        <v>239</v>
      </c>
      <c r="C228" s="1">
        <v>1</v>
      </c>
      <c r="D228" s="1">
        <v>10</v>
      </c>
      <c r="E228" s="1">
        <v>26</v>
      </c>
      <c r="F228" s="1">
        <v>32</v>
      </c>
      <c r="G228" s="1">
        <v>21</v>
      </c>
      <c r="H228" s="1">
        <v>9</v>
      </c>
      <c r="I228" s="1">
        <v>1</v>
      </c>
      <c r="J228">
        <v>1</v>
      </c>
      <c r="K228">
        <v>0</v>
      </c>
      <c r="L228">
        <v>0</v>
      </c>
      <c r="M228">
        <v>1</v>
      </c>
      <c r="N228">
        <v>2</v>
      </c>
      <c r="O228">
        <v>0</v>
      </c>
      <c r="P228">
        <v>3</v>
      </c>
      <c r="Q228">
        <v>0</v>
      </c>
      <c r="R228" s="7">
        <v>3.8753281111133997E-5</v>
      </c>
      <c r="S228" t="s">
        <v>436</v>
      </c>
      <c r="T228" s="1">
        <v>1</v>
      </c>
      <c r="U228">
        <v>1</v>
      </c>
      <c r="V228">
        <v>1</v>
      </c>
      <c r="W228" s="1">
        <v>9.2357036119109226E-2</v>
      </c>
      <c r="X228" s="1">
        <v>3.96</v>
      </c>
    </row>
    <row r="229" spans="1:24" x14ac:dyDescent="0.3">
      <c r="A229" s="2">
        <v>44727</v>
      </c>
      <c r="B229" s="1" t="s">
        <v>240</v>
      </c>
      <c r="C229" s="1">
        <v>0</v>
      </c>
      <c r="D229" s="1">
        <v>3</v>
      </c>
      <c r="E229" s="1">
        <v>22</v>
      </c>
      <c r="F229" s="1">
        <v>38</v>
      </c>
      <c r="G229" s="1">
        <v>25</v>
      </c>
      <c r="H229" s="1">
        <v>10</v>
      </c>
      <c r="I229" s="1">
        <v>2</v>
      </c>
      <c r="J229">
        <v>1</v>
      </c>
      <c r="K229">
        <v>0</v>
      </c>
      <c r="L229">
        <v>0</v>
      </c>
      <c r="M229">
        <v>1</v>
      </c>
      <c r="N229">
        <v>2</v>
      </c>
      <c r="O229">
        <v>0</v>
      </c>
      <c r="P229">
        <v>3</v>
      </c>
      <c r="Q229">
        <v>0</v>
      </c>
      <c r="R229">
        <v>0</v>
      </c>
      <c r="S229" t="s">
        <v>436</v>
      </c>
      <c r="T229" s="1">
        <v>1</v>
      </c>
      <c r="U229">
        <v>2</v>
      </c>
      <c r="V229">
        <v>1</v>
      </c>
      <c r="W229" s="1">
        <v>7.8426119416313916E-2</v>
      </c>
      <c r="X229" s="1">
        <v>4.29</v>
      </c>
    </row>
    <row r="230" spans="1:24" x14ac:dyDescent="0.3">
      <c r="A230" s="2">
        <v>44804</v>
      </c>
      <c r="B230" s="1" t="s">
        <v>241</v>
      </c>
      <c r="C230" s="1">
        <v>0</v>
      </c>
      <c r="D230" s="1">
        <v>5</v>
      </c>
      <c r="E230" s="1">
        <v>12</v>
      </c>
      <c r="F230" s="1">
        <v>20</v>
      </c>
      <c r="G230" s="1">
        <v>32</v>
      </c>
      <c r="H230" s="1">
        <v>26</v>
      </c>
      <c r="I230" s="1">
        <v>5</v>
      </c>
      <c r="J230">
        <v>1</v>
      </c>
      <c r="K230">
        <v>0</v>
      </c>
      <c r="L230">
        <v>0</v>
      </c>
      <c r="M230">
        <v>1</v>
      </c>
      <c r="N230">
        <v>2</v>
      </c>
      <c r="O230">
        <v>0</v>
      </c>
      <c r="P230">
        <v>3</v>
      </c>
      <c r="Q230">
        <v>1</v>
      </c>
      <c r="R230" s="7">
        <v>2.41131526913723E-5</v>
      </c>
      <c r="S230" t="s">
        <v>436</v>
      </c>
      <c r="T230" s="1">
        <v>1</v>
      </c>
      <c r="U230">
        <v>1</v>
      </c>
      <c r="V230">
        <v>1</v>
      </c>
      <c r="W230" s="1">
        <v>8.9579266049854292E-2</v>
      </c>
      <c r="X230" s="1">
        <v>4.92</v>
      </c>
    </row>
    <row r="231" spans="1:24" x14ac:dyDescent="0.3">
      <c r="A231" s="2">
        <v>44579</v>
      </c>
      <c r="B231" s="1" t="s">
        <v>242</v>
      </c>
      <c r="C231" s="1">
        <v>1</v>
      </c>
      <c r="D231" s="1">
        <v>2</v>
      </c>
      <c r="E231" s="1">
        <v>11</v>
      </c>
      <c r="F231" s="1">
        <v>24</v>
      </c>
      <c r="G231" s="1">
        <v>31</v>
      </c>
      <c r="H231" s="1">
        <v>26</v>
      </c>
      <c r="I231" s="1">
        <v>6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4</v>
      </c>
      <c r="Q231">
        <v>1</v>
      </c>
      <c r="R231" s="7">
        <v>6.0282881728430699E-6</v>
      </c>
      <c r="S231" t="s">
        <v>436</v>
      </c>
      <c r="T231" s="1">
        <v>1</v>
      </c>
      <c r="U231">
        <v>2</v>
      </c>
      <c r="V231">
        <v>1</v>
      </c>
      <c r="W231" s="1">
        <v>2.8087802670287397E-2</v>
      </c>
      <c r="X231" s="1">
        <v>5.05</v>
      </c>
    </row>
    <row r="232" spans="1:24" x14ac:dyDescent="0.3">
      <c r="A232" s="2">
        <v>44643</v>
      </c>
      <c r="B232" s="1" t="s">
        <v>243</v>
      </c>
      <c r="C232" s="1">
        <v>1</v>
      </c>
      <c r="D232" s="1">
        <v>4</v>
      </c>
      <c r="E232" s="1">
        <v>22</v>
      </c>
      <c r="F232" s="1">
        <v>35</v>
      </c>
      <c r="G232" s="1">
        <v>26</v>
      </c>
      <c r="H232" s="1">
        <v>11</v>
      </c>
      <c r="I232" s="1">
        <v>2</v>
      </c>
      <c r="J232">
        <v>1</v>
      </c>
      <c r="K232">
        <v>0</v>
      </c>
      <c r="L232">
        <v>0</v>
      </c>
      <c r="M232">
        <v>1</v>
      </c>
      <c r="N232">
        <v>2</v>
      </c>
      <c r="O232">
        <v>0</v>
      </c>
      <c r="P232">
        <v>3</v>
      </c>
      <c r="Q232">
        <v>0</v>
      </c>
      <c r="R232" s="7">
        <v>1.7223680493837299E-6</v>
      </c>
      <c r="S232" t="s">
        <v>436</v>
      </c>
      <c r="T232" s="1">
        <v>1</v>
      </c>
      <c r="U232">
        <v>1</v>
      </c>
      <c r="V232">
        <v>1</v>
      </c>
      <c r="W232" s="1">
        <v>5.4565168861817136E-2</v>
      </c>
      <c r="X232" s="1">
        <v>4.3100000000000005</v>
      </c>
    </row>
    <row r="233" spans="1:24" x14ac:dyDescent="0.3">
      <c r="A233" s="2">
        <v>44774</v>
      </c>
      <c r="B233" s="1" t="s">
        <v>244</v>
      </c>
      <c r="C233" s="1">
        <v>0</v>
      </c>
      <c r="D233" s="1">
        <v>5</v>
      </c>
      <c r="E233" s="1">
        <v>20</v>
      </c>
      <c r="F233" s="1">
        <v>33</v>
      </c>
      <c r="G233" s="1">
        <v>27</v>
      </c>
      <c r="H233" s="1">
        <v>13</v>
      </c>
      <c r="I233" s="1">
        <v>2</v>
      </c>
      <c r="J233">
        <v>1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3</v>
      </c>
      <c r="Q233">
        <v>1</v>
      </c>
      <c r="R233" s="7">
        <v>2.5835520740755999E-6</v>
      </c>
      <c r="S233" t="s">
        <v>436</v>
      </c>
      <c r="T233" s="1">
        <v>1</v>
      </c>
      <c r="U233">
        <v>1</v>
      </c>
      <c r="V233">
        <v>1</v>
      </c>
      <c r="W233" s="1">
        <v>9.0093284599858159E-2</v>
      </c>
      <c r="X233" s="1">
        <v>4.3500000000000005</v>
      </c>
    </row>
    <row r="234" spans="1:24" x14ac:dyDescent="0.3">
      <c r="A234" s="2">
        <v>44571</v>
      </c>
      <c r="B234" s="1" t="s">
        <v>245</v>
      </c>
      <c r="C234" s="1">
        <v>1</v>
      </c>
      <c r="D234" s="1">
        <v>4</v>
      </c>
      <c r="E234" s="1">
        <v>16</v>
      </c>
      <c r="F234" s="1">
        <v>30</v>
      </c>
      <c r="G234" s="1">
        <v>30</v>
      </c>
      <c r="H234" s="1">
        <v>17</v>
      </c>
      <c r="I234" s="1">
        <v>2</v>
      </c>
      <c r="J234">
        <v>1</v>
      </c>
      <c r="K234">
        <v>0</v>
      </c>
      <c r="L234">
        <v>0</v>
      </c>
      <c r="M234">
        <v>0</v>
      </c>
      <c r="N234">
        <v>2</v>
      </c>
      <c r="O234">
        <v>1</v>
      </c>
      <c r="P234">
        <v>3</v>
      </c>
      <c r="Q234">
        <v>1</v>
      </c>
      <c r="R234" s="7">
        <v>8.6118402469186802E-7</v>
      </c>
      <c r="S234" t="s">
        <v>436</v>
      </c>
      <c r="T234" s="1">
        <v>1</v>
      </c>
      <c r="U234">
        <v>2</v>
      </c>
      <c r="V234">
        <v>1</v>
      </c>
      <c r="W234" s="1">
        <v>2.092706330389979E-2</v>
      </c>
      <c r="X234" s="1">
        <v>4.49</v>
      </c>
    </row>
    <row r="235" spans="1:24" x14ac:dyDescent="0.3">
      <c r="A235" s="2">
        <v>44853</v>
      </c>
      <c r="B235" s="1" t="s">
        <v>246</v>
      </c>
      <c r="C235" s="1">
        <v>0</v>
      </c>
      <c r="D235" s="1">
        <v>3</v>
      </c>
      <c r="E235" s="1">
        <v>23</v>
      </c>
      <c r="F235" s="1">
        <v>39</v>
      </c>
      <c r="G235" s="1">
        <v>24</v>
      </c>
      <c r="H235" s="1">
        <v>9</v>
      </c>
      <c r="I235" s="1">
        <v>2</v>
      </c>
      <c r="J235">
        <v>1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3</v>
      </c>
      <c r="Q235">
        <v>1</v>
      </c>
      <c r="R235" s="7">
        <v>8.6118402469186802E-7</v>
      </c>
      <c r="S235" t="s">
        <v>436</v>
      </c>
      <c r="T235" s="1">
        <v>1</v>
      </c>
      <c r="U235">
        <v>1</v>
      </c>
      <c r="V235">
        <v>1</v>
      </c>
      <c r="W235" s="1">
        <v>9.8651225195960743E-2</v>
      </c>
      <c r="X235" s="1">
        <v>4.25</v>
      </c>
    </row>
    <row r="236" spans="1:24" x14ac:dyDescent="0.3">
      <c r="A236" s="2">
        <v>44874</v>
      </c>
      <c r="B236" s="1" t="s">
        <v>247</v>
      </c>
      <c r="C236" s="1">
        <v>1</v>
      </c>
      <c r="D236" s="1">
        <v>16</v>
      </c>
      <c r="E236" s="1">
        <v>38</v>
      </c>
      <c r="F236" s="1">
        <v>31</v>
      </c>
      <c r="G236" s="1">
        <v>11</v>
      </c>
      <c r="H236" s="1">
        <v>3</v>
      </c>
      <c r="I236" s="1">
        <v>1</v>
      </c>
      <c r="J236">
        <v>1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3</v>
      </c>
      <c r="Q236">
        <v>0</v>
      </c>
      <c r="R236" s="7">
        <v>4.30592012345934E-6</v>
      </c>
      <c r="S236" t="s">
        <v>436</v>
      </c>
      <c r="T236" s="1">
        <v>1</v>
      </c>
      <c r="U236">
        <v>2</v>
      </c>
      <c r="V236">
        <v>0</v>
      </c>
      <c r="W236" s="1">
        <v>9.2395804581838256E-2</v>
      </c>
      <c r="X236" s="1">
        <v>3.54</v>
      </c>
    </row>
    <row r="237" spans="1:24" x14ac:dyDescent="0.3">
      <c r="A237" s="2">
        <v>44825</v>
      </c>
      <c r="B237" s="1" t="s">
        <v>248</v>
      </c>
      <c r="C237" s="1">
        <v>0</v>
      </c>
      <c r="D237" s="1">
        <v>5</v>
      </c>
      <c r="E237" s="1">
        <v>30</v>
      </c>
      <c r="F237" s="1">
        <v>35</v>
      </c>
      <c r="G237" s="1">
        <v>21</v>
      </c>
      <c r="H237" s="1">
        <v>8</v>
      </c>
      <c r="I237" s="1">
        <v>1</v>
      </c>
      <c r="J237">
        <v>1</v>
      </c>
      <c r="K237">
        <v>0</v>
      </c>
      <c r="L237">
        <v>0</v>
      </c>
      <c r="M237">
        <v>0</v>
      </c>
      <c r="N237">
        <v>2</v>
      </c>
      <c r="O237">
        <v>0</v>
      </c>
      <c r="P237">
        <v>3</v>
      </c>
      <c r="Q237">
        <v>0</v>
      </c>
      <c r="R237">
        <v>0</v>
      </c>
      <c r="S237" t="s">
        <v>436</v>
      </c>
      <c r="T237" s="1">
        <v>1</v>
      </c>
      <c r="U237">
        <v>2</v>
      </c>
      <c r="V237">
        <v>1</v>
      </c>
      <c r="W237" s="1">
        <v>9.0693019764823621E-2</v>
      </c>
      <c r="X237" s="1">
        <v>4.03</v>
      </c>
    </row>
    <row r="238" spans="1:24" x14ac:dyDescent="0.3">
      <c r="A238" s="2">
        <v>44640</v>
      </c>
      <c r="B238" s="1" t="s">
        <v>249</v>
      </c>
      <c r="C238" s="1">
        <v>0</v>
      </c>
      <c r="D238" s="1">
        <v>4</v>
      </c>
      <c r="E238" s="1">
        <v>20</v>
      </c>
      <c r="F238" s="1">
        <v>33</v>
      </c>
      <c r="G238" s="1">
        <v>27</v>
      </c>
      <c r="H238" s="1">
        <v>13</v>
      </c>
      <c r="I238" s="1">
        <v>2</v>
      </c>
      <c r="J238">
        <v>2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3</v>
      </c>
      <c r="Q238">
        <v>0</v>
      </c>
      <c r="R238" s="7">
        <v>3.44473609876747E-6</v>
      </c>
      <c r="S238" t="s">
        <v>436</v>
      </c>
      <c r="T238" s="1">
        <v>0</v>
      </c>
      <c r="U238">
        <v>2</v>
      </c>
      <c r="V238">
        <v>1</v>
      </c>
      <c r="W238" s="1">
        <v>5.4307780652570858E-2</v>
      </c>
      <c r="X238" s="1">
        <v>4.33</v>
      </c>
    </row>
    <row r="239" spans="1:24" x14ac:dyDescent="0.3">
      <c r="A239" s="2">
        <v>44739</v>
      </c>
      <c r="B239" s="1" t="s">
        <v>250</v>
      </c>
      <c r="C239" s="1">
        <v>0</v>
      </c>
      <c r="D239" s="1">
        <v>6</v>
      </c>
      <c r="E239" s="1">
        <v>24</v>
      </c>
      <c r="F239" s="1">
        <v>35</v>
      </c>
      <c r="G239" s="1">
        <v>24</v>
      </c>
      <c r="H239" s="1">
        <v>9</v>
      </c>
      <c r="I239" s="1">
        <v>1</v>
      </c>
      <c r="J239">
        <v>2</v>
      </c>
      <c r="K239">
        <v>0</v>
      </c>
      <c r="L239">
        <v>0</v>
      </c>
      <c r="M239">
        <v>1</v>
      </c>
      <c r="N239">
        <v>2</v>
      </c>
      <c r="O239">
        <v>0</v>
      </c>
      <c r="P239">
        <v>3</v>
      </c>
      <c r="Q239">
        <v>0</v>
      </c>
      <c r="R239">
        <v>0</v>
      </c>
      <c r="S239" t="s">
        <v>436</v>
      </c>
      <c r="T239" s="1">
        <v>1</v>
      </c>
      <c r="U239">
        <v>2</v>
      </c>
      <c r="V239">
        <v>1</v>
      </c>
      <c r="W239" s="1">
        <v>8.019005543283457E-2</v>
      </c>
      <c r="X239" s="1">
        <v>4.08</v>
      </c>
    </row>
    <row r="240" spans="1:24" x14ac:dyDescent="0.3">
      <c r="A240" s="2">
        <v>44777</v>
      </c>
      <c r="B240" s="1" t="s">
        <v>251</v>
      </c>
      <c r="C240" s="1">
        <v>0</v>
      </c>
      <c r="D240" s="1">
        <v>4</v>
      </c>
      <c r="E240" s="1">
        <v>22</v>
      </c>
      <c r="F240" s="1">
        <v>39</v>
      </c>
      <c r="G240" s="1">
        <v>25</v>
      </c>
      <c r="H240" s="1">
        <v>8</v>
      </c>
      <c r="I240" s="1">
        <v>1</v>
      </c>
      <c r="J240">
        <v>1</v>
      </c>
      <c r="K240">
        <v>0</v>
      </c>
      <c r="L240">
        <v>0</v>
      </c>
      <c r="M240">
        <v>1</v>
      </c>
      <c r="N240">
        <v>1</v>
      </c>
      <c r="O240">
        <v>0</v>
      </c>
      <c r="P240">
        <v>4</v>
      </c>
      <c r="Q240">
        <v>0</v>
      </c>
      <c r="R240" s="7">
        <v>2.5835520740755999E-6</v>
      </c>
      <c r="S240" t="s">
        <v>436</v>
      </c>
      <c r="T240" s="1">
        <v>1</v>
      </c>
      <c r="U240">
        <v>1</v>
      </c>
      <c r="V240">
        <v>1</v>
      </c>
      <c r="W240" s="1">
        <v>8.9607563995809714E-2</v>
      </c>
      <c r="X240" s="1">
        <v>4.13</v>
      </c>
    </row>
    <row r="241" spans="1:24" x14ac:dyDescent="0.3">
      <c r="A241" s="2">
        <v>44910</v>
      </c>
      <c r="B241" s="1" t="s">
        <v>252</v>
      </c>
      <c r="C241" s="1">
        <v>0</v>
      </c>
      <c r="D241" s="1">
        <v>7</v>
      </c>
      <c r="E241" s="1">
        <v>27</v>
      </c>
      <c r="F241" s="1">
        <v>35</v>
      </c>
      <c r="G241" s="1">
        <v>22</v>
      </c>
      <c r="H241" s="1">
        <v>8</v>
      </c>
      <c r="I241" s="1">
        <v>1</v>
      </c>
      <c r="J241">
        <v>1</v>
      </c>
      <c r="K241">
        <v>0</v>
      </c>
      <c r="L241">
        <v>0</v>
      </c>
      <c r="M241">
        <v>0</v>
      </c>
      <c r="N241">
        <v>2</v>
      </c>
      <c r="O241">
        <v>0</v>
      </c>
      <c r="P241">
        <v>3</v>
      </c>
      <c r="Q241">
        <v>0</v>
      </c>
      <c r="R241" s="7">
        <v>1.03342082963024E-5</v>
      </c>
      <c r="S241" t="s">
        <v>436</v>
      </c>
      <c r="T241" s="1">
        <v>1</v>
      </c>
      <c r="U241">
        <v>2</v>
      </c>
      <c r="V241">
        <v>1</v>
      </c>
      <c r="W241" s="1">
        <v>9.5914502164502161E-2</v>
      </c>
      <c r="X241" s="1">
        <v>4.03</v>
      </c>
    </row>
    <row r="242" spans="1:24" x14ac:dyDescent="0.3">
      <c r="A242" s="2">
        <v>44581</v>
      </c>
      <c r="B242" s="1" t="s">
        <v>253</v>
      </c>
      <c r="C242" s="1">
        <v>1</v>
      </c>
      <c r="D242" s="1">
        <v>8</v>
      </c>
      <c r="E242" s="1">
        <v>29</v>
      </c>
      <c r="F242" s="1">
        <v>34</v>
      </c>
      <c r="G242" s="1">
        <v>20</v>
      </c>
      <c r="H242" s="1">
        <v>8</v>
      </c>
      <c r="I242" s="1">
        <v>1</v>
      </c>
      <c r="J242">
        <v>2</v>
      </c>
      <c r="K242">
        <v>0</v>
      </c>
      <c r="L242">
        <v>0</v>
      </c>
      <c r="M242">
        <v>0</v>
      </c>
      <c r="N242">
        <v>2</v>
      </c>
      <c r="O242">
        <v>0</v>
      </c>
      <c r="P242">
        <v>3</v>
      </c>
      <c r="Q242">
        <v>0</v>
      </c>
      <c r="R242" s="7">
        <v>8.6118402469186802E-7</v>
      </c>
      <c r="S242" t="s">
        <v>436</v>
      </c>
      <c r="T242" s="1">
        <v>1</v>
      </c>
      <c r="U242">
        <v>2</v>
      </c>
      <c r="V242">
        <v>0</v>
      </c>
      <c r="W242" s="1">
        <v>2.7008083159810462E-2</v>
      </c>
      <c r="X242" s="1">
        <v>3.98</v>
      </c>
    </row>
    <row r="243" spans="1:24" x14ac:dyDescent="0.3">
      <c r="A243" s="2">
        <v>44758</v>
      </c>
      <c r="B243" s="1" t="s">
        <v>254</v>
      </c>
      <c r="C243" s="1">
        <v>0</v>
      </c>
      <c r="D243" s="1">
        <v>2</v>
      </c>
      <c r="E243" s="1">
        <v>17</v>
      </c>
      <c r="F243" s="1">
        <v>41</v>
      </c>
      <c r="G243" s="1">
        <v>28</v>
      </c>
      <c r="H243" s="1">
        <v>10</v>
      </c>
      <c r="I243" s="1">
        <v>2</v>
      </c>
      <c r="J243">
        <v>2</v>
      </c>
      <c r="K243">
        <v>1</v>
      </c>
      <c r="L243">
        <v>0</v>
      </c>
      <c r="M243">
        <v>0</v>
      </c>
      <c r="N243">
        <v>2</v>
      </c>
      <c r="O243">
        <v>1</v>
      </c>
      <c r="P243">
        <v>3</v>
      </c>
      <c r="Q243">
        <v>0</v>
      </c>
      <c r="R243" s="7">
        <v>8.6118402469186802E-7</v>
      </c>
      <c r="S243" t="s">
        <v>436</v>
      </c>
      <c r="T243" s="1">
        <v>0</v>
      </c>
      <c r="U243">
        <v>2</v>
      </c>
      <c r="V243">
        <v>1</v>
      </c>
      <c r="W243" s="1">
        <v>8.4603678196497195E-2</v>
      </c>
      <c r="X243" s="1">
        <v>4.3899999999999997</v>
      </c>
    </row>
    <row r="244" spans="1:24" x14ac:dyDescent="0.3">
      <c r="A244" s="2">
        <v>44663</v>
      </c>
      <c r="B244" s="1" t="s">
        <v>255</v>
      </c>
      <c r="C244" s="1">
        <v>1</v>
      </c>
      <c r="D244" s="1">
        <v>5</v>
      </c>
      <c r="E244" s="1">
        <v>24</v>
      </c>
      <c r="F244" s="1">
        <v>36</v>
      </c>
      <c r="G244" s="1">
        <v>23</v>
      </c>
      <c r="H244" s="1">
        <v>9</v>
      </c>
      <c r="I244" s="1">
        <v>1</v>
      </c>
      <c r="J244">
        <v>1</v>
      </c>
      <c r="K244">
        <v>0</v>
      </c>
      <c r="L244">
        <v>0</v>
      </c>
      <c r="M244">
        <v>0</v>
      </c>
      <c r="N244">
        <v>2</v>
      </c>
      <c r="O244">
        <v>0</v>
      </c>
      <c r="P244">
        <v>3</v>
      </c>
      <c r="Q244">
        <v>0</v>
      </c>
      <c r="R244" s="7">
        <v>4.1336833185209599E-5</v>
      </c>
      <c r="S244" t="s">
        <v>436</v>
      </c>
      <c r="T244" s="1">
        <v>1</v>
      </c>
      <c r="U244">
        <v>2</v>
      </c>
      <c r="V244">
        <v>1</v>
      </c>
      <c r="W244" s="1">
        <v>6.3312069760763048E-2</v>
      </c>
      <c r="X244" s="1">
        <v>4.0600000000000005</v>
      </c>
    </row>
    <row r="245" spans="1:24" x14ac:dyDescent="0.3">
      <c r="A245" s="2">
        <v>44800</v>
      </c>
      <c r="B245" s="1" t="s">
        <v>256</v>
      </c>
      <c r="C245" s="1">
        <v>0</v>
      </c>
      <c r="D245" s="1">
        <v>2</v>
      </c>
      <c r="E245" s="1">
        <v>16</v>
      </c>
      <c r="F245" s="1">
        <v>33</v>
      </c>
      <c r="G245" s="1">
        <v>29</v>
      </c>
      <c r="H245" s="1">
        <v>16</v>
      </c>
      <c r="I245" s="1">
        <v>4</v>
      </c>
      <c r="J245">
        <v>2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3</v>
      </c>
      <c r="Q245">
        <v>0</v>
      </c>
      <c r="R245">
        <v>0</v>
      </c>
      <c r="S245" t="s">
        <v>436</v>
      </c>
      <c r="T245" s="1">
        <v>0</v>
      </c>
      <c r="U245">
        <v>2</v>
      </c>
      <c r="V245">
        <v>1</v>
      </c>
      <c r="W245" s="1">
        <v>8.9113664735443812E-2</v>
      </c>
      <c r="X245" s="1">
        <v>4.6500000000000004</v>
      </c>
    </row>
    <row r="246" spans="1:24" x14ac:dyDescent="0.3">
      <c r="A246" s="2">
        <v>44621</v>
      </c>
      <c r="B246" s="1" t="s">
        <v>257</v>
      </c>
      <c r="C246" s="1">
        <v>1</v>
      </c>
      <c r="D246" s="1">
        <v>2</v>
      </c>
      <c r="E246" s="1">
        <v>17</v>
      </c>
      <c r="F246" s="1">
        <v>35</v>
      </c>
      <c r="G246" s="1">
        <v>30</v>
      </c>
      <c r="H246" s="1">
        <v>13</v>
      </c>
      <c r="I246" s="1">
        <v>2</v>
      </c>
      <c r="J246">
        <v>2</v>
      </c>
      <c r="K246">
        <v>1</v>
      </c>
      <c r="L246">
        <v>0</v>
      </c>
      <c r="M246">
        <v>1</v>
      </c>
      <c r="N246">
        <v>3</v>
      </c>
      <c r="O246">
        <v>1</v>
      </c>
      <c r="P246">
        <v>2</v>
      </c>
      <c r="Q246">
        <v>0</v>
      </c>
      <c r="R246" s="7">
        <v>5.1671041481512101E-6</v>
      </c>
      <c r="S246" t="s">
        <v>436</v>
      </c>
      <c r="T246" s="1">
        <v>1</v>
      </c>
      <c r="U246">
        <v>2</v>
      </c>
      <c r="V246">
        <v>1</v>
      </c>
      <c r="W246" s="1">
        <v>4.4045690584957754E-2</v>
      </c>
      <c r="X246" s="1">
        <v>4.4400000000000004</v>
      </c>
    </row>
    <row r="247" spans="1:24" x14ac:dyDescent="0.3">
      <c r="A247" s="2">
        <v>44738</v>
      </c>
      <c r="B247" s="1" t="s">
        <v>258</v>
      </c>
      <c r="C247" s="1">
        <v>0</v>
      </c>
      <c r="D247" s="1">
        <v>9</v>
      </c>
      <c r="E247" s="1">
        <v>37</v>
      </c>
      <c r="F247" s="1">
        <v>34</v>
      </c>
      <c r="G247" s="1">
        <v>13</v>
      </c>
      <c r="H247" s="1">
        <v>5</v>
      </c>
      <c r="I247" s="1">
        <v>1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4</v>
      </c>
      <c r="Q247">
        <v>0</v>
      </c>
      <c r="R247" s="7">
        <v>6.88947219753494E-6</v>
      </c>
      <c r="S247" t="s">
        <v>436</v>
      </c>
      <c r="T247" s="1">
        <v>0</v>
      </c>
      <c r="U247">
        <v>2</v>
      </c>
      <c r="V247">
        <v>1</v>
      </c>
      <c r="W247" s="1">
        <v>7.8374628344895933E-2</v>
      </c>
      <c r="X247" s="1">
        <v>3.7</v>
      </c>
    </row>
    <row r="248" spans="1:24" x14ac:dyDescent="0.3">
      <c r="A248" s="2">
        <v>44826</v>
      </c>
      <c r="B248" s="1" t="s">
        <v>259</v>
      </c>
      <c r="C248" s="1">
        <v>1</v>
      </c>
      <c r="D248" s="1">
        <v>14</v>
      </c>
      <c r="E248" s="1">
        <v>35</v>
      </c>
      <c r="F248" s="1">
        <v>29</v>
      </c>
      <c r="G248" s="1">
        <v>15</v>
      </c>
      <c r="H248" s="1">
        <v>5</v>
      </c>
      <c r="I248" s="1">
        <v>1</v>
      </c>
      <c r="J248">
        <v>1</v>
      </c>
      <c r="K248">
        <v>0</v>
      </c>
      <c r="L248">
        <v>0</v>
      </c>
      <c r="M248">
        <v>0</v>
      </c>
      <c r="N248">
        <v>2</v>
      </c>
      <c r="O248">
        <v>1</v>
      </c>
      <c r="P248">
        <v>3</v>
      </c>
      <c r="Q248">
        <v>0</v>
      </c>
      <c r="R248" s="7">
        <v>1.37789443950698E-5</v>
      </c>
      <c r="S248" t="s">
        <v>436</v>
      </c>
      <c r="T248" s="1">
        <v>1</v>
      </c>
      <c r="U248">
        <v>1</v>
      </c>
      <c r="V248">
        <v>1</v>
      </c>
      <c r="W248" s="1">
        <v>9.0523871716731971E-2</v>
      </c>
      <c r="X248" s="1">
        <v>3.65</v>
      </c>
    </row>
    <row r="249" spans="1:24" x14ac:dyDescent="0.3">
      <c r="A249" s="2">
        <v>44638</v>
      </c>
      <c r="B249" s="1" t="s">
        <v>260</v>
      </c>
      <c r="C249" s="1">
        <v>1</v>
      </c>
      <c r="D249" s="1">
        <v>8</v>
      </c>
      <c r="E249" s="1">
        <v>31</v>
      </c>
      <c r="F249" s="1">
        <v>34</v>
      </c>
      <c r="G249" s="1">
        <v>19</v>
      </c>
      <c r="H249" s="1">
        <v>6</v>
      </c>
      <c r="I249" s="1">
        <v>1</v>
      </c>
      <c r="J249">
        <v>1</v>
      </c>
      <c r="K249">
        <v>0</v>
      </c>
      <c r="L249">
        <v>0</v>
      </c>
      <c r="M249">
        <v>1</v>
      </c>
      <c r="N249">
        <v>3</v>
      </c>
      <c r="O249">
        <v>1</v>
      </c>
      <c r="P249">
        <v>2</v>
      </c>
      <c r="Q249">
        <v>0</v>
      </c>
      <c r="R249" s="7">
        <v>8.6118402469186802E-7</v>
      </c>
      <c r="S249" t="s">
        <v>436</v>
      </c>
      <c r="T249" s="1">
        <v>1</v>
      </c>
      <c r="U249">
        <v>2</v>
      </c>
      <c r="V249">
        <v>1</v>
      </c>
      <c r="W249" s="1">
        <v>5.1737752321637104E-2</v>
      </c>
      <c r="X249" s="1">
        <v>3.87</v>
      </c>
    </row>
    <row r="250" spans="1:24" x14ac:dyDescent="0.3">
      <c r="A250" s="2">
        <v>44833</v>
      </c>
      <c r="B250" s="1" t="s">
        <v>261</v>
      </c>
      <c r="C250" s="1">
        <v>0</v>
      </c>
      <c r="D250" s="1">
        <v>4</v>
      </c>
      <c r="E250" s="1">
        <v>23</v>
      </c>
      <c r="F250" s="1">
        <v>36</v>
      </c>
      <c r="G250" s="1">
        <v>24</v>
      </c>
      <c r="H250" s="1">
        <v>11</v>
      </c>
      <c r="I250" s="1">
        <v>2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4</v>
      </c>
      <c r="Q250">
        <v>0</v>
      </c>
      <c r="R250" s="7">
        <v>8.6118402469186802E-7</v>
      </c>
      <c r="S250" t="s">
        <v>436</v>
      </c>
      <c r="T250" s="1">
        <v>1</v>
      </c>
      <c r="U250">
        <v>1</v>
      </c>
      <c r="V250">
        <v>1</v>
      </c>
      <c r="W250" s="1">
        <v>9.2824096859927152E-2</v>
      </c>
      <c r="X250" s="1">
        <v>4.2700000000000005</v>
      </c>
    </row>
    <row r="251" spans="1:24" x14ac:dyDescent="0.3">
      <c r="A251" s="2">
        <v>44659</v>
      </c>
      <c r="B251" s="1" t="s">
        <v>262</v>
      </c>
      <c r="C251" s="1">
        <v>1</v>
      </c>
      <c r="D251" s="1">
        <v>12</v>
      </c>
      <c r="E251" s="1">
        <v>23</v>
      </c>
      <c r="F251" s="1">
        <v>26</v>
      </c>
      <c r="G251" s="1">
        <v>21</v>
      </c>
      <c r="H251" s="1">
        <v>13</v>
      </c>
      <c r="I251" s="1">
        <v>4</v>
      </c>
      <c r="J251">
        <v>1</v>
      </c>
      <c r="K251">
        <v>0</v>
      </c>
      <c r="L251">
        <v>0</v>
      </c>
      <c r="M251">
        <v>1</v>
      </c>
      <c r="N251">
        <v>2</v>
      </c>
      <c r="O251">
        <v>0</v>
      </c>
      <c r="P251">
        <v>3</v>
      </c>
      <c r="Q251">
        <v>0</v>
      </c>
      <c r="R251" s="7">
        <v>2.5835520740755999E-6</v>
      </c>
      <c r="S251" t="s">
        <v>436</v>
      </c>
      <c r="T251" s="1">
        <v>1</v>
      </c>
      <c r="U251">
        <v>1</v>
      </c>
      <c r="V251">
        <v>1</v>
      </c>
      <c r="W251" s="1">
        <v>6.3829184318281648E-2</v>
      </c>
      <c r="X251" s="1">
        <v>4.21</v>
      </c>
    </row>
    <row r="252" spans="1:24" x14ac:dyDescent="0.3">
      <c r="A252" s="2">
        <v>44834</v>
      </c>
      <c r="B252" s="1" t="s">
        <v>263</v>
      </c>
      <c r="C252" s="1">
        <v>0</v>
      </c>
      <c r="D252" s="1">
        <v>8</v>
      </c>
      <c r="E252" s="1">
        <v>31</v>
      </c>
      <c r="F252" s="1">
        <v>35</v>
      </c>
      <c r="G252" s="1">
        <v>20</v>
      </c>
      <c r="H252" s="1">
        <v>6</v>
      </c>
      <c r="I252" s="1">
        <v>1</v>
      </c>
      <c r="J252">
        <v>1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  <c r="R252" s="7">
        <v>3.44473609876747E-6</v>
      </c>
      <c r="S252" t="s">
        <v>436</v>
      </c>
      <c r="T252" s="1">
        <v>1</v>
      </c>
      <c r="U252">
        <v>1</v>
      </c>
      <c r="V252">
        <v>1</v>
      </c>
      <c r="W252" s="1">
        <v>9.1567113986484316E-2</v>
      </c>
      <c r="X252" s="1">
        <v>3.95</v>
      </c>
    </row>
    <row r="253" spans="1:24" x14ac:dyDescent="0.3">
      <c r="A253" s="2">
        <v>44699</v>
      </c>
      <c r="B253" s="1" t="s">
        <v>264</v>
      </c>
      <c r="C253" s="1">
        <v>0</v>
      </c>
      <c r="D253" s="1">
        <v>8</v>
      </c>
      <c r="E253" s="1">
        <v>34</v>
      </c>
      <c r="F253" s="1">
        <v>35</v>
      </c>
      <c r="G253" s="1">
        <v>17</v>
      </c>
      <c r="H253" s="1">
        <v>5</v>
      </c>
      <c r="I253" s="1">
        <v>1</v>
      </c>
      <c r="J253">
        <v>1</v>
      </c>
      <c r="K253">
        <v>0</v>
      </c>
      <c r="L253">
        <v>0</v>
      </c>
      <c r="M253">
        <v>0</v>
      </c>
      <c r="N253">
        <v>2</v>
      </c>
      <c r="O253">
        <v>1</v>
      </c>
      <c r="P253">
        <v>3</v>
      </c>
      <c r="Q253">
        <v>0</v>
      </c>
      <c r="R253" s="7">
        <v>8.6118402469186802E-7</v>
      </c>
      <c r="S253" t="s">
        <v>436</v>
      </c>
      <c r="T253" s="1">
        <v>1</v>
      </c>
      <c r="U253">
        <v>2</v>
      </c>
      <c r="V253">
        <v>1</v>
      </c>
      <c r="W253" s="1">
        <v>7.4986812384185683E-2</v>
      </c>
      <c r="X253" s="1">
        <v>3.83</v>
      </c>
    </row>
    <row r="254" spans="1:24" x14ac:dyDescent="0.3">
      <c r="A254" s="2">
        <v>44702</v>
      </c>
      <c r="B254" s="1" t="s">
        <v>265</v>
      </c>
      <c r="C254" s="1">
        <v>1</v>
      </c>
      <c r="D254" s="1">
        <v>9</v>
      </c>
      <c r="E254" s="1">
        <v>28</v>
      </c>
      <c r="F254" s="1">
        <v>34</v>
      </c>
      <c r="G254" s="1">
        <v>20</v>
      </c>
      <c r="H254" s="1">
        <v>8</v>
      </c>
      <c r="I254" s="1">
        <v>1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4</v>
      </c>
      <c r="Q254">
        <v>0</v>
      </c>
      <c r="R254" s="7">
        <v>6.88947219753494E-6</v>
      </c>
      <c r="S254" t="s">
        <v>436</v>
      </c>
      <c r="T254" s="1">
        <v>0</v>
      </c>
      <c r="U254">
        <v>1</v>
      </c>
      <c r="V254">
        <v>1</v>
      </c>
      <c r="W254" s="1">
        <v>7.4430508576046939E-2</v>
      </c>
      <c r="X254" s="1">
        <v>3.97</v>
      </c>
    </row>
    <row r="255" spans="1:24" x14ac:dyDescent="0.3">
      <c r="A255" s="2">
        <v>44746</v>
      </c>
      <c r="B255" s="1" t="s">
        <v>266</v>
      </c>
      <c r="C255" s="1">
        <v>0</v>
      </c>
      <c r="D255" s="1">
        <v>2</v>
      </c>
      <c r="E255" s="1">
        <v>13</v>
      </c>
      <c r="F255" s="1">
        <v>27</v>
      </c>
      <c r="G255" s="1">
        <v>29</v>
      </c>
      <c r="H255" s="1">
        <v>21</v>
      </c>
      <c r="I255" s="1">
        <v>7</v>
      </c>
      <c r="J255">
        <v>2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  <c r="R255" s="7">
        <v>2.5835520740755999E-6</v>
      </c>
      <c r="S255" t="s">
        <v>436</v>
      </c>
      <c r="T255" s="1">
        <v>0</v>
      </c>
      <c r="U255">
        <v>2</v>
      </c>
      <c r="V255">
        <v>1</v>
      </c>
      <c r="W255" s="1">
        <v>8.4206823777699613E-2</v>
      </c>
      <c r="X255" s="1">
        <v>4.92</v>
      </c>
    </row>
    <row r="256" spans="1:24" x14ac:dyDescent="0.3">
      <c r="A256" s="2">
        <v>44609</v>
      </c>
      <c r="B256" s="1" t="s">
        <v>267</v>
      </c>
      <c r="C256" s="1">
        <v>1</v>
      </c>
      <c r="D256" s="1">
        <v>6</v>
      </c>
      <c r="E256" s="1">
        <v>16</v>
      </c>
      <c r="F256" s="1">
        <v>23</v>
      </c>
      <c r="G256" s="1">
        <v>24</v>
      </c>
      <c r="H256" s="1">
        <v>21</v>
      </c>
      <c r="I256" s="1">
        <v>9</v>
      </c>
      <c r="J256">
        <v>1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3</v>
      </c>
      <c r="Q256">
        <v>0</v>
      </c>
      <c r="R256" s="7">
        <v>1.4640128419761701E-5</v>
      </c>
      <c r="S256" t="s">
        <v>436</v>
      </c>
      <c r="T256" s="1">
        <v>1</v>
      </c>
      <c r="U256">
        <v>1</v>
      </c>
      <c r="V256">
        <v>1</v>
      </c>
      <c r="W256" s="1">
        <v>3.7330081899866377E-2</v>
      </c>
      <c r="X256" s="1">
        <v>4.8899999999999997</v>
      </c>
    </row>
    <row r="257" spans="1:24" x14ac:dyDescent="0.3">
      <c r="A257" s="2">
        <v>44649</v>
      </c>
      <c r="B257" s="1" t="s">
        <v>268</v>
      </c>
      <c r="C257" s="1">
        <v>0</v>
      </c>
      <c r="D257" s="1">
        <v>3</v>
      </c>
      <c r="E257" s="1">
        <v>17</v>
      </c>
      <c r="F257" s="1">
        <v>30</v>
      </c>
      <c r="G257" s="1">
        <v>28</v>
      </c>
      <c r="H257" s="1">
        <v>17</v>
      </c>
      <c r="I257" s="1">
        <v>4</v>
      </c>
      <c r="J257">
        <v>2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4</v>
      </c>
      <c r="Q257">
        <v>0</v>
      </c>
      <c r="R257">
        <v>2.3079731861742E-4</v>
      </c>
      <c r="S257" t="s">
        <v>441</v>
      </c>
      <c r="T257" s="1">
        <v>1</v>
      </c>
      <c r="U257">
        <v>1</v>
      </c>
      <c r="V257">
        <v>0</v>
      </c>
      <c r="W257" s="1">
        <v>5.6979942308982359E-2</v>
      </c>
      <c r="X257" s="1">
        <v>4.59</v>
      </c>
    </row>
    <row r="258" spans="1:24" x14ac:dyDescent="0.3">
      <c r="A258" s="2">
        <v>44666</v>
      </c>
      <c r="B258" s="1" t="s">
        <v>269</v>
      </c>
      <c r="C258" s="1">
        <v>1</v>
      </c>
      <c r="D258" s="1">
        <v>11</v>
      </c>
      <c r="E258" s="1">
        <v>22</v>
      </c>
      <c r="F258" s="1">
        <v>25</v>
      </c>
      <c r="G258" s="1">
        <v>21</v>
      </c>
      <c r="H258" s="1">
        <v>15</v>
      </c>
      <c r="I258" s="1">
        <v>5</v>
      </c>
      <c r="J258">
        <v>1</v>
      </c>
      <c r="K258">
        <v>0</v>
      </c>
      <c r="L258">
        <v>0</v>
      </c>
      <c r="M258">
        <v>1</v>
      </c>
      <c r="N258">
        <v>2</v>
      </c>
      <c r="O258">
        <v>0</v>
      </c>
      <c r="P258">
        <v>3</v>
      </c>
      <c r="Q258">
        <v>0</v>
      </c>
      <c r="R258" s="7">
        <v>1.8084864518529201E-5</v>
      </c>
      <c r="S258" t="s">
        <v>436</v>
      </c>
      <c r="T258" s="1">
        <v>0</v>
      </c>
      <c r="U258">
        <v>1</v>
      </c>
      <c r="V258">
        <v>1</v>
      </c>
      <c r="W258" s="1">
        <v>6.5558384811256171E-2</v>
      </c>
      <c r="X258" s="1">
        <v>4.34</v>
      </c>
    </row>
    <row r="259" spans="1:24" x14ac:dyDescent="0.3">
      <c r="A259" s="2">
        <v>44595</v>
      </c>
      <c r="B259" s="1" t="s">
        <v>270</v>
      </c>
      <c r="C259" s="1">
        <v>1</v>
      </c>
      <c r="D259" s="1">
        <v>7</v>
      </c>
      <c r="E259" s="1">
        <v>22</v>
      </c>
      <c r="F259" s="1">
        <v>28</v>
      </c>
      <c r="G259" s="1">
        <v>25</v>
      </c>
      <c r="H259" s="1">
        <v>14</v>
      </c>
      <c r="I259" s="1">
        <v>4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4</v>
      </c>
      <c r="Q259">
        <v>0</v>
      </c>
      <c r="R259">
        <v>0</v>
      </c>
      <c r="S259" t="s">
        <v>436</v>
      </c>
      <c r="T259" s="1">
        <v>1</v>
      </c>
      <c r="U259">
        <v>1</v>
      </c>
      <c r="V259">
        <v>0</v>
      </c>
      <c r="W259" s="1">
        <v>4.0787210756722952E-2</v>
      </c>
      <c r="X259" s="1">
        <v>4.42</v>
      </c>
    </row>
    <row r="260" spans="1:24" x14ac:dyDescent="0.3">
      <c r="A260" s="2">
        <v>44655</v>
      </c>
      <c r="B260" s="1" t="s">
        <v>271</v>
      </c>
      <c r="C260" s="1">
        <v>0</v>
      </c>
      <c r="D260" s="1">
        <v>3</v>
      </c>
      <c r="E260" s="1">
        <v>16</v>
      </c>
      <c r="F260" s="1">
        <v>31</v>
      </c>
      <c r="G260" s="1">
        <v>30</v>
      </c>
      <c r="H260" s="1">
        <v>16</v>
      </c>
      <c r="I260" s="1">
        <v>3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4</v>
      </c>
      <c r="Q260">
        <v>0</v>
      </c>
      <c r="R260" s="7">
        <v>2.5835520740755999E-6</v>
      </c>
      <c r="S260" t="s">
        <v>436</v>
      </c>
      <c r="T260" s="1">
        <v>1</v>
      </c>
      <c r="U260">
        <v>1</v>
      </c>
      <c r="V260">
        <v>0</v>
      </c>
      <c r="W260" s="1">
        <v>6.1264471542834223E-2</v>
      </c>
      <c r="X260" s="1">
        <v>4.54</v>
      </c>
    </row>
    <row r="261" spans="1:24" x14ac:dyDescent="0.3">
      <c r="A261" s="2">
        <v>44690</v>
      </c>
      <c r="B261" s="1" t="s">
        <v>272</v>
      </c>
      <c r="C261" s="1">
        <v>1</v>
      </c>
      <c r="D261" s="1">
        <v>14</v>
      </c>
      <c r="E261" s="1">
        <v>32</v>
      </c>
      <c r="F261" s="1">
        <v>30</v>
      </c>
      <c r="G261" s="1">
        <v>17</v>
      </c>
      <c r="H261" s="1">
        <v>6</v>
      </c>
      <c r="I261" s="1">
        <v>1</v>
      </c>
      <c r="J261">
        <v>1</v>
      </c>
      <c r="K261">
        <v>0</v>
      </c>
      <c r="L261">
        <v>0</v>
      </c>
      <c r="M261">
        <v>1</v>
      </c>
      <c r="N261">
        <v>2</v>
      </c>
      <c r="O261">
        <v>0</v>
      </c>
      <c r="P261">
        <v>3</v>
      </c>
      <c r="Q261">
        <v>0</v>
      </c>
      <c r="R261" s="7">
        <v>4.30592012345934E-6</v>
      </c>
      <c r="S261" t="s">
        <v>436</v>
      </c>
      <c r="T261" s="1">
        <v>1</v>
      </c>
      <c r="U261">
        <v>1</v>
      </c>
      <c r="V261">
        <v>1</v>
      </c>
      <c r="W261" s="1">
        <v>6.9108982143660319E-2</v>
      </c>
      <c r="X261" s="1">
        <v>3.7600000000000002</v>
      </c>
    </row>
    <row r="262" spans="1:24" x14ac:dyDescent="0.3">
      <c r="A262" s="2">
        <v>44578</v>
      </c>
      <c r="B262" s="1" t="s">
        <v>273</v>
      </c>
      <c r="C262" s="1">
        <v>1</v>
      </c>
      <c r="D262" s="1">
        <v>8</v>
      </c>
      <c r="E262" s="1">
        <v>32</v>
      </c>
      <c r="F262" s="1">
        <v>32</v>
      </c>
      <c r="G262" s="1">
        <v>18</v>
      </c>
      <c r="H262" s="1">
        <v>8</v>
      </c>
      <c r="I262" s="1">
        <v>2</v>
      </c>
      <c r="J262">
        <v>1</v>
      </c>
      <c r="K262">
        <v>0</v>
      </c>
      <c r="L262">
        <v>0</v>
      </c>
      <c r="M262">
        <v>1</v>
      </c>
      <c r="N262">
        <v>2</v>
      </c>
      <c r="O262">
        <v>0</v>
      </c>
      <c r="P262">
        <v>3</v>
      </c>
      <c r="Q262">
        <v>0</v>
      </c>
      <c r="R262">
        <v>0</v>
      </c>
      <c r="S262" t="s">
        <v>436</v>
      </c>
      <c r="T262" s="1">
        <v>0</v>
      </c>
      <c r="U262">
        <v>1</v>
      </c>
      <c r="V262">
        <v>1</v>
      </c>
      <c r="W262" s="1">
        <v>2.5382880956988617E-2</v>
      </c>
      <c r="X262" s="1">
        <v>3.99</v>
      </c>
    </row>
    <row r="263" spans="1:24" x14ac:dyDescent="0.3">
      <c r="A263" s="2">
        <v>44678</v>
      </c>
      <c r="B263" s="1" t="s">
        <v>274</v>
      </c>
      <c r="C263" s="1">
        <v>0</v>
      </c>
      <c r="D263" s="1">
        <v>6</v>
      </c>
      <c r="E263" s="1">
        <v>26</v>
      </c>
      <c r="F263" s="1">
        <v>36</v>
      </c>
      <c r="G263" s="1">
        <v>22</v>
      </c>
      <c r="H263" s="1">
        <v>8</v>
      </c>
      <c r="I263" s="1">
        <v>1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4</v>
      </c>
      <c r="Q263">
        <v>0</v>
      </c>
      <c r="R263">
        <v>1.4295654809884999E-4</v>
      </c>
      <c r="S263" t="s">
        <v>444</v>
      </c>
      <c r="T263" s="1">
        <v>1</v>
      </c>
      <c r="U263">
        <v>1</v>
      </c>
      <c r="V263">
        <v>1</v>
      </c>
      <c r="W263" s="1">
        <v>6.632513868259117E-2</v>
      </c>
      <c r="X263" s="1">
        <v>4.0200000000000005</v>
      </c>
    </row>
    <row r="264" spans="1:24" x14ac:dyDescent="0.3">
      <c r="A264" s="2">
        <v>44714</v>
      </c>
      <c r="B264" s="1" t="s">
        <v>275</v>
      </c>
      <c r="C264" s="1">
        <v>0</v>
      </c>
      <c r="D264" s="1">
        <v>2</v>
      </c>
      <c r="E264" s="1">
        <v>16</v>
      </c>
      <c r="F264" s="1">
        <v>37</v>
      </c>
      <c r="G264" s="1">
        <v>30</v>
      </c>
      <c r="H264" s="1">
        <v>13</v>
      </c>
      <c r="I264" s="1">
        <v>2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4</v>
      </c>
      <c r="Q264">
        <v>0</v>
      </c>
      <c r="R264" s="7">
        <v>8.6118402469186802E-7</v>
      </c>
      <c r="S264" t="s">
        <v>436</v>
      </c>
      <c r="T264" s="1">
        <v>1</v>
      </c>
      <c r="U264">
        <v>2</v>
      </c>
      <c r="V264">
        <v>1</v>
      </c>
      <c r="W264" s="1">
        <v>7.7841966121609707E-2</v>
      </c>
      <c r="X264" s="1">
        <v>4.4800000000000004</v>
      </c>
    </row>
    <row r="265" spans="1:24" x14ac:dyDescent="0.3">
      <c r="A265" s="2">
        <v>44792</v>
      </c>
      <c r="B265" s="1" t="s">
        <v>276</v>
      </c>
      <c r="C265" s="1">
        <v>0</v>
      </c>
      <c r="D265" s="1">
        <v>4</v>
      </c>
      <c r="E265" s="1">
        <v>23</v>
      </c>
      <c r="F265" s="1">
        <v>36</v>
      </c>
      <c r="G265" s="1">
        <v>26</v>
      </c>
      <c r="H265" s="1">
        <v>10</v>
      </c>
      <c r="I265" s="1">
        <v>1</v>
      </c>
      <c r="J265">
        <v>1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4</v>
      </c>
      <c r="Q265">
        <v>0</v>
      </c>
      <c r="R265" s="7">
        <v>1.7223680493837299E-6</v>
      </c>
      <c r="S265" t="s">
        <v>436</v>
      </c>
      <c r="T265" s="1">
        <v>1</v>
      </c>
      <c r="U265">
        <v>1</v>
      </c>
      <c r="V265">
        <v>1</v>
      </c>
      <c r="W265" s="1">
        <v>8.7943471220373909E-2</v>
      </c>
      <c r="X265" s="1">
        <v>4.21</v>
      </c>
    </row>
    <row r="266" spans="1:24" x14ac:dyDescent="0.3">
      <c r="A266" s="2">
        <v>44598</v>
      </c>
      <c r="B266" s="1" t="s">
        <v>277</v>
      </c>
      <c r="C266" s="1">
        <v>1</v>
      </c>
      <c r="D266" s="1">
        <v>3</v>
      </c>
      <c r="E266" s="1">
        <v>17</v>
      </c>
      <c r="F266" s="1">
        <v>33</v>
      </c>
      <c r="G266" s="1">
        <v>27</v>
      </c>
      <c r="H266" s="1">
        <v>16</v>
      </c>
      <c r="I266" s="1">
        <v>3</v>
      </c>
      <c r="J266">
        <v>2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4</v>
      </c>
      <c r="Q266">
        <v>0</v>
      </c>
      <c r="R266" s="7">
        <v>3.6169729037058403E-5</v>
      </c>
      <c r="S266" t="s">
        <v>436</v>
      </c>
      <c r="T266" s="1">
        <v>0</v>
      </c>
      <c r="U266">
        <v>1</v>
      </c>
      <c r="V266">
        <v>1</v>
      </c>
      <c r="W266" s="1">
        <v>4.4100341459336757E-2</v>
      </c>
      <c r="X266" s="1">
        <v>4.51</v>
      </c>
    </row>
    <row r="267" spans="1:24" x14ac:dyDescent="0.3">
      <c r="A267" s="2">
        <v>44914</v>
      </c>
      <c r="B267" s="1" t="s">
        <v>278</v>
      </c>
      <c r="C267" s="1">
        <v>6</v>
      </c>
      <c r="D267" s="1">
        <v>14</v>
      </c>
      <c r="E267" s="1">
        <v>33</v>
      </c>
      <c r="F267" s="1">
        <v>27</v>
      </c>
      <c r="G267" s="1">
        <v>13</v>
      </c>
      <c r="H267" s="1">
        <v>5</v>
      </c>
      <c r="I267" s="1">
        <v>1</v>
      </c>
      <c r="J267">
        <v>1</v>
      </c>
      <c r="K267">
        <v>0</v>
      </c>
      <c r="L267">
        <v>0</v>
      </c>
      <c r="M267">
        <v>1</v>
      </c>
      <c r="N267">
        <v>2</v>
      </c>
      <c r="O267">
        <v>0</v>
      </c>
      <c r="P267">
        <v>3</v>
      </c>
      <c r="Q267">
        <v>0</v>
      </c>
      <c r="R267" s="7">
        <v>8.61184024691868E-6</v>
      </c>
      <c r="S267" t="s">
        <v>436</v>
      </c>
      <c r="T267" s="1">
        <v>1</v>
      </c>
      <c r="U267">
        <v>1</v>
      </c>
      <c r="V267">
        <v>1</v>
      </c>
      <c r="W267" s="1">
        <v>9.311803152633602E-2</v>
      </c>
      <c r="X267" s="1">
        <v>3.46</v>
      </c>
    </row>
    <row r="268" spans="1:24" x14ac:dyDescent="0.3">
      <c r="A268" s="2">
        <v>44642</v>
      </c>
      <c r="B268" s="1" t="s">
        <v>279</v>
      </c>
      <c r="C268" s="1">
        <v>0</v>
      </c>
      <c r="D268" s="1">
        <v>2</v>
      </c>
      <c r="E268" s="1">
        <v>19</v>
      </c>
      <c r="F268" s="1">
        <v>36</v>
      </c>
      <c r="G268" s="1">
        <v>27</v>
      </c>
      <c r="H268" s="1">
        <v>13</v>
      </c>
      <c r="I268" s="1">
        <v>2</v>
      </c>
      <c r="J268">
        <v>2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4</v>
      </c>
      <c r="Q268">
        <v>0</v>
      </c>
      <c r="R268">
        <v>0</v>
      </c>
      <c r="S268" t="s">
        <v>436</v>
      </c>
      <c r="T268" s="1">
        <v>1</v>
      </c>
      <c r="U268">
        <v>1</v>
      </c>
      <c r="V268">
        <v>1</v>
      </c>
      <c r="W268" s="1">
        <v>5.4988417904483611E-2</v>
      </c>
      <c r="X268" s="1">
        <v>4.38</v>
      </c>
    </row>
    <row r="269" spans="1:24" x14ac:dyDescent="0.3">
      <c r="A269" s="2">
        <v>44840</v>
      </c>
      <c r="B269" s="1" t="s">
        <v>280</v>
      </c>
      <c r="C269" s="1">
        <v>1</v>
      </c>
      <c r="D269" s="1">
        <v>10</v>
      </c>
      <c r="E269" s="1">
        <v>38</v>
      </c>
      <c r="F269" s="1">
        <v>34</v>
      </c>
      <c r="G269" s="1">
        <v>13</v>
      </c>
      <c r="H269" s="1">
        <v>3</v>
      </c>
      <c r="I269" s="1">
        <v>0</v>
      </c>
      <c r="J269">
        <v>1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4</v>
      </c>
      <c r="Q269">
        <v>0</v>
      </c>
      <c r="R269">
        <v>0</v>
      </c>
      <c r="S269" t="s">
        <v>436</v>
      </c>
      <c r="T269" s="1">
        <v>1</v>
      </c>
      <c r="U269">
        <v>1</v>
      </c>
      <c r="V269">
        <v>1</v>
      </c>
      <c r="W269" s="1">
        <v>9.184551995572228E-2</v>
      </c>
      <c r="X269" s="1">
        <v>3.54</v>
      </c>
    </row>
    <row r="270" spans="1:24" x14ac:dyDescent="0.3">
      <c r="A270" s="2">
        <v>44568</v>
      </c>
      <c r="B270" s="1" t="s">
        <v>281</v>
      </c>
      <c r="C270" s="1">
        <v>1</v>
      </c>
      <c r="D270" s="1">
        <v>3</v>
      </c>
      <c r="E270" s="1">
        <v>23</v>
      </c>
      <c r="F270" s="1">
        <v>39</v>
      </c>
      <c r="G270" s="1">
        <v>24</v>
      </c>
      <c r="H270" s="1">
        <v>9</v>
      </c>
      <c r="I270" s="1">
        <v>1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4</v>
      </c>
      <c r="Q270">
        <v>0</v>
      </c>
      <c r="R270" s="7">
        <v>6.88947219753494E-6</v>
      </c>
      <c r="S270" t="s">
        <v>436</v>
      </c>
      <c r="T270" s="1">
        <v>1</v>
      </c>
      <c r="U270">
        <v>1</v>
      </c>
      <c r="V270">
        <v>1</v>
      </c>
      <c r="W270" s="1">
        <v>1.689197569142999E-2</v>
      </c>
      <c r="X270" s="1">
        <v>4.16</v>
      </c>
    </row>
    <row r="271" spans="1:24" x14ac:dyDescent="0.3">
      <c r="A271" s="2">
        <v>44693</v>
      </c>
      <c r="B271" s="1" t="s">
        <v>282</v>
      </c>
      <c r="C271" s="1">
        <v>0</v>
      </c>
      <c r="D271" s="1">
        <v>2</v>
      </c>
      <c r="E271" s="1">
        <v>16</v>
      </c>
      <c r="F271" s="1">
        <v>37</v>
      </c>
      <c r="G271" s="1">
        <v>31</v>
      </c>
      <c r="H271" s="1">
        <v>13</v>
      </c>
      <c r="I271" s="1">
        <v>2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4</v>
      </c>
      <c r="Q271">
        <v>0</v>
      </c>
      <c r="R271" s="7">
        <v>1.7223680493837299E-6</v>
      </c>
      <c r="S271" t="s">
        <v>436</v>
      </c>
      <c r="T271" s="1">
        <v>1</v>
      </c>
      <c r="U271">
        <v>1</v>
      </c>
      <c r="V271">
        <v>1</v>
      </c>
      <c r="W271" s="1">
        <v>7.1610746237099093E-2</v>
      </c>
      <c r="X271" s="1">
        <v>4.53</v>
      </c>
    </row>
    <row r="272" spans="1:24" x14ac:dyDescent="0.3">
      <c r="A272" s="2">
        <v>44780</v>
      </c>
      <c r="B272" s="1" t="s">
        <v>283</v>
      </c>
      <c r="C272" s="1">
        <v>0</v>
      </c>
      <c r="D272" s="1">
        <v>2</v>
      </c>
      <c r="E272" s="1">
        <v>16</v>
      </c>
      <c r="F272" s="1">
        <v>39</v>
      </c>
      <c r="G272" s="1">
        <v>29</v>
      </c>
      <c r="H272" s="1">
        <v>12</v>
      </c>
      <c r="I272" s="1">
        <v>2</v>
      </c>
      <c r="J272">
        <v>1</v>
      </c>
      <c r="K272">
        <v>0</v>
      </c>
      <c r="L272">
        <v>0</v>
      </c>
      <c r="M272">
        <v>0</v>
      </c>
      <c r="N272">
        <v>2</v>
      </c>
      <c r="O272">
        <v>1</v>
      </c>
      <c r="P272">
        <v>3</v>
      </c>
      <c r="Q272">
        <v>0</v>
      </c>
      <c r="R272" s="7">
        <v>1.7223680493837299E-6</v>
      </c>
      <c r="S272" t="s">
        <v>436</v>
      </c>
      <c r="T272" s="1">
        <v>0</v>
      </c>
      <c r="U272">
        <v>1</v>
      </c>
      <c r="V272">
        <v>1</v>
      </c>
      <c r="W272" s="1">
        <v>8.8065593683571211E-2</v>
      </c>
      <c r="X272" s="1">
        <v>4.45</v>
      </c>
    </row>
    <row r="273" spans="1:24" x14ac:dyDescent="0.3">
      <c r="A273" s="2">
        <v>44634</v>
      </c>
      <c r="B273" s="1" t="s">
        <v>284</v>
      </c>
      <c r="C273" s="1">
        <v>0</v>
      </c>
      <c r="D273" s="1">
        <v>5</v>
      </c>
      <c r="E273" s="1">
        <v>19</v>
      </c>
      <c r="F273" s="1">
        <v>33</v>
      </c>
      <c r="G273" s="1">
        <v>28</v>
      </c>
      <c r="H273" s="1">
        <v>13</v>
      </c>
      <c r="I273" s="1">
        <v>2</v>
      </c>
      <c r="J273">
        <v>1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4</v>
      </c>
      <c r="Q273">
        <v>0</v>
      </c>
      <c r="R273" s="7">
        <v>2.5835520740755999E-6</v>
      </c>
      <c r="S273" t="s">
        <v>436</v>
      </c>
      <c r="T273" s="1">
        <v>1</v>
      </c>
      <c r="U273">
        <v>1</v>
      </c>
      <c r="V273">
        <v>1</v>
      </c>
      <c r="W273" s="1">
        <v>5.0553919506380593E-2</v>
      </c>
      <c r="X273" s="1">
        <v>4.37</v>
      </c>
    </row>
    <row r="274" spans="1:24" x14ac:dyDescent="0.3">
      <c r="A274" s="2">
        <v>44736</v>
      </c>
      <c r="B274" s="1" t="s">
        <v>285</v>
      </c>
      <c r="C274" s="1">
        <v>0</v>
      </c>
      <c r="D274" s="1">
        <v>6</v>
      </c>
      <c r="E274" s="1">
        <v>23</v>
      </c>
      <c r="F274" s="1">
        <v>35</v>
      </c>
      <c r="G274" s="1">
        <v>24</v>
      </c>
      <c r="H274" s="1">
        <v>11</v>
      </c>
      <c r="I274" s="1">
        <v>2</v>
      </c>
      <c r="J274">
        <v>1</v>
      </c>
      <c r="K274">
        <v>0</v>
      </c>
      <c r="L274">
        <v>0</v>
      </c>
      <c r="M274">
        <v>1</v>
      </c>
      <c r="N274">
        <v>2</v>
      </c>
      <c r="O274">
        <v>0</v>
      </c>
      <c r="P274">
        <v>3</v>
      </c>
      <c r="Q274">
        <v>0</v>
      </c>
      <c r="R274">
        <v>0</v>
      </c>
      <c r="S274" t="s">
        <v>436</v>
      </c>
      <c r="T274" s="1">
        <v>1</v>
      </c>
      <c r="U274">
        <v>1</v>
      </c>
      <c r="V274">
        <v>1</v>
      </c>
      <c r="W274" s="1">
        <v>7.8847027678447951E-2</v>
      </c>
      <c r="X274" s="1">
        <v>4.2700000000000005</v>
      </c>
    </row>
    <row r="275" spans="1:24" x14ac:dyDescent="0.3">
      <c r="A275" s="2">
        <v>44880</v>
      </c>
      <c r="B275" s="1" t="s">
        <v>286</v>
      </c>
      <c r="C275" s="1">
        <v>0</v>
      </c>
      <c r="D275" s="1">
        <v>5</v>
      </c>
      <c r="E275" s="1">
        <v>21</v>
      </c>
      <c r="F275" s="1">
        <v>31</v>
      </c>
      <c r="G275" s="1">
        <v>24</v>
      </c>
      <c r="H275" s="1">
        <v>15</v>
      </c>
      <c r="I275" s="1">
        <v>4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4</v>
      </c>
      <c r="Q275">
        <v>0</v>
      </c>
      <c r="R275">
        <v>0</v>
      </c>
      <c r="S275" t="s">
        <v>436</v>
      </c>
      <c r="T275" s="1">
        <v>1</v>
      </c>
      <c r="U275">
        <v>1</v>
      </c>
      <c r="V275">
        <v>1</v>
      </c>
      <c r="W275" s="1">
        <v>9.6451319381255687E-2</v>
      </c>
      <c r="X275" s="1">
        <v>4.47</v>
      </c>
    </row>
    <row r="276" spans="1:24" x14ac:dyDescent="0.3">
      <c r="A276" s="2">
        <v>44862</v>
      </c>
      <c r="B276" s="1" t="s">
        <v>287</v>
      </c>
      <c r="C276" s="1">
        <v>0</v>
      </c>
      <c r="D276" s="1">
        <v>7</v>
      </c>
      <c r="E276" s="1">
        <v>28</v>
      </c>
      <c r="F276" s="1">
        <v>36</v>
      </c>
      <c r="G276" s="1">
        <v>21</v>
      </c>
      <c r="H276" s="1">
        <v>7</v>
      </c>
      <c r="I276" s="1">
        <v>1</v>
      </c>
      <c r="J276">
        <v>1</v>
      </c>
      <c r="K276">
        <v>0</v>
      </c>
      <c r="L276">
        <v>0</v>
      </c>
      <c r="M276">
        <v>0</v>
      </c>
      <c r="N276">
        <v>2</v>
      </c>
      <c r="O276">
        <v>1</v>
      </c>
      <c r="P276">
        <v>3</v>
      </c>
      <c r="Q276">
        <v>0</v>
      </c>
      <c r="R276" s="7">
        <v>1.7223680493837299E-6</v>
      </c>
      <c r="S276" t="s">
        <v>436</v>
      </c>
      <c r="T276" s="1">
        <v>1</v>
      </c>
      <c r="U276">
        <v>1</v>
      </c>
      <c r="V276">
        <v>1</v>
      </c>
      <c r="W276" s="1">
        <v>9.4463357821178998E-2</v>
      </c>
      <c r="X276" s="1">
        <v>3.99</v>
      </c>
    </row>
    <row r="277" spans="1:24" x14ac:dyDescent="0.3">
      <c r="A277" s="2">
        <v>44652</v>
      </c>
      <c r="B277" s="1" t="s">
        <v>288</v>
      </c>
      <c r="C277" s="1">
        <v>1</v>
      </c>
      <c r="D277" s="1">
        <v>4</v>
      </c>
      <c r="E277" s="1">
        <v>19</v>
      </c>
      <c r="F277" s="1">
        <v>27</v>
      </c>
      <c r="G277" s="1">
        <v>26</v>
      </c>
      <c r="H277" s="1">
        <v>18</v>
      </c>
      <c r="I277" s="1">
        <v>5</v>
      </c>
      <c r="J277">
        <v>1</v>
      </c>
      <c r="K277">
        <v>0</v>
      </c>
      <c r="L277">
        <v>0</v>
      </c>
      <c r="M277">
        <v>0</v>
      </c>
      <c r="N277">
        <v>2</v>
      </c>
      <c r="O277">
        <v>1</v>
      </c>
      <c r="P277">
        <v>3</v>
      </c>
      <c r="Q277">
        <v>0</v>
      </c>
      <c r="R277" s="7">
        <v>8.6118402469186802E-7</v>
      </c>
      <c r="S277" t="s">
        <v>436</v>
      </c>
      <c r="T277" s="1">
        <v>1</v>
      </c>
      <c r="U277">
        <v>1</v>
      </c>
      <c r="V277">
        <v>1</v>
      </c>
      <c r="W277" s="1">
        <v>6.1618549858967975E-2</v>
      </c>
      <c r="X277" s="1">
        <v>4.62</v>
      </c>
    </row>
    <row r="278" spans="1:24" x14ac:dyDescent="0.3">
      <c r="A278" s="2">
        <v>44831</v>
      </c>
      <c r="B278" s="1" t="s">
        <v>289</v>
      </c>
      <c r="C278" s="1">
        <v>0</v>
      </c>
      <c r="D278" s="1">
        <v>2</v>
      </c>
      <c r="E278" s="1">
        <v>18</v>
      </c>
      <c r="F278" s="1">
        <v>38</v>
      </c>
      <c r="G278" s="1">
        <v>28</v>
      </c>
      <c r="H278" s="1">
        <v>11</v>
      </c>
      <c r="I278" s="1">
        <v>2</v>
      </c>
      <c r="J278">
        <v>2</v>
      </c>
      <c r="K278">
        <v>1</v>
      </c>
      <c r="L278">
        <v>0</v>
      </c>
      <c r="M278">
        <v>0</v>
      </c>
      <c r="N278">
        <v>1</v>
      </c>
      <c r="O278">
        <v>0</v>
      </c>
      <c r="P278">
        <v>4</v>
      </c>
      <c r="Q278">
        <v>0</v>
      </c>
      <c r="R278" s="7">
        <v>2.5835520740755999E-6</v>
      </c>
      <c r="S278" t="s">
        <v>436</v>
      </c>
      <c r="T278" s="1">
        <v>1</v>
      </c>
      <c r="U278">
        <v>2</v>
      </c>
      <c r="V278">
        <v>1</v>
      </c>
      <c r="W278" s="1">
        <v>9.320639018880103E-2</v>
      </c>
      <c r="X278" s="1">
        <v>4.3600000000000003</v>
      </c>
    </row>
    <row r="279" spans="1:24" x14ac:dyDescent="0.3">
      <c r="A279" s="2">
        <v>44577</v>
      </c>
      <c r="B279" s="1" t="s">
        <v>290</v>
      </c>
      <c r="C279" s="1">
        <v>1</v>
      </c>
      <c r="D279" s="1">
        <v>9</v>
      </c>
      <c r="E279" s="1">
        <v>32</v>
      </c>
      <c r="F279" s="1">
        <v>32</v>
      </c>
      <c r="G279" s="1">
        <v>18</v>
      </c>
      <c r="H279" s="1">
        <v>7</v>
      </c>
      <c r="I279" s="1">
        <v>1</v>
      </c>
      <c r="J279">
        <v>1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3</v>
      </c>
      <c r="Q279">
        <v>0</v>
      </c>
      <c r="R279" s="7">
        <v>1.37789443950698E-5</v>
      </c>
      <c r="S279" t="s">
        <v>436</v>
      </c>
      <c r="T279" s="1">
        <v>0</v>
      </c>
      <c r="U279">
        <v>2</v>
      </c>
      <c r="V279">
        <v>0</v>
      </c>
      <c r="W279" s="1">
        <v>2.3639252131349323E-2</v>
      </c>
      <c r="X279" s="1">
        <v>3.85</v>
      </c>
    </row>
    <row r="280" spans="1:24" x14ac:dyDescent="0.3">
      <c r="A280" s="2">
        <v>44850</v>
      </c>
      <c r="B280" s="1" t="s">
        <v>291</v>
      </c>
      <c r="C280" s="1">
        <v>1</v>
      </c>
      <c r="D280" s="1">
        <v>8</v>
      </c>
      <c r="E280" s="1">
        <v>29</v>
      </c>
      <c r="F280" s="1">
        <v>36</v>
      </c>
      <c r="G280" s="1">
        <v>19</v>
      </c>
      <c r="H280" s="1">
        <v>6</v>
      </c>
      <c r="I280" s="1">
        <v>1</v>
      </c>
      <c r="J280">
        <v>1</v>
      </c>
      <c r="K280">
        <v>0</v>
      </c>
      <c r="L280">
        <v>0</v>
      </c>
      <c r="M280">
        <v>1</v>
      </c>
      <c r="N280">
        <v>2</v>
      </c>
      <c r="O280">
        <v>0</v>
      </c>
      <c r="P280">
        <v>3</v>
      </c>
      <c r="Q280">
        <v>0</v>
      </c>
      <c r="R280" s="7">
        <v>8.61184024691868E-6</v>
      </c>
      <c r="S280" t="s">
        <v>436</v>
      </c>
      <c r="T280" s="1">
        <v>0</v>
      </c>
      <c r="U280">
        <v>1</v>
      </c>
      <c r="V280">
        <v>1</v>
      </c>
      <c r="W280" s="1">
        <v>9.3699727502544405E-2</v>
      </c>
      <c r="X280" s="1">
        <v>3.89</v>
      </c>
    </row>
    <row r="281" spans="1:24" x14ac:dyDescent="0.3">
      <c r="A281" s="2">
        <v>44873</v>
      </c>
      <c r="B281" s="1" t="s">
        <v>292</v>
      </c>
      <c r="C281" s="1">
        <v>0</v>
      </c>
      <c r="D281" s="1">
        <v>4</v>
      </c>
      <c r="E281" s="1">
        <v>24</v>
      </c>
      <c r="F281" s="1">
        <v>37</v>
      </c>
      <c r="G281" s="1">
        <v>24</v>
      </c>
      <c r="H281" s="1">
        <v>9</v>
      </c>
      <c r="I281" s="1">
        <v>1</v>
      </c>
      <c r="J281">
        <v>2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4</v>
      </c>
      <c r="Q281">
        <v>0</v>
      </c>
      <c r="R281" s="7">
        <v>1.6362496469145498E-5</v>
      </c>
      <c r="S281" t="s">
        <v>436</v>
      </c>
      <c r="T281" s="1">
        <v>1</v>
      </c>
      <c r="U281">
        <v>1</v>
      </c>
      <c r="V281">
        <v>1</v>
      </c>
      <c r="W281" s="1">
        <v>9.3007018704295744E-2</v>
      </c>
      <c r="X281" s="1">
        <v>4.12</v>
      </c>
    </row>
    <row r="282" spans="1:24" x14ac:dyDescent="0.3">
      <c r="A282" s="2">
        <v>44856</v>
      </c>
      <c r="B282" s="1" t="s">
        <v>293</v>
      </c>
      <c r="C282" s="1">
        <v>0</v>
      </c>
      <c r="D282" s="1">
        <v>7</v>
      </c>
      <c r="E282" s="1">
        <v>32</v>
      </c>
      <c r="F282" s="1">
        <v>36</v>
      </c>
      <c r="G282" s="1">
        <v>19</v>
      </c>
      <c r="H282" s="1">
        <v>6</v>
      </c>
      <c r="I282" s="1">
        <v>1</v>
      </c>
      <c r="J282">
        <v>1</v>
      </c>
      <c r="K282">
        <v>0</v>
      </c>
      <c r="L282">
        <v>0</v>
      </c>
      <c r="M282">
        <v>0</v>
      </c>
      <c r="N282">
        <v>2</v>
      </c>
      <c r="O282">
        <v>1</v>
      </c>
      <c r="P282">
        <v>3</v>
      </c>
      <c r="Q282">
        <v>0</v>
      </c>
      <c r="R282">
        <v>0</v>
      </c>
      <c r="S282" t="s">
        <v>436</v>
      </c>
      <c r="T282" s="1">
        <v>0</v>
      </c>
      <c r="U282">
        <v>1</v>
      </c>
      <c r="V282">
        <v>1</v>
      </c>
      <c r="W282" s="1">
        <v>9.6616696465410531E-2</v>
      </c>
      <c r="X282" s="1">
        <v>3.95</v>
      </c>
    </row>
    <row r="283" spans="1:24" x14ac:dyDescent="0.3">
      <c r="A283" s="2">
        <v>44618</v>
      </c>
      <c r="B283" s="1" t="s">
        <v>294</v>
      </c>
      <c r="C283" s="1">
        <v>1</v>
      </c>
      <c r="D283" s="1">
        <v>5</v>
      </c>
      <c r="E283" s="1">
        <v>26</v>
      </c>
      <c r="F283" s="1">
        <v>34</v>
      </c>
      <c r="G283" s="1">
        <v>22</v>
      </c>
      <c r="H283" s="1">
        <v>10</v>
      </c>
      <c r="I283" s="1">
        <v>2</v>
      </c>
      <c r="J283">
        <v>2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4</v>
      </c>
      <c r="Q283">
        <v>0</v>
      </c>
      <c r="R283" s="7">
        <v>8.6118402469186802E-7</v>
      </c>
      <c r="S283" t="s">
        <v>436</v>
      </c>
      <c r="T283" s="1">
        <v>0</v>
      </c>
      <c r="U283">
        <v>1</v>
      </c>
      <c r="V283">
        <v>1</v>
      </c>
      <c r="W283" s="1">
        <v>4.0613940079641496E-2</v>
      </c>
      <c r="X283" s="1">
        <v>4.1500000000000004</v>
      </c>
    </row>
    <row r="284" spans="1:24" x14ac:dyDescent="0.3">
      <c r="A284" s="2">
        <v>44908</v>
      </c>
      <c r="B284" s="1" t="s">
        <v>295</v>
      </c>
      <c r="C284" s="1">
        <v>0</v>
      </c>
      <c r="D284" s="1">
        <v>6</v>
      </c>
      <c r="E284" s="1">
        <v>31</v>
      </c>
      <c r="F284" s="1">
        <v>38</v>
      </c>
      <c r="G284" s="1">
        <v>19</v>
      </c>
      <c r="H284" s="1">
        <v>5</v>
      </c>
      <c r="I284" s="1">
        <v>0</v>
      </c>
      <c r="J284">
        <v>1</v>
      </c>
      <c r="K284">
        <v>0</v>
      </c>
      <c r="L284">
        <v>0</v>
      </c>
      <c r="M284">
        <v>1</v>
      </c>
      <c r="N284">
        <v>2</v>
      </c>
      <c r="O284">
        <v>0</v>
      </c>
      <c r="P284">
        <v>3</v>
      </c>
      <c r="Q284">
        <v>0</v>
      </c>
      <c r="R284" s="7">
        <v>7.4923010148192495E-5</v>
      </c>
      <c r="S284" t="s">
        <v>436</v>
      </c>
      <c r="T284" s="1">
        <v>1</v>
      </c>
      <c r="U284">
        <v>1</v>
      </c>
      <c r="V284">
        <v>1</v>
      </c>
      <c r="W284" s="1">
        <v>9.2278328700053938E-2</v>
      </c>
      <c r="X284" s="1">
        <v>3.8200000000000003</v>
      </c>
    </row>
    <row r="285" spans="1:24" x14ac:dyDescent="0.3">
      <c r="A285" s="2">
        <v>44662</v>
      </c>
      <c r="B285" s="1" t="s">
        <v>296</v>
      </c>
      <c r="C285" s="1">
        <v>0</v>
      </c>
      <c r="D285" s="1">
        <v>3</v>
      </c>
      <c r="E285" s="1">
        <v>20</v>
      </c>
      <c r="F285" s="1">
        <v>33</v>
      </c>
      <c r="G285" s="1">
        <v>27</v>
      </c>
      <c r="H285" s="1">
        <v>14</v>
      </c>
      <c r="I285" s="1">
        <v>2</v>
      </c>
      <c r="J285">
        <v>1</v>
      </c>
      <c r="K285">
        <v>0</v>
      </c>
      <c r="L285">
        <v>0</v>
      </c>
      <c r="M285">
        <v>0</v>
      </c>
      <c r="N285">
        <v>2</v>
      </c>
      <c r="O285">
        <v>1</v>
      </c>
      <c r="P285">
        <v>3</v>
      </c>
      <c r="Q285">
        <v>1</v>
      </c>
      <c r="R285" s="7">
        <v>1.55013124444536E-5</v>
      </c>
      <c r="S285" t="s">
        <v>436</v>
      </c>
      <c r="T285" s="1">
        <v>1</v>
      </c>
      <c r="U285">
        <v>1</v>
      </c>
      <c r="V285">
        <v>1</v>
      </c>
      <c r="W285" s="1">
        <v>6.5884838110500055E-2</v>
      </c>
      <c r="X285" s="1">
        <v>4.37</v>
      </c>
    </row>
    <row r="286" spans="1:24" x14ac:dyDescent="0.3">
      <c r="A286" s="2">
        <v>44660</v>
      </c>
      <c r="B286" s="1" t="s">
        <v>297</v>
      </c>
      <c r="C286" s="1">
        <v>2</v>
      </c>
      <c r="D286" s="1">
        <v>21</v>
      </c>
      <c r="E286" s="1">
        <v>36</v>
      </c>
      <c r="F286" s="1">
        <v>26</v>
      </c>
      <c r="G286" s="1">
        <v>11</v>
      </c>
      <c r="H286" s="1">
        <v>4</v>
      </c>
      <c r="I286" s="1">
        <v>1</v>
      </c>
      <c r="J286">
        <v>1</v>
      </c>
      <c r="K286">
        <v>0</v>
      </c>
      <c r="L286">
        <v>0</v>
      </c>
      <c r="M286">
        <v>0</v>
      </c>
      <c r="N286">
        <v>2</v>
      </c>
      <c r="O286">
        <v>1</v>
      </c>
      <c r="P286">
        <v>3</v>
      </c>
      <c r="Q286">
        <v>0</v>
      </c>
      <c r="R286" s="7">
        <v>1.7223680493837299E-6</v>
      </c>
      <c r="S286" t="s">
        <v>436</v>
      </c>
      <c r="T286" s="1">
        <v>0</v>
      </c>
      <c r="U286">
        <v>1</v>
      </c>
      <c r="V286">
        <v>0</v>
      </c>
      <c r="W286" s="1">
        <v>6.3609269055957082E-2</v>
      </c>
      <c r="X286" s="1">
        <v>3.45</v>
      </c>
    </row>
    <row r="287" spans="1:24" x14ac:dyDescent="0.3">
      <c r="A287" s="2">
        <v>44871</v>
      </c>
      <c r="B287" s="1" t="s">
        <v>298</v>
      </c>
      <c r="C287" s="1">
        <v>2</v>
      </c>
      <c r="D287" s="1">
        <v>19</v>
      </c>
      <c r="E287" s="1">
        <v>30</v>
      </c>
      <c r="F287" s="1">
        <v>27</v>
      </c>
      <c r="G287" s="1">
        <v>15</v>
      </c>
      <c r="H287" s="1">
        <v>6</v>
      </c>
      <c r="I287" s="1">
        <v>2</v>
      </c>
      <c r="J287">
        <v>1</v>
      </c>
      <c r="K287">
        <v>0</v>
      </c>
      <c r="L287">
        <v>0</v>
      </c>
      <c r="M287">
        <v>1</v>
      </c>
      <c r="N287">
        <v>2</v>
      </c>
      <c r="O287">
        <v>0</v>
      </c>
      <c r="P287">
        <v>3</v>
      </c>
      <c r="Q287">
        <v>0</v>
      </c>
      <c r="R287" s="7">
        <v>3.44473609876747E-6</v>
      </c>
      <c r="S287" t="s">
        <v>436</v>
      </c>
      <c r="T287" s="1">
        <v>0</v>
      </c>
      <c r="U287">
        <v>1</v>
      </c>
      <c r="V287">
        <v>1</v>
      </c>
      <c r="W287" s="1">
        <v>9.6980816273979656E-2</v>
      </c>
      <c r="X287" s="1">
        <v>3.69</v>
      </c>
    </row>
    <row r="288" spans="1:24" x14ac:dyDescent="0.3">
      <c r="A288" s="2">
        <v>44751</v>
      </c>
      <c r="B288" s="1" t="s">
        <v>299</v>
      </c>
      <c r="C288" s="1">
        <v>1</v>
      </c>
      <c r="D288" s="1">
        <v>6</v>
      </c>
      <c r="E288" s="1">
        <v>20</v>
      </c>
      <c r="F288" s="1">
        <v>27</v>
      </c>
      <c r="G288" s="1">
        <v>28</v>
      </c>
      <c r="H288" s="1">
        <v>16</v>
      </c>
      <c r="I288" s="1">
        <v>3</v>
      </c>
      <c r="J288">
        <v>1</v>
      </c>
      <c r="K288">
        <v>0</v>
      </c>
      <c r="L288">
        <v>0</v>
      </c>
      <c r="M288">
        <v>0</v>
      </c>
      <c r="N288">
        <v>2</v>
      </c>
      <c r="O288">
        <v>1</v>
      </c>
      <c r="P288">
        <v>3</v>
      </c>
      <c r="Q288">
        <v>0</v>
      </c>
      <c r="R288" s="7">
        <v>3.44473609876747E-6</v>
      </c>
      <c r="S288" t="s">
        <v>436</v>
      </c>
      <c r="T288" s="1">
        <v>0</v>
      </c>
      <c r="U288">
        <v>1</v>
      </c>
      <c r="V288">
        <v>0</v>
      </c>
      <c r="W288" s="1">
        <v>8.35138234169958E-2</v>
      </c>
      <c r="X288" s="1">
        <v>4.47</v>
      </c>
    </row>
    <row r="289" spans="1:24" x14ac:dyDescent="0.3">
      <c r="A289" s="2">
        <v>44851</v>
      </c>
      <c r="B289" s="1" t="s">
        <v>300</v>
      </c>
      <c r="C289" s="1">
        <v>1</v>
      </c>
      <c r="D289" s="1">
        <v>12</v>
      </c>
      <c r="E289" s="1">
        <v>34</v>
      </c>
      <c r="F289" s="1">
        <v>32</v>
      </c>
      <c r="G289" s="1">
        <v>16</v>
      </c>
      <c r="H289" s="1">
        <v>5</v>
      </c>
      <c r="I289" s="1">
        <v>1</v>
      </c>
      <c r="J289">
        <v>1</v>
      </c>
      <c r="K289">
        <v>0</v>
      </c>
      <c r="L289">
        <v>0</v>
      </c>
      <c r="M289">
        <v>0</v>
      </c>
      <c r="N289">
        <v>2</v>
      </c>
      <c r="O289">
        <v>1</v>
      </c>
      <c r="P289">
        <v>3</v>
      </c>
      <c r="Q289">
        <v>0</v>
      </c>
      <c r="R289" s="7">
        <v>1.55013124444536E-5</v>
      </c>
      <c r="S289" t="s">
        <v>436</v>
      </c>
      <c r="T289" s="1">
        <v>1</v>
      </c>
      <c r="U289">
        <v>1</v>
      </c>
      <c r="V289">
        <v>1</v>
      </c>
      <c r="W289" s="1">
        <v>9.482234801240845E-2</v>
      </c>
      <c r="X289" s="1">
        <v>3.75</v>
      </c>
    </row>
    <row r="290" spans="1:24" x14ac:dyDescent="0.3">
      <c r="A290" s="2">
        <v>44822</v>
      </c>
      <c r="B290" s="1" t="s">
        <v>301</v>
      </c>
      <c r="C290" s="1">
        <v>1</v>
      </c>
      <c r="D290" s="1">
        <v>9</v>
      </c>
      <c r="E290" s="1">
        <v>36</v>
      </c>
      <c r="F290" s="1">
        <v>35</v>
      </c>
      <c r="G290" s="1">
        <v>14</v>
      </c>
      <c r="H290" s="1">
        <v>4</v>
      </c>
      <c r="I290" s="1">
        <v>0</v>
      </c>
      <c r="J290">
        <v>1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4</v>
      </c>
      <c r="Q290">
        <v>0</v>
      </c>
      <c r="R290" s="7">
        <v>3.3586176962982801E-5</v>
      </c>
      <c r="S290" t="s">
        <v>436</v>
      </c>
      <c r="T290" s="1">
        <v>0</v>
      </c>
      <c r="U290">
        <v>1</v>
      </c>
      <c r="V290">
        <v>1</v>
      </c>
      <c r="W290" s="1">
        <v>9.1776931907437617E-2</v>
      </c>
      <c r="X290" s="1">
        <v>3.61</v>
      </c>
    </row>
    <row r="291" spans="1:24" x14ac:dyDescent="0.3">
      <c r="A291" s="2">
        <v>44837</v>
      </c>
      <c r="B291" s="1" t="s">
        <v>302</v>
      </c>
      <c r="C291" s="1">
        <v>1</v>
      </c>
      <c r="D291" s="1">
        <v>10</v>
      </c>
      <c r="E291" s="1">
        <v>30</v>
      </c>
      <c r="F291" s="1">
        <v>33</v>
      </c>
      <c r="G291" s="1">
        <v>18</v>
      </c>
      <c r="H291" s="1">
        <v>8</v>
      </c>
      <c r="I291" s="1">
        <v>2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4</v>
      </c>
      <c r="Q291">
        <v>0</v>
      </c>
      <c r="R291" s="7">
        <v>4.30592012345934E-6</v>
      </c>
      <c r="S291" t="s">
        <v>440</v>
      </c>
      <c r="T291" s="1">
        <v>1</v>
      </c>
      <c r="U291">
        <v>1</v>
      </c>
      <c r="V291">
        <v>1</v>
      </c>
      <c r="W291" s="1">
        <v>9.1953666997026756E-2</v>
      </c>
      <c r="X291" s="1">
        <v>4.01</v>
      </c>
    </row>
    <row r="292" spans="1:24" x14ac:dyDescent="0.3">
      <c r="A292" s="2">
        <v>44770</v>
      </c>
      <c r="B292" s="1" t="s">
        <v>303</v>
      </c>
      <c r="C292" s="1">
        <v>0</v>
      </c>
      <c r="D292" s="1">
        <v>7</v>
      </c>
      <c r="E292" s="1">
        <v>26</v>
      </c>
      <c r="F292" s="1">
        <v>32</v>
      </c>
      <c r="G292" s="1">
        <v>21</v>
      </c>
      <c r="H292" s="1">
        <v>11</v>
      </c>
      <c r="I292" s="1">
        <v>2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4</v>
      </c>
      <c r="Q292">
        <v>0</v>
      </c>
      <c r="R292">
        <v>0</v>
      </c>
      <c r="S292" t="s">
        <v>436</v>
      </c>
      <c r="T292" s="1">
        <v>1</v>
      </c>
      <c r="U292">
        <v>1</v>
      </c>
      <c r="V292">
        <v>1</v>
      </c>
      <c r="W292" s="1">
        <v>8.5854858548585489E-2</v>
      </c>
      <c r="X292" s="1">
        <v>4.1100000000000003</v>
      </c>
    </row>
    <row r="293" spans="1:24" x14ac:dyDescent="0.3">
      <c r="A293" s="2">
        <v>44683</v>
      </c>
      <c r="B293" s="1" t="s">
        <v>304</v>
      </c>
      <c r="C293" s="1">
        <v>1</v>
      </c>
      <c r="D293" s="1">
        <v>10</v>
      </c>
      <c r="E293" s="1">
        <v>23</v>
      </c>
      <c r="F293" s="1">
        <v>29</v>
      </c>
      <c r="G293" s="1">
        <v>24</v>
      </c>
      <c r="H293" s="1">
        <v>11</v>
      </c>
      <c r="I293" s="1">
        <v>2</v>
      </c>
      <c r="J293">
        <v>1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4</v>
      </c>
      <c r="Q293">
        <v>0</v>
      </c>
      <c r="R293">
        <v>1.3176115577785501E-4</v>
      </c>
      <c r="S293" t="s">
        <v>436</v>
      </c>
      <c r="T293" s="1">
        <v>1</v>
      </c>
      <c r="U293">
        <v>2</v>
      </c>
      <c r="V293">
        <v>1</v>
      </c>
      <c r="W293" s="1">
        <v>6.8274729985466784E-2</v>
      </c>
      <c r="X293" s="1">
        <v>4.12</v>
      </c>
    </row>
    <row r="294" spans="1:24" x14ac:dyDescent="0.3">
      <c r="A294" s="2">
        <v>44650</v>
      </c>
      <c r="B294" s="1" t="s">
        <v>305</v>
      </c>
      <c r="C294" s="1">
        <v>0</v>
      </c>
      <c r="D294" s="1">
        <v>5</v>
      </c>
      <c r="E294" s="1">
        <v>16</v>
      </c>
      <c r="F294" s="1">
        <v>24</v>
      </c>
      <c r="G294" s="1">
        <v>27</v>
      </c>
      <c r="H294" s="1">
        <v>21</v>
      </c>
      <c r="I294" s="1">
        <v>6</v>
      </c>
      <c r="J294">
        <v>1</v>
      </c>
      <c r="K294">
        <v>0</v>
      </c>
      <c r="L294">
        <v>0</v>
      </c>
      <c r="M294">
        <v>1</v>
      </c>
      <c r="N294">
        <v>2</v>
      </c>
      <c r="O294">
        <v>0</v>
      </c>
      <c r="P294">
        <v>3</v>
      </c>
      <c r="Q294">
        <v>0</v>
      </c>
      <c r="R294" s="7">
        <v>1.2917760370378E-5</v>
      </c>
      <c r="S294" t="s">
        <v>436</v>
      </c>
      <c r="T294" s="1">
        <v>1</v>
      </c>
      <c r="U294">
        <v>1</v>
      </c>
      <c r="V294">
        <v>1</v>
      </c>
      <c r="W294" s="1">
        <v>5.8922846356686209E-2</v>
      </c>
      <c r="X294" s="1">
        <v>4.75</v>
      </c>
    </row>
    <row r="295" spans="1:24" x14ac:dyDescent="0.3">
      <c r="A295" s="2">
        <v>44586</v>
      </c>
      <c r="B295" s="1" t="s">
        <v>306</v>
      </c>
      <c r="C295" s="1">
        <v>1</v>
      </c>
      <c r="D295" s="1">
        <v>6</v>
      </c>
      <c r="E295" s="1">
        <v>25</v>
      </c>
      <c r="F295" s="1">
        <v>34</v>
      </c>
      <c r="G295" s="1">
        <v>23</v>
      </c>
      <c r="H295" s="1">
        <v>9</v>
      </c>
      <c r="I295" s="1">
        <v>1</v>
      </c>
      <c r="J295">
        <v>1</v>
      </c>
      <c r="K295">
        <v>0</v>
      </c>
      <c r="L295">
        <v>0</v>
      </c>
      <c r="M295">
        <v>0</v>
      </c>
      <c r="N295">
        <v>2</v>
      </c>
      <c r="O295">
        <v>0</v>
      </c>
      <c r="P295">
        <v>3</v>
      </c>
      <c r="Q295">
        <v>0</v>
      </c>
      <c r="R295" s="7">
        <v>2.92802568395235E-5</v>
      </c>
      <c r="S295" t="s">
        <v>436</v>
      </c>
      <c r="T295" s="1">
        <v>1</v>
      </c>
      <c r="U295">
        <v>2</v>
      </c>
      <c r="V295">
        <v>1</v>
      </c>
      <c r="W295" s="1">
        <v>3.1504609195235962E-2</v>
      </c>
      <c r="X295" s="1">
        <v>4.03</v>
      </c>
    </row>
    <row r="296" spans="1:24" x14ac:dyDescent="0.3">
      <c r="A296" s="2">
        <v>44628</v>
      </c>
      <c r="B296" s="1" t="s">
        <v>307</v>
      </c>
      <c r="C296" s="1">
        <v>1</v>
      </c>
      <c r="D296" s="1">
        <v>5</v>
      </c>
      <c r="E296" s="1">
        <v>18</v>
      </c>
      <c r="F296" s="1">
        <v>31</v>
      </c>
      <c r="G296" s="1">
        <v>28</v>
      </c>
      <c r="H296" s="1">
        <v>15</v>
      </c>
      <c r="I296" s="1">
        <v>2</v>
      </c>
      <c r="J296">
        <v>2</v>
      </c>
      <c r="K296">
        <v>1</v>
      </c>
      <c r="L296">
        <v>0</v>
      </c>
      <c r="M296">
        <v>0</v>
      </c>
      <c r="N296">
        <v>2</v>
      </c>
      <c r="O296">
        <v>1</v>
      </c>
      <c r="P296">
        <v>3</v>
      </c>
      <c r="Q296">
        <v>0</v>
      </c>
      <c r="R296" s="7">
        <v>5.9421697703738899E-5</v>
      </c>
      <c r="S296" t="s">
        <v>436</v>
      </c>
      <c r="T296" s="1">
        <v>1</v>
      </c>
      <c r="U296">
        <v>1</v>
      </c>
      <c r="V296">
        <v>1</v>
      </c>
      <c r="W296" s="1">
        <v>4.7076005070539301E-2</v>
      </c>
      <c r="X296" s="1">
        <v>4.3899999999999997</v>
      </c>
    </row>
    <row r="297" spans="1:24" x14ac:dyDescent="0.3">
      <c r="A297" s="2">
        <v>44611</v>
      </c>
      <c r="B297" s="1" t="s">
        <v>308</v>
      </c>
      <c r="C297" s="1">
        <v>1</v>
      </c>
      <c r="D297" s="1">
        <v>1</v>
      </c>
      <c r="E297" s="1">
        <v>8</v>
      </c>
      <c r="F297" s="1">
        <v>19</v>
      </c>
      <c r="G297" s="1">
        <v>31</v>
      </c>
      <c r="H297" s="1">
        <v>30</v>
      </c>
      <c r="I297" s="1">
        <v>10</v>
      </c>
      <c r="J297">
        <v>2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4</v>
      </c>
      <c r="Q297">
        <v>0</v>
      </c>
      <c r="R297">
        <v>0</v>
      </c>
      <c r="S297" t="s">
        <v>436</v>
      </c>
      <c r="T297" s="1">
        <v>0</v>
      </c>
      <c r="U297">
        <v>1</v>
      </c>
      <c r="V297">
        <v>1</v>
      </c>
      <c r="W297" s="1">
        <v>3.9815533052099158E-2</v>
      </c>
      <c r="X297" s="1">
        <v>5.38</v>
      </c>
    </row>
    <row r="298" spans="1:24" x14ac:dyDescent="0.3">
      <c r="A298" s="2">
        <v>44612</v>
      </c>
      <c r="B298" s="1" t="s">
        <v>309</v>
      </c>
      <c r="C298" s="1">
        <v>1</v>
      </c>
      <c r="D298" s="1">
        <v>4</v>
      </c>
      <c r="E298" s="1">
        <v>21</v>
      </c>
      <c r="F298" s="1">
        <v>32</v>
      </c>
      <c r="G298" s="1">
        <v>26</v>
      </c>
      <c r="H298" s="1">
        <v>14</v>
      </c>
      <c r="I298" s="1">
        <v>3</v>
      </c>
      <c r="J298">
        <v>2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3</v>
      </c>
      <c r="Q298">
        <v>0</v>
      </c>
      <c r="R298" s="7">
        <v>1.7223680493837299E-6</v>
      </c>
      <c r="S298" t="s">
        <v>436</v>
      </c>
      <c r="T298" s="1">
        <v>0</v>
      </c>
      <c r="U298">
        <v>2</v>
      </c>
      <c r="V298">
        <v>0</v>
      </c>
      <c r="W298" s="1">
        <v>4.0591864064455224E-2</v>
      </c>
      <c r="X298" s="1">
        <v>4.4400000000000004</v>
      </c>
    </row>
    <row r="299" spans="1:24" x14ac:dyDescent="0.3">
      <c r="A299" s="2">
        <v>44575</v>
      </c>
      <c r="B299" s="1" t="s">
        <v>310</v>
      </c>
      <c r="C299" s="1">
        <v>1</v>
      </c>
      <c r="D299" s="1">
        <v>4</v>
      </c>
      <c r="E299" s="1">
        <v>21</v>
      </c>
      <c r="F299" s="1">
        <v>30</v>
      </c>
      <c r="G299" s="1">
        <v>24</v>
      </c>
      <c r="H299" s="1">
        <v>15</v>
      </c>
      <c r="I299" s="1">
        <v>5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4</v>
      </c>
      <c r="Q299">
        <v>0</v>
      </c>
      <c r="R299" s="7">
        <v>8.6118402469186802E-7</v>
      </c>
      <c r="S299" t="s">
        <v>436</v>
      </c>
      <c r="T299" s="1">
        <v>1</v>
      </c>
      <c r="U299">
        <v>2</v>
      </c>
      <c r="V299">
        <v>0</v>
      </c>
      <c r="W299" s="1">
        <v>2.3512543956951688E-2</v>
      </c>
      <c r="X299" s="1">
        <v>4.5200000000000005</v>
      </c>
    </row>
    <row r="300" spans="1:24" x14ac:dyDescent="0.3">
      <c r="A300" s="2">
        <v>44913</v>
      </c>
      <c r="B300" s="1" t="s">
        <v>311</v>
      </c>
      <c r="C300" s="1">
        <v>0</v>
      </c>
      <c r="D300" s="1">
        <v>8</v>
      </c>
      <c r="E300" s="1">
        <v>28</v>
      </c>
      <c r="F300" s="1">
        <v>30</v>
      </c>
      <c r="G300" s="1">
        <v>20</v>
      </c>
      <c r="H300" s="1">
        <v>11</v>
      </c>
      <c r="I300" s="1">
        <v>3</v>
      </c>
      <c r="J300">
        <v>1</v>
      </c>
      <c r="K300">
        <v>0</v>
      </c>
      <c r="L300">
        <v>0</v>
      </c>
      <c r="M300">
        <v>0</v>
      </c>
      <c r="N300">
        <v>2</v>
      </c>
      <c r="O300">
        <v>0</v>
      </c>
      <c r="P300">
        <v>3</v>
      </c>
      <c r="Q300">
        <v>0</v>
      </c>
      <c r="R300" s="7">
        <v>2.5835520740755999E-6</v>
      </c>
      <c r="S300" t="s">
        <v>436</v>
      </c>
      <c r="T300" s="1">
        <v>0</v>
      </c>
      <c r="U300">
        <v>2</v>
      </c>
      <c r="V300">
        <v>1</v>
      </c>
      <c r="W300" s="1">
        <v>9.5100604529459537E-2</v>
      </c>
      <c r="X300" s="1">
        <v>4.16</v>
      </c>
    </row>
    <row r="301" spans="1:24" x14ac:dyDescent="0.3">
      <c r="A301" s="2">
        <v>44810</v>
      </c>
      <c r="B301" s="1" t="s">
        <v>312</v>
      </c>
      <c r="C301" s="1">
        <v>0</v>
      </c>
      <c r="D301" s="1">
        <v>4</v>
      </c>
      <c r="E301" s="1">
        <v>19</v>
      </c>
      <c r="F301" s="1">
        <v>27</v>
      </c>
      <c r="G301" s="1">
        <v>21</v>
      </c>
      <c r="H301" s="1">
        <v>16</v>
      </c>
      <c r="I301" s="1">
        <v>13</v>
      </c>
      <c r="J301">
        <v>2</v>
      </c>
      <c r="K301">
        <v>0</v>
      </c>
      <c r="L301">
        <v>0</v>
      </c>
      <c r="M301">
        <v>0</v>
      </c>
      <c r="N301">
        <v>2</v>
      </c>
      <c r="O301">
        <v>1</v>
      </c>
      <c r="P301">
        <v>3</v>
      </c>
      <c r="Q301">
        <v>0</v>
      </c>
      <c r="R301" s="7">
        <v>3.44473609876747E-6</v>
      </c>
      <c r="S301" t="s">
        <v>436</v>
      </c>
      <c r="T301" s="1">
        <v>1</v>
      </c>
      <c r="U301">
        <v>1</v>
      </c>
      <c r="V301">
        <v>1</v>
      </c>
      <c r="W301" s="1">
        <v>9.2319912018085176E-2</v>
      </c>
      <c r="X301" s="1">
        <v>5.04</v>
      </c>
    </row>
    <row r="302" spans="1:24" x14ac:dyDescent="0.3">
      <c r="A302" s="2">
        <v>44635</v>
      </c>
      <c r="B302" s="1" t="s">
        <v>313</v>
      </c>
      <c r="C302" s="1">
        <v>1</v>
      </c>
      <c r="D302" s="1">
        <v>16</v>
      </c>
      <c r="E302" s="1">
        <v>32</v>
      </c>
      <c r="F302" s="1">
        <v>30</v>
      </c>
      <c r="G302" s="1">
        <v>16</v>
      </c>
      <c r="H302" s="1">
        <v>6</v>
      </c>
      <c r="I302" s="1">
        <v>1</v>
      </c>
      <c r="J302">
        <v>2</v>
      </c>
      <c r="K302">
        <v>0</v>
      </c>
      <c r="L302">
        <v>0</v>
      </c>
      <c r="M302">
        <v>1</v>
      </c>
      <c r="N302">
        <v>3</v>
      </c>
      <c r="O302">
        <v>1</v>
      </c>
      <c r="P302">
        <v>2</v>
      </c>
      <c r="Q302">
        <v>0</v>
      </c>
      <c r="R302" s="7">
        <v>5.1671041481512101E-6</v>
      </c>
      <c r="S302" t="s">
        <v>436</v>
      </c>
      <c r="T302" s="1">
        <v>1</v>
      </c>
      <c r="U302">
        <v>1</v>
      </c>
      <c r="V302">
        <v>1</v>
      </c>
      <c r="W302" s="1">
        <v>4.94146064923221E-2</v>
      </c>
      <c r="X302" s="1">
        <v>3.75</v>
      </c>
    </row>
    <row r="303" spans="1:24" x14ac:dyDescent="0.3">
      <c r="A303" s="2">
        <v>44893</v>
      </c>
      <c r="B303" s="1" t="s">
        <v>314</v>
      </c>
      <c r="C303" s="1">
        <v>0</v>
      </c>
      <c r="D303" s="1">
        <v>10</v>
      </c>
      <c r="E303" s="1">
        <v>38</v>
      </c>
      <c r="F303" s="1">
        <v>35</v>
      </c>
      <c r="G303" s="1">
        <v>13</v>
      </c>
      <c r="H303" s="1">
        <v>3</v>
      </c>
      <c r="I303" s="1">
        <v>0</v>
      </c>
      <c r="J303">
        <v>1</v>
      </c>
      <c r="K303">
        <v>0</v>
      </c>
      <c r="L303">
        <v>0</v>
      </c>
      <c r="M303">
        <v>0</v>
      </c>
      <c r="N303">
        <v>2</v>
      </c>
      <c r="O303">
        <v>0</v>
      </c>
      <c r="P303">
        <v>3</v>
      </c>
      <c r="Q303">
        <v>0</v>
      </c>
      <c r="R303" s="7">
        <v>8.6118402469186802E-7</v>
      </c>
      <c r="S303" t="s">
        <v>436</v>
      </c>
      <c r="T303" s="1">
        <v>1</v>
      </c>
      <c r="U303">
        <v>2</v>
      </c>
      <c r="V303">
        <v>1</v>
      </c>
      <c r="W303" s="1">
        <v>9.5351426048904078E-2</v>
      </c>
      <c r="X303" s="1">
        <v>3.5700000000000003</v>
      </c>
    </row>
    <row r="304" spans="1:24" x14ac:dyDescent="0.3">
      <c r="A304" s="2">
        <v>44641</v>
      </c>
      <c r="B304" s="1" t="s">
        <v>315</v>
      </c>
      <c r="C304" s="1">
        <v>2</v>
      </c>
      <c r="D304" s="1">
        <v>14</v>
      </c>
      <c r="E304" s="1">
        <v>36</v>
      </c>
      <c r="F304" s="1">
        <v>30</v>
      </c>
      <c r="G304" s="1">
        <v>13</v>
      </c>
      <c r="H304" s="1">
        <v>4</v>
      </c>
      <c r="I304" s="1">
        <v>0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</v>
      </c>
      <c r="P304">
        <v>3</v>
      </c>
      <c r="Q304">
        <v>0</v>
      </c>
      <c r="R304">
        <v>2.2985001619025901E-3</v>
      </c>
      <c r="S304" t="s">
        <v>445</v>
      </c>
      <c r="T304" s="1">
        <v>1</v>
      </c>
      <c r="U304">
        <v>1</v>
      </c>
      <c r="V304">
        <v>0</v>
      </c>
      <c r="W304" s="1">
        <v>5.2984404155820224E-2</v>
      </c>
      <c r="X304" s="1">
        <v>3.47</v>
      </c>
    </row>
    <row r="305" spans="1:24" x14ac:dyDescent="0.3">
      <c r="A305" s="2">
        <v>44813</v>
      </c>
      <c r="B305" s="1" t="s">
        <v>316</v>
      </c>
      <c r="C305" s="1">
        <v>0</v>
      </c>
      <c r="D305" s="1">
        <v>8</v>
      </c>
      <c r="E305" s="1">
        <v>29</v>
      </c>
      <c r="F305" s="1">
        <v>40</v>
      </c>
      <c r="G305" s="1">
        <v>18</v>
      </c>
      <c r="H305" s="1">
        <v>4</v>
      </c>
      <c r="I305" s="1">
        <v>0</v>
      </c>
      <c r="J305">
        <v>2</v>
      </c>
      <c r="K305">
        <v>0</v>
      </c>
      <c r="L305">
        <v>0</v>
      </c>
      <c r="M305">
        <v>1</v>
      </c>
      <c r="N305">
        <v>2</v>
      </c>
      <c r="O305">
        <v>0</v>
      </c>
      <c r="P305">
        <v>3</v>
      </c>
      <c r="Q305">
        <v>0</v>
      </c>
      <c r="R305" s="7">
        <v>4.7365121358052701E-5</v>
      </c>
      <c r="S305" t="s">
        <v>436</v>
      </c>
      <c r="T305" s="1">
        <v>1</v>
      </c>
      <c r="U305">
        <v>1</v>
      </c>
      <c r="V305">
        <v>1</v>
      </c>
      <c r="W305" s="1">
        <v>9.0420241203531024E-2</v>
      </c>
      <c r="X305" s="1">
        <v>3.77</v>
      </c>
    </row>
    <row r="306" spans="1:24" x14ac:dyDescent="0.3">
      <c r="A306" s="2">
        <v>44882</v>
      </c>
      <c r="B306" s="1" t="s">
        <v>317</v>
      </c>
      <c r="C306" s="1">
        <v>0</v>
      </c>
      <c r="D306" s="1">
        <v>14</v>
      </c>
      <c r="E306" s="1">
        <v>35</v>
      </c>
      <c r="F306" s="1">
        <v>33</v>
      </c>
      <c r="G306" s="1">
        <v>14</v>
      </c>
      <c r="H306" s="1">
        <v>4</v>
      </c>
      <c r="I306" s="1">
        <v>0</v>
      </c>
      <c r="J306">
        <v>2</v>
      </c>
      <c r="K306">
        <v>0</v>
      </c>
      <c r="L306">
        <v>0</v>
      </c>
      <c r="M306">
        <v>1</v>
      </c>
      <c r="N306">
        <v>2</v>
      </c>
      <c r="O306">
        <v>0</v>
      </c>
      <c r="P306">
        <v>3</v>
      </c>
      <c r="Q306">
        <v>0</v>
      </c>
      <c r="R306">
        <v>2.3493100193594102E-3</v>
      </c>
      <c r="S306" t="s">
        <v>437</v>
      </c>
      <c r="T306" s="1">
        <v>1</v>
      </c>
      <c r="U306">
        <v>1</v>
      </c>
      <c r="V306">
        <v>1</v>
      </c>
      <c r="W306" s="1">
        <v>9.2117240123793923E-2</v>
      </c>
      <c r="X306" s="1">
        <v>3.59</v>
      </c>
    </row>
    <row r="307" spans="1:24" x14ac:dyDescent="0.3">
      <c r="A307" s="2">
        <v>44915</v>
      </c>
      <c r="B307" s="1" t="s">
        <v>318</v>
      </c>
      <c r="C307" s="1">
        <v>1</v>
      </c>
      <c r="D307" s="1">
        <v>10</v>
      </c>
      <c r="E307" s="1">
        <v>47</v>
      </c>
      <c r="F307" s="1">
        <v>32</v>
      </c>
      <c r="G307" s="1">
        <v>9</v>
      </c>
      <c r="H307" s="1">
        <v>2</v>
      </c>
      <c r="I307" s="1">
        <v>0</v>
      </c>
      <c r="J307">
        <v>1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4</v>
      </c>
      <c r="Q307">
        <v>0</v>
      </c>
      <c r="R307">
        <v>1.6362496469145499E-4</v>
      </c>
      <c r="S307" t="s">
        <v>439</v>
      </c>
      <c r="T307" s="1">
        <v>1</v>
      </c>
      <c r="U307">
        <v>1</v>
      </c>
      <c r="V307">
        <v>1</v>
      </c>
      <c r="W307" s="1">
        <v>9.3673613125077687E-2</v>
      </c>
      <c r="X307" s="1">
        <v>3.47</v>
      </c>
    </row>
    <row r="308" spans="1:24" x14ac:dyDescent="0.3">
      <c r="A308" s="2">
        <v>44614</v>
      </c>
      <c r="B308" s="1" t="s">
        <v>319</v>
      </c>
      <c r="C308" s="1">
        <v>1</v>
      </c>
      <c r="D308" s="1">
        <v>14</v>
      </c>
      <c r="E308" s="1">
        <v>38</v>
      </c>
      <c r="F308" s="1">
        <v>30</v>
      </c>
      <c r="G308" s="1">
        <v>12</v>
      </c>
      <c r="H308" s="1">
        <v>4</v>
      </c>
      <c r="I308" s="1">
        <v>0</v>
      </c>
      <c r="J308">
        <v>1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4</v>
      </c>
      <c r="Q308">
        <v>0</v>
      </c>
      <c r="R308" s="7">
        <v>2.5835520740755999E-6</v>
      </c>
      <c r="S308" t="s">
        <v>436</v>
      </c>
      <c r="T308" s="1">
        <v>1</v>
      </c>
      <c r="U308">
        <v>1</v>
      </c>
      <c r="V308">
        <v>1</v>
      </c>
      <c r="W308" s="1">
        <v>3.856297901787463E-2</v>
      </c>
      <c r="X308" s="1">
        <v>3.47</v>
      </c>
    </row>
    <row r="309" spans="1:24" x14ac:dyDescent="0.3">
      <c r="A309" s="2">
        <v>44593</v>
      </c>
      <c r="B309" s="1" t="s">
        <v>320</v>
      </c>
      <c r="C309" s="1">
        <v>1</v>
      </c>
      <c r="D309" s="1">
        <v>13</v>
      </c>
      <c r="E309" s="1">
        <v>34</v>
      </c>
      <c r="F309" s="1">
        <v>30</v>
      </c>
      <c r="G309" s="1">
        <v>15</v>
      </c>
      <c r="H309" s="1">
        <v>6</v>
      </c>
      <c r="I309" s="1">
        <v>1</v>
      </c>
      <c r="J309">
        <v>1</v>
      </c>
      <c r="K309">
        <v>0</v>
      </c>
      <c r="L309">
        <v>0</v>
      </c>
      <c r="M309">
        <v>1</v>
      </c>
      <c r="N309">
        <v>2</v>
      </c>
      <c r="O309">
        <v>0</v>
      </c>
      <c r="P309">
        <v>3</v>
      </c>
      <c r="Q309">
        <v>0</v>
      </c>
      <c r="R309">
        <v>7.3200642098808803E-4</v>
      </c>
      <c r="S309" t="s">
        <v>446</v>
      </c>
      <c r="T309" s="1">
        <v>1</v>
      </c>
      <c r="U309">
        <v>1</v>
      </c>
      <c r="V309">
        <v>0</v>
      </c>
      <c r="W309" s="1">
        <v>3.8690450800908827E-2</v>
      </c>
      <c r="X309" s="1">
        <v>3.7</v>
      </c>
    </row>
    <row r="310" spans="1:24" x14ac:dyDescent="0.3">
      <c r="A310" s="2">
        <v>44818</v>
      </c>
      <c r="B310" s="1" t="s">
        <v>321</v>
      </c>
      <c r="C310" s="1">
        <v>1</v>
      </c>
      <c r="D310" s="1">
        <v>5</v>
      </c>
      <c r="E310" s="1">
        <v>24</v>
      </c>
      <c r="F310" s="1">
        <v>41</v>
      </c>
      <c r="G310" s="1">
        <v>23</v>
      </c>
      <c r="H310" s="1">
        <v>5</v>
      </c>
      <c r="I310" s="1">
        <v>0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4</v>
      </c>
      <c r="Q310">
        <v>0</v>
      </c>
      <c r="R310">
        <v>0</v>
      </c>
      <c r="S310" t="s">
        <v>436</v>
      </c>
      <c r="T310" s="1">
        <v>1</v>
      </c>
      <c r="U310">
        <v>1</v>
      </c>
      <c r="V310">
        <v>1</v>
      </c>
      <c r="W310" s="1">
        <v>9.1406881961296746E-2</v>
      </c>
      <c r="X310" s="1">
        <v>3.92</v>
      </c>
    </row>
    <row r="311" spans="1:24" x14ac:dyDescent="0.3">
      <c r="A311" s="2">
        <v>44708</v>
      </c>
      <c r="B311" s="1" t="s">
        <v>322</v>
      </c>
      <c r="C311" s="1">
        <v>0</v>
      </c>
      <c r="D311" s="1">
        <v>8</v>
      </c>
      <c r="E311" s="1">
        <v>36</v>
      </c>
      <c r="F311" s="1">
        <v>33</v>
      </c>
      <c r="G311" s="1">
        <v>17</v>
      </c>
      <c r="H311" s="1">
        <v>6</v>
      </c>
      <c r="I311" s="1">
        <v>1</v>
      </c>
      <c r="J311">
        <v>2</v>
      </c>
      <c r="K311">
        <v>0</v>
      </c>
      <c r="L311">
        <v>0</v>
      </c>
      <c r="M311">
        <v>1</v>
      </c>
      <c r="N311">
        <v>3</v>
      </c>
      <c r="O311">
        <v>1</v>
      </c>
      <c r="P311">
        <v>2</v>
      </c>
      <c r="Q311">
        <v>0</v>
      </c>
      <c r="R311">
        <v>0</v>
      </c>
      <c r="S311" t="s">
        <v>436</v>
      </c>
      <c r="T311" s="1">
        <v>1</v>
      </c>
      <c r="U311">
        <v>3</v>
      </c>
      <c r="V311">
        <v>0</v>
      </c>
      <c r="W311" s="1">
        <v>7.5838736960811948E-2</v>
      </c>
      <c r="X311" s="1">
        <v>3.87</v>
      </c>
    </row>
    <row r="312" spans="1:24" x14ac:dyDescent="0.3">
      <c r="A312" s="2">
        <v>44815</v>
      </c>
      <c r="B312" s="1" t="s">
        <v>323</v>
      </c>
      <c r="C312" s="1">
        <v>0</v>
      </c>
      <c r="D312" s="1">
        <v>1</v>
      </c>
      <c r="E312" s="1">
        <v>14</v>
      </c>
      <c r="F312" s="1">
        <v>40</v>
      </c>
      <c r="G312" s="1">
        <v>30</v>
      </c>
      <c r="H312" s="1">
        <v>12</v>
      </c>
      <c r="I312" s="1">
        <v>2</v>
      </c>
      <c r="J312">
        <v>2</v>
      </c>
      <c r="K312">
        <v>0</v>
      </c>
      <c r="L312">
        <v>0</v>
      </c>
      <c r="M312">
        <v>1</v>
      </c>
      <c r="N312">
        <v>3</v>
      </c>
      <c r="O312">
        <v>1</v>
      </c>
      <c r="P312">
        <v>2</v>
      </c>
      <c r="Q312">
        <v>0</v>
      </c>
      <c r="R312">
        <v>0</v>
      </c>
      <c r="S312" t="s">
        <v>436</v>
      </c>
      <c r="T312" s="1">
        <v>0</v>
      </c>
      <c r="U312">
        <v>3</v>
      </c>
      <c r="V312">
        <v>0</v>
      </c>
      <c r="W312" s="1">
        <v>9.5922831426829711E-2</v>
      </c>
      <c r="X312" s="1">
        <v>4.46</v>
      </c>
    </row>
    <row r="313" spans="1:24" x14ac:dyDescent="0.3">
      <c r="A313" s="2">
        <v>44694</v>
      </c>
      <c r="B313" s="1" t="s">
        <v>324</v>
      </c>
      <c r="C313" s="1">
        <v>0</v>
      </c>
      <c r="D313" s="1">
        <v>6</v>
      </c>
      <c r="E313" s="1">
        <v>33</v>
      </c>
      <c r="F313" s="1">
        <v>38</v>
      </c>
      <c r="G313" s="1">
        <v>17</v>
      </c>
      <c r="H313" s="1">
        <v>5</v>
      </c>
      <c r="I313" s="1">
        <v>1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4</v>
      </c>
      <c r="Q313">
        <v>0</v>
      </c>
      <c r="R313" s="7">
        <v>1.7223680493837299E-6</v>
      </c>
      <c r="S313" t="s">
        <v>436</v>
      </c>
      <c r="T313" s="1">
        <v>1</v>
      </c>
      <c r="U313">
        <v>2</v>
      </c>
      <c r="V313">
        <v>1</v>
      </c>
      <c r="W313" s="1">
        <v>7.1173551588580269E-2</v>
      </c>
      <c r="X313" s="1">
        <v>3.88</v>
      </c>
    </row>
    <row r="314" spans="1:24" x14ac:dyDescent="0.3">
      <c r="A314" s="2">
        <v>44632</v>
      </c>
      <c r="B314" s="1" t="s">
        <v>325</v>
      </c>
      <c r="C314" s="1">
        <v>1</v>
      </c>
      <c r="D314" s="1">
        <v>7</v>
      </c>
      <c r="E314" s="1">
        <v>29</v>
      </c>
      <c r="F314" s="1">
        <v>35</v>
      </c>
      <c r="G314" s="1">
        <v>20</v>
      </c>
      <c r="H314" s="1">
        <v>7</v>
      </c>
      <c r="I314" s="1">
        <v>1</v>
      </c>
      <c r="J314">
        <v>1</v>
      </c>
      <c r="K314">
        <v>0</v>
      </c>
      <c r="L314">
        <v>0</v>
      </c>
      <c r="M314">
        <v>0</v>
      </c>
      <c r="N314">
        <v>2</v>
      </c>
      <c r="O314">
        <v>0</v>
      </c>
      <c r="P314">
        <v>3</v>
      </c>
      <c r="Q314">
        <v>0</v>
      </c>
      <c r="R314">
        <v>2.4457626301249003E-4</v>
      </c>
      <c r="S314" t="s">
        <v>436</v>
      </c>
      <c r="T314" s="1">
        <v>0</v>
      </c>
      <c r="U314">
        <v>2</v>
      </c>
      <c r="V314">
        <v>1</v>
      </c>
      <c r="W314" s="1">
        <v>4.8701112736853618E-2</v>
      </c>
      <c r="X314" s="1">
        <v>3.94</v>
      </c>
    </row>
    <row r="315" spans="1:24" x14ac:dyDescent="0.3">
      <c r="A315" s="2">
        <v>44898</v>
      </c>
      <c r="B315" s="1" t="s">
        <v>326</v>
      </c>
      <c r="C315" s="1">
        <v>0</v>
      </c>
      <c r="D315" s="1">
        <v>4</v>
      </c>
      <c r="E315" s="1">
        <v>35</v>
      </c>
      <c r="F315" s="1">
        <v>36</v>
      </c>
      <c r="G315" s="1">
        <v>17</v>
      </c>
      <c r="H315" s="1">
        <v>6</v>
      </c>
      <c r="I315" s="1">
        <v>1</v>
      </c>
      <c r="J315">
        <v>2</v>
      </c>
      <c r="K315">
        <v>0</v>
      </c>
      <c r="L315">
        <v>0</v>
      </c>
      <c r="M315">
        <v>1</v>
      </c>
      <c r="N315">
        <v>2</v>
      </c>
      <c r="O315">
        <v>0</v>
      </c>
      <c r="P315">
        <v>3</v>
      </c>
      <c r="Q315">
        <v>0</v>
      </c>
      <c r="R315" s="7">
        <v>6.0282881728430699E-6</v>
      </c>
      <c r="S315" t="s">
        <v>436</v>
      </c>
      <c r="T315" s="1">
        <v>0</v>
      </c>
      <c r="U315">
        <v>2</v>
      </c>
      <c r="V315">
        <v>0</v>
      </c>
      <c r="W315" s="1">
        <v>9.4667616135383062E-2</v>
      </c>
      <c r="X315" s="1">
        <v>3.88</v>
      </c>
    </row>
    <row r="316" spans="1:24" x14ac:dyDescent="0.3">
      <c r="A316" s="2">
        <v>44685</v>
      </c>
      <c r="B316" s="1" t="s">
        <v>327</v>
      </c>
      <c r="C316" s="1">
        <v>6</v>
      </c>
      <c r="D316" s="1">
        <v>26</v>
      </c>
      <c r="E316" s="1">
        <v>32</v>
      </c>
      <c r="F316" s="1">
        <v>22</v>
      </c>
      <c r="G316" s="1">
        <v>10</v>
      </c>
      <c r="H316" s="1">
        <v>3</v>
      </c>
      <c r="I316" s="1">
        <v>0</v>
      </c>
      <c r="J316">
        <v>1</v>
      </c>
      <c r="K316">
        <v>0</v>
      </c>
      <c r="L316">
        <v>0</v>
      </c>
      <c r="M316">
        <v>0</v>
      </c>
      <c r="N316">
        <v>2</v>
      </c>
      <c r="O316">
        <v>1</v>
      </c>
      <c r="P316">
        <v>3</v>
      </c>
      <c r="Q316">
        <v>0</v>
      </c>
      <c r="R316" s="7">
        <v>7.0617090024733197E-5</v>
      </c>
      <c r="S316" t="s">
        <v>436</v>
      </c>
      <c r="T316" s="1">
        <v>1</v>
      </c>
      <c r="U316">
        <v>1</v>
      </c>
      <c r="V316">
        <v>1</v>
      </c>
      <c r="W316" s="1">
        <v>6.7220417633410676E-2</v>
      </c>
      <c r="X316" s="1">
        <v>3.1</v>
      </c>
    </row>
    <row r="317" spans="1:24" x14ac:dyDescent="0.3">
      <c r="A317" s="2">
        <v>44720</v>
      </c>
      <c r="B317" s="1" t="s">
        <v>328</v>
      </c>
      <c r="C317" s="1">
        <v>0</v>
      </c>
      <c r="D317" s="1">
        <v>6</v>
      </c>
      <c r="E317" s="1">
        <v>22</v>
      </c>
      <c r="F317" s="1">
        <v>35</v>
      </c>
      <c r="G317" s="1">
        <v>24</v>
      </c>
      <c r="H317" s="1">
        <v>11</v>
      </c>
      <c r="I317" s="1">
        <v>2</v>
      </c>
      <c r="J317">
        <v>2</v>
      </c>
      <c r="K317">
        <v>0</v>
      </c>
      <c r="L317">
        <v>0</v>
      </c>
      <c r="M317">
        <v>0</v>
      </c>
      <c r="N317">
        <v>2</v>
      </c>
      <c r="O317">
        <v>1</v>
      </c>
      <c r="P317">
        <v>3</v>
      </c>
      <c r="Q317">
        <v>0</v>
      </c>
      <c r="R317" s="7">
        <v>2.5835520740755999E-6</v>
      </c>
      <c r="S317" t="s">
        <v>436</v>
      </c>
      <c r="T317" s="1">
        <v>1</v>
      </c>
      <c r="U317">
        <v>1</v>
      </c>
      <c r="V317">
        <v>0</v>
      </c>
      <c r="W317" s="1">
        <v>7.5492413069839087E-2</v>
      </c>
      <c r="X317" s="1">
        <v>4.24</v>
      </c>
    </row>
    <row r="318" spans="1:24" x14ac:dyDescent="0.3">
      <c r="A318" s="2">
        <v>44793</v>
      </c>
      <c r="B318" s="1" t="s">
        <v>329</v>
      </c>
      <c r="C318" s="1">
        <v>1</v>
      </c>
      <c r="D318" s="1">
        <v>22</v>
      </c>
      <c r="E318" s="1">
        <v>32</v>
      </c>
      <c r="F318" s="1">
        <v>26</v>
      </c>
      <c r="G318" s="1">
        <v>14</v>
      </c>
      <c r="H318" s="1">
        <v>5</v>
      </c>
      <c r="I318" s="1">
        <v>1</v>
      </c>
      <c r="J318">
        <v>2</v>
      </c>
      <c r="K318">
        <v>0</v>
      </c>
      <c r="L318">
        <v>0</v>
      </c>
      <c r="M318">
        <v>0</v>
      </c>
      <c r="N318">
        <v>2</v>
      </c>
      <c r="O318">
        <v>1</v>
      </c>
      <c r="P318">
        <v>3</v>
      </c>
      <c r="Q318">
        <v>0</v>
      </c>
      <c r="R318" s="7">
        <v>2.2390784641988499E-5</v>
      </c>
      <c r="S318" t="s">
        <v>436</v>
      </c>
      <c r="T318" s="1">
        <v>0</v>
      </c>
      <c r="U318">
        <v>1</v>
      </c>
      <c r="V318">
        <v>1</v>
      </c>
      <c r="W318" s="1">
        <v>8.4952281343966526E-2</v>
      </c>
      <c r="X318" s="1">
        <v>3.5500000000000003</v>
      </c>
    </row>
    <row r="319" spans="1:24" x14ac:dyDescent="0.3">
      <c r="A319" s="2">
        <v>44823</v>
      </c>
      <c r="B319" s="1" t="s">
        <v>330</v>
      </c>
      <c r="C319" s="1">
        <v>0</v>
      </c>
      <c r="D319" s="1">
        <v>5</v>
      </c>
      <c r="E319" s="1">
        <v>24</v>
      </c>
      <c r="F319" s="1">
        <v>25</v>
      </c>
      <c r="G319" s="1">
        <v>18</v>
      </c>
      <c r="H319" s="1">
        <v>17</v>
      </c>
      <c r="I319" s="1">
        <v>11</v>
      </c>
      <c r="J319">
        <v>1</v>
      </c>
      <c r="K319">
        <v>0</v>
      </c>
      <c r="L319">
        <v>0</v>
      </c>
      <c r="M319">
        <v>1</v>
      </c>
      <c r="N319">
        <v>2</v>
      </c>
      <c r="O319">
        <v>0</v>
      </c>
      <c r="P319">
        <v>3</v>
      </c>
      <c r="Q319">
        <v>0</v>
      </c>
      <c r="R319">
        <v>0</v>
      </c>
      <c r="S319" t="s">
        <v>436</v>
      </c>
      <c r="T319" s="1">
        <v>1</v>
      </c>
      <c r="U319">
        <v>1</v>
      </c>
      <c r="V319">
        <v>1</v>
      </c>
      <c r="W319" s="1">
        <v>9.7860199714693299E-2</v>
      </c>
      <c r="X319" s="1">
        <v>4.84</v>
      </c>
    </row>
    <row r="320" spans="1:24" x14ac:dyDescent="0.3">
      <c r="A320" s="2">
        <v>44762</v>
      </c>
      <c r="B320" s="1" t="s">
        <v>331</v>
      </c>
      <c r="C320" s="1">
        <v>0</v>
      </c>
      <c r="D320" s="1">
        <v>4</v>
      </c>
      <c r="E320" s="1">
        <v>14</v>
      </c>
      <c r="F320" s="1">
        <v>22</v>
      </c>
      <c r="G320" s="1">
        <v>22</v>
      </c>
      <c r="H320" s="1">
        <v>23</v>
      </c>
      <c r="I320" s="1">
        <v>15</v>
      </c>
      <c r="J320">
        <v>2</v>
      </c>
      <c r="K320">
        <v>0</v>
      </c>
      <c r="L320">
        <v>0</v>
      </c>
      <c r="M320">
        <v>1</v>
      </c>
      <c r="N320">
        <v>2</v>
      </c>
      <c r="O320">
        <v>0</v>
      </c>
      <c r="P320">
        <v>3</v>
      </c>
      <c r="Q320">
        <v>0</v>
      </c>
      <c r="R320" s="7">
        <v>1.7223680493837299E-6</v>
      </c>
      <c r="S320" t="s">
        <v>436</v>
      </c>
      <c r="T320" s="1">
        <v>1</v>
      </c>
      <c r="U320">
        <v>1</v>
      </c>
      <c r="V320">
        <v>0</v>
      </c>
      <c r="W320" s="1">
        <v>8.7245779766555384E-2</v>
      </c>
      <c r="X320" s="1">
        <v>5.36</v>
      </c>
    </row>
    <row r="321" spans="1:24" x14ac:dyDescent="0.3">
      <c r="A321" s="2">
        <v>44653</v>
      </c>
      <c r="B321" s="1" t="s">
        <v>332</v>
      </c>
      <c r="C321" s="1">
        <v>1</v>
      </c>
      <c r="D321" s="1">
        <v>16</v>
      </c>
      <c r="E321" s="1">
        <v>33</v>
      </c>
      <c r="F321" s="1">
        <v>28</v>
      </c>
      <c r="G321" s="1">
        <v>15</v>
      </c>
      <c r="H321" s="1">
        <v>6</v>
      </c>
      <c r="I321" s="1">
        <v>1</v>
      </c>
      <c r="J321">
        <v>1</v>
      </c>
      <c r="K321">
        <v>0</v>
      </c>
      <c r="L321">
        <v>0</v>
      </c>
      <c r="M321">
        <v>1</v>
      </c>
      <c r="N321">
        <v>2</v>
      </c>
      <c r="O321">
        <v>0</v>
      </c>
      <c r="P321">
        <v>3</v>
      </c>
      <c r="Q321">
        <v>0</v>
      </c>
      <c r="R321">
        <v>0</v>
      </c>
      <c r="S321" t="s">
        <v>436</v>
      </c>
      <c r="T321" s="1">
        <v>0</v>
      </c>
      <c r="U321">
        <v>1</v>
      </c>
      <c r="V321">
        <v>0</v>
      </c>
      <c r="W321" s="1">
        <v>6.0066159828216587E-2</v>
      </c>
      <c r="X321" s="1">
        <v>3.65</v>
      </c>
    </row>
    <row r="322" spans="1:24" x14ac:dyDescent="0.3">
      <c r="A322" s="2">
        <v>44615</v>
      </c>
      <c r="B322" s="1" t="s">
        <v>333</v>
      </c>
      <c r="C322" s="1">
        <v>1</v>
      </c>
      <c r="D322" s="1">
        <v>5</v>
      </c>
      <c r="E322" s="1">
        <v>16</v>
      </c>
      <c r="F322" s="1">
        <v>24</v>
      </c>
      <c r="G322" s="1">
        <v>25</v>
      </c>
      <c r="H322" s="1">
        <v>22</v>
      </c>
      <c r="I322" s="1">
        <v>8</v>
      </c>
      <c r="J322">
        <v>1</v>
      </c>
      <c r="K322">
        <v>0</v>
      </c>
      <c r="L322">
        <v>0</v>
      </c>
      <c r="M322">
        <v>1</v>
      </c>
      <c r="N322">
        <v>2</v>
      </c>
      <c r="O322">
        <v>0</v>
      </c>
      <c r="P322">
        <v>3</v>
      </c>
      <c r="Q322">
        <v>0</v>
      </c>
      <c r="R322">
        <v>0</v>
      </c>
      <c r="S322" t="s">
        <v>436</v>
      </c>
      <c r="T322" s="1">
        <v>1</v>
      </c>
      <c r="U322">
        <v>1</v>
      </c>
      <c r="V322">
        <v>0</v>
      </c>
      <c r="W322" s="1">
        <v>4.1109461913133701E-2</v>
      </c>
      <c r="X322" s="1">
        <v>4.92</v>
      </c>
    </row>
    <row r="323" spans="1:24" x14ac:dyDescent="0.3">
      <c r="A323" s="2">
        <v>44764</v>
      </c>
      <c r="B323" s="1" t="s">
        <v>334</v>
      </c>
      <c r="C323" s="1">
        <v>0</v>
      </c>
      <c r="D323" s="1">
        <v>3</v>
      </c>
      <c r="E323" s="1">
        <v>26</v>
      </c>
      <c r="F323" s="1">
        <v>41</v>
      </c>
      <c r="G323" s="1">
        <v>23</v>
      </c>
      <c r="H323" s="1">
        <v>6</v>
      </c>
      <c r="I323" s="1">
        <v>1</v>
      </c>
      <c r="J323">
        <v>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5</v>
      </c>
      <c r="Q323">
        <v>0</v>
      </c>
      <c r="R323">
        <v>0</v>
      </c>
      <c r="S323" t="s">
        <v>436</v>
      </c>
      <c r="T323" s="1">
        <v>1</v>
      </c>
      <c r="U323">
        <v>1</v>
      </c>
      <c r="V323">
        <v>1</v>
      </c>
      <c r="W323" s="1">
        <v>8.5036775795262073E-2</v>
      </c>
      <c r="X323" s="1">
        <v>4.09</v>
      </c>
    </row>
    <row r="324" spans="1:24" x14ac:dyDescent="0.3">
      <c r="A324" s="2">
        <v>44791</v>
      </c>
      <c r="B324" s="1" t="s">
        <v>335</v>
      </c>
      <c r="C324" s="1">
        <v>0</v>
      </c>
      <c r="D324" s="1">
        <v>3</v>
      </c>
      <c r="E324" s="1">
        <v>22</v>
      </c>
      <c r="F324" s="1">
        <v>43</v>
      </c>
      <c r="G324" s="1">
        <v>25</v>
      </c>
      <c r="H324" s="1">
        <v>7</v>
      </c>
      <c r="I324" s="1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4</v>
      </c>
      <c r="Q324">
        <v>0</v>
      </c>
      <c r="R324">
        <v>0</v>
      </c>
      <c r="S324" t="s">
        <v>436</v>
      </c>
      <c r="T324" s="1">
        <v>1</v>
      </c>
      <c r="U324">
        <v>1</v>
      </c>
      <c r="V324">
        <v>1</v>
      </c>
      <c r="W324" s="1">
        <v>9.0789398362814133E-2</v>
      </c>
      <c r="X324" s="1">
        <v>4.21</v>
      </c>
    </row>
    <row r="325" spans="1:24" x14ac:dyDescent="0.3">
      <c r="A325" s="2">
        <v>44790</v>
      </c>
      <c r="B325" s="1" t="s">
        <v>336</v>
      </c>
      <c r="C325" s="1">
        <v>1</v>
      </c>
      <c r="D325" s="1">
        <v>6</v>
      </c>
      <c r="E325" s="1">
        <v>28</v>
      </c>
      <c r="F325" s="1">
        <v>38</v>
      </c>
      <c r="G325" s="1">
        <v>21</v>
      </c>
      <c r="H325" s="1">
        <v>6</v>
      </c>
      <c r="I325" s="1">
        <v>1</v>
      </c>
      <c r="J325">
        <v>1</v>
      </c>
      <c r="K325">
        <v>0</v>
      </c>
      <c r="L325">
        <v>0</v>
      </c>
      <c r="M325">
        <v>1</v>
      </c>
      <c r="N325">
        <v>2</v>
      </c>
      <c r="O325">
        <v>0</v>
      </c>
      <c r="P325">
        <v>3</v>
      </c>
      <c r="Q325">
        <v>0</v>
      </c>
      <c r="R325" s="7">
        <v>6.3727617827198196E-5</v>
      </c>
      <c r="S325" t="s">
        <v>437</v>
      </c>
      <c r="T325" s="1">
        <v>1</v>
      </c>
      <c r="U325">
        <v>1</v>
      </c>
      <c r="V325">
        <v>1</v>
      </c>
      <c r="W325" s="1">
        <v>8.8594164456233415E-2</v>
      </c>
      <c r="X325" s="1">
        <v>4</v>
      </c>
    </row>
    <row r="326" spans="1:24" x14ac:dyDescent="0.3">
      <c r="A326" s="2">
        <v>44836</v>
      </c>
      <c r="B326" s="1" t="s">
        <v>337</v>
      </c>
      <c r="C326" s="1">
        <v>0</v>
      </c>
      <c r="D326" s="1">
        <v>6</v>
      </c>
      <c r="E326" s="1">
        <v>28</v>
      </c>
      <c r="F326" s="1">
        <v>40</v>
      </c>
      <c r="G326" s="1">
        <v>20</v>
      </c>
      <c r="H326" s="1">
        <v>5</v>
      </c>
      <c r="I326" s="1">
        <v>1</v>
      </c>
      <c r="J326">
        <v>1</v>
      </c>
      <c r="K326">
        <v>0</v>
      </c>
      <c r="L326">
        <v>0</v>
      </c>
      <c r="M326">
        <v>1</v>
      </c>
      <c r="N326">
        <v>2</v>
      </c>
      <c r="O326">
        <v>0</v>
      </c>
      <c r="P326">
        <v>3</v>
      </c>
      <c r="Q326">
        <v>0</v>
      </c>
      <c r="R326">
        <v>0</v>
      </c>
      <c r="S326" t="s">
        <v>436</v>
      </c>
      <c r="T326" s="1">
        <v>0</v>
      </c>
      <c r="U326">
        <v>1</v>
      </c>
      <c r="V326">
        <v>1</v>
      </c>
      <c r="W326" s="1">
        <v>9.2229460249933531E-2</v>
      </c>
      <c r="X326" s="1">
        <v>3.96</v>
      </c>
    </row>
    <row r="327" spans="1:24" x14ac:dyDescent="0.3">
      <c r="A327" s="2">
        <v>44603</v>
      </c>
      <c r="B327" s="1" t="s">
        <v>338</v>
      </c>
      <c r="C327" s="1">
        <v>1</v>
      </c>
      <c r="D327" s="1">
        <v>4</v>
      </c>
      <c r="E327" s="1">
        <v>18</v>
      </c>
      <c r="F327" s="1">
        <v>30</v>
      </c>
      <c r="G327" s="1">
        <v>28</v>
      </c>
      <c r="H327" s="1">
        <v>16</v>
      </c>
      <c r="I327" s="1">
        <v>3</v>
      </c>
      <c r="J327">
        <v>1</v>
      </c>
      <c r="K327">
        <v>0</v>
      </c>
      <c r="L327">
        <v>1</v>
      </c>
      <c r="M327">
        <v>0</v>
      </c>
      <c r="N327">
        <v>2</v>
      </c>
      <c r="O327">
        <v>0</v>
      </c>
      <c r="P327">
        <v>3</v>
      </c>
      <c r="Q327">
        <v>0</v>
      </c>
      <c r="R327" s="7">
        <v>4.30592012345934E-6</v>
      </c>
      <c r="S327" t="s">
        <v>436</v>
      </c>
      <c r="T327" s="1">
        <v>1</v>
      </c>
      <c r="U327">
        <v>2</v>
      </c>
      <c r="V327">
        <v>0</v>
      </c>
      <c r="W327" s="1">
        <v>3.8127721231162086E-2</v>
      </c>
      <c r="X327" s="1">
        <v>4.49</v>
      </c>
    </row>
    <row r="328" spans="1:24" x14ac:dyDescent="0.3">
      <c r="A328" s="2">
        <v>44604</v>
      </c>
      <c r="B328" s="1" t="s">
        <v>339</v>
      </c>
      <c r="C328" s="1">
        <v>1</v>
      </c>
      <c r="D328" s="1">
        <v>7</v>
      </c>
      <c r="E328" s="1">
        <v>23</v>
      </c>
      <c r="F328" s="1">
        <v>34</v>
      </c>
      <c r="G328" s="1">
        <v>24</v>
      </c>
      <c r="H328" s="1">
        <v>10</v>
      </c>
      <c r="I328" s="1">
        <v>1</v>
      </c>
      <c r="J328">
        <v>1</v>
      </c>
      <c r="K328">
        <v>0</v>
      </c>
      <c r="L328">
        <v>1</v>
      </c>
      <c r="M328">
        <v>1</v>
      </c>
      <c r="N328">
        <v>2</v>
      </c>
      <c r="O328">
        <v>0</v>
      </c>
      <c r="P328">
        <v>3</v>
      </c>
      <c r="Q328">
        <v>0</v>
      </c>
      <c r="R328">
        <v>0</v>
      </c>
      <c r="S328" t="s">
        <v>439</v>
      </c>
      <c r="T328" s="1">
        <v>0</v>
      </c>
      <c r="U328">
        <v>2</v>
      </c>
      <c r="V328">
        <v>0</v>
      </c>
      <c r="W328" s="1">
        <v>3.4496174296459604E-2</v>
      </c>
      <c r="X328" s="1">
        <v>4.0999999999999996</v>
      </c>
    </row>
    <row r="329" spans="1:24" x14ac:dyDescent="0.3">
      <c r="A329" s="2">
        <v>44894</v>
      </c>
      <c r="B329" s="1" t="s">
        <v>340</v>
      </c>
      <c r="C329" s="1">
        <v>0</v>
      </c>
      <c r="D329" s="1">
        <v>3</v>
      </c>
      <c r="E329" s="1">
        <v>19</v>
      </c>
      <c r="F329" s="1">
        <v>35</v>
      </c>
      <c r="G329" s="1">
        <v>29</v>
      </c>
      <c r="H329" s="1">
        <v>13</v>
      </c>
      <c r="I329" s="1">
        <v>2</v>
      </c>
      <c r="J329">
        <v>2</v>
      </c>
      <c r="K329">
        <v>0</v>
      </c>
      <c r="L329">
        <v>1</v>
      </c>
      <c r="M329">
        <v>1</v>
      </c>
      <c r="N329">
        <v>3</v>
      </c>
      <c r="O329">
        <v>1</v>
      </c>
      <c r="P329">
        <v>2</v>
      </c>
      <c r="Q329">
        <v>0</v>
      </c>
      <c r="R329" s="7">
        <v>1.11953923209942E-5</v>
      </c>
      <c r="S329" t="s">
        <v>439</v>
      </c>
      <c r="T329" s="1">
        <v>1</v>
      </c>
      <c r="U329">
        <v>2</v>
      </c>
      <c r="V329">
        <v>1</v>
      </c>
      <c r="W329" s="1">
        <v>9.7560975609756101E-2</v>
      </c>
      <c r="X329" s="1">
        <v>4.46</v>
      </c>
    </row>
    <row r="330" spans="1:24" x14ac:dyDescent="0.3">
      <c r="A330" s="2">
        <v>44781</v>
      </c>
      <c r="B330" s="1" t="s">
        <v>341</v>
      </c>
      <c r="C330" s="1">
        <v>0</v>
      </c>
      <c r="D330" s="1">
        <v>3</v>
      </c>
      <c r="E330" s="1">
        <v>24</v>
      </c>
      <c r="F330" s="1">
        <v>38</v>
      </c>
      <c r="G330" s="1">
        <v>25</v>
      </c>
      <c r="H330" s="1">
        <v>9</v>
      </c>
      <c r="I330" s="1">
        <v>1</v>
      </c>
      <c r="J330">
        <v>1</v>
      </c>
      <c r="K330">
        <v>0</v>
      </c>
      <c r="L330">
        <v>1</v>
      </c>
      <c r="M330">
        <v>0</v>
      </c>
      <c r="N330">
        <v>2</v>
      </c>
      <c r="O330">
        <v>0</v>
      </c>
      <c r="P330">
        <v>3</v>
      </c>
      <c r="Q330">
        <v>0</v>
      </c>
      <c r="R330" s="7">
        <v>8.6118402469186802E-7</v>
      </c>
      <c r="S330" t="s">
        <v>436</v>
      </c>
      <c r="T330" s="1">
        <v>1</v>
      </c>
      <c r="U330">
        <v>2</v>
      </c>
      <c r="V330">
        <v>1</v>
      </c>
      <c r="W330" s="1">
        <v>8.9734204302286291E-2</v>
      </c>
      <c r="X330" s="1">
        <v>4.1900000000000004</v>
      </c>
    </row>
    <row r="331" spans="1:24" x14ac:dyDescent="0.3">
      <c r="A331" s="2">
        <v>44875</v>
      </c>
      <c r="B331" s="1" t="s">
        <v>342</v>
      </c>
      <c r="C331" s="1">
        <v>1</v>
      </c>
      <c r="D331" s="1">
        <v>11</v>
      </c>
      <c r="E331" s="1">
        <v>31</v>
      </c>
      <c r="F331" s="1">
        <v>33</v>
      </c>
      <c r="G331" s="1">
        <v>18</v>
      </c>
      <c r="H331" s="1">
        <v>5</v>
      </c>
      <c r="I331" s="1">
        <v>1</v>
      </c>
      <c r="J331">
        <v>1</v>
      </c>
      <c r="K331">
        <v>0</v>
      </c>
      <c r="L331">
        <v>1</v>
      </c>
      <c r="M331">
        <v>1</v>
      </c>
      <c r="N331">
        <v>3</v>
      </c>
      <c r="O331">
        <v>0</v>
      </c>
      <c r="P331">
        <v>2</v>
      </c>
      <c r="Q331">
        <v>0</v>
      </c>
      <c r="R331" s="7">
        <v>8.61184024691868E-6</v>
      </c>
      <c r="S331" t="s">
        <v>439</v>
      </c>
      <c r="T331" s="1">
        <v>1</v>
      </c>
      <c r="U331">
        <v>2</v>
      </c>
      <c r="V331">
        <v>1</v>
      </c>
      <c r="W331" s="1">
        <v>9.3748862271088945E-2</v>
      </c>
      <c r="X331" s="1">
        <v>3.7800000000000002</v>
      </c>
    </row>
    <row r="332" spans="1:24" x14ac:dyDescent="0.3">
      <c r="A332" s="2">
        <v>44771</v>
      </c>
      <c r="B332" s="1" t="s">
        <v>343</v>
      </c>
      <c r="C332" s="1">
        <v>0</v>
      </c>
      <c r="D332" s="1">
        <v>5</v>
      </c>
      <c r="E332" s="1">
        <v>30</v>
      </c>
      <c r="F332" s="1">
        <v>38</v>
      </c>
      <c r="G332" s="1">
        <v>20</v>
      </c>
      <c r="H332" s="1">
        <v>6</v>
      </c>
      <c r="I332" s="1">
        <v>1</v>
      </c>
      <c r="J332">
        <v>1</v>
      </c>
      <c r="K332">
        <v>0</v>
      </c>
      <c r="L332">
        <v>1</v>
      </c>
      <c r="M332">
        <v>0</v>
      </c>
      <c r="N332">
        <v>2</v>
      </c>
      <c r="O332">
        <v>0</v>
      </c>
      <c r="P332">
        <v>3</v>
      </c>
      <c r="Q332">
        <v>0</v>
      </c>
      <c r="R332" s="7">
        <v>1.2056576345686099E-5</v>
      </c>
      <c r="S332" t="s">
        <v>436</v>
      </c>
      <c r="T332" s="1">
        <v>1</v>
      </c>
      <c r="U332">
        <v>2</v>
      </c>
      <c r="V332">
        <v>1</v>
      </c>
      <c r="W332" s="1">
        <v>8.5020242914979755E-2</v>
      </c>
      <c r="X332" s="1">
        <v>3.98</v>
      </c>
    </row>
    <row r="333" spans="1:24" x14ac:dyDescent="0.3">
      <c r="A333" s="2">
        <v>44909</v>
      </c>
      <c r="B333" s="1" t="s">
        <v>344</v>
      </c>
      <c r="C333" s="1">
        <v>0</v>
      </c>
      <c r="D333" s="1">
        <v>3</v>
      </c>
      <c r="E333" s="1">
        <v>20</v>
      </c>
      <c r="F333" s="1">
        <v>39</v>
      </c>
      <c r="G333" s="1">
        <v>27</v>
      </c>
      <c r="H333" s="1">
        <v>10</v>
      </c>
      <c r="I333" s="1">
        <v>1</v>
      </c>
      <c r="J333">
        <v>2</v>
      </c>
      <c r="K333">
        <v>0</v>
      </c>
      <c r="L333">
        <v>1</v>
      </c>
      <c r="M333">
        <v>0</v>
      </c>
      <c r="N333">
        <v>3</v>
      </c>
      <c r="O333">
        <v>1</v>
      </c>
      <c r="P333">
        <v>2</v>
      </c>
      <c r="Q333">
        <v>0</v>
      </c>
      <c r="R333" s="7">
        <v>8.2673666370419307E-5</v>
      </c>
      <c r="S333" t="s">
        <v>439</v>
      </c>
      <c r="T333" s="1">
        <v>1</v>
      </c>
      <c r="U333">
        <v>3</v>
      </c>
      <c r="V333">
        <v>1</v>
      </c>
      <c r="W333" s="1">
        <v>9.8348059930849024E-2</v>
      </c>
      <c r="X333" s="1">
        <v>4.2700000000000005</v>
      </c>
    </row>
    <row r="334" spans="1:24" x14ac:dyDescent="0.3">
      <c r="A334" s="2">
        <v>44832</v>
      </c>
      <c r="B334" s="1" t="s">
        <v>345</v>
      </c>
      <c r="C334" s="1">
        <v>0</v>
      </c>
      <c r="D334" s="1">
        <v>3</v>
      </c>
      <c r="E334" s="1">
        <v>21</v>
      </c>
      <c r="F334" s="1">
        <v>38</v>
      </c>
      <c r="G334" s="1">
        <v>26</v>
      </c>
      <c r="H334" s="1">
        <v>9</v>
      </c>
      <c r="I334" s="1">
        <v>1</v>
      </c>
      <c r="J334">
        <v>2</v>
      </c>
      <c r="K334">
        <v>0</v>
      </c>
      <c r="L334">
        <v>1</v>
      </c>
      <c r="M334">
        <v>0</v>
      </c>
      <c r="N334">
        <v>2</v>
      </c>
      <c r="O334">
        <v>0</v>
      </c>
      <c r="P334">
        <v>3</v>
      </c>
      <c r="Q334">
        <v>0</v>
      </c>
      <c r="R334" s="7">
        <v>8.6118402469186802E-7</v>
      </c>
      <c r="S334" t="s">
        <v>436</v>
      </c>
      <c r="T334" s="1">
        <v>1</v>
      </c>
      <c r="U334">
        <v>2</v>
      </c>
      <c r="V334">
        <v>1</v>
      </c>
      <c r="W334" s="1">
        <v>9.5901770052623181E-2</v>
      </c>
      <c r="X334" s="1">
        <v>4.1500000000000004</v>
      </c>
    </row>
    <row r="335" spans="1:24" x14ac:dyDescent="0.3">
      <c r="A335" s="2">
        <v>44877</v>
      </c>
      <c r="B335" s="1" t="s">
        <v>346</v>
      </c>
      <c r="C335" s="1">
        <v>0</v>
      </c>
      <c r="D335" s="1">
        <v>4</v>
      </c>
      <c r="E335" s="1">
        <v>22</v>
      </c>
      <c r="F335" s="1">
        <v>38</v>
      </c>
      <c r="G335" s="1">
        <v>25</v>
      </c>
      <c r="H335" s="1">
        <v>9</v>
      </c>
      <c r="I335" s="1">
        <v>1</v>
      </c>
      <c r="J335">
        <v>1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3</v>
      </c>
      <c r="Q335">
        <v>0</v>
      </c>
      <c r="R335" s="7">
        <v>1.7223680493837299E-6</v>
      </c>
      <c r="S335" t="s">
        <v>436</v>
      </c>
      <c r="T335" s="1">
        <v>0</v>
      </c>
      <c r="U335">
        <v>2</v>
      </c>
      <c r="V335">
        <v>1</v>
      </c>
      <c r="W335" s="1">
        <v>9.5539334955393351E-2</v>
      </c>
      <c r="X335" s="1">
        <v>4.1500000000000004</v>
      </c>
    </row>
    <row r="336" spans="1:24" x14ac:dyDescent="0.3">
      <c r="A336" s="2">
        <v>44845</v>
      </c>
      <c r="B336" s="1" t="s">
        <v>347</v>
      </c>
      <c r="C336" s="1">
        <v>0</v>
      </c>
      <c r="D336" s="1">
        <v>4</v>
      </c>
      <c r="E336" s="1">
        <v>28</v>
      </c>
      <c r="F336" s="1">
        <v>38</v>
      </c>
      <c r="G336" s="1">
        <v>21</v>
      </c>
      <c r="H336" s="1">
        <v>8</v>
      </c>
      <c r="I336" s="1">
        <v>1</v>
      </c>
      <c r="J336">
        <v>1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3</v>
      </c>
      <c r="Q336">
        <v>0</v>
      </c>
      <c r="R336" s="7">
        <v>1.89460485432211E-5</v>
      </c>
      <c r="S336" t="s">
        <v>439</v>
      </c>
      <c r="T336" s="1">
        <v>1</v>
      </c>
      <c r="U336">
        <v>2</v>
      </c>
      <c r="V336">
        <v>1</v>
      </c>
      <c r="W336" s="1">
        <v>9.6307961504811898E-2</v>
      </c>
      <c r="X336" s="1">
        <v>4.07</v>
      </c>
    </row>
    <row r="337" spans="1:24" x14ac:dyDescent="0.3">
      <c r="A337" s="2">
        <v>44842</v>
      </c>
      <c r="B337" s="1" t="s">
        <v>348</v>
      </c>
      <c r="C337" s="1">
        <v>0</v>
      </c>
      <c r="D337" s="1">
        <v>2</v>
      </c>
      <c r="E337" s="1">
        <v>15</v>
      </c>
      <c r="F337" s="1">
        <v>35</v>
      </c>
      <c r="G337" s="1">
        <v>31</v>
      </c>
      <c r="H337" s="1">
        <v>14</v>
      </c>
      <c r="I337" s="1">
        <v>2</v>
      </c>
      <c r="J337">
        <v>1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3</v>
      </c>
      <c r="Q337">
        <v>0</v>
      </c>
      <c r="R337" s="7">
        <v>1.2056576345686099E-5</v>
      </c>
      <c r="S337" t="s">
        <v>436</v>
      </c>
      <c r="T337" s="1">
        <v>0</v>
      </c>
      <c r="U337">
        <v>2</v>
      </c>
      <c r="V337">
        <v>1</v>
      </c>
      <c r="W337" s="1">
        <v>9.8197361085300125E-2</v>
      </c>
      <c r="X337" s="1">
        <v>4.4800000000000004</v>
      </c>
    </row>
    <row r="338" spans="1:24" x14ac:dyDescent="0.3">
      <c r="A338" s="2">
        <v>44617</v>
      </c>
      <c r="B338" s="1" t="s">
        <v>349</v>
      </c>
      <c r="C338" s="1">
        <v>1</v>
      </c>
      <c r="D338" s="1">
        <v>2</v>
      </c>
      <c r="E338" s="1">
        <v>10</v>
      </c>
      <c r="F338" s="1">
        <v>29</v>
      </c>
      <c r="G338" s="1">
        <v>33</v>
      </c>
      <c r="H338" s="1">
        <v>21</v>
      </c>
      <c r="I338" s="1">
        <v>4</v>
      </c>
      <c r="J338">
        <v>2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3</v>
      </c>
      <c r="Q338">
        <v>0</v>
      </c>
      <c r="R338" s="7">
        <v>2.1529600617296698E-5</v>
      </c>
      <c r="S338" t="s">
        <v>436</v>
      </c>
      <c r="T338" s="1">
        <v>1</v>
      </c>
      <c r="U338">
        <v>2</v>
      </c>
      <c r="V338">
        <v>1</v>
      </c>
      <c r="W338" s="1">
        <v>4.5668934417581387E-2</v>
      </c>
      <c r="X338" s="1">
        <v>4.82</v>
      </c>
    </row>
    <row r="339" spans="1:24" x14ac:dyDescent="0.3">
      <c r="A339" s="2">
        <v>44750</v>
      </c>
      <c r="B339" s="1" t="s">
        <v>350</v>
      </c>
      <c r="C339" s="1">
        <v>1</v>
      </c>
      <c r="D339" s="1">
        <v>5</v>
      </c>
      <c r="E339" s="1">
        <v>24</v>
      </c>
      <c r="F339" s="1">
        <v>35</v>
      </c>
      <c r="G339" s="1">
        <v>25</v>
      </c>
      <c r="H339" s="1">
        <v>9</v>
      </c>
      <c r="I339" s="1">
        <v>1</v>
      </c>
      <c r="J339">
        <v>1</v>
      </c>
      <c r="K339">
        <v>0</v>
      </c>
      <c r="L339">
        <v>0</v>
      </c>
      <c r="M339">
        <v>1</v>
      </c>
      <c r="N339">
        <v>3</v>
      </c>
      <c r="O339">
        <v>1</v>
      </c>
      <c r="P339">
        <v>2</v>
      </c>
      <c r="Q339">
        <v>0</v>
      </c>
      <c r="R339">
        <v>1.9462758958036199E-4</v>
      </c>
      <c r="S339" t="s">
        <v>436</v>
      </c>
      <c r="T339" s="1">
        <v>1</v>
      </c>
      <c r="U339">
        <v>1</v>
      </c>
      <c r="V339">
        <v>1</v>
      </c>
      <c r="W339" s="1">
        <v>8.1390459281409144E-2</v>
      </c>
      <c r="X339" s="1">
        <v>4.12</v>
      </c>
    </row>
    <row r="340" spans="1:24" x14ac:dyDescent="0.3">
      <c r="A340" s="2">
        <v>44706</v>
      </c>
      <c r="B340" s="1" t="s">
        <v>351</v>
      </c>
      <c r="C340" s="1">
        <v>0</v>
      </c>
      <c r="D340" s="1">
        <v>2</v>
      </c>
      <c r="E340" s="1">
        <v>9</v>
      </c>
      <c r="F340" s="1">
        <v>25</v>
      </c>
      <c r="G340" s="1">
        <v>33</v>
      </c>
      <c r="H340" s="1">
        <v>24</v>
      </c>
      <c r="I340" s="1">
        <v>6</v>
      </c>
      <c r="J340">
        <v>1</v>
      </c>
      <c r="K340">
        <v>0</v>
      </c>
      <c r="L340">
        <v>0</v>
      </c>
      <c r="M340">
        <v>0</v>
      </c>
      <c r="N340">
        <v>2</v>
      </c>
      <c r="O340">
        <v>1</v>
      </c>
      <c r="P340">
        <v>3</v>
      </c>
      <c r="Q340">
        <v>0</v>
      </c>
      <c r="R340">
        <v>0</v>
      </c>
      <c r="S340" t="s">
        <v>439</v>
      </c>
      <c r="T340" s="1">
        <v>1</v>
      </c>
      <c r="U340">
        <v>1</v>
      </c>
      <c r="V340">
        <v>1</v>
      </c>
      <c r="W340" s="1">
        <v>7.708496085965276E-2</v>
      </c>
      <c r="X340" s="1">
        <v>5</v>
      </c>
    </row>
    <row r="341" spans="1:24" x14ac:dyDescent="0.3">
      <c r="A341" s="2">
        <v>44759</v>
      </c>
      <c r="B341" s="1" t="s">
        <v>352</v>
      </c>
      <c r="C341" s="1">
        <v>0</v>
      </c>
      <c r="D341" s="1">
        <v>3</v>
      </c>
      <c r="E341" s="1">
        <v>18</v>
      </c>
      <c r="F341" s="1">
        <v>39</v>
      </c>
      <c r="G341" s="1">
        <v>27</v>
      </c>
      <c r="H341" s="1">
        <v>10</v>
      </c>
      <c r="I341" s="1">
        <v>2</v>
      </c>
      <c r="J341">
        <v>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4</v>
      </c>
      <c r="Q341">
        <v>0</v>
      </c>
      <c r="R341" s="7">
        <v>8.6118402469186802E-7</v>
      </c>
      <c r="S341" t="s">
        <v>436</v>
      </c>
      <c r="T341" s="1">
        <v>0</v>
      </c>
      <c r="U341">
        <v>2</v>
      </c>
      <c r="V341">
        <v>1</v>
      </c>
      <c r="W341" s="1">
        <v>8.444623968089672E-2</v>
      </c>
      <c r="X341" s="1">
        <v>4.3100000000000005</v>
      </c>
    </row>
    <row r="342" spans="1:24" x14ac:dyDescent="0.3">
      <c r="A342" s="2">
        <v>44864</v>
      </c>
      <c r="B342" s="1" t="s">
        <v>353</v>
      </c>
      <c r="C342" s="1">
        <v>0</v>
      </c>
      <c r="D342" s="1">
        <v>2</v>
      </c>
      <c r="E342" s="1">
        <v>11</v>
      </c>
      <c r="F342" s="1">
        <v>29</v>
      </c>
      <c r="G342" s="1">
        <v>35</v>
      </c>
      <c r="H342" s="1">
        <v>19</v>
      </c>
      <c r="I342" s="1">
        <v>3</v>
      </c>
      <c r="J342">
        <v>1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4</v>
      </c>
      <c r="Q342">
        <v>1</v>
      </c>
      <c r="R342" s="7">
        <v>8.6118402469186802E-7</v>
      </c>
      <c r="S342" t="s">
        <v>436</v>
      </c>
      <c r="T342" s="1">
        <v>0</v>
      </c>
      <c r="U342">
        <v>1</v>
      </c>
      <c r="V342">
        <v>1</v>
      </c>
      <c r="W342" s="1">
        <v>0.10116731517509728</v>
      </c>
      <c r="X342" s="1">
        <v>4.72</v>
      </c>
    </row>
    <row r="343" spans="1:24" x14ac:dyDescent="0.3">
      <c r="A343" s="2">
        <v>44794</v>
      </c>
      <c r="B343" s="1" t="s">
        <v>354</v>
      </c>
      <c r="C343" s="1">
        <v>1</v>
      </c>
      <c r="D343" s="1">
        <v>7</v>
      </c>
      <c r="E343" s="1">
        <v>19</v>
      </c>
      <c r="F343" s="1">
        <v>27</v>
      </c>
      <c r="G343" s="1">
        <v>24</v>
      </c>
      <c r="H343" s="1">
        <v>17</v>
      </c>
      <c r="I343" s="1">
        <v>5</v>
      </c>
      <c r="J343">
        <v>1</v>
      </c>
      <c r="K343">
        <v>0</v>
      </c>
      <c r="L343">
        <v>0</v>
      </c>
      <c r="M343">
        <v>1</v>
      </c>
      <c r="N343">
        <v>2</v>
      </c>
      <c r="O343">
        <v>0</v>
      </c>
      <c r="P343">
        <v>3</v>
      </c>
      <c r="Q343">
        <v>0</v>
      </c>
      <c r="R343" s="7">
        <v>3.01414408642153E-5</v>
      </c>
      <c r="S343" t="s">
        <v>436</v>
      </c>
      <c r="T343" s="1">
        <v>0</v>
      </c>
      <c r="U343">
        <v>1</v>
      </c>
      <c r="V343">
        <v>1</v>
      </c>
      <c r="W343" s="1">
        <v>8.9451666339107727E-2</v>
      </c>
      <c r="X343" s="1">
        <v>4.5200000000000005</v>
      </c>
    </row>
    <row r="344" spans="1:24" x14ac:dyDescent="0.3">
      <c r="A344" s="2">
        <v>44631</v>
      </c>
      <c r="B344" s="1" t="s">
        <v>355</v>
      </c>
      <c r="C344" s="1">
        <v>1</v>
      </c>
      <c r="D344" s="1">
        <v>6</v>
      </c>
      <c r="E344" s="1">
        <v>14</v>
      </c>
      <c r="F344" s="1">
        <v>18</v>
      </c>
      <c r="G344" s="1">
        <v>17</v>
      </c>
      <c r="H344" s="1">
        <v>24</v>
      </c>
      <c r="I344" s="1">
        <v>20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4</v>
      </c>
      <c r="Q344">
        <v>0</v>
      </c>
      <c r="R344" s="7">
        <v>6.9755906000041305E-5</v>
      </c>
      <c r="S344" t="s">
        <v>436</v>
      </c>
      <c r="T344" s="1">
        <v>1</v>
      </c>
      <c r="U344">
        <v>1</v>
      </c>
      <c r="V344">
        <v>1</v>
      </c>
      <c r="W344" s="1">
        <v>5.4782658637767344E-2</v>
      </c>
      <c r="X344" s="1">
        <v>5.5600000000000005</v>
      </c>
    </row>
    <row r="345" spans="1:24" x14ac:dyDescent="0.3">
      <c r="A345" s="2">
        <v>44757</v>
      </c>
      <c r="B345" s="1" t="s">
        <v>356</v>
      </c>
      <c r="C345" s="1">
        <v>0</v>
      </c>
      <c r="D345" s="1">
        <v>2</v>
      </c>
      <c r="E345" s="1">
        <v>11</v>
      </c>
      <c r="F345" s="1">
        <v>32</v>
      </c>
      <c r="G345" s="1">
        <v>37</v>
      </c>
      <c r="H345" s="1">
        <v>17</v>
      </c>
      <c r="I345" s="1">
        <v>2</v>
      </c>
      <c r="J345">
        <v>2</v>
      </c>
      <c r="K345">
        <v>0</v>
      </c>
      <c r="L345">
        <v>0</v>
      </c>
      <c r="M345">
        <v>1</v>
      </c>
      <c r="N345">
        <v>2</v>
      </c>
      <c r="O345">
        <v>0</v>
      </c>
      <c r="P345">
        <v>3</v>
      </c>
      <c r="Q345">
        <v>0</v>
      </c>
      <c r="R345" s="7">
        <v>3.44473609876747E-6</v>
      </c>
      <c r="S345" t="s">
        <v>436</v>
      </c>
      <c r="T345" s="1">
        <v>1</v>
      </c>
      <c r="U345">
        <v>1</v>
      </c>
      <c r="V345">
        <v>1</v>
      </c>
      <c r="W345" s="1">
        <v>8.5461589437732577E-2</v>
      </c>
      <c r="X345" s="1">
        <v>4.72</v>
      </c>
    </row>
    <row r="346" spans="1:24" x14ac:dyDescent="0.3">
      <c r="A346" s="2">
        <v>44587</v>
      </c>
      <c r="B346" s="1" t="s">
        <v>357</v>
      </c>
      <c r="C346" s="1">
        <v>1</v>
      </c>
      <c r="D346" s="1">
        <v>4</v>
      </c>
      <c r="E346" s="1">
        <v>22</v>
      </c>
      <c r="F346" s="1">
        <v>37</v>
      </c>
      <c r="G346" s="1">
        <v>24</v>
      </c>
      <c r="H346" s="1">
        <v>10</v>
      </c>
      <c r="I346" s="1">
        <v>2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4</v>
      </c>
      <c r="Q346">
        <v>0</v>
      </c>
      <c r="R346" s="7">
        <v>8.6118402469186802E-7</v>
      </c>
      <c r="S346" t="s">
        <v>436</v>
      </c>
      <c r="T346" s="1">
        <v>1</v>
      </c>
      <c r="U346">
        <v>1</v>
      </c>
      <c r="V346">
        <v>1</v>
      </c>
      <c r="W346" s="1">
        <v>3.3613584346514611E-2</v>
      </c>
      <c r="X346" s="1">
        <v>4.2300000000000004</v>
      </c>
    </row>
    <row r="347" spans="1:24" x14ac:dyDescent="0.3">
      <c r="A347" s="2">
        <v>44809</v>
      </c>
      <c r="B347" s="1" t="s">
        <v>358</v>
      </c>
      <c r="C347" s="1">
        <v>0</v>
      </c>
      <c r="D347" s="1">
        <v>1</v>
      </c>
      <c r="E347" s="1">
        <v>16</v>
      </c>
      <c r="F347" s="1">
        <v>47</v>
      </c>
      <c r="G347" s="1">
        <v>29</v>
      </c>
      <c r="H347" s="1">
        <v>7</v>
      </c>
      <c r="I347" s="1">
        <v>1</v>
      </c>
      <c r="J347">
        <v>2</v>
      </c>
      <c r="K347">
        <v>1</v>
      </c>
      <c r="L347">
        <v>0</v>
      </c>
      <c r="M347">
        <v>0</v>
      </c>
      <c r="N347">
        <v>2</v>
      </c>
      <c r="O347">
        <v>1</v>
      </c>
      <c r="P347">
        <v>3</v>
      </c>
      <c r="Q347">
        <v>0</v>
      </c>
      <c r="R347" s="7">
        <v>8.6118402469186802E-7</v>
      </c>
      <c r="S347" t="s">
        <v>436</v>
      </c>
      <c r="T347" s="1">
        <v>0</v>
      </c>
      <c r="U347">
        <v>1</v>
      </c>
      <c r="V347">
        <v>1</v>
      </c>
      <c r="W347" s="1">
        <v>9.0734121528732475E-2</v>
      </c>
      <c r="X347" s="1">
        <v>4.3500000000000005</v>
      </c>
    </row>
    <row r="348" spans="1:24" x14ac:dyDescent="0.3">
      <c r="A348" s="2">
        <v>44583</v>
      </c>
      <c r="B348" s="1" t="s">
        <v>359</v>
      </c>
      <c r="C348" s="1">
        <v>1</v>
      </c>
      <c r="D348" s="1">
        <v>3</v>
      </c>
      <c r="E348" s="1">
        <v>17</v>
      </c>
      <c r="F348" s="1">
        <v>33</v>
      </c>
      <c r="G348" s="1">
        <v>29</v>
      </c>
      <c r="H348" s="1">
        <v>15</v>
      </c>
      <c r="I348" s="1">
        <v>3</v>
      </c>
      <c r="J348">
        <v>1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3</v>
      </c>
      <c r="Q348">
        <v>0</v>
      </c>
      <c r="R348">
        <v>0</v>
      </c>
      <c r="S348" t="s">
        <v>436</v>
      </c>
      <c r="T348" s="1">
        <v>0</v>
      </c>
      <c r="U348">
        <v>1</v>
      </c>
      <c r="V348">
        <v>1</v>
      </c>
      <c r="W348" s="1">
        <v>2.8365681252562228E-2</v>
      </c>
      <c r="X348" s="1">
        <v>4.55</v>
      </c>
    </row>
    <row r="349" spans="1:24" x14ac:dyDescent="0.3">
      <c r="A349" s="2">
        <v>44900</v>
      </c>
      <c r="B349" s="1" t="s">
        <v>360</v>
      </c>
      <c r="C349" s="1">
        <v>0</v>
      </c>
      <c r="D349" s="1">
        <v>2</v>
      </c>
      <c r="E349" s="1">
        <v>10</v>
      </c>
      <c r="F349" s="1">
        <v>25</v>
      </c>
      <c r="G349" s="1">
        <v>36</v>
      </c>
      <c r="H349" s="1">
        <v>23</v>
      </c>
      <c r="I349" s="1">
        <v>4</v>
      </c>
      <c r="J349">
        <v>1</v>
      </c>
      <c r="K349">
        <v>0</v>
      </c>
      <c r="L349">
        <v>0</v>
      </c>
      <c r="M349">
        <v>0</v>
      </c>
      <c r="N349">
        <v>2</v>
      </c>
      <c r="O349">
        <v>0</v>
      </c>
      <c r="P349">
        <v>3</v>
      </c>
      <c r="Q349">
        <v>0</v>
      </c>
      <c r="R349">
        <v>0</v>
      </c>
      <c r="S349" t="s">
        <v>436</v>
      </c>
      <c r="T349" s="1">
        <v>1</v>
      </c>
      <c r="U349">
        <v>2</v>
      </c>
      <c r="V349">
        <v>1</v>
      </c>
      <c r="W349" s="1">
        <v>9.5020083790437526E-2</v>
      </c>
      <c r="X349" s="1">
        <v>4.92</v>
      </c>
    </row>
    <row r="350" spans="1:24" x14ac:dyDescent="0.3">
      <c r="A350" s="2">
        <v>44796</v>
      </c>
      <c r="B350" s="1" t="s">
        <v>361</v>
      </c>
      <c r="C350" s="1">
        <v>0</v>
      </c>
      <c r="D350" s="1">
        <v>2</v>
      </c>
      <c r="E350" s="1">
        <v>13</v>
      </c>
      <c r="F350" s="1">
        <v>32</v>
      </c>
      <c r="G350" s="1">
        <v>32</v>
      </c>
      <c r="H350" s="1">
        <v>17</v>
      </c>
      <c r="I350" s="1">
        <v>3</v>
      </c>
      <c r="J350">
        <v>1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3</v>
      </c>
      <c r="Q350">
        <v>0</v>
      </c>
      <c r="R350" s="7">
        <v>7.75065622222681E-6</v>
      </c>
      <c r="S350" t="s">
        <v>437</v>
      </c>
      <c r="T350" s="1">
        <v>1</v>
      </c>
      <c r="U350">
        <v>2</v>
      </c>
      <c r="V350">
        <v>1</v>
      </c>
      <c r="W350" s="1">
        <v>8.7424364362574142E-2</v>
      </c>
      <c r="X350" s="1">
        <v>4.63</v>
      </c>
    </row>
    <row r="351" spans="1:24" x14ac:dyDescent="0.3">
      <c r="A351" s="2">
        <v>44591</v>
      </c>
      <c r="B351" s="1" t="s">
        <v>362</v>
      </c>
      <c r="C351" s="1">
        <v>0</v>
      </c>
      <c r="D351" s="1">
        <v>2</v>
      </c>
      <c r="E351" s="1">
        <v>18</v>
      </c>
      <c r="F351" s="1">
        <v>39</v>
      </c>
      <c r="G351" s="1">
        <v>27</v>
      </c>
      <c r="H351" s="1">
        <v>12</v>
      </c>
      <c r="I351" s="1">
        <v>2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4</v>
      </c>
      <c r="Q351">
        <v>0</v>
      </c>
      <c r="R351">
        <v>0</v>
      </c>
      <c r="S351" t="s">
        <v>436</v>
      </c>
      <c r="T351" s="1">
        <v>0</v>
      </c>
      <c r="U351">
        <v>1</v>
      </c>
      <c r="V351">
        <v>1</v>
      </c>
      <c r="W351" s="1">
        <v>3.9105898801100832E-2</v>
      </c>
      <c r="X351" s="1">
        <v>4.41</v>
      </c>
    </row>
    <row r="352" spans="1:24" x14ac:dyDescent="0.3">
      <c r="A352" s="2">
        <v>44696</v>
      </c>
      <c r="B352" s="1" t="s">
        <v>363</v>
      </c>
      <c r="C352" s="1">
        <v>0</v>
      </c>
      <c r="D352" s="1">
        <v>4</v>
      </c>
      <c r="E352" s="1">
        <v>16</v>
      </c>
      <c r="F352" s="1">
        <v>29</v>
      </c>
      <c r="G352" s="1">
        <v>29</v>
      </c>
      <c r="H352" s="1">
        <v>18</v>
      </c>
      <c r="I352" s="1">
        <v>4</v>
      </c>
      <c r="J352">
        <v>1</v>
      </c>
      <c r="K352">
        <v>0</v>
      </c>
      <c r="L352">
        <v>0</v>
      </c>
      <c r="M352">
        <v>0</v>
      </c>
      <c r="N352">
        <v>2</v>
      </c>
      <c r="O352">
        <v>1</v>
      </c>
      <c r="P352">
        <v>3</v>
      </c>
      <c r="Q352">
        <v>0</v>
      </c>
      <c r="R352" s="7">
        <v>3.01414408642153E-5</v>
      </c>
      <c r="S352" t="s">
        <v>436</v>
      </c>
      <c r="T352" s="1">
        <v>0</v>
      </c>
      <c r="U352">
        <v>1</v>
      </c>
      <c r="V352">
        <v>1</v>
      </c>
      <c r="W352" s="1">
        <v>7.3947701706026964E-2</v>
      </c>
      <c r="X352" s="1">
        <v>4.6500000000000004</v>
      </c>
    </row>
    <row r="353" spans="1:24" x14ac:dyDescent="0.3">
      <c r="A353" s="2">
        <v>44776</v>
      </c>
      <c r="B353" s="1" t="s">
        <v>364</v>
      </c>
      <c r="C353" s="1">
        <v>1</v>
      </c>
      <c r="D353" s="1">
        <v>5</v>
      </c>
      <c r="E353" s="1">
        <v>17</v>
      </c>
      <c r="F353" s="1">
        <v>31</v>
      </c>
      <c r="G353" s="1">
        <v>29</v>
      </c>
      <c r="H353" s="1">
        <v>15</v>
      </c>
      <c r="I353" s="1">
        <v>3</v>
      </c>
      <c r="J353">
        <v>1</v>
      </c>
      <c r="K353">
        <v>0</v>
      </c>
      <c r="L353">
        <v>0</v>
      </c>
      <c r="M353">
        <v>0</v>
      </c>
      <c r="N353">
        <v>2</v>
      </c>
      <c r="O353">
        <v>1</v>
      </c>
      <c r="P353">
        <v>3</v>
      </c>
      <c r="Q353">
        <v>0</v>
      </c>
      <c r="R353" s="7">
        <v>7.0617090024733197E-5</v>
      </c>
      <c r="S353" t="s">
        <v>436</v>
      </c>
      <c r="T353" s="1">
        <v>1</v>
      </c>
      <c r="U353">
        <v>1</v>
      </c>
      <c r="V353">
        <v>1</v>
      </c>
      <c r="W353" s="1">
        <v>8.6683515280998408E-2</v>
      </c>
      <c r="X353" s="1">
        <v>4.51</v>
      </c>
    </row>
    <row r="354" spans="1:24" x14ac:dyDescent="0.3">
      <c r="A354" s="2">
        <v>44679</v>
      </c>
      <c r="B354" s="1" t="s">
        <v>365</v>
      </c>
      <c r="C354" s="1">
        <v>0</v>
      </c>
      <c r="D354" s="1">
        <v>2</v>
      </c>
      <c r="E354" s="1">
        <v>12</v>
      </c>
      <c r="F354" s="1">
        <v>27</v>
      </c>
      <c r="G354" s="1">
        <v>30</v>
      </c>
      <c r="H354" s="1">
        <v>22</v>
      </c>
      <c r="I354" s="1">
        <v>7</v>
      </c>
      <c r="J354">
        <v>1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4</v>
      </c>
      <c r="Q354">
        <v>1</v>
      </c>
      <c r="R354">
        <v>0</v>
      </c>
      <c r="S354" t="s">
        <v>436</v>
      </c>
      <c r="T354" s="1">
        <v>1</v>
      </c>
      <c r="U354">
        <v>2</v>
      </c>
      <c r="V354">
        <v>1</v>
      </c>
      <c r="W354" s="1">
        <v>7.0975790680423492E-2</v>
      </c>
      <c r="X354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AF354"/>
  <sheetViews>
    <sheetView workbookViewId="0">
      <selection activeCell="AA1" sqref="AA1:AC1048576"/>
    </sheetView>
  </sheetViews>
  <sheetFormatPr defaultRowHeight="14" x14ac:dyDescent="0.3"/>
  <cols>
    <col min="12" max="12" width="11.33203125" customWidth="1"/>
    <col min="16" max="16" width="15.25" customWidth="1"/>
    <col min="17" max="17" width="10.1640625" customWidth="1"/>
  </cols>
  <sheetData>
    <row r="1" spans="1:32" ht="28" x14ac:dyDescent="0.3">
      <c r="A1" s="8" t="s">
        <v>868</v>
      </c>
      <c r="B1" s="8" t="s">
        <v>869</v>
      </c>
      <c r="C1" s="8" t="s">
        <v>870</v>
      </c>
      <c r="D1" s="8" t="s">
        <v>871</v>
      </c>
      <c r="E1" s="8" t="s">
        <v>872</v>
      </c>
      <c r="F1" s="8" t="s">
        <v>874</v>
      </c>
      <c r="G1" s="8" t="s">
        <v>875</v>
      </c>
      <c r="H1" s="8" t="s">
        <v>876</v>
      </c>
      <c r="I1" s="8" t="s">
        <v>877</v>
      </c>
      <c r="J1" s="8" t="s">
        <v>878</v>
      </c>
      <c r="K1" s="8" t="s">
        <v>873</v>
      </c>
      <c r="L1" s="8" t="s">
        <v>879</v>
      </c>
      <c r="M1" s="8" t="s">
        <v>880</v>
      </c>
      <c r="N1" s="8" t="s">
        <v>0</v>
      </c>
      <c r="O1" s="8" t="s">
        <v>2</v>
      </c>
      <c r="P1" s="3" t="s">
        <v>3</v>
      </c>
      <c r="Q1" s="3" t="s">
        <v>4</v>
      </c>
      <c r="R1" s="8" t="s">
        <v>881</v>
      </c>
      <c r="S1" s="8" t="s">
        <v>882</v>
      </c>
      <c r="T1" s="8" t="s">
        <v>883</v>
      </c>
      <c r="U1" s="8" t="s">
        <v>884</v>
      </c>
      <c r="V1" s="8" t="s">
        <v>885</v>
      </c>
      <c r="W1" s="8" t="s">
        <v>886</v>
      </c>
      <c r="X1" s="8" t="s">
        <v>887</v>
      </c>
      <c r="Y1" s="8" t="s">
        <v>888</v>
      </c>
      <c r="Z1" s="8" t="s">
        <v>505</v>
      </c>
      <c r="AA1" s="3" t="s">
        <v>859</v>
      </c>
      <c r="AB1" s="3" t="s">
        <v>860</v>
      </c>
      <c r="AC1" s="3" t="s">
        <v>861</v>
      </c>
      <c r="AD1" s="3" t="s">
        <v>862</v>
      </c>
      <c r="AE1" s="3" t="s">
        <v>889</v>
      </c>
      <c r="AF1" s="3" t="s">
        <v>863</v>
      </c>
    </row>
    <row r="2" spans="1:32" ht="28" x14ac:dyDescent="0.3">
      <c r="A2" s="9">
        <v>0.5</v>
      </c>
      <c r="B2" s="9">
        <v>0.66666666666666663</v>
      </c>
      <c r="C2" s="9">
        <v>0.33333333333333331</v>
      </c>
      <c r="D2" s="9">
        <v>0</v>
      </c>
      <c r="E2" s="9">
        <v>0.5</v>
      </c>
      <c r="F2" s="9">
        <v>2.5667110768693791E-3</v>
      </c>
      <c r="G2" s="9">
        <v>1</v>
      </c>
      <c r="H2" s="9">
        <v>1</v>
      </c>
      <c r="I2" s="9">
        <v>0</v>
      </c>
      <c r="J2" s="9">
        <v>0</v>
      </c>
      <c r="K2" s="9" t="s">
        <v>436</v>
      </c>
      <c r="L2" s="9">
        <v>1</v>
      </c>
      <c r="M2" s="9">
        <v>1</v>
      </c>
      <c r="N2" s="9" t="s">
        <v>506</v>
      </c>
      <c r="O2" s="9" t="s">
        <v>13</v>
      </c>
      <c r="P2" s="1">
        <v>132726</v>
      </c>
      <c r="Q2" s="1">
        <v>3345</v>
      </c>
      <c r="R2" s="9">
        <v>2.5202295999999999E-2</v>
      </c>
      <c r="S2" s="9">
        <v>1</v>
      </c>
      <c r="T2" s="9">
        <v>2</v>
      </c>
      <c r="U2" s="9">
        <v>13</v>
      </c>
      <c r="V2" s="9">
        <v>29</v>
      </c>
      <c r="W2" s="9">
        <v>31</v>
      </c>
      <c r="X2" s="9">
        <v>20</v>
      </c>
      <c r="Y2" s="9">
        <v>3</v>
      </c>
      <c r="Z2" s="9">
        <v>4.6500000000000004</v>
      </c>
      <c r="AA2" s="1">
        <v>1</v>
      </c>
      <c r="AB2" s="1">
        <v>1</v>
      </c>
      <c r="AC2" s="1">
        <v>2</v>
      </c>
      <c r="AD2" s="1" t="s">
        <v>502</v>
      </c>
      <c r="AE2" s="10" t="s">
        <v>500</v>
      </c>
      <c r="AF2" s="1" t="s">
        <v>499</v>
      </c>
    </row>
    <row r="3" spans="1:32" ht="28" x14ac:dyDescent="0.3">
      <c r="A3" s="9">
        <v>0</v>
      </c>
      <c r="B3" s="9">
        <v>0.66666666666666663</v>
      </c>
      <c r="C3" s="9">
        <v>0.33333333333333331</v>
      </c>
      <c r="D3" s="9">
        <v>0</v>
      </c>
      <c r="E3" s="9">
        <v>0.5</v>
      </c>
      <c r="F3" s="9">
        <v>1.3578454950602521E-2</v>
      </c>
      <c r="G3" s="9">
        <v>0</v>
      </c>
      <c r="H3" s="9">
        <v>1</v>
      </c>
      <c r="I3" s="9">
        <v>0</v>
      </c>
      <c r="J3" s="9">
        <v>0</v>
      </c>
      <c r="K3" s="9" t="s">
        <v>436</v>
      </c>
      <c r="L3" s="9">
        <v>1</v>
      </c>
      <c r="M3" s="9">
        <v>0</v>
      </c>
      <c r="N3" s="9" t="s">
        <v>507</v>
      </c>
      <c r="O3" s="9" t="s">
        <v>14</v>
      </c>
      <c r="P3" s="1">
        <v>28994</v>
      </c>
      <c r="Q3" s="1">
        <v>2677</v>
      </c>
      <c r="R3" s="9">
        <v>9.2329446999999995E-2</v>
      </c>
      <c r="S3" s="9">
        <v>0</v>
      </c>
      <c r="T3" s="9">
        <v>10</v>
      </c>
      <c r="U3" s="9">
        <v>25</v>
      </c>
      <c r="V3" s="9">
        <v>34</v>
      </c>
      <c r="W3" s="9">
        <v>22</v>
      </c>
      <c r="X3" s="9">
        <v>8</v>
      </c>
      <c r="Y3" s="9">
        <v>1</v>
      </c>
      <c r="Z3" s="9">
        <v>3.99</v>
      </c>
      <c r="AA3" s="1">
        <v>2</v>
      </c>
      <c r="AB3" s="1">
        <v>2</v>
      </c>
      <c r="AC3" s="1">
        <v>1</v>
      </c>
      <c r="AD3" s="1" t="s">
        <v>501</v>
      </c>
      <c r="AE3" s="10" t="s">
        <v>864</v>
      </c>
      <c r="AF3" s="1" t="s">
        <v>500</v>
      </c>
    </row>
    <row r="4" spans="1:32" ht="28" x14ac:dyDescent="0.3">
      <c r="A4" s="9">
        <v>0</v>
      </c>
      <c r="B4" s="9">
        <v>1</v>
      </c>
      <c r="C4" s="9">
        <v>0</v>
      </c>
      <c r="D4" s="9">
        <v>0</v>
      </c>
      <c r="E4" s="9">
        <v>0.5</v>
      </c>
      <c r="F4" s="9">
        <v>7.3212985940552763E-4</v>
      </c>
      <c r="G4" s="9">
        <v>0</v>
      </c>
      <c r="H4" s="9">
        <v>1</v>
      </c>
      <c r="I4" s="9">
        <v>1</v>
      </c>
      <c r="J4" s="9">
        <v>0</v>
      </c>
      <c r="K4" s="9" t="s">
        <v>436</v>
      </c>
      <c r="L4" s="9">
        <v>0</v>
      </c>
      <c r="M4" s="9">
        <v>0</v>
      </c>
      <c r="N4" s="9" t="s">
        <v>508</v>
      </c>
      <c r="O4" s="9" t="s">
        <v>15</v>
      </c>
      <c r="P4" s="1">
        <v>25577</v>
      </c>
      <c r="Q4" s="1">
        <v>2398</v>
      </c>
      <c r="R4" s="9">
        <v>9.3756109000000004E-2</v>
      </c>
      <c r="S4" s="9">
        <v>2</v>
      </c>
      <c r="T4" s="9">
        <v>17</v>
      </c>
      <c r="U4" s="9">
        <v>32</v>
      </c>
      <c r="V4" s="9">
        <v>29</v>
      </c>
      <c r="W4" s="9">
        <v>15</v>
      </c>
      <c r="X4" s="9">
        <v>5</v>
      </c>
      <c r="Y4" s="9">
        <v>1</v>
      </c>
      <c r="Z4" s="9">
        <v>3.63</v>
      </c>
      <c r="AA4" s="1">
        <v>2</v>
      </c>
      <c r="AB4" s="1">
        <v>2</v>
      </c>
      <c r="AC4" s="1">
        <v>1</v>
      </c>
      <c r="AD4" s="1" t="s">
        <v>501</v>
      </c>
      <c r="AE4" s="10" t="s">
        <v>501</v>
      </c>
      <c r="AF4" s="1" t="s">
        <v>501</v>
      </c>
    </row>
    <row r="5" spans="1:32" x14ac:dyDescent="0.3">
      <c r="A5" s="9">
        <v>0.5</v>
      </c>
      <c r="B5" s="9">
        <v>1</v>
      </c>
      <c r="C5" s="9">
        <v>0</v>
      </c>
      <c r="D5" s="9">
        <v>0</v>
      </c>
      <c r="E5" s="9">
        <v>0.5</v>
      </c>
      <c r="F5" s="9">
        <v>0</v>
      </c>
      <c r="G5" s="9">
        <v>0</v>
      </c>
      <c r="H5" s="9">
        <v>1</v>
      </c>
      <c r="I5" s="9">
        <v>1</v>
      </c>
      <c r="J5" s="9">
        <v>0</v>
      </c>
      <c r="K5" s="9" t="s">
        <v>436</v>
      </c>
      <c r="L5" s="9">
        <v>1</v>
      </c>
      <c r="M5" s="9">
        <v>1</v>
      </c>
      <c r="N5" s="9" t="s">
        <v>509</v>
      </c>
      <c r="O5" s="9" t="s">
        <v>16</v>
      </c>
      <c r="P5" s="1">
        <v>43407</v>
      </c>
      <c r="Q5" s="1">
        <v>3671</v>
      </c>
      <c r="R5" s="9">
        <v>8.4571613000000004E-2</v>
      </c>
      <c r="S5" s="9">
        <v>0</v>
      </c>
      <c r="T5" s="9">
        <v>2</v>
      </c>
      <c r="U5" s="9">
        <v>18</v>
      </c>
      <c r="V5" s="9">
        <v>36</v>
      </c>
      <c r="W5" s="9">
        <v>27</v>
      </c>
      <c r="X5" s="9">
        <v>15</v>
      </c>
      <c r="Y5" s="9">
        <v>3</v>
      </c>
      <c r="Z5" s="9">
        <v>4.57</v>
      </c>
      <c r="AA5" s="1">
        <v>1</v>
      </c>
      <c r="AB5" s="1">
        <v>1</v>
      </c>
      <c r="AC5" s="1">
        <v>4</v>
      </c>
      <c r="AD5" s="1" t="s">
        <v>502</v>
      </c>
      <c r="AE5" s="10" t="s">
        <v>500</v>
      </c>
      <c r="AF5" s="1" t="s">
        <v>499</v>
      </c>
    </row>
    <row r="6" spans="1:32" x14ac:dyDescent="0.3">
      <c r="A6" s="9">
        <v>0.5</v>
      </c>
      <c r="B6" s="9">
        <v>1</v>
      </c>
      <c r="C6" s="9">
        <v>0</v>
      </c>
      <c r="D6" s="9">
        <v>0</v>
      </c>
      <c r="E6" s="9">
        <v>0.5</v>
      </c>
      <c r="F6" s="9">
        <v>3.9969182440801769E-2</v>
      </c>
      <c r="G6" s="9">
        <v>0</v>
      </c>
      <c r="H6" s="9">
        <v>1</v>
      </c>
      <c r="I6" s="9">
        <v>0</v>
      </c>
      <c r="J6" s="9">
        <v>1</v>
      </c>
      <c r="K6" s="9" t="s">
        <v>437</v>
      </c>
      <c r="L6" s="9">
        <v>1</v>
      </c>
      <c r="M6" s="9">
        <v>1</v>
      </c>
      <c r="N6" s="9" t="s">
        <v>510</v>
      </c>
      <c r="O6" s="9" t="s">
        <v>17</v>
      </c>
      <c r="P6" s="1">
        <v>203730</v>
      </c>
      <c r="Q6" s="1">
        <v>9396</v>
      </c>
      <c r="R6" s="9">
        <v>4.6119865000000003E-2</v>
      </c>
      <c r="S6" s="9">
        <v>1</v>
      </c>
      <c r="T6" s="9">
        <v>5</v>
      </c>
      <c r="U6" s="9">
        <v>20</v>
      </c>
      <c r="V6" s="9">
        <v>35</v>
      </c>
      <c r="W6" s="9">
        <v>26</v>
      </c>
      <c r="X6" s="9">
        <v>12</v>
      </c>
      <c r="Y6" s="9">
        <v>2</v>
      </c>
      <c r="Z6" s="9">
        <v>4.33</v>
      </c>
      <c r="AA6" s="1">
        <v>2</v>
      </c>
      <c r="AB6" s="1">
        <v>1</v>
      </c>
      <c r="AC6" s="1">
        <v>4</v>
      </c>
      <c r="AD6" s="1" t="s">
        <v>502</v>
      </c>
      <c r="AE6" s="10" t="s">
        <v>865</v>
      </c>
      <c r="AF6" s="1" t="s">
        <v>502</v>
      </c>
    </row>
    <row r="7" spans="1:32" ht="28" x14ac:dyDescent="0.3">
      <c r="A7" s="9">
        <v>0</v>
      </c>
      <c r="B7" s="9">
        <v>0.66666666666666663</v>
      </c>
      <c r="C7" s="9">
        <v>0.33333333333333331</v>
      </c>
      <c r="D7" s="9">
        <v>0</v>
      </c>
      <c r="E7" s="9">
        <v>0.5</v>
      </c>
      <c r="F7" s="9">
        <v>2.2006461471666149E-3</v>
      </c>
      <c r="G7" s="9">
        <v>0</v>
      </c>
      <c r="H7" s="9">
        <v>1</v>
      </c>
      <c r="I7" s="9">
        <v>0</v>
      </c>
      <c r="J7" s="9">
        <v>0</v>
      </c>
      <c r="K7" s="9" t="s">
        <v>436</v>
      </c>
      <c r="L7" s="9">
        <v>1</v>
      </c>
      <c r="M7" s="9">
        <v>1</v>
      </c>
      <c r="N7" s="9" t="s">
        <v>511</v>
      </c>
      <c r="O7" s="9" t="s">
        <v>18</v>
      </c>
      <c r="P7" s="1">
        <v>63380</v>
      </c>
      <c r="Q7" s="1">
        <v>4809</v>
      </c>
      <c r="R7" s="9">
        <v>7.5875671000000006E-2</v>
      </c>
      <c r="S7" s="9">
        <v>0</v>
      </c>
      <c r="T7" s="9">
        <v>5</v>
      </c>
      <c r="U7" s="9">
        <v>26</v>
      </c>
      <c r="V7" s="9">
        <v>35</v>
      </c>
      <c r="W7" s="9">
        <v>24</v>
      </c>
      <c r="X7" s="9">
        <v>9</v>
      </c>
      <c r="Y7" s="9">
        <v>1</v>
      </c>
      <c r="Z7" s="9">
        <v>4.12</v>
      </c>
      <c r="AA7" s="1">
        <v>2</v>
      </c>
      <c r="AB7" s="1">
        <v>2</v>
      </c>
      <c r="AC7" s="1">
        <v>4</v>
      </c>
      <c r="AD7" s="1" t="s">
        <v>501</v>
      </c>
      <c r="AE7" s="10" t="s">
        <v>500</v>
      </c>
      <c r="AF7" s="1" t="s">
        <v>500</v>
      </c>
    </row>
    <row r="8" spans="1:32" x14ac:dyDescent="0.3">
      <c r="A8" s="9">
        <v>0</v>
      </c>
      <c r="B8" s="9">
        <v>1</v>
      </c>
      <c r="C8" s="9">
        <v>0</v>
      </c>
      <c r="D8" s="9">
        <v>0</v>
      </c>
      <c r="E8" s="9">
        <v>1</v>
      </c>
      <c r="F8" s="9">
        <v>5.8740651510443493E-3</v>
      </c>
      <c r="G8" s="9">
        <v>0</v>
      </c>
      <c r="H8" s="9">
        <v>1</v>
      </c>
      <c r="I8" s="9">
        <v>0</v>
      </c>
      <c r="J8" s="9">
        <v>1</v>
      </c>
      <c r="K8" s="9" t="s">
        <v>436</v>
      </c>
      <c r="L8" s="9">
        <v>1</v>
      </c>
      <c r="M8" s="9">
        <v>0</v>
      </c>
      <c r="N8" s="9" t="s">
        <v>512</v>
      </c>
      <c r="O8" s="9" t="s">
        <v>19</v>
      </c>
      <c r="P8" s="1">
        <v>38841</v>
      </c>
      <c r="Q8" s="1">
        <v>3395</v>
      </c>
      <c r="R8" s="9">
        <v>8.7407635999999997E-2</v>
      </c>
      <c r="S8" s="9">
        <v>3</v>
      </c>
      <c r="T8" s="9">
        <v>17</v>
      </c>
      <c r="U8" s="9">
        <v>31</v>
      </c>
      <c r="V8" s="9">
        <v>29</v>
      </c>
      <c r="W8" s="9">
        <v>15</v>
      </c>
      <c r="X8" s="9">
        <v>4</v>
      </c>
      <c r="Y8" s="9">
        <v>0</v>
      </c>
      <c r="Z8" s="9">
        <v>3.45</v>
      </c>
      <c r="AA8" s="1">
        <v>2</v>
      </c>
      <c r="AB8" s="1">
        <v>2</v>
      </c>
      <c r="AC8" s="1">
        <v>1</v>
      </c>
      <c r="AD8" s="1" t="s">
        <v>501</v>
      </c>
      <c r="AE8" s="10" t="s">
        <v>501</v>
      </c>
      <c r="AF8" s="1" t="s">
        <v>501</v>
      </c>
    </row>
    <row r="9" spans="1:32" ht="28" x14ac:dyDescent="0.3">
      <c r="A9" s="9">
        <v>0</v>
      </c>
      <c r="B9" s="9">
        <v>1</v>
      </c>
      <c r="C9" s="9">
        <v>0</v>
      </c>
      <c r="D9" s="9">
        <v>0</v>
      </c>
      <c r="E9" s="9">
        <v>0.5</v>
      </c>
      <c r="F9" s="9">
        <v>7.3212985940552767E-3</v>
      </c>
      <c r="G9" s="9">
        <v>0</v>
      </c>
      <c r="H9" s="9">
        <v>1</v>
      </c>
      <c r="I9" s="9">
        <v>1</v>
      </c>
      <c r="J9" s="9">
        <v>0</v>
      </c>
      <c r="K9" s="9" t="s">
        <v>437</v>
      </c>
      <c r="L9" s="9">
        <v>1</v>
      </c>
      <c r="M9" s="9">
        <v>1</v>
      </c>
      <c r="N9" s="9" t="s">
        <v>513</v>
      </c>
      <c r="O9" s="9" t="s">
        <v>20</v>
      </c>
      <c r="P9" s="1">
        <v>31277</v>
      </c>
      <c r="Q9" s="1">
        <v>2843</v>
      </c>
      <c r="R9" s="9">
        <v>9.0897464999999997E-2</v>
      </c>
      <c r="S9" s="9">
        <v>0</v>
      </c>
      <c r="T9" s="9">
        <v>6</v>
      </c>
      <c r="U9" s="9">
        <v>20</v>
      </c>
      <c r="V9" s="9">
        <v>33</v>
      </c>
      <c r="W9" s="9">
        <v>27</v>
      </c>
      <c r="X9" s="9">
        <v>12</v>
      </c>
      <c r="Y9" s="9">
        <v>2</v>
      </c>
      <c r="Z9" s="9">
        <v>4.3099999999999996</v>
      </c>
      <c r="AA9" s="1">
        <v>2</v>
      </c>
      <c r="AB9" s="1">
        <v>1</v>
      </c>
      <c r="AC9" s="1">
        <v>4</v>
      </c>
      <c r="AD9" s="1" t="s">
        <v>502</v>
      </c>
      <c r="AE9" s="10" t="s">
        <v>500</v>
      </c>
      <c r="AF9" s="1" t="s">
        <v>502</v>
      </c>
    </row>
    <row r="10" spans="1:32" ht="28" x14ac:dyDescent="0.3">
      <c r="A10" s="9">
        <v>0.5</v>
      </c>
      <c r="B10" s="9">
        <v>0.66666666666666663</v>
      </c>
      <c r="C10" s="9">
        <v>0.33333333333333331</v>
      </c>
      <c r="D10" s="9">
        <v>0</v>
      </c>
      <c r="E10" s="9">
        <v>0.5</v>
      </c>
      <c r="F10" s="9">
        <v>2.6390727490199248E-2</v>
      </c>
      <c r="G10" s="9">
        <v>1</v>
      </c>
      <c r="H10" s="9">
        <v>1</v>
      </c>
      <c r="I10" s="9">
        <v>0</v>
      </c>
      <c r="J10" s="9">
        <v>0</v>
      </c>
      <c r="K10" s="9" t="s">
        <v>438</v>
      </c>
      <c r="L10" s="9">
        <v>1</v>
      </c>
      <c r="M10" s="9">
        <v>0</v>
      </c>
      <c r="N10" s="9" t="s">
        <v>514</v>
      </c>
      <c r="O10" s="9" t="s">
        <v>21</v>
      </c>
      <c r="P10" s="1">
        <v>156311</v>
      </c>
      <c r="Q10" s="1">
        <v>8515</v>
      </c>
      <c r="R10" s="9">
        <v>5.4474732999999997E-2</v>
      </c>
      <c r="S10" s="9">
        <v>0</v>
      </c>
      <c r="T10" s="9">
        <v>5</v>
      </c>
      <c r="U10" s="9">
        <v>21</v>
      </c>
      <c r="V10" s="9">
        <v>32</v>
      </c>
      <c r="W10" s="9">
        <v>26</v>
      </c>
      <c r="X10" s="9">
        <v>14</v>
      </c>
      <c r="Y10" s="9">
        <v>3</v>
      </c>
      <c r="Z10" s="9">
        <v>4.45</v>
      </c>
      <c r="AA10" s="1">
        <v>1</v>
      </c>
      <c r="AB10" s="1">
        <v>1</v>
      </c>
      <c r="AC10" s="1">
        <v>4</v>
      </c>
      <c r="AD10" s="1" t="s">
        <v>502</v>
      </c>
      <c r="AE10" s="10" t="s">
        <v>500</v>
      </c>
      <c r="AF10" s="1" t="s">
        <v>502</v>
      </c>
    </row>
    <row r="11" spans="1:32" x14ac:dyDescent="0.3">
      <c r="A11" s="9">
        <v>0</v>
      </c>
      <c r="B11" s="9">
        <v>0.66666666666666663</v>
      </c>
      <c r="C11" s="9">
        <v>0.33333333333333331</v>
      </c>
      <c r="D11" s="9">
        <v>0</v>
      </c>
      <c r="E11" s="9">
        <v>0.5</v>
      </c>
      <c r="F11" s="9">
        <v>1.0981947891082909E-3</v>
      </c>
      <c r="G11" s="9">
        <v>0</v>
      </c>
      <c r="H11" s="9">
        <v>1</v>
      </c>
      <c r="I11" s="9">
        <v>0</v>
      </c>
      <c r="J11" s="9">
        <v>0</v>
      </c>
      <c r="K11" s="9" t="s">
        <v>437</v>
      </c>
      <c r="L11" s="9">
        <v>1</v>
      </c>
      <c r="M11" s="9">
        <v>0</v>
      </c>
      <c r="N11" s="9" t="s">
        <v>515</v>
      </c>
      <c r="O11" s="9" t="s">
        <v>22</v>
      </c>
      <c r="P11" s="1">
        <v>319698</v>
      </c>
      <c r="Q11" s="1">
        <v>13708</v>
      </c>
      <c r="R11" s="9">
        <v>4.2877966000000003E-2</v>
      </c>
      <c r="S11" s="9">
        <v>1</v>
      </c>
      <c r="T11" s="9">
        <v>4</v>
      </c>
      <c r="U11" s="9">
        <v>22</v>
      </c>
      <c r="V11" s="9">
        <v>36</v>
      </c>
      <c r="W11" s="9">
        <v>25</v>
      </c>
      <c r="X11" s="9">
        <v>11</v>
      </c>
      <c r="Y11" s="9">
        <v>2</v>
      </c>
      <c r="Z11" s="9">
        <v>4.3</v>
      </c>
      <c r="AA11" s="1">
        <v>2</v>
      </c>
      <c r="AB11" s="1">
        <v>1</v>
      </c>
      <c r="AC11" s="1">
        <v>4</v>
      </c>
      <c r="AD11" s="1" t="s">
        <v>502</v>
      </c>
      <c r="AE11" s="10" t="s">
        <v>500</v>
      </c>
      <c r="AF11" s="1" t="s">
        <v>502</v>
      </c>
    </row>
    <row r="12" spans="1:32" ht="28" x14ac:dyDescent="0.3">
      <c r="A12" s="9">
        <v>0</v>
      </c>
      <c r="B12" s="9">
        <v>1</v>
      </c>
      <c r="C12" s="9">
        <v>0</v>
      </c>
      <c r="D12" s="9">
        <v>0</v>
      </c>
      <c r="E12" s="9">
        <v>0.5</v>
      </c>
      <c r="F12" s="9">
        <v>4.7673572240359936E-3</v>
      </c>
      <c r="G12" s="9">
        <v>0</v>
      </c>
      <c r="H12" s="9">
        <v>1</v>
      </c>
      <c r="I12" s="9">
        <v>0</v>
      </c>
      <c r="J12" s="9">
        <v>1</v>
      </c>
      <c r="K12" s="9" t="s">
        <v>436</v>
      </c>
      <c r="L12" s="9">
        <v>1</v>
      </c>
      <c r="M12" s="9">
        <v>1</v>
      </c>
      <c r="N12" s="9" t="s">
        <v>516</v>
      </c>
      <c r="O12" s="9" t="s">
        <v>23</v>
      </c>
      <c r="P12" s="1">
        <v>29554</v>
      </c>
      <c r="Q12" s="1">
        <v>2819</v>
      </c>
      <c r="R12" s="9">
        <v>9.5384719000000007E-2</v>
      </c>
      <c r="S12" s="9">
        <v>1</v>
      </c>
      <c r="T12" s="9">
        <v>18</v>
      </c>
      <c r="U12" s="9">
        <v>31</v>
      </c>
      <c r="V12" s="9">
        <v>30</v>
      </c>
      <c r="W12" s="9">
        <v>15</v>
      </c>
      <c r="X12" s="9">
        <v>4</v>
      </c>
      <c r="Y12" s="9">
        <v>1</v>
      </c>
      <c r="Z12" s="9">
        <v>3.59</v>
      </c>
      <c r="AA12" s="1">
        <v>2</v>
      </c>
      <c r="AB12" s="1">
        <v>2</v>
      </c>
      <c r="AC12" s="1">
        <v>1</v>
      </c>
      <c r="AD12" s="1" t="s">
        <v>501</v>
      </c>
      <c r="AE12" s="10" t="s">
        <v>501</v>
      </c>
      <c r="AF12" s="1" t="s">
        <v>501</v>
      </c>
    </row>
    <row r="13" spans="1:32" ht="28" x14ac:dyDescent="0.3">
      <c r="A13" s="9">
        <v>0.5</v>
      </c>
      <c r="B13" s="9">
        <v>0.66666666666666663</v>
      </c>
      <c r="C13" s="9">
        <v>0.33333333333333331</v>
      </c>
      <c r="D13" s="9">
        <v>0</v>
      </c>
      <c r="E13" s="9">
        <v>0.5</v>
      </c>
      <c r="F13" s="9">
        <v>2.2006461471666149E-3</v>
      </c>
      <c r="G13" s="9">
        <v>0</v>
      </c>
      <c r="H13" s="9">
        <v>1</v>
      </c>
      <c r="I13" s="9">
        <v>1</v>
      </c>
      <c r="J13" s="9">
        <v>0</v>
      </c>
      <c r="K13" s="9" t="s">
        <v>436</v>
      </c>
      <c r="L13" s="9">
        <v>1</v>
      </c>
      <c r="M13" s="9">
        <v>1</v>
      </c>
      <c r="N13" s="9" t="s">
        <v>517</v>
      </c>
      <c r="O13" s="9" t="s">
        <v>24</v>
      </c>
      <c r="P13" s="1">
        <v>29497</v>
      </c>
      <c r="Q13" s="1">
        <v>2706</v>
      </c>
      <c r="R13" s="9">
        <v>9.1738142999999994E-2</v>
      </c>
      <c r="S13" s="9">
        <v>0</v>
      </c>
      <c r="T13" s="9">
        <v>3</v>
      </c>
      <c r="U13" s="9">
        <v>19</v>
      </c>
      <c r="V13" s="9">
        <v>40</v>
      </c>
      <c r="W13" s="9">
        <v>28</v>
      </c>
      <c r="X13" s="9">
        <v>9</v>
      </c>
      <c r="Y13" s="9">
        <v>1</v>
      </c>
      <c r="Z13" s="9">
        <v>4.2699999999999996</v>
      </c>
      <c r="AA13" s="1">
        <v>2</v>
      </c>
      <c r="AB13" s="1">
        <v>1</v>
      </c>
      <c r="AC13" s="1">
        <v>4</v>
      </c>
      <c r="AD13" s="1" t="s">
        <v>501</v>
      </c>
      <c r="AE13" s="10" t="s">
        <v>500</v>
      </c>
      <c r="AF13" s="1" t="s">
        <v>502</v>
      </c>
    </row>
    <row r="14" spans="1:32" ht="28" x14ac:dyDescent="0.3">
      <c r="A14" s="9">
        <v>0</v>
      </c>
      <c r="B14" s="9">
        <v>0.66666666666666663</v>
      </c>
      <c r="C14" s="9">
        <v>0.33333333333333331</v>
      </c>
      <c r="D14" s="9">
        <v>0</v>
      </c>
      <c r="E14" s="9">
        <v>0.5</v>
      </c>
      <c r="F14" s="9">
        <v>1.0981947891082909E-3</v>
      </c>
      <c r="G14" s="9">
        <v>0</v>
      </c>
      <c r="H14" s="9">
        <v>1</v>
      </c>
      <c r="I14" s="9">
        <v>0</v>
      </c>
      <c r="J14" s="9">
        <v>0</v>
      </c>
      <c r="K14" s="9" t="s">
        <v>436</v>
      </c>
      <c r="L14" s="9">
        <v>1</v>
      </c>
      <c r="M14" s="9">
        <v>1</v>
      </c>
      <c r="N14" s="9" t="s">
        <v>518</v>
      </c>
      <c r="O14" s="9" t="s">
        <v>25</v>
      </c>
      <c r="P14" s="1">
        <v>23509</v>
      </c>
      <c r="Q14" s="1">
        <v>2261</v>
      </c>
      <c r="R14" s="9">
        <v>9.6175933000000005E-2</v>
      </c>
      <c r="S14" s="9">
        <v>0</v>
      </c>
      <c r="T14" s="9">
        <v>6</v>
      </c>
      <c r="U14" s="9">
        <v>22</v>
      </c>
      <c r="V14" s="9">
        <v>33</v>
      </c>
      <c r="W14" s="9">
        <v>24</v>
      </c>
      <c r="X14" s="9">
        <v>12</v>
      </c>
      <c r="Y14" s="9">
        <v>3</v>
      </c>
      <c r="Z14" s="9">
        <v>4.32</v>
      </c>
      <c r="AA14" s="1">
        <v>2</v>
      </c>
      <c r="AB14" s="1">
        <v>1</v>
      </c>
      <c r="AC14" s="1">
        <v>4</v>
      </c>
      <c r="AD14" s="1" t="s">
        <v>502</v>
      </c>
      <c r="AE14" s="10" t="s">
        <v>500</v>
      </c>
      <c r="AF14" s="1" t="s">
        <v>502</v>
      </c>
    </row>
    <row r="15" spans="1:32" ht="28" x14ac:dyDescent="0.3">
      <c r="A15" s="9">
        <v>0</v>
      </c>
      <c r="B15" s="9">
        <v>0.66666666666666663</v>
      </c>
      <c r="C15" s="9">
        <v>0.33333333333333331</v>
      </c>
      <c r="D15" s="9">
        <v>0</v>
      </c>
      <c r="E15" s="9">
        <v>0.5</v>
      </c>
      <c r="F15" s="9">
        <v>5.8740651510443493E-3</v>
      </c>
      <c r="G15" s="9">
        <v>0</v>
      </c>
      <c r="H15" s="9">
        <v>1</v>
      </c>
      <c r="I15" s="9">
        <v>1</v>
      </c>
      <c r="J15" s="9">
        <v>0</v>
      </c>
      <c r="K15" s="9" t="s">
        <v>436</v>
      </c>
      <c r="L15" s="9">
        <v>1</v>
      </c>
      <c r="M15" s="9">
        <v>0</v>
      </c>
      <c r="N15" s="9" t="s">
        <v>519</v>
      </c>
      <c r="O15" s="9" t="s">
        <v>26</v>
      </c>
      <c r="P15" s="1">
        <v>106681</v>
      </c>
      <c r="Q15" s="1">
        <v>7008</v>
      </c>
      <c r="R15" s="9">
        <v>6.5691173000000005E-2</v>
      </c>
      <c r="S15" s="9">
        <v>0</v>
      </c>
      <c r="T15" s="9">
        <v>4</v>
      </c>
      <c r="U15" s="9">
        <v>20</v>
      </c>
      <c r="V15" s="9">
        <v>35</v>
      </c>
      <c r="W15" s="9">
        <v>27</v>
      </c>
      <c r="X15" s="9">
        <v>11</v>
      </c>
      <c r="Y15" s="9">
        <v>2</v>
      </c>
      <c r="Z15" s="9">
        <v>4.29</v>
      </c>
      <c r="AA15" s="1">
        <v>2</v>
      </c>
      <c r="AB15" s="1">
        <v>1</v>
      </c>
      <c r="AC15" s="1">
        <v>4</v>
      </c>
      <c r="AD15" s="1" t="s">
        <v>502</v>
      </c>
      <c r="AE15" s="10" t="s">
        <v>500</v>
      </c>
      <c r="AF15" s="1" t="s">
        <v>502</v>
      </c>
    </row>
    <row r="16" spans="1:32" ht="28" x14ac:dyDescent="0.3">
      <c r="A16" s="9">
        <v>0</v>
      </c>
      <c r="B16" s="9">
        <v>0.33333333333333331</v>
      </c>
      <c r="C16" s="9">
        <v>0.66666666666666663</v>
      </c>
      <c r="D16" s="9">
        <v>0</v>
      </c>
      <c r="E16" s="9">
        <v>0.5</v>
      </c>
      <c r="F16" s="9">
        <v>1.6515487526124691E-2</v>
      </c>
      <c r="G16" s="9">
        <v>0</v>
      </c>
      <c r="H16" s="9">
        <v>1</v>
      </c>
      <c r="I16" s="9">
        <v>0</v>
      </c>
      <c r="J16" s="9">
        <v>0</v>
      </c>
      <c r="K16" s="9" t="s">
        <v>439</v>
      </c>
      <c r="L16" s="9">
        <v>1</v>
      </c>
      <c r="M16" s="9">
        <v>1</v>
      </c>
      <c r="N16" s="9" t="s">
        <v>520</v>
      </c>
      <c r="O16" s="9" t="s">
        <v>27</v>
      </c>
      <c r="P16" s="1">
        <v>39667</v>
      </c>
      <c r="Q16" s="1">
        <v>3358</v>
      </c>
      <c r="R16" s="9">
        <v>8.4654751E-2</v>
      </c>
      <c r="S16" s="9">
        <v>0</v>
      </c>
      <c r="T16" s="9">
        <v>5</v>
      </c>
      <c r="U16" s="9">
        <v>27</v>
      </c>
      <c r="V16" s="9">
        <v>38</v>
      </c>
      <c r="W16" s="9">
        <v>21</v>
      </c>
      <c r="X16" s="9">
        <v>7</v>
      </c>
      <c r="Y16" s="9">
        <v>1</v>
      </c>
      <c r="Z16" s="9">
        <v>4</v>
      </c>
      <c r="AA16" s="1">
        <v>2</v>
      </c>
      <c r="AB16" s="1">
        <v>2</v>
      </c>
      <c r="AC16" s="1">
        <v>1</v>
      </c>
      <c r="AD16" s="1" t="s">
        <v>501</v>
      </c>
      <c r="AE16" s="10" t="s">
        <v>864</v>
      </c>
      <c r="AF16" s="1" t="s">
        <v>500</v>
      </c>
    </row>
    <row r="17" spans="1:32" ht="28" x14ac:dyDescent="0.3">
      <c r="A17" s="9">
        <v>0.5</v>
      </c>
      <c r="B17" s="9">
        <v>1</v>
      </c>
      <c r="C17" s="9">
        <v>0</v>
      </c>
      <c r="D17" s="9">
        <v>0</v>
      </c>
      <c r="E17" s="9">
        <v>1</v>
      </c>
      <c r="F17" s="9">
        <v>1.0981947891082909E-3</v>
      </c>
      <c r="G17" s="9">
        <v>0</v>
      </c>
      <c r="H17" s="9">
        <v>1</v>
      </c>
      <c r="I17" s="9">
        <v>1</v>
      </c>
      <c r="J17" s="9">
        <v>1</v>
      </c>
      <c r="K17" s="9" t="s">
        <v>436</v>
      </c>
      <c r="L17" s="9">
        <v>0</v>
      </c>
      <c r="M17" s="9">
        <v>1</v>
      </c>
      <c r="N17" s="9" t="s">
        <v>521</v>
      </c>
      <c r="O17" s="9" t="s">
        <v>28</v>
      </c>
      <c r="P17" s="1">
        <v>21937</v>
      </c>
      <c r="Q17" s="1">
        <v>2112</v>
      </c>
      <c r="R17" s="9">
        <v>9.6275699000000006E-2</v>
      </c>
      <c r="S17" s="9">
        <v>0</v>
      </c>
      <c r="T17" s="9">
        <v>7</v>
      </c>
      <c r="U17" s="9">
        <v>26</v>
      </c>
      <c r="V17" s="9">
        <v>35</v>
      </c>
      <c r="W17" s="9">
        <v>20</v>
      </c>
      <c r="X17" s="9">
        <v>10</v>
      </c>
      <c r="Y17" s="9">
        <v>3</v>
      </c>
      <c r="Z17" s="9">
        <v>4.22</v>
      </c>
      <c r="AA17" s="1">
        <v>2</v>
      </c>
      <c r="AB17" s="1">
        <v>1</v>
      </c>
      <c r="AC17" s="1">
        <v>4</v>
      </c>
      <c r="AD17" s="1" t="s">
        <v>501</v>
      </c>
      <c r="AE17" s="10" t="s">
        <v>500</v>
      </c>
      <c r="AF17" s="1" t="s">
        <v>502</v>
      </c>
    </row>
    <row r="18" spans="1:32" ht="28" x14ac:dyDescent="0.3">
      <c r="A18" s="9">
        <v>0</v>
      </c>
      <c r="B18" s="9">
        <v>0.66666666666666663</v>
      </c>
      <c r="C18" s="9">
        <v>0.33333333333333331</v>
      </c>
      <c r="D18" s="9">
        <v>0</v>
      </c>
      <c r="E18" s="9">
        <v>0.5</v>
      </c>
      <c r="F18" s="9">
        <v>0</v>
      </c>
      <c r="G18" s="9">
        <v>0</v>
      </c>
      <c r="H18" s="9">
        <v>1</v>
      </c>
      <c r="I18" s="9">
        <v>0</v>
      </c>
      <c r="J18" s="9">
        <v>0</v>
      </c>
      <c r="K18" s="9" t="s">
        <v>436</v>
      </c>
      <c r="L18" s="9">
        <v>0</v>
      </c>
      <c r="M18" s="9">
        <v>1</v>
      </c>
      <c r="N18" s="9" t="s">
        <v>522</v>
      </c>
      <c r="O18" s="9" t="s">
        <v>29</v>
      </c>
      <c r="P18" s="1">
        <v>39086</v>
      </c>
      <c r="Q18" s="1">
        <v>3367</v>
      </c>
      <c r="R18" s="9">
        <v>8.6143375999999994E-2</v>
      </c>
      <c r="S18" s="9">
        <v>0</v>
      </c>
      <c r="T18" s="9">
        <v>6</v>
      </c>
      <c r="U18" s="9">
        <v>24</v>
      </c>
      <c r="V18" s="9">
        <v>36</v>
      </c>
      <c r="W18" s="9">
        <v>23</v>
      </c>
      <c r="X18" s="9">
        <v>9</v>
      </c>
      <c r="Y18" s="9">
        <v>2</v>
      </c>
      <c r="Z18" s="9">
        <v>4.17</v>
      </c>
      <c r="AA18" s="1">
        <v>2</v>
      </c>
      <c r="AB18" s="1">
        <v>1</v>
      </c>
      <c r="AC18" s="1">
        <v>4</v>
      </c>
      <c r="AD18" s="1" t="s">
        <v>501</v>
      </c>
      <c r="AE18" s="10" t="s">
        <v>500</v>
      </c>
      <c r="AF18" s="1" t="s">
        <v>500</v>
      </c>
    </row>
    <row r="19" spans="1:32" ht="28" x14ac:dyDescent="0.3">
      <c r="A19" s="9">
        <v>0.5</v>
      </c>
      <c r="B19" s="9">
        <v>0.33333333333333331</v>
      </c>
      <c r="C19" s="9">
        <v>0.66666666666666663</v>
      </c>
      <c r="D19" s="9">
        <v>0</v>
      </c>
      <c r="E19" s="9">
        <v>0.5</v>
      </c>
      <c r="F19" s="9">
        <v>2.05166623391549E-2</v>
      </c>
      <c r="G19" s="9">
        <v>1</v>
      </c>
      <c r="H19" s="9">
        <v>1</v>
      </c>
      <c r="I19" s="9">
        <v>0</v>
      </c>
      <c r="J19" s="9">
        <v>0</v>
      </c>
      <c r="K19" s="9" t="s">
        <v>438</v>
      </c>
      <c r="L19" s="9">
        <v>1</v>
      </c>
      <c r="M19" s="9">
        <v>1</v>
      </c>
      <c r="N19" s="9" t="s">
        <v>523</v>
      </c>
      <c r="O19" s="9" t="s">
        <v>30</v>
      </c>
      <c r="P19" s="1">
        <v>22873</v>
      </c>
      <c r="Q19" s="1">
        <v>2150</v>
      </c>
      <c r="R19" s="9">
        <v>9.3997288999999998E-2</v>
      </c>
      <c r="S19" s="9">
        <v>0</v>
      </c>
      <c r="T19" s="9">
        <v>5</v>
      </c>
      <c r="U19" s="9">
        <v>28</v>
      </c>
      <c r="V19" s="9">
        <v>38</v>
      </c>
      <c r="W19" s="9">
        <v>22</v>
      </c>
      <c r="X19" s="9">
        <v>7</v>
      </c>
      <c r="Y19" s="9">
        <v>1</v>
      </c>
      <c r="Z19" s="9">
        <v>4.08</v>
      </c>
      <c r="AA19" s="1">
        <v>2</v>
      </c>
      <c r="AB19" s="1">
        <v>2</v>
      </c>
      <c r="AC19" s="1">
        <v>1</v>
      </c>
      <c r="AD19" s="1" t="s">
        <v>501</v>
      </c>
      <c r="AE19" s="10" t="s">
        <v>500</v>
      </c>
      <c r="AF19" s="1" t="s">
        <v>500</v>
      </c>
    </row>
    <row r="20" spans="1:32" ht="28" x14ac:dyDescent="0.3">
      <c r="A20" s="9">
        <v>0</v>
      </c>
      <c r="B20" s="9">
        <v>0.66666666666666663</v>
      </c>
      <c r="C20" s="9">
        <v>0.33333333333333331</v>
      </c>
      <c r="D20" s="9">
        <v>0</v>
      </c>
      <c r="E20" s="9">
        <v>0.5</v>
      </c>
      <c r="F20" s="9">
        <v>2.5667110768693791E-3</v>
      </c>
      <c r="G20" s="9">
        <v>0</v>
      </c>
      <c r="H20" s="9">
        <v>1</v>
      </c>
      <c r="I20" s="9">
        <v>0</v>
      </c>
      <c r="J20" s="9">
        <v>0</v>
      </c>
      <c r="K20" s="9" t="s">
        <v>436</v>
      </c>
      <c r="L20" s="9">
        <v>1</v>
      </c>
      <c r="M20" s="9">
        <v>1</v>
      </c>
      <c r="N20" s="9" t="s">
        <v>524</v>
      </c>
      <c r="O20" s="9" t="s">
        <v>31</v>
      </c>
      <c r="P20" s="1">
        <v>53430</v>
      </c>
      <c r="Q20" s="1">
        <v>4112</v>
      </c>
      <c r="R20" s="9">
        <v>7.6960508999999996E-2</v>
      </c>
      <c r="S20" s="9">
        <v>0</v>
      </c>
      <c r="T20" s="9">
        <v>7</v>
      </c>
      <c r="U20" s="9">
        <v>30</v>
      </c>
      <c r="V20" s="9">
        <v>38</v>
      </c>
      <c r="W20" s="9">
        <v>19</v>
      </c>
      <c r="X20" s="9">
        <v>5</v>
      </c>
      <c r="Y20" s="9">
        <v>1</v>
      </c>
      <c r="Z20" s="9">
        <v>3.91</v>
      </c>
      <c r="AA20" s="1">
        <v>2</v>
      </c>
      <c r="AB20" s="1">
        <v>2</v>
      </c>
      <c r="AC20" s="1">
        <v>1</v>
      </c>
      <c r="AD20" s="1" t="s">
        <v>501</v>
      </c>
      <c r="AE20" s="10" t="s">
        <v>864</v>
      </c>
      <c r="AF20" s="1" t="s">
        <v>501</v>
      </c>
    </row>
    <row r="21" spans="1:32" ht="28" x14ac:dyDescent="0.3">
      <c r="A21" s="9">
        <v>0</v>
      </c>
      <c r="B21" s="9">
        <v>0.33333333333333331</v>
      </c>
      <c r="C21" s="9">
        <v>0.66666666666666663</v>
      </c>
      <c r="D21" s="9">
        <v>0</v>
      </c>
      <c r="E21" s="9">
        <v>0.5</v>
      </c>
      <c r="F21" s="9">
        <v>1.464259718811055E-3</v>
      </c>
      <c r="G21" s="9">
        <v>0</v>
      </c>
      <c r="H21" s="9">
        <v>1</v>
      </c>
      <c r="I21" s="9">
        <v>0</v>
      </c>
      <c r="J21" s="9">
        <v>0</v>
      </c>
      <c r="K21" s="9" t="s">
        <v>437</v>
      </c>
      <c r="L21" s="9">
        <v>0</v>
      </c>
      <c r="M21" s="9">
        <v>1</v>
      </c>
      <c r="N21" s="9" t="s">
        <v>525</v>
      </c>
      <c r="O21" s="9" t="s">
        <v>32</v>
      </c>
      <c r="P21" s="1">
        <v>26498</v>
      </c>
      <c r="Q21" s="1">
        <v>2572</v>
      </c>
      <c r="R21" s="9">
        <v>9.7063928999999993E-2</v>
      </c>
      <c r="S21" s="9">
        <v>0</v>
      </c>
      <c r="T21" s="9">
        <v>3</v>
      </c>
      <c r="U21" s="9">
        <v>26</v>
      </c>
      <c r="V21" s="9">
        <v>41</v>
      </c>
      <c r="W21" s="9">
        <v>23</v>
      </c>
      <c r="X21" s="9">
        <v>7</v>
      </c>
      <c r="Y21" s="9">
        <v>1</v>
      </c>
      <c r="Z21" s="9">
        <v>4.1500000000000004</v>
      </c>
      <c r="AA21" s="1">
        <v>2</v>
      </c>
      <c r="AB21" s="1">
        <v>1</v>
      </c>
      <c r="AC21" s="1">
        <v>4</v>
      </c>
      <c r="AD21" s="1" t="s">
        <v>501</v>
      </c>
      <c r="AE21" s="10" t="s">
        <v>500</v>
      </c>
      <c r="AF21" s="1" t="s">
        <v>500</v>
      </c>
    </row>
    <row r="22" spans="1:32" ht="28" x14ac:dyDescent="0.3">
      <c r="A22" s="9">
        <v>0.5</v>
      </c>
      <c r="B22" s="9">
        <v>1</v>
      </c>
      <c r="C22" s="9">
        <v>0</v>
      </c>
      <c r="D22" s="9">
        <v>0</v>
      </c>
      <c r="E22" s="9">
        <v>1</v>
      </c>
      <c r="F22" s="9">
        <v>1.0981947891082909E-3</v>
      </c>
      <c r="G22" s="9">
        <v>0</v>
      </c>
      <c r="H22" s="9">
        <v>1</v>
      </c>
      <c r="I22" s="9">
        <v>1</v>
      </c>
      <c r="J22" s="9">
        <v>0</v>
      </c>
      <c r="K22" s="9" t="s">
        <v>436</v>
      </c>
      <c r="L22" s="9">
        <v>1</v>
      </c>
      <c r="M22" s="9">
        <v>1</v>
      </c>
      <c r="N22" s="9" t="s">
        <v>526</v>
      </c>
      <c r="O22" s="9" t="s">
        <v>33</v>
      </c>
      <c r="P22" s="1">
        <v>287836</v>
      </c>
      <c r="Q22" s="1">
        <v>10343</v>
      </c>
      <c r="R22" s="9">
        <v>3.5933657000000001E-2</v>
      </c>
      <c r="S22" s="9">
        <v>1</v>
      </c>
      <c r="T22" s="9">
        <v>6</v>
      </c>
      <c r="U22" s="9">
        <v>25</v>
      </c>
      <c r="V22" s="9">
        <v>33</v>
      </c>
      <c r="W22" s="9">
        <v>22</v>
      </c>
      <c r="X22" s="9">
        <v>11</v>
      </c>
      <c r="Y22" s="9">
        <v>2</v>
      </c>
      <c r="Z22" s="9">
        <v>4.16</v>
      </c>
      <c r="AA22" s="1">
        <v>2</v>
      </c>
      <c r="AB22" s="1">
        <v>1</v>
      </c>
      <c r="AC22" s="1">
        <v>4</v>
      </c>
      <c r="AD22" s="1" t="s">
        <v>501</v>
      </c>
      <c r="AE22" s="10" t="s">
        <v>500</v>
      </c>
      <c r="AF22" s="1" t="s">
        <v>500</v>
      </c>
    </row>
    <row r="23" spans="1:32" ht="28" x14ac:dyDescent="0.3">
      <c r="A23" s="9">
        <v>0</v>
      </c>
      <c r="B23" s="9">
        <v>0.66666666666666663</v>
      </c>
      <c r="C23" s="9">
        <v>0.33333333333333331</v>
      </c>
      <c r="D23" s="9">
        <v>0</v>
      </c>
      <c r="E23" s="9">
        <v>0.5</v>
      </c>
      <c r="F23" s="9">
        <v>3.6649058659776702E-4</v>
      </c>
      <c r="G23" s="9">
        <v>0</v>
      </c>
      <c r="H23" s="9">
        <v>1</v>
      </c>
      <c r="I23" s="9">
        <v>0</v>
      </c>
      <c r="J23" s="9">
        <v>0</v>
      </c>
      <c r="K23" s="9" t="s">
        <v>436</v>
      </c>
      <c r="L23" s="9">
        <v>1</v>
      </c>
      <c r="M23" s="9">
        <v>1</v>
      </c>
      <c r="N23" s="9" t="s">
        <v>527</v>
      </c>
      <c r="O23" s="9" t="s">
        <v>34</v>
      </c>
      <c r="P23" s="1">
        <v>91548</v>
      </c>
      <c r="Q23" s="1">
        <v>6549</v>
      </c>
      <c r="R23" s="9">
        <v>7.1536242999999999E-2</v>
      </c>
      <c r="S23" s="9">
        <v>0</v>
      </c>
      <c r="T23" s="9">
        <v>3</v>
      </c>
      <c r="U23" s="9">
        <v>13</v>
      </c>
      <c r="V23" s="9">
        <v>29</v>
      </c>
      <c r="W23" s="9">
        <v>32</v>
      </c>
      <c r="X23" s="9">
        <v>19</v>
      </c>
      <c r="Y23" s="9">
        <v>4</v>
      </c>
      <c r="Z23" s="9">
        <v>4.75</v>
      </c>
      <c r="AA23" s="1">
        <v>1</v>
      </c>
      <c r="AB23" s="1">
        <v>1</v>
      </c>
      <c r="AC23" s="1">
        <v>2</v>
      </c>
      <c r="AD23" s="1" t="s">
        <v>502</v>
      </c>
      <c r="AE23" s="10" t="s">
        <v>500</v>
      </c>
      <c r="AF23" s="1" t="s">
        <v>499</v>
      </c>
    </row>
    <row r="24" spans="1:32" ht="28" x14ac:dyDescent="0.3">
      <c r="A24" s="9">
        <v>0.5</v>
      </c>
      <c r="B24" s="9">
        <v>0.66666666666666663</v>
      </c>
      <c r="C24" s="9">
        <v>0.33333333333333331</v>
      </c>
      <c r="D24" s="9">
        <v>0</v>
      </c>
      <c r="E24" s="9">
        <v>0.5</v>
      </c>
      <c r="F24" s="9">
        <v>1.834581217463851E-3</v>
      </c>
      <c r="G24" s="9">
        <v>1</v>
      </c>
      <c r="H24" s="9">
        <v>1</v>
      </c>
      <c r="I24" s="9">
        <v>0</v>
      </c>
      <c r="J24" s="9">
        <v>0</v>
      </c>
      <c r="K24" s="9" t="s">
        <v>436</v>
      </c>
      <c r="L24" s="9">
        <v>0</v>
      </c>
      <c r="M24" s="9">
        <v>1</v>
      </c>
      <c r="N24" s="9" t="s">
        <v>528</v>
      </c>
      <c r="O24" s="9" t="s">
        <v>35</v>
      </c>
      <c r="P24" s="1">
        <v>63188</v>
      </c>
      <c r="Q24" s="1">
        <v>4733</v>
      </c>
      <c r="R24" s="9">
        <v>7.4903463000000003E-2</v>
      </c>
      <c r="S24" s="9">
        <v>0</v>
      </c>
      <c r="T24" s="9">
        <v>7</v>
      </c>
      <c r="U24" s="9">
        <v>28</v>
      </c>
      <c r="V24" s="9">
        <v>34</v>
      </c>
      <c r="W24" s="9">
        <v>21</v>
      </c>
      <c r="X24" s="9">
        <v>8</v>
      </c>
      <c r="Y24" s="9">
        <v>1</v>
      </c>
      <c r="Z24" s="9">
        <v>3.97</v>
      </c>
      <c r="AA24" s="1">
        <v>2</v>
      </c>
      <c r="AB24" s="1">
        <v>2</v>
      </c>
      <c r="AC24" s="1">
        <v>1</v>
      </c>
      <c r="AD24" s="1" t="s">
        <v>501</v>
      </c>
      <c r="AE24" s="10" t="s">
        <v>864</v>
      </c>
      <c r="AF24" s="1" t="s">
        <v>501</v>
      </c>
    </row>
    <row r="25" spans="1:32" ht="28" x14ac:dyDescent="0.3">
      <c r="A25" s="9">
        <v>0.5</v>
      </c>
      <c r="B25" s="9">
        <v>0.66666666666666663</v>
      </c>
      <c r="C25" s="9">
        <v>0.33333333333333331</v>
      </c>
      <c r="D25" s="9">
        <v>0</v>
      </c>
      <c r="E25" s="9">
        <v>0.5</v>
      </c>
      <c r="F25" s="9">
        <v>0</v>
      </c>
      <c r="G25" s="9">
        <v>1</v>
      </c>
      <c r="H25" s="9">
        <v>1</v>
      </c>
      <c r="I25" s="9">
        <v>0</v>
      </c>
      <c r="J25" s="9">
        <v>0</v>
      </c>
      <c r="K25" s="9" t="s">
        <v>436</v>
      </c>
      <c r="L25" s="9">
        <v>0</v>
      </c>
      <c r="M25" s="9">
        <v>0</v>
      </c>
      <c r="N25" s="9" t="s">
        <v>529</v>
      </c>
      <c r="O25" s="9" t="s">
        <v>36</v>
      </c>
      <c r="P25" s="1">
        <v>60969</v>
      </c>
      <c r="Q25" s="1">
        <v>4741</v>
      </c>
      <c r="R25" s="9">
        <v>7.7760829000000004E-2</v>
      </c>
      <c r="S25" s="9">
        <v>0</v>
      </c>
      <c r="T25" s="9">
        <v>6</v>
      </c>
      <c r="U25" s="9">
        <v>28</v>
      </c>
      <c r="V25" s="9">
        <v>36</v>
      </c>
      <c r="W25" s="9">
        <v>21</v>
      </c>
      <c r="X25" s="9">
        <v>8</v>
      </c>
      <c r="Y25" s="9">
        <v>1</v>
      </c>
      <c r="Z25" s="9">
        <v>4.03</v>
      </c>
      <c r="AA25" s="1">
        <v>2</v>
      </c>
      <c r="AB25" s="1">
        <v>2</v>
      </c>
      <c r="AC25" s="1">
        <v>1</v>
      </c>
      <c r="AD25" s="1" t="s">
        <v>501</v>
      </c>
      <c r="AE25" s="10" t="s">
        <v>864</v>
      </c>
      <c r="AF25" s="1" t="s">
        <v>500</v>
      </c>
    </row>
    <row r="26" spans="1:32" ht="28" x14ac:dyDescent="0.3">
      <c r="A26" s="9">
        <v>0</v>
      </c>
      <c r="B26" s="9">
        <v>1</v>
      </c>
      <c r="C26" s="9">
        <v>0</v>
      </c>
      <c r="D26" s="9">
        <v>0</v>
      </c>
      <c r="E26" s="9">
        <v>0.5</v>
      </c>
      <c r="F26" s="9">
        <v>3.6649058659776702E-4</v>
      </c>
      <c r="G26" s="9">
        <v>0</v>
      </c>
      <c r="H26" s="9">
        <v>1</v>
      </c>
      <c r="I26" s="9">
        <v>1</v>
      </c>
      <c r="J26" s="9">
        <v>0</v>
      </c>
      <c r="K26" s="9" t="s">
        <v>436</v>
      </c>
      <c r="L26" s="9">
        <v>1</v>
      </c>
      <c r="M26" s="9">
        <v>1</v>
      </c>
      <c r="N26" s="9" t="s">
        <v>530</v>
      </c>
      <c r="O26" s="9" t="s">
        <v>37</v>
      </c>
      <c r="P26" s="1">
        <v>59968</v>
      </c>
      <c r="Q26" s="1">
        <v>4762</v>
      </c>
      <c r="R26" s="9">
        <v>7.9409017999999998E-2</v>
      </c>
      <c r="S26" s="9">
        <v>2</v>
      </c>
      <c r="T26" s="9">
        <v>16</v>
      </c>
      <c r="U26" s="9">
        <v>34</v>
      </c>
      <c r="V26" s="9">
        <v>29</v>
      </c>
      <c r="W26" s="9">
        <v>14</v>
      </c>
      <c r="X26" s="9">
        <v>4</v>
      </c>
      <c r="Y26" s="9">
        <v>1</v>
      </c>
      <c r="Z26" s="9">
        <v>3.56</v>
      </c>
      <c r="AA26" s="1">
        <v>2</v>
      </c>
      <c r="AB26" s="1">
        <v>2</v>
      </c>
      <c r="AC26" s="1">
        <v>1</v>
      </c>
      <c r="AD26" s="1" t="s">
        <v>501</v>
      </c>
      <c r="AE26" s="10" t="s">
        <v>501</v>
      </c>
      <c r="AF26" s="1" t="s">
        <v>501</v>
      </c>
    </row>
    <row r="27" spans="1:32" ht="28" x14ac:dyDescent="0.3">
      <c r="A27" s="9">
        <v>0</v>
      </c>
      <c r="B27" s="9">
        <v>0.66666666666666663</v>
      </c>
      <c r="C27" s="9">
        <v>0.33333333333333331</v>
      </c>
      <c r="D27" s="9">
        <v>0</v>
      </c>
      <c r="E27" s="9">
        <v>0.5</v>
      </c>
      <c r="F27" s="9">
        <v>3.6649058659776702E-4</v>
      </c>
      <c r="G27" s="9">
        <v>0</v>
      </c>
      <c r="H27" s="9">
        <v>1</v>
      </c>
      <c r="I27" s="9">
        <v>0</v>
      </c>
      <c r="J27" s="9">
        <v>0</v>
      </c>
      <c r="K27" s="9" t="s">
        <v>436</v>
      </c>
      <c r="L27" s="9">
        <v>1</v>
      </c>
      <c r="M27" s="9">
        <v>0</v>
      </c>
      <c r="N27" s="9" t="s">
        <v>531</v>
      </c>
      <c r="O27" s="9" t="s">
        <v>38</v>
      </c>
      <c r="P27" s="1">
        <v>24749</v>
      </c>
      <c r="Q27" s="1">
        <v>2400</v>
      </c>
      <c r="R27" s="9">
        <v>9.6973614999999999E-2</v>
      </c>
      <c r="S27" s="9">
        <v>0</v>
      </c>
      <c r="T27" s="9">
        <v>7</v>
      </c>
      <c r="U27" s="9">
        <v>26</v>
      </c>
      <c r="V27" s="9">
        <v>35</v>
      </c>
      <c r="W27" s="9">
        <v>22</v>
      </c>
      <c r="X27" s="9">
        <v>9</v>
      </c>
      <c r="Y27" s="9">
        <v>1</v>
      </c>
      <c r="Z27" s="9">
        <v>4.0599999999999996</v>
      </c>
      <c r="AA27" s="1">
        <v>2</v>
      </c>
      <c r="AB27" s="1">
        <v>2</v>
      </c>
      <c r="AC27" s="1">
        <v>1</v>
      </c>
      <c r="AD27" s="1" t="s">
        <v>501</v>
      </c>
      <c r="AE27" s="10" t="s">
        <v>500</v>
      </c>
      <c r="AF27" s="1" t="s">
        <v>500</v>
      </c>
    </row>
    <row r="28" spans="1:32" ht="28" x14ac:dyDescent="0.3">
      <c r="A28" s="9">
        <v>0</v>
      </c>
      <c r="B28" s="9">
        <v>0.66666666666666663</v>
      </c>
      <c r="C28" s="9">
        <v>0.33333333333333331</v>
      </c>
      <c r="D28" s="9">
        <v>0</v>
      </c>
      <c r="E28" s="9">
        <v>0.5</v>
      </c>
      <c r="F28" s="9">
        <v>6.214590667046921E-3</v>
      </c>
      <c r="G28" s="9">
        <v>0</v>
      </c>
      <c r="H28" s="9">
        <v>1</v>
      </c>
      <c r="I28" s="9">
        <v>0</v>
      </c>
      <c r="J28" s="9">
        <v>0</v>
      </c>
      <c r="K28" s="9" t="s">
        <v>436</v>
      </c>
      <c r="L28" s="9">
        <v>1</v>
      </c>
      <c r="M28" s="9">
        <v>1</v>
      </c>
      <c r="N28" s="9" t="s">
        <v>532</v>
      </c>
      <c r="O28" s="9" t="s">
        <v>39</v>
      </c>
      <c r="P28" s="1">
        <v>47645</v>
      </c>
      <c r="Q28" s="1">
        <v>3861</v>
      </c>
      <c r="R28" s="9">
        <v>8.1036835000000002E-2</v>
      </c>
      <c r="S28" s="9">
        <v>0</v>
      </c>
      <c r="T28" s="9">
        <v>5</v>
      </c>
      <c r="U28" s="9">
        <v>21</v>
      </c>
      <c r="V28" s="9">
        <v>33</v>
      </c>
      <c r="W28" s="9">
        <v>27</v>
      </c>
      <c r="X28" s="9">
        <v>12</v>
      </c>
      <c r="Y28" s="9">
        <v>2</v>
      </c>
      <c r="Z28" s="9">
        <v>4.32</v>
      </c>
      <c r="AA28" s="1">
        <v>2</v>
      </c>
      <c r="AB28" s="1">
        <v>1</v>
      </c>
      <c r="AC28" s="1">
        <v>4</v>
      </c>
      <c r="AD28" s="1" t="s">
        <v>502</v>
      </c>
      <c r="AE28" s="10" t="s">
        <v>500</v>
      </c>
      <c r="AF28" s="1" t="s">
        <v>502</v>
      </c>
    </row>
    <row r="29" spans="1:32" ht="28" x14ac:dyDescent="0.3">
      <c r="A29" s="9">
        <v>0</v>
      </c>
      <c r="B29" s="9">
        <v>1</v>
      </c>
      <c r="C29" s="9">
        <v>0</v>
      </c>
      <c r="D29" s="9">
        <v>1</v>
      </c>
      <c r="E29" s="9">
        <v>1</v>
      </c>
      <c r="F29" s="9">
        <v>3.6649058659776702E-4</v>
      </c>
      <c r="G29" s="9">
        <v>0</v>
      </c>
      <c r="H29" s="9">
        <v>1</v>
      </c>
      <c r="I29" s="9">
        <v>0</v>
      </c>
      <c r="J29" s="9">
        <v>1</v>
      </c>
      <c r="K29" s="9" t="s">
        <v>436</v>
      </c>
      <c r="L29" s="9">
        <v>1</v>
      </c>
      <c r="M29" s="9">
        <v>1</v>
      </c>
      <c r="N29" s="9" t="s">
        <v>533</v>
      </c>
      <c r="O29" s="9" t="s">
        <v>40</v>
      </c>
      <c r="P29" s="1">
        <v>24288</v>
      </c>
      <c r="Q29" s="1">
        <v>2382</v>
      </c>
      <c r="R29" s="9">
        <v>9.8073122999999998E-2</v>
      </c>
      <c r="S29" s="9">
        <v>0</v>
      </c>
      <c r="T29" s="9">
        <v>5</v>
      </c>
      <c r="U29" s="9">
        <v>19</v>
      </c>
      <c r="V29" s="9">
        <v>33</v>
      </c>
      <c r="W29" s="9">
        <v>27</v>
      </c>
      <c r="X29" s="9">
        <v>13</v>
      </c>
      <c r="Y29" s="9">
        <v>3</v>
      </c>
      <c r="Z29" s="9">
        <v>4.42</v>
      </c>
      <c r="AA29" s="1">
        <v>2</v>
      </c>
      <c r="AB29" s="1">
        <v>1</v>
      </c>
      <c r="AC29" s="1">
        <v>4</v>
      </c>
      <c r="AD29" s="1" t="s">
        <v>502</v>
      </c>
      <c r="AE29" s="10" t="s">
        <v>500</v>
      </c>
      <c r="AF29" s="1" t="s">
        <v>502</v>
      </c>
    </row>
    <row r="30" spans="1:32" x14ac:dyDescent="0.3">
      <c r="A30" s="9">
        <v>0</v>
      </c>
      <c r="B30" s="9">
        <v>0.66666666666666663</v>
      </c>
      <c r="C30" s="9">
        <v>0.33333333333333331</v>
      </c>
      <c r="D30" s="9">
        <v>0</v>
      </c>
      <c r="E30" s="9">
        <v>0</v>
      </c>
      <c r="F30" s="9">
        <v>1.834581217463851E-3</v>
      </c>
      <c r="G30" s="9">
        <v>0</v>
      </c>
      <c r="H30" s="9">
        <v>0</v>
      </c>
      <c r="I30" s="9">
        <v>1</v>
      </c>
      <c r="J30" s="9">
        <v>0</v>
      </c>
      <c r="K30" s="9" t="s">
        <v>436</v>
      </c>
      <c r="L30" s="9">
        <v>1</v>
      </c>
      <c r="M30" s="9">
        <v>1</v>
      </c>
      <c r="N30" s="9" t="s">
        <v>534</v>
      </c>
      <c r="O30" s="9" t="s">
        <v>41</v>
      </c>
      <c r="P30" s="1">
        <v>76292</v>
      </c>
      <c r="Q30" s="1">
        <v>5482</v>
      </c>
      <c r="R30" s="9">
        <v>7.1855503000000001E-2</v>
      </c>
      <c r="S30" s="9">
        <v>0</v>
      </c>
      <c r="T30" s="9">
        <v>4</v>
      </c>
      <c r="U30" s="9">
        <v>20</v>
      </c>
      <c r="V30" s="9">
        <v>35</v>
      </c>
      <c r="W30" s="9">
        <v>26</v>
      </c>
      <c r="X30" s="9">
        <v>12</v>
      </c>
      <c r="Y30" s="9">
        <v>2</v>
      </c>
      <c r="Z30" s="9">
        <v>4.3</v>
      </c>
      <c r="AA30" s="1">
        <v>2</v>
      </c>
      <c r="AB30" s="1">
        <v>1</v>
      </c>
      <c r="AC30" s="1">
        <v>4</v>
      </c>
      <c r="AD30" s="1" t="s">
        <v>502</v>
      </c>
      <c r="AE30" s="10" t="s">
        <v>500</v>
      </c>
      <c r="AF30" s="1" t="s">
        <v>502</v>
      </c>
    </row>
    <row r="31" spans="1:32" ht="28" x14ac:dyDescent="0.3">
      <c r="A31" s="9">
        <v>0</v>
      </c>
      <c r="B31" s="9">
        <v>0.66666666666666663</v>
      </c>
      <c r="C31" s="9">
        <v>0.33333333333333331</v>
      </c>
      <c r="D31" s="9">
        <v>0</v>
      </c>
      <c r="E31" s="9">
        <v>0.5</v>
      </c>
      <c r="F31" s="9">
        <v>1.3195363745099629E-2</v>
      </c>
      <c r="G31" s="9">
        <v>0</v>
      </c>
      <c r="H31" s="9">
        <v>0</v>
      </c>
      <c r="I31" s="9">
        <v>0</v>
      </c>
      <c r="J31" s="9">
        <v>0</v>
      </c>
      <c r="K31" s="9" t="s">
        <v>436</v>
      </c>
      <c r="L31" s="9">
        <v>1</v>
      </c>
      <c r="M31" s="9">
        <v>1</v>
      </c>
      <c r="N31" s="9" t="s">
        <v>535</v>
      </c>
      <c r="O31" s="9" t="s">
        <v>42</v>
      </c>
      <c r="P31" s="1">
        <v>25576</v>
      </c>
      <c r="Q31" s="1">
        <v>2541</v>
      </c>
      <c r="R31" s="9">
        <v>9.9350954000000005E-2</v>
      </c>
      <c r="S31" s="9">
        <v>0</v>
      </c>
      <c r="T31" s="9">
        <v>5</v>
      </c>
      <c r="U31" s="9">
        <v>16</v>
      </c>
      <c r="V31" s="9">
        <v>23</v>
      </c>
      <c r="W31" s="9">
        <v>24</v>
      </c>
      <c r="X31" s="9">
        <v>22</v>
      </c>
      <c r="Y31" s="9">
        <v>10</v>
      </c>
      <c r="Z31" s="9">
        <v>5.0199999999999996</v>
      </c>
      <c r="AA31" s="1">
        <v>1</v>
      </c>
      <c r="AB31" s="1">
        <v>3</v>
      </c>
      <c r="AC31" s="1">
        <v>2</v>
      </c>
      <c r="AD31" s="1" t="s">
        <v>502</v>
      </c>
      <c r="AE31" s="10" t="s">
        <v>502</v>
      </c>
      <c r="AF31" s="1" t="s">
        <v>499</v>
      </c>
    </row>
    <row r="32" spans="1:32" ht="28" x14ac:dyDescent="0.3">
      <c r="A32" s="9">
        <v>0</v>
      </c>
      <c r="B32" s="9">
        <v>1</v>
      </c>
      <c r="C32" s="9">
        <v>0</v>
      </c>
      <c r="D32" s="9">
        <v>0</v>
      </c>
      <c r="E32" s="9">
        <v>0.5</v>
      </c>
      <c r="F32" s="9">
        <v>7.3212985940552763E-4</v>
      </c>
      <c r="G32" s="9">
        <v>0</v>
      </c>
      <c r="H32" s="9">
        <v>0</v>
      </c>
      <c r="I32" s="9">
        <v>1</v>
      </c>
      <c r="J32" s="9">
        <v>1</v>
      </c>
      <c r="K32" s="9" t="s">
        <v>436</v>
      </c>
      <c r="L32" s="9">
        <v>0</v>
      </c>
      <c r="M32" s="9">
        <v>0</v>
      </c>
      <c r="N32" s="9" t="s">
        <v>536</v>
      </c>
      <c r="O32" s="9" t="s">
        <v>43</v>
      </c>
      <c r="P32" s="1">
        <v>56839</v>
      </c>
      <c r="Q32" s="1">
        <v>4435</v>
      </c>
      <c r="R32" s="9">
        <v>7.8027411000000005E-2</v>
      </c>
      <c r="S32" s="9">
        <v>0</v>
      </c>
      <c r="T32" s="9">
        <v>6</v>
      </c>
      <c r="U32" s="9">
        <v>17</v>
      </c>
      <c r="V32" s="9">
        <v>33</v>
      </c>
      <c r="W32" s="9">
        <v>29</v>
      </c>
      <c r="X32" s="9">
        <v>13</v>
      </c>
      <c r="Y32" s="9">
        <v>2</v>
      </c>
      <c r="Z32" s="9">
        <v>4.38</v>
      </c>
      <c r="AA32" s="1">
        <v>2</v>
      </c>
      <c r="AB32" s="1">
        <v>1</v>
      </c>
      <c r="AC32" s="1">
        <v>4</v>
      </c>
      <c r="AD32" s="1" t="s">
        <v>502</v>
      </c>
      <c r="AE32" s="10" t="s">
        <v>500</v>
      </c>
      <c r="AF32" s="1" t="s">
        <v>502</v>
      </c>
    </row>
    <row r="33" spans="1:32" ht="28" x14ac:dyDescent="0.3">
      <c r="A33" s="9">
        <v>0</v>
      </c>
      <c r="B33" s="9">
        <v>0.66666666666666663</v>
      </c>
      <c r="C33" s="9">
        <v>0.33333333333333331</v>
      </c>
      <c r="D33" s="9">
        <v>0</v>
      </c>
      <c r="E33" s="9">
        <v>0.5</v>
      </c>
      <c r="F33" s="9">
        <v>3.6649058659776702E-4</v>
      </c>
      <c r="G33" s="9">
        <v>0</v>
      </c>
      <c r="H33" s="9">
        <v>0</v>
      </c>
      <c r="I33" s="9">
        <v>0</v>
      </c>
      <c r="J33" s="9">
        <v>1</v>
      </c>
      <c r="K33" s="9" t="s">
        <v>436</v>
      </c>
      <c r="L33" s="9">
        <v>1</v>
      </c>
      <c r="M33" s="9">
        <v>0</v>
      </c>
      <c r="N33" s="9" t="s">
        <v>537</v>
      </c>
      <c r="O33" s="9" t="s">
        <v>44</v>
      </c>
      <c r="P33" s="1">
        <v>46089</v>
      </c>
      <c r="Q33" s="1">
        <v>3670</v>
      </c>
      <c r="R33" s="9">
        <v>7.9628544999999995E-2</v>
      </c>
      <c r="S33" s="9">
        <v>0</v>
      </c>
      <c r="T33" s="9">
        <v>3</v>
      </c>
      <c r="U33" s="9">
        <v>19</v>
      </c>
      <c r="V33" s="9">
        <v>39</v>
      </c>
      <c r="W33" s="9">
        <v>29</v>
      </c>
      <c r="X33" s="9">
        <v>10</v>
      </c>
      <c r="Y33" s="9">
        <v>1</v>
      </c>
      <c r="Z33" s="9">
        <v>4.34</v>
      </c>
      <c r="AA33" s="1">
        <v>2</v>
      </c>
      <c r="AB33" s="1">
        <v>1</v>
      </c>
      <c r="AC33" s="1">
        <v>4</v>
      </c>
      <c r="AD33" s="1" t="s">
        <v>502</v>
      </c>
      <c r="AE33" s="10" t="s">
        <v>500</v>
      </c>
      <c r="AF33" s="1" t="s">
        <v>502</v>
      </c>
    </row>
    <row r="34" spans="1:32" ht="28" x14ac:dyDescent="0.3">
      <c r="A34" s="9">
        <v>0</v>
      </c>
      <c r="B34" s="9">
        <v>0.66666666666666663</v>
      </c>
      <c r="C34" s="9">
        <v>0.33333333333333331</v>
      </c>
      <c r="D34" s="9">
        <v>0</v>
      </c>
      <c r="E34" s="9">
        <v>0.5</v>
      </c>
      <c r="F34" s="9">
        <v>3.0774993508732348E-2</v>
      </c>
      <c r="G34" s="9">
        <v>0</v>
      </c>
      <c r="H34" s="9">
        <v>0</v>
      </c>
      <c r="I34" s="9">
        <v>0</v>
      </c>
      <c r="J34" s="9">
        <v>0</v>
      </c>
      <c r="K34" s="9" t="s">
        <v>436</v>
      </c>
      <c r="L34" s="9">
        <v>1</v>
      </c>
      <c r="M34" s="9">
        <v>1</v>
      </c>
      <c r="N34" s="9" t="s">
        <v>538</v>
      </c>
      <c r="O34" s="9" t="s">
        <v>45</v>
      </c>
      <c r="P34" s="1">
        <v>26096</v>
      </c>
      <c r="Q34" s="1">
        <v>2439</v>
      </c>
      <c r="R34" s="9">
        <v>9.3462600000000007E-2</v>
      </c>
      <c r="S34" s="9">
        <v>0</v>
      </c>
      <c r="T34" s="9">
        <v>6</v>
      </c>
      <c r="U34" s="9">
        <v>26</v>
      </c>
      <c r="V34" s="9">
        <v>36</v>
      </c>
      <c r="W34" s="9">
        <v>23</v>
      </c>
      <c r="X34" s="9">
        <v>7</v>
      </c>
      <c r="Y34" s="9">
        <v>1</v>
      </c>
      <c r="Z34" s="9">
        <v>4.01</v>
      </c>
      <c r="AA34" s="1">
        <v>2</v>
      </c>
      <c r="AB34" s="1">
        <v>2</v>
      </c>
      <c r="AC34" s="1">
        <v>1</v>
      </c>
      <c r="AD34" s="1" t="s">
        <v>501</v>
      </c>
      <c r="AE34" s="10" t="s">
        <v>864</v>
      </c>
      <c r="AF34" s="1" t="s">
        <v>500</v>
      </c>
    </row>
    <row r="35" spans="1:32" ht="28" x14ac:dyDescent="0.3">
      <c r="A35" s="9">
        <v>0</v>
      </c>
      <c r="B35" s="9">
        <v>0.66666666666666663</v>
      </c>
      <c r="C35" s="9">
        <v>0.33333333333333331</v>
      </c>
      <c r="D35" s="9">
        <v>0</v>
      </c>
      <c r="E35" s="9">
        <v>0.5</v>
      </c>
      <c r="F35" s="9">
        <v>0.26099705871085549</v>
      </c>
      <c r="G35" s="9">
        <v>0</v>
      </c>
      <c r="H35" s="9">
        <v>0</v>
      </c>
      <c r="I35" s="9">
        <v>0</v>
      </c>
      <c r="J35" s="9">
        <v>1</v>
      </c>
      <c r="K35" s="9" t="s">
        <v>440</v>
      </c>
      <c r="L35" s="9">
        <v>1</v>
      </c>
      <c r="M35" s="9">
        <v>1</v>
      </c>
      <c r="N35" s="9" t="s">
        <v>539</v>
      </c>
      <c r="O35" s="9" t="s">
        <v>46</v>
      </c>
      <c r="P35" s="1">
        <v>70722</v>
      </c>
      <c r="Q35" s="1">
        <v>5142</v>
      </c>
      <c r="R35" s="9">
        <v>7.2707220000000003E-2</v>
      </c>
      <c r="S35" s="9">
        <v>0</v>
      </c>
      <c r="T35" s="9">
        <v>4</v>
      </c>
      <c r="U35" s="9">
        <v>22</v>
      </c>
      <c r="V35" s="9">
        <v>37</v>
      </c>
      <c r="W35" s="9">
        <v>26</v>
      </c>
      <c r="X35" s="9">
        <v>10</v>
      </c>
      <c r="Y35" s="9">
        <v>1</v>
      </c>
      <c r="Z35" s="9">
        <v>4.22</v>
      </c>
      <c r="AA35" s="1">
        <v>2</v>
      </c>
      <c r="AB35" s="1">
        <v>1</v>
      </c>
      <c r="AC35" s="1">
        <v>4</v>
      </c>
      <c r="AD35" s="1" t="s">
        <v>501</v>
      </c>
      <c r="AE35" s="10" t="s">
        <v>500</v>
      </c>
      <c r="AF35" s="1" t="s">
        <v>502</v>
      </c>
    </row>
    <row r="36" spans="1:32" ht="28" x14ac:dyDescent="0.3">
      <c r="A36" s="9">
        <v>0</v>
      </c>
      <c r="B36" s="9">
        <v>0.33333333333333331</v>
      </c>
      <c r="C36" s="9">
        <v>0.66666666666666663</v>
      </c>
      <c r="D36" s="9">
        <v>0</v>
      </c>
      <c r="E36" s="9">
        <v>0</v>
      </c>
      <c r="F36" s="9">
        <v>1.464259718811055E-3</v>
      </c>
      <c r="G36" s="9">
        <v>0</v>
      </c>
      <c r="H36" s="9">
        <v>0</v>
      </c>
      <c r="I36" s="9">
        <v>0</v>
      </c>
      <c r="J36" s="9">
        <v>0</v>
      </c>
      <c r="K36" s="9" t="s">
        <v>436</v>
      </c>
      <c r="L36" s="9">
        <v>1</v>
      </c>
      <c r="M36" s="9">
        <v>0</v>
      </c>
      <c r="N36" s="9" t="s">
        <v>540</v>
      </c>
      <c r="O36" s="9" t="s">
        <v>47</v>
      </c>
      <c r="P36" s="1">
        <v>41785</v>
      </c>
      <c r="Q36" s="1">
        <v>3494</v>
      </c>
      <c r="R36" s="9">
        <v>8.3618523E-2</v>
      </c>
      <c r="S36" s="9">
        <v>0</v>
      </c>
      <c r="T36" s="9">
        <v>7</v>
      </c>
      <c r="U36" s="9">
        <v>24</v>
      </c>
      <c r="V36" s="9">
        <v>35</v>
      </c>
      <c r="W36" s="9">
        <v>24</v>
      </c>
      <c r="X36" s="9">
        <v>9</v>
      </c>
      <c r="Y36" s="9">
        <v>1</v>
      </c>
      <c r="Z36" s="9">
        <v>4.0999999999999996</v>
      </c>
      <c r="AA36" s="1">
        <v>2</v>
      </c>
      <c r="AB36" s="1">
        <v>2</v>
      </c>
      <c r="AC36" s="1">
        <v>1</v>
      </c>
      <c r="AD36" s="1" t="s">
        <v>501</v>
      </c>
      <c r="AE36" s="10" t="s">
        <v>500</v>
      </c>
      <c r="AF36" s="1" t="s">
        <v>500</v>
      </c>
    </row>
    <row r="37" spans="1:32" ht="28" x14ac:dyDescent="0.3">
      <c r="A37" s="9">
        <v>0</v>
      </c>
      <c r="B37" s="9">
        <v>0.33333333333333331</v>
      </c>
      <c r="C37" s="9">
        <v>0.66666666666666663</v>
      </c>
      <c r="D37" s="9">
        <v>0</v>
      </c>
      <c r="E37" s="9">
        <v>0</v>
      </c>
      <c r="F37" s="9">
        <v>7.4413338384461833E-2</v>
      </c>
      <c r="G37" s="9">
        <v>0</v>
      </c>
      <c r="H37" s="9">
        <v>0</v>
      </c>
      <c r="I37" s="9">
        <v>0</v>
      </c>
      <c r="J37" s="9">
        <v>0</v>
      </c>
      <c r="K37" s="9" t="s">
        <v>439</v>
      </c>
      <c r="L37" s="9">
        <v>1</v>
      </c>
      <c r="M37" s="9">
        <v>0</v>
      </c>
      <c r="N37" s="9" t="s">
        <v>541</v>
      </c>
      <c r="O37" s="9" t="s">
        <v>48</v>
      </c>
      <c r="P37" s="1">
        <v>126241</v>
      </c>
      <c r="Q37" s="1">
        <v>7894</v>
      </c>
      <c r="R37" s="9">
        <v>6.253119E-2</v>
      </c>
      <c r="S37" s="9">
        <v>1</v>
      </c>
      <c r="T37" s="9">
        <v>10</v>
      </c>
      <c r="U37" s="9">
        <v>31</v>
      </c>
      <c r="V37" s="9">
        <v>34</v>
      </c>
      <c r="W37" s="9">
        <v>18</v>
      </c>
      <c r="X37" s="9">
        <v>6</v>
      </c>
      <c r="Y37" s="9">
        <v>1</v>
      </c>
      <c r="Z37" s="9">
        <v>3.86</v>
      </c>
      <c r="AA37" s="1">
        <v>2</v>
      </c>
      <c r="AB37" s="1">
        <v>2</v>
      </c>
      <c r="AC37" s="1">
        <v>1</v>
      </c>
      <c r="AD37" s="1" t="s">
        <v>501</v>
      </c>
      <c r="AE37" s="10" t="s">
        <v>864</v>
      </c>
      <c r="AF37" s="1" t="s">
        <v>501</v>
      </c>
    </row>
    <row r="38" spans="1:32" ht="28" x14ac:dyDescent="0.3">
      <c r="A38" s="9">
        <v>0</v>
      </c>
      <c r="B38" s="9">
        <v>0.33333333333333331</v>
      </c>
      <c r="C38" s="9">
        <v>0.66666666666666663</v>
      </c>
      <c r="D38" s="9">
        <v>0</v>
      </c>
      <c r="E38" s="9">
        <v>0</v>
      </c>
      <c r="F38" s="9">
        <v>1.0981947891082909E-3</v>
      </c>
      <c r="G38" s="9">
        <v>0</v>
      </c>
      <c r="H38" s="9">
        <v>0</v>
      </c>
      <c r="I38" s="9">
        <v>0</v>
      </c>
      <c r="J38" s="9">
        <v>0</v>
      </c>
      <c r="K38" s="9" t="s">
        <v>436</v>
      </c>
      <c r="L38" s="9">
        <v>1</v>
      </c>
      <c r="M38" s="9">
        <v>1</v>
      </c>
      <c r="N38" s="9" t="s">
        <v>542</v>
      </c>
      <c r="O38" s="9" t="s">
        <v>49</v>
      </c>
      <c r="P38" s="1">
        <v>46246</v>
      </c>
      <c r="Q38" s="1">
        <v>3727</v>
      </c>
      <c r="R38" s="9">
        <v>8.0590754000000001E-2</v>
      </c>
      <c r="S38" s="9">
        <v>0</v>
      </c>
      <c r="T38" s="9">
        <v>7</v>
      </c>
      <c r="U38" s="9">
        <v>31</v>
      </c>
      <c r="V38" s="9">
        <v>38</v>
      </c>
      <c r="W38" s="9">
        <v>18</v>
      </c>
      <c r="X38" s="9">
        <v>4</v>
      </c>
      <c r="Y38" s="9">
        <v>0</v>
      </c>
      <c r="Z38" s="9">
        <v>3.73</v>
      </c>
      <c r="AA38" s="1">
        <v>2</v>
      </c>
      <c r="AB38" s="1">
        <v>2</v>
      </c>
      <c r="AC38" s="1">
        <v>1</v>
      </c>
      <c r="AD38" s="1" t="s">
        <v>501</v>
      </c>
      <c r="AE38" s="10" t="s">
        <v>501</v>
      </c>
      <c r="AF38" s="1" t="s">
        <v>501</v>
      </c>
    </row>
    <row r="39" spans="1:32" ht="28" x14ac:dyDescent="0.3">
      <c r="A39" s="9">
        <v>0</v>
      </c>
      <c r="B39" s="9">
        <v>0.66666666666666663</v>
      </c>
      <c r="C39" s="9">
        <v>0.33333333333333331</v>
      </c>
      <c r="D39" s="9">
        <v>0</v>
      </c>
      <c r="E39" s="9">
        <v>0</v>
      </c>
      <c r="F39" s="9">
        <v>3.6649058659776702E-4</v>
      </c>
      <c r="G39" s="9">
        <v>0</v>
      </c>
      <c r="H39" s="9">
        <v>0</v>
      </c>
      <c r="I39" s="9">
        <v>1</v>
      </c>
      <c r="J39" s="9">
        <v>0</v>
      </c>
      <c r="K39" s="9" t="s">
        <v>436</v>
      </c>
      <c r="L39" s="9">
        <v>0</v>
      </c>
      <c r="M39" s="9">
        <v>1</v>
      </c>
      <c r="N39" s="9" t="s">
        <v>543</v>
      </c>
      <c r="O39" s="9" t="s">
        <v>50</v>
      </c>
      <c r="P39" s="1">
        <v>250674</v>
      </c>
      <c r="Q39" s="1">
        <v>10405</v>
      </c>
      <c r="R39" s="9">
        <v>4.1508094000000002E-2</v>
      </c>
      <c r="S39" s="9">
        <v>1</v>
      </c>
      <c r="T39" s="9">
        <v>6</v>
      </c>
      <c r="U39" s="9">
        <v>21</v>
      </c>
      <c r="V39" s="9">
        <v>32</v>
      </c>
      <c r="W39" s="9">
        <v>25</v>
      </c>
      <c r="X39" s="9">
        <v>12</v>
      </c>
      <c r="Y39" s="9">
        <v>2</v>
      </c>
      <c r="Z39" s="9">
        <v>4.21</v>
      </c>
      <c r="AA39" s="1">
        <v>2</v>
      </c>
      <c r="AB39" s="1">
        <v>1</v>
      </c>
      <c r="AC39" s="1">
        <v>4</v>
      </c>
      <c r="AD39" s="1" t="s">
        <v>501</v>
      </c>
      <c r="AE39" s="10" t="s">
        <v>500</v>
      </c>
      <c r="AF39" s="1" t="s">
        <v>502</v>
      </c>
    </row>
    <row r="40" spans="1:32" ht="28" x14ac:dyDescent="0.3">
      <c r="A40" s="9">
        <v>0</v>
      </c>
      <c r="B40" s="9">
        <v>0.33333333333333331</v>
      </c>
      <c r="C40" s="9">
        <v>0.66666666666666663</v>
      </c>
      <c r="D40" s="9">
        <v>0</v>
      </c>
      <c r="E40" s="9">
        <v>0</v>
      </c>
      <c r="F40" s="9">
        <v>3.2988409362749061E-3</v>
      </c>
      <c r="G40" s="9">
        <v>0</v>
      </c>
      <c r="H40" s="9">
        <v>0</v>
      </c>
      <c r="I40" s="9">
        <v>0</v>
      </c>
      <c r="J40" s="9">
        <v>0</v>
      </c>
      <c r="K40" s="9" t="s">
        <v>436</v>
      </c>
      <c r="L40" s="9">
        <v>1</v>
      </c>
      <c r="M40" s="9">
        <v>1</v>
      </c>
      <c r="N40" s="9" t="s">
        <v>544</v>
      </c>
      <c r="O40" s="9" t="s">
        <v>51</v>
      </c>
      <c r="P40" s="1">
        <v>54665</v>
      </c>
      <c r="Q40" s="1">
        <v>4251</v>
      </c>
      <c r="R40" s="9">
        <v>7.7764565999999993E-2</v>
      </c>
      <c r="S40" s="9">
        <v>0</v>
      </c>
      <c r="T40" s="9">
        <v>6</v>
      </c>
      <c r="U40" s="9">
        <v>23</v>
      </c>
      <c r="V40" s="9">
        <v>35</v>
      </c>
      <c r="W40" s="9">
        <v>26</v>
      </c>
      <c r="X40" s="9">
        <v>10</v>
      </c>
      <c r="Y40" s="9">
        <v>1</v>
      </c>
      <c r="Z40" s="9">
        <v>4.21</v>
      </c>
      <c r="AA40" s="1">
        <v>2</v>
      </c>
      <c r="AB40" s="1">
        <v>1</v>
      </c>
      <c r="AC40" s="1">
        <v>4</v>
      </c>
      <c r="AD40" s="1" t="s">
        <v>501</v>
      </c>
      <c r="AE40" s="10" t="s">
        <v>500</v>
      </c>
      <c r="AF40" s="1" t="s">
        <v>502</v>
      </c>
    </row>
    <row r="41" spans="1:32" ht="28" x14ac:dyDescent="0.3">
      <c r="A41" s="9">
        <v>0.5</v>
      </c>
      <c r="B41" s="9">
        <v>0.33333333333333331</v>
      </c>
      <c r="C41" s="9">
        <v>0.66666666666666663</v>
      </c>
      <c r="D41" s="9">
        <v>0</v>
      </c>
      <c r="E41" s="9">
        <v>0</v>
      </c>
      <c r="F41" s="9">
        <v>2.9327760065721428E-3</v>
      </c>
      <c r="G41" s="9">
        <v>1</v>
      </c>
      <c r="H41" s="9">
        <v>0</v>
      </c>
      <c r="I41" s="9">
        <v>0</v>
      </c>
      <c r="J41" s="9">
        <v>0</v>
      </c>
      <c r="K41" s="9" t="s">
        <v>436</v>
      </c>
      <c r="L41" s="9">
        <v>1</v>
      </c>
      <c r="M41" s="9">
        <v>0</v>
      </c>
      <c r="N41" s="9" t="s">
        <v>545</v>
      </c>
      <c r="O41" s="9" t="s">
        <v>52</v>
      </c>
      <c r="P41" s="1">
        <v>37353</v>
      </c>
      <c r="Q41" s="1">
        <v>3171</v>
      </c>
      <c r="R41" s="9">
        <v>8.4892780000000001E-2</v>
      </c>
      <c r="S41" s="9">
        <v>0</v>
      </c>
      <c r="T41" s="9">
        <v>2</v>
      </c>
      <c r="U41" s="9">
        <v>14</v>
      </c>
      <c r="V41" s="9">
        <v>42</v>
      </c>
      <c r="W41" s="9">
        <v>31</v>
      </c>
      <c r="X41" s="9">
        <v>10</v>
      </c>
      <c r="Y41" s="9">
        <v>1</v>
      </c>
      <c r="Z41" s="9">
        <v>4.3899999999999997</v>
      </c>
      <c r="AA41" s="1">
        <v>2</v>
      </c>
      <c r="AB41" s="1">
        <v>1</v>
      </c>
      <c r="AC41" s="1">
        <v>4</v>
      </c>
      <c r="AD41" s="1" t="s">
        <v>502</v>
      </c>
      <c r="AE41" s="10" t="s">
        <v>500</v>
      </c>
      <c r="AF41" s="1" t="s">
        <v>502</v>
      </c>
    </row>
    <row r="42" spans="1:32" ht="28" x14ac:dyDescent="0.3">
      <c r="A42" s="9">
        <v>0.5</v>
      </c>
      <c r="B42" s="9">
        <v>1</v>
      </c>
      <c r="C42" s="9">
        <v>0</v>
      </c>
      <c r="D42" s="9">
        <v>1</v>
      </c>
      <c r="E42" s="9">
        <v>0</v>
      </c>
      <c r="F42" s="9">
        <v>1.464259718811055E-3</v>
      </c>
      <c r="G42" s="9">
        <v>1</v>
      </c>
      <c r="H42" s="9">
        <v>0</v>
      </c>
      <c r="I42" s="9">
        <v>1</v>
      </c>
      <c r="J42" s="9">
        <v>1</v>
      </c>
      <c r="K42" s="9" t="s">
        <v>436</v>
      </c>
      <c r="L42" s="9">
        <v>1</v>
      </c>
      <c r="M42" s="9">
        <v>1</v>
      </c>
      <c r="N42" s="9" t="s">
        <v>546</v>
      </c>
      <c r="O42" s="9" t="s">
        <v>53</v>
      </c>
      <c r="P42" s="1">
        <v>29147</v>
      </c>
      <c r="Q42" s="1">
        <v>2883</v>
      </c>
      <c r="R42" s="9">
        <v>9.8912410000000006E-2</v>
      </c>
      <c r="S42" s="9">
        <v>0</v>
      </c>
      <c r="T42" s="9">
        <v>1</v>
      </c>
      <c r="U42" s="9">
        <v>7</v>
      </c>
      <c r="V42" s="9">
        <v>27</v>
      </c>
      <c r="W42" s="9">
        <v>38</v>
      </c>
      <c r="X42" s="9">
        <v>23</v>
      </c>
      <c r="Y42" s="9">
        <v>4</v>
      </c>
      <c r="Z42" s="9">
        <v>4.99</v>
      </c>
      <c r="AA42" s="1">
        <v>1</v>
      </c>
      <c r="AB42" s="1">
        <v>3</v>
      </c>
      <c r="AC42" s="1">
        <v>2</v>
      </c>
      <c r="AD42" s="1" t="s">
        <v>502</v>
      </c>
      <c r="AE42" s="10" t="s">
        <v>502</v>
      </c>
      <c r="AF42" s="1" t="s">
        <v>499</v>
      </c>
    </row>
    <row r="43" spans="1:32" ht="28" x14ac:dyDescent="0.3">
      <c r="A43" s="9">
        <v>0</v>
      </c>
      <c r="B43" s="9">
        <v>0.66666666666666663</v>
      </c>
      <c r="C43" s="9">
        <v>0.33333333333333331</v>
      </c>
      <c r="D43" s="9">
        <v>0</v>
      </c>
      <c r="E43" s="9">
        <v>0</v>
      </c>
      <c r="F43" s="9">
        <v>7.3212985940552763E-4</v>
      </c>
      <c r="G43" s="9">
        <v>0</v>
      </c>
      <c r="H43" s="9">
        <v>0</v>
      </c>
      <c r="I43" s="9">
        <v>0</v>
      </c>
      <c r="J43" s="9">
        <v>1</v>
      </c>
      <c r="K43" s="9" t="s">
        <v>436</v>
      </c>
      <c r="L43" s="9">
        <v>0</v>
      </c>
      <c r="M43" s="9">
        <v>1</v>
      </c>
      <c r="N43" s="9" t="s">
        <v>547</v>
      </c>
      <c r="O43" s="9" t="s">
        <v>54</v>
      </c>
      <c r="P43" s="1">
        <v>32014</v>
      </c>
      <c r="Q43" s="1">
        <v>3060</v>
      </c>
      <c r="R43" s="9">
        <v>9.5583182000000003E-2</v>
      </c>
      <c r="S43" s="9">
        <v>0</v>
      </c>
      <c r="T43" s="9">
        <v>3</v>
      </c>
      <c r="U43" s="9">
        <v>17</v>
      </c>
      <c r="V43" s="9">
        <v>35</v>
      </c>
      <c r="W43" s="9">
        <v>28</v>
      </c>
      <c r="X43" s="9">
        <v>13</v>
      </c>
      <c r="Y43" s="9">
        <v>3</v>
      </c>
      <c r="Z43" s="9">
        <v>4.45</v>
      </c>
      <c r="AA43" s="1">
        <v>1</v>
      </c>
      <c r="AB43" s="1">
        <v>1</v>
      </c>
      <c r="AC43" s="1">
        <v>4</v>
      </c>
      <c r="AD43" s="1" t="s">
        <v>502</v>
      </c>
      <c r="AE43" s="10" t="s">
        <v>500</v>
      </c>
      <c r="AF43" s="1" t="s">
        <v>502</v>
      </c>
    </row>
    <row r="44" spans="1:32" ht="28" x14ac:dyDescent="0.3">
      <c r="A44" s="9">
        <v>0</v>
      </c>
      <c r="B44" s="9">
        <v>0.66666666666666663</v>
      </c>
      <c r="C44" s="9">
        <v>0.33333333333333331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1</v>
      </c>
      <c r="K44" s="9" t="s">
        <v>436</v>
      </c>
      <c r="L44" s="9">
        <v>1</v>
      </c>
      <c r="M44" s="9">
        <v>1</v>
      </c>
      <c r="N44" s="9" t="s">
        <v>548</v>
      </c>
      <c r="O44" s="9" t="s">
        <v>55</v>
      </c>
      <c r="P44" s="1">
        <v>23640</v>
      </c>
      <c r="Q44" s="1">
        <v>2165</v>
      </c>
      <c r="R44" s="9">
        <v>9.1582064000000005E-2</v>
      </c>
      <c r="S44" s="9">
        <v>0</v>
      </c>
      <c r="T44" s="9">
        <v>10</v>
      </c>
      <c r="U44" s="9">
        <v>36</v>
      </c>
      <c r="V44" s="9">
        <v>35</v>
      </c>
      <c r="W44" s="9">
        <v>14</v>
      </c>
      <c r="X44" s="9">
        <v>3</v>
      </c>
      <c r="Y44" s="9">
        <v>0</v>
      </c>
      <c r="Z44" s="9">
        <v>3.56</v>
      </c>
      <c r="AA44" s="1">
        <v>2</v>
      </c>
      <c r="AB44" s="1">
        <v>2</v>
      </c>
      <c r="AC44" s="1">
        <v>1</v>
      </c>
      <c r="AD44" s="1" t="s">
        <v>501</v>
      </c>
      <c r="AE44" s="10" t="s">
        <v>501</v>
      </c>
      <c r="AF44" s="1" t="s">
        <v>501</v>
      </c>
    </row>
    <row r="45" spans="1:32" ht="28" x14ac:dyDescent="0.3">
      <c r="A45" s="9">
        <v>0</v>
      </c>
      <c r="B45" s="9">
        <v>0.66666666666666663</v>
      </c>
      <c r="C45" s="9">
        <v>0.33333333333333331</v>
      </c>
      <c r="D45" s="9">
        <v>0</v>
      </c>
      <c r="E45" s="9">
        <v>0</v>
      </c>
      <c r="F45" s="9">
        <v>8.8110977265665243E-3</v>
      </c>
      <c r="G45" s="9">
        <v>0</v>
      </c>
      <c r="H45" s="9">
        <v>0</v>
      </c>
      <c r="I45" s="9">
        <v>1</v>
      </c>
      <c r="J45" s="9">
        <v>0</v>
      </c>
      <c r="K45" s="9" t="s">
        <v>436</v>
      </c>
      <c r="L45" s="9">
        <v>1</v>
      </c>
      <c r="M45" s="9">
        <v>0</v>
      </c>
      <c r="N45" s="9" t="s">
        <v>549</v>
      </c>
      <c r="O45" s="9" t="s">
        <v>56</v>
      </c>
      <c r="P45" s="1">
        <v>24991</v>
      </c>
      <c r="Q45" s="1">
        <v>2396</v>
      </c>
      <c r="R45" s="9">
        <v>9.5874514999999993E-2</v>
      </c>
      <c r="S45" s="9">
        <v>1</v>
      </c>
      <c r="T45" s="9">
        <v>6</v>
      </c>
      <c r="U45" s="9">
        <v>17</v>
      </c>
      <c r="V45" s="9">
        <v>27</v>
      </c>
      <c r="W45" s="9">
        <v>27</v>
      </c>
      <c r="X45" s="9">
        <v>18</v>
      </c>
      <c r="Y45" s="9">
        <v>5</v>
      </c>
      <c r="Z45" s="9">
        <v>4.6500000000000004</v>
      </c>
      <c r="AA45" s="1">
        <v>1</v>
      </c>
      <c r="AB45" s="1">
        <v>1</v>
      </c>
      <c r="AC45" s="1">
        <v>2</v>
      </c>
      <c r="AD45" s="1" t="s">
        <v>502</v>
      </c>
      <c r="AE45" s="10" t="s">
        <v>500</v>
      </c>
      <c r="AF45" s="1" t="s">
        <v>499</v>
      </c>
    </row>
    <row r="46" spans="1:32" x14ac:dyDescent="0.3">
      <c r="A46" s="9">
        <v>0</v>
      </c>
      <c r="B46" s="9">
        <v>0.66666666666666663</v>
      </c>
      <c r="C46" s="9">
        <v>0.33333333333333331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1</v>
      </c>
      <c r="J46" s="9">
        <v>0</v>
      </c>
      <c r="K46" s="9" t="s">
        <v>436</v>
      </c>
      <c r="L46" s="9">
        <v>1</v>
      </c>
      <c r="M46" s="9">
        <v>0</v>
      </c>
      <c r="N46" s="9" t="s">
        <v>550</v>
      </c>
      <c r="O46" s="9" t="s">
        <v>57</v>
      </c>
      <c r="P46" s="1">
        <v>229895</v>
      </c>
      <c r="Q46" s="1">
        <v>10405</v>
      </c>
      <c r="R46" s="9">
        <v>4.5259793E-2</v>
      </c>
      <c r="S46" s="9">
        <v>1</v>
      </c>
      <c r="T46" s="9">
        <v>9</v>
      </c>
      <c r="U46" s="9">
        <v>25</v>
      </c>
      <c r="V46" s="9">
        <v>29</v>
      </c>
      <c r="W46" s="9">
        <v>22</v>
      </c>
      <c r="X46" s="9">
        <v>12</v>
      </c>
      <c r="Y46" s="9">
        <v>3</v>
      </c>
      <c r="Z46" s="9">
        <v>4.22</v>
      </c>
      <c r="AA46" s="1">
        <v>2</v>
      </c>
      <c r="AB46" s="1">
        <v>1</v>
      </c>
      <c r="AC46" s="1">
        <v>4</v>
      </c>
      <c r="AD46" s="1" t="s">
        <v>501</v>
      </c>
      <c r="AE46" s="10" t="s">
        <v>500</v>
      </c>
      <c r="AF46" s="1" t="s">
        <v>502</v>
      </c>
    </row>
    <row r="47" spans="1:32" ht="28" x14ac:dyDescent="0.3">
      <c r="A47" s="9">
        <v>0</v>
      </c>
      <c r="B47" s="9">
        <v>0.33333333333333331</v>
      </c>
      <c r="C47" s="9">
        <v>0.66666666666666663</v>
      </c>
      <c r="D47" s="9">
        <v>0</v>
      </c>
      <c r="E47" s="9">
        <v>0</v>
      </c>
      <c r="F47" s="9">
        <v>1.0981947891082909E-3</v>
      </c>
      <c r="G47" s="9">
        <v>0</v>
      </c>
      <c r="H47" s="9">
        <v>0</v>
      </c>
      <c r="I47" s="9">
        <v>0</v>
      </c>
      <c r="J47" s="9">
        <v>0</v>
      </c>
      <c r="K47" s="9" t="s">
        <v>436</v>
      </c>
      <c r="L47" s="9">
        <v>1</v>
      </c>
      <c r="M47" s="9">
        <v>1</v>
      </c>
      <c r="N47" s="9" t="s">
        <v>551</v>
      </c>
      <c r="O47" s="9" t="s">
        <v>58</v>
      </c>
      <c r="P47" s="1">
        <v>53111</v>
      </c>
      <c r="Q47" s="1">
        <v>4118</v>
      </c>
      <c r="R47" s="9">
        <v>7.7535726999999999E-2</v>
      </c>
      <c r="S47" s="9">
        <v>0</v>
      </c>
      <c r="T47" s="9">
        <v>4</v>
      </c>
      <c r="U47" s="9">
        <v>22</v>
      </c>
      <c r="V47" s="9">
        <v>41</v>
      </c>
      <c r="W47" s="9">
        <v>24</v>
      </c>
      <c r="X47" s="9">
        <v>7</v>
      </c>
      <c r="Y47" s="9">
        <v>1</v>
      </c>
      <c r="Z47" s="9">
        <v>4.0999999999999996</v>
      </c>
      <c r="AA47" s="1">
        <v>2</v>
      </c>
      <c r="AB47" s="1">
        <v>2</v>
      </c>
      <c r="AC47" s="1">
        <v>1</v>
      </c>
      <c r="AD47" s="1" t="s">
        <v>501</v>
      </c>
      <c r="AE47" s="10" t="s">
        <v>500</v>
      </c>
      <c r="AF47" s="1" t="s">
        <v>500</v>
      </c>
    </row>
    <row r="48" spans="1:32" ht="28" x14ac:dyDescent="0.3">
      <c r="A48" s="9">
        <v>0</v>
      </c>
      <c r="B48" s="9">
        <v>0.33333333333333331</v>
      </c>
      <c r="C48" s="9">
        <v>0.66666666666666663</v>
      </c>
      <c r="D48" s="9">
        <v>0</v>
      </c>
      <c r="E48" s="9">
        <v>0</v>
      </c>
      <c r="F48" s="9">
        <v>2.5667110768693791E-3</v>
      </c>
      <c r="G48" s="9">
        <v>0</v>
      </c>
      <c r="H48" s="9">
        <v>0</v>
      </c>
      <c r="I48" s="9">
        <v>0</v>
      </c>
      <c r="J48" s="9">
        <v>0</v>
      </c>
      <c r="K48" s="9" t="s">
        <v>436</v>
      </c>
      <c r="L48" s="9">
        <v>1</v>
      </c>
      <c r="M48" s="9">
        <v>1</v>
      </c>
      <c r="N48" s="9" t="s">
        <v>552</v>
      </c>
      <c r="O48" s="9" t="s">
        <v>59</v>
      </c>
      <c r="P48" s="1">
        <v>31706</v>
      </c>
      <c r="Q48" s="1">
        <v>2884</v>
      </c>
      <c r="R48" s="9">
        <v>9.0960701000000005E-2</v>
      </c>
      <c r="S48" s="9">
        <v>0</v>
      </c>
      <c r="T48" s="9">
        <v>5</v>
      </c>
      <c r="U48" s="9">
        <v>23</v>
      </c>
      <c r="V48" s="9">
        <v>38</v>
      </c>
      <c r="W48" s="9">
        <v>24</v>
      </c>
      <c r="X48" s="9">
        <v>7</v>
      </c>
      <c r="Y48" s="9">
        <v>1</v>
      </c>
      <c r="Z48" s="9">
        <v>4.03</v>
      </c>
      <c r="AA48" s="1">
        <v>2</v>
      </c>
      <c r="AB48" s="1">
        <v>2</v>
      </c>
      <c r="AC48" s="1">
        <v>1</v>
      </c>
      <c r="AD48" s="1" t="s">
        <v>501</v>
      </c>
      <c r="AE48" s="10" t="s">
        <v>864</v>
      </c>
      <c r="AF48" s="1" t="s">
        <v>500</v>
      </c>
    </row>
    <row r="49" spans="1:32" x14ac:dyDescent="0.3">
      <c r="A49" s="9">
        <v>0.5</v>
      </c>
      <c r="B49" s="9">
        <v>0.33333333333333331</v>
      </c>
      <c r="C49" s="9">
        <v>0.66666666666666663</v>
      </c>
      <c r="D49" s="9">
        <v>0</v>
      </c>
      <c r="E49" s="9">
        <v>0.5</v>
      </c>
      <c r="F49" s="9">
        <v>2.2006461471666149E-3</v>
      </c>
      <c r="G49" s="9">
        <v>1</v>
      </c>
      <c r="H49" s="9">
        <v>0</v>
      </c>
      <c r="I49" s="9">
        <v>0</v>
      </c>
      <c r="J49" s="9">
        <v>0</v>
      </c>
      <c r="K49" s="9" t="s">
        <v>436</v>
      </c>
      <c r="L49" s="9">
        <v>1</v>
      </c>
      <c r="M49" s="9">
        <v>1</v>
      </c>
      <c r="N49" s="9" t="s">
        <v>553</v>
      </c>
      <c r="O49" s="9" t="s">
        <v>60</v>
      </c>
      <c r="P49" s="1">
        <v>37350</v>
      </c>
      <c r="Q49" s="1">
        <v>3428</v>
      </c>
      <c r="R49" s="9">
        <v>9.1780454999999997E-2</v>
      </c>
      <c r="S49" s="9">
        <v>0</v>
      </c>
      <c r="T49" s="9">
        <v>1</v>
      </c>
      <c r="U49" s="9">
        <v>9</v>
      </c>
      <c r="V49" s="9">
        <v>29</v>
      </c>
      <c r="W49" s="9">
        <v>34</v>
      </c>
      <c r="X49" s="9">
        <v>22</v>
      </c>
      <c r="Y49" s="9">
        <v>5</v>
      </c>
      <c r="Z49" s="9">
        <v>4.97</v>
      </c>
      <c r="AA49" s="1">
        <v>1</v>
      </c>
      <c r="AB49" s="1">
        <v>3</v>
      </c>
      <c r="AC49" s="1">
        <v>2</v>
      </c>
      <c r="AD49" s="1" t="s">
        <v>502</v>
      </c>
      <c r="AE49" s="10" t="s">
        <v>502</v>
      </c>
      <c r="AF49" s="1" t="s">
        <v>499</v>
      </c>
    </row>
    <row r="50" spans="1:32" ht="28" x14ac:dyDescent="0.3">
      <c r="A50" s="9">
        <v>0.5</v>
      </c>
      <c r="B50" s="9">
        <v>1</v>
      </c>
      <c r="C50" s="9">
        <v>0</v>
      </c>
      <c r="D50" s="9">
        <v>0</v>
      </c>
      <c r="E50" s="9">
        <v>1</v>
      </c>
      <c r="F50" s="9">
        <v>3.6649058659776702E-4</v>
      </c>
      <c r="G50" s="9">
        <v>0</v>
      </c>
      <c r="H50" s="9">
        <v>0</v>
      </c>
      <c r="I50" s="9">
        <v>1</v>
      </c>
      <c r="J50" s="9">
        <v>1</v>
      </c>
      <c r="K50" s="9" t="s">
        <v>436</v>
      </c>
      <c r="L50" s="9">
        <v>0</v>
      </c>
      <c r="M50" s="9">
        <v>0</v>
      </c>
      <c r="N50" s="9" t="s">
        <v>554</v>
      </c>
      <c r="O50" s="9" t="s">
        <v>61</v>
      </c>
      <c r="P50" s="1">
        <v>47205</v>
      </c>
      <c r="Q50" s="1">
        <v>4101</v>
      </c>
      <c r="R50" s="9">
        <v>8.6876389999999998E-2</v>
      </c>
      <c r="S50" s="9">
        <v>0</v>
      </c>
      <c r="T50" s="9">
        <v>1</v>
      </c>
      <c r="U50" s="9">
        <v>9</v>
      </c>
      <c r="V50" s="9">
        <v>27</v>
      </c>
      <c r="W50" s="9">
        <v>36</v>
      </c>
      <c r="X50" s="9">
        <v>23</v>
      </c>
      <c r="Y50" s="9">
        <v>4</v>
      </c>
      <c r="Z50" s="9">
        <v>4.95</v>
      </c>
      <c r="AA50" s="1">
        <v>1</v>
      </c>
      <c r="AB50" s="1">
        <v>3</v>
      </c>
      <c r="AC50" s="1">
        <v>2</v>
      </c>
      <c r="AD50" s="1" t="s">
        <v>502</v>
      </c>
      <c r="AE50" s="10" t="s">
        <v>502</v>
      </c>
      <c r="AF50" s="1" t="s">
        <v>499</v>
      </c>
    </row>
    <row r="51" spans="1:32" x14ac:dyDescent="0.3">
      <c r="A51" s="9">
        <v>0.5</v>
      </c>
      <c r="B51" s="9">
        <v>0.33333333333333331</v>
      </c>
      <c r="C51" s="9">
        <v>0.66666666666666663</v>
      </c>
      <c r="D51" s="9">
        <v>0</v>
      </c>
      <c r="E51" s="9">
        <v>0.5</v>
      </c>
      <c r="F51" s="9">
        <v>7.3212985940552763E-4</v>
      </c>
      <c r="G51" s="9">
        <v>1</v>
      </c>
      <c r="H51" s="9">
        <v>0</v>
      </c>
      <c r="I51" s="9">
        <v>0</v>
      </c>
      <c r="J51" s="9">
        <v>0</v>
      </c>
      <c r="K51" s="9" t="s">
        <v>436</v>
      </c>
      <c r="L51" s="9">
        <v>0</v>
      </c>
      <c r="M51" s="9">
        <v>0</v>
      </c>
      <c r="N51" s="9" t="s">
        <v>555</v>
      </c>
      <c r="O51" s="9" t="s">
        <v>62</v>
      </c>
      <c r="P51" s="1">
        <v>72518</v>
      </c>
      <c r="Q51" s="1">
        <v>5256</v>
      </c>
      <c r="R51" s="9">
        <v>7.2478556999999999E-2</v>
      </c>
      <c r="S51" s="9">
        <v>0</v>
      </c>
      <c r="T51" s="9">
        <v>2</v>
      </c>
      <c r="U51" s="9">
        <v>10</v>
      </c>
      <c r="V51" s="9">
        <v>30</v>
      </c>
      <c r="W51" s="9">
        <v>34</v>
      </c>
      <c r="X51" s="9">
        <v>20</v>
      </c>
      <c r="Y51" s="9">
        <v>4</v>
      </c>
      <c r="Z51" s="9">
        <v>4.84</v>
      </c>
      <c r="AA51" s="1">
        <v>1</v>
      </c>
      <c r="AB51" s="1">
        <v>3</v>
      </c>
      <c r="AC51" s="1">
        <v>2</v>
      </c>
      <c r="AD51" s="1" t="s">
        <v>502</v>
      </c>
      <c r="AE51" s="10" t="s">
        <v>502</v>
      </c>
      <c r="AF51" s="1" t="s">
        <v>499</v>
      </c>
    </row>
    <row r="52" spans="1:32" ht="28" x14ac:dyDescent="0.3">
      <c r="A52" s="9">
        <v>0</v>
      </c>
      <c r="B52" s="9">
        <v>0.66666666666666663</v>
      </c>
      <c r="C52" s="9">
        <v>0.33333333333333331</v>
      </c>
      <c r="D52" s="9">
        <v>0</v>
      </c>
      <c r="E52" s="9">
        <v>0.5</v>
      </c>
      <c r="F52" s="9">
        <v>2.5667110768693791E-3</v>
      </c>
      <c r="G52" s="9">
        <v>0</v>
      </c>
      <c r="H52" s="9">
        <v>0</v>
      </c>
      <c r="I52" s="9">
        <v>1</v>
      </c>
      <c r="J52" s="9">
        <v>0</v>
      </c>
      <c r="K52" s="9" t="s">
        <v>436</v>
      </c>
      <c r="L52" s="9">
        <v>0</v>
      </c>
      <c r="M52" s="9">
        <v>1</v>
      </c>
      <c r="N52" s="9" t="s">
        <v>556</v>
      </c>
      <c r="O52" s="9" t="s">
        <v>63</v>
      </c>
      <c r="P52" s="1">
        <v>102007</v>
      </c>
      <c r="Q52" s="1">
        <v>6796</v>
      </c>
      <c r="R52" s="9">
        <v>6.6622878999999996E-2</v>
      </c>
      <c r="S52" s="9">
        <v>0</v>
      </c>
      <c r="T52" s="9">
        <v>5</v>
      </c>
      <c r="U52" s="9">
        <v>20</v>
      </c>
      <c r="V52" s="9">
        <v>34</v>
      </c>
      <c r="W52" s="9">
        <v>27</v>
      </c>
      <c r="X52" s="9">
        <v>12</v>
      </c>
      <c r="Y52" s="9">
        <v>2</v>
      </c>
      <c r="Z52" s="9">
        <v>4.33</v>
      </c>
      <c r="AA52" s="1">
        <v>2</v>
      </c>
      <c r="AB52" s="1">
        <v>1</v>
      </c>
      <c r="AC52" s="1">
        <v>4</v>
      </c>
      <c r="AD52" s="1" t="s">
        <v>502</v>
      </c>
      <c r="AE52" s="10" t="s">
        <v>500</v>
      </c>
      <c r="AF52" s="1" t="s">
        <v>502</v>
      </c>
    </row>
    <row r="53" spans="1:32" ht="28" x14ac:dyDescent="0.3">
      <c r="A53" s="9">
        <v>0.5</v>
      </c>
      <c r="B53" s="9">
        <v>0.33333333333333331</v>
      </c>
      <c r="C53" s="9">
        <v>0.66666666666666663</v>
      </c>
      <c r="D53" s="9">
        <v>0</v>
      </c>
      <c r="E53" s="9">
        <v>0.5</v>
      </c>
      <c r="F53" s="9">
        <v>3.22647926412436E-2</v>
      </c>
      <c r="G53" s="9">
        <v>1</v>
      </c>
      <c r="H53" s="9">
        <v>0</v>
      </c>
      <c r="I53" s="9">
        <v>0</v>
      </c>
      <c r="J53" s="9">
        <v>0</v>
      </c>
      <c r="K53" s="9" t="s">
        <v>436</v>
      </c>
      <c r="L53" s="9">
        <v>1</v>
      </c>
      <c r="M53" s="9">
        <v>1</v>
      </c>
      <c r="N53" s="9" t="s">
        <v>557</v>
      </c>
      <c r="O53" s="9" t="s">
        <v>64</v>
      </c>
      <c r="P53" s="1">
        <v>27609</v>
      </c>
      <c r="Q53" s="1">
        <v>2615</v>
      </c>
      <c r="R53" s="9">
        <v>9.4715490999999999E-2</v>
      </c>
      <c r="S53" s="9">
        <v>0</v>
      </c>
      <c r="T53" s="9">
        <v>4</v>
      </c>
      <c r="U53" s="9">
        <v>22</v>
      </c>
      <c r="V53" s="9">
        <v>35</v>
      </c>
      <c r="W53" s="9">
        <v>24</v>
      </c>
      <c r="X53" s="9">
        <v>12</v>
      </c>
      <c r="Y53" s="9">
        <v>3</v>
      </c>
      <c r="Z53" s="9">
        <v>4.3600000000000003</v>
      </c>
      <c r="AA53" s="1">
        <v>2</v>
      </c>
      <c r="AB53" s="1">
        <v>1</v>
      </c>
      <c r="AC53" s="1">
        <v>4</v>
      </c>
      <c r="AD53" s="1" t="s">
        <v>502</v>
      </c>
      <c r="AE53" s="10" t="s">
        <v>500</v>
      </c>
      <c r="AF53" s="1" t="s">
        <v>502</v>
      </c>
    </row>
    <row r="54" spans="1:32" ht="28" x14ac:dyDescent="0.3">
      <c r="A54" s="9">
        <v>0.5</v>
      </c>
      <c r="B54" s="9">
        <v>0.33333333333333331</v>
      </c>
      <c r="C54" s="9">
        <v>0.66666666666666663</v>
      </c>
      <c r="D54" s="9">
        <v>0</v>
      </c>
      <c r="E54" s="9">
        <v>0</v>
      </c>
      <c r="F54" s="9">
        <v>1.5749305115118909E-2</v>
      </c>
      <c r="G54" s="9">
        <v>0</v>
      </c>
      <c r="H54" s="9">
        <v>0</v>
      </c>
      <c r="I54" s="9">
        <v>0</v>
      </c>
      <c r="J54" s="9">
        <v>0</v>
      </c>
      <c r="K54" s="9" t="s">
        <v>436</v>
      </c>
      <c r="L54" s="9">
        <v>1</v>
      </c>
      <c r="M54" s="9">
        <v>0</v>
      </c>
      <c r="N54" s="9" t="s">
        <v>558</v>
      </c>
      <c r="O54" s="9" t="s">
        <v>65</v>
      </c>
      <c r="P54" s="1">
        <v>30403</v>
      </c>
      <c r="Q54" s="1">
        <v>3123</v>
      </c>
      <c r="R54" s="9">
        <v>0.10272012599999999</v>
      </c>
      <c r="S54" s="9">
        <v>0</v>
      </c>
      <c r="T54" s="9">
        <v>7</v>
      </c>
      <c r="U54" s="9">
        <v>18</v>
      </c>
      <c r="V54" s="9">
        <v>20</v>
      </c>
      <c r="W54" s="9">
        <v>15</v>
      </c>
      <c r="X54" s="9">
        <v>16</v>
      </c>
      <c r="Y54" s="9">
        <v>23</v>
      </c>
      <c r="Z54" s="9">
        <v>5.49</v>
      </c>
      <c r="AA54" s="1">
        <v>1</v>
      </c>
      <c r="AB54" s="1">
        <v>3</v>
      </c>
      <c r="AC54" s="1">
        <v>3</v>
      </c>
      <c r="AD54" s="1" t="s">
        <v>502</v>
      </c>
      <c r="AE54" s="10" t="s">
        <v>502</v>
      </c>
      <c r="AF54" s="1" t="s">
        <v>499</v>
      </c>
    </row>
    <row r="55" spans="1:32" ht="28" x14ac:dyDescent="0.3">
      <c r="A55" s="9">
        <v>0</v>
      </c>
      <c r="B55" s="9">
        <v>0.66666666666666663</v>
      </c>
      <c r="C55" s="9">
        <v>0.33333333333333331</v>
      </c>
      <c r="D55" s="9">
        <v>0</v>
      </c>
      <c r="E55" s="9">
        <v>0.5</v>
      </c>
      <c r="F55" s="9">
        <v>1.464259718811055E-3</v>
      </c>
      <c r="G55" s="9">
        <v>0</v>
      </c>
      <c r="H55" s="9">
        <v>0</v>
      </c>
      <c r="I55" s="9">
        <v>0</v>
      </c>
      <c r="J55" s="9">
        <v>0</v>
      </c>
      <c r="K55" s="9" t="s">
        <v>436</v>
      </c>
      <c r="L55" s="9">
        <v>1</v>
      </c>
      <c r="M55" s="9">
        <v>1</v>
      </c>
      <c r="N55" s="9" t="s">
        <v>559</v>
      </c>
      <c r="O55" s="9" t="s">
        <v>66</v>
      </c>
      <c r="P55" s="1">
        <v>217856</v>
      </c>
      <c r="Q55" s="1">
        <v>11234</v>
      </c>
      <c r="R55" s="9">
        <v>5.1566172E-2</v>
      </c>
      <c r="S55" s="9">
        <v>1</v>
      </c>
      <c r="T55" s="9">
        <v>7</v>
      </c>
      <c r="U55" s="9">
        <v>19</v>
      </c>
      <c r="V55" s="9">
        <v>22</v>
      </c>
      <c r="W55" s="9">
        <v>19</v>
      </c>
      <c r="X55" s="9">
        <v>18</v>
      </c>
      <c r="Y55" s="9">
        <v>15</v>
      </c>
      <c r="Z55" s="9">
        <v>5.13</v>
      </c>
      <c r="AA55" s="1">
        <v>1</v>
      </c>
      <c r="AB55" s="1">
        <v>3</v>
      </c>
      <c r="AC55" s="1">
        <v>2</v>
      </c>
      <c r="AD55" s="1" t="s">
        <v>502</v>
      </c>
      <c r="AE55" s="10" t="s">
        <v>502</v>
      </c>
      <c r="AF55" s="1" t="s">
        <v>499</v>
      </c>
    </row>
    <row r="56" spans="1:32" ht="28" x14ac:dyDescent="0.3">
      <c r="A56" s="9">
        <v>0</v>
      </c>
      <c r="B56" s="9">
        <v>0.66666666666666663</v>
      </c>
      <c r="C56" s="9">
        <v>0.33333333333333331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1</v>
      </c>
      <c r="K56" s="9" t="s">
        <v>436</v>
      </c>
      <c r="L56" s="9">
        <v>1</v>
      </c>
      <c r="M56" s="9">
        <v>1</v>
      </c>
      <c r="N56" s="9" t="s">
        <v>560</v>
      </c>
      <c r="O56" s="9" t="s">
        <v>67</v>
      </c>
      <c r="P56" s="1">
        <v>289721</v>
      </c>
      <c r="Q56" s="1">
        <v>10740</v>
      </c>
      <c r="R56" s="9">
        <v>3.7070146999999998E-2</v>
      </c>
      <c r="S56" s="9">
        <v>1</v>
      </c>
      <c r="T56" s="9">
        <v>4</v>
      </c>
      <c r="U56" s="9">
        <v>20</v>
      </c>
      <c r="V56" s="9">
        <v>31</v>
      </c>
      <c r="W56" s="9">
        <v>26</v>
      </c>
      <c r="X56" s="9">
        <v>15</v>
      </c>
      <c r="Y56" s="9">
        <v>3</v>
      </c>
      <c r="Z56" s="9">
        <v>4.43</v>
      </c>
      <c r="AA56" s="1">
        <v>1</v>
      </c>
      <c r="AB56" s="1">
        <v>1</v>
      </c>
      <c r="AC56" s="1">
        <v>4</v>
      </c>
      <c r="AD56" s="1" t="s">
        <v>502</v>
      </c>
      <c r="AE56" s="10" t="s">
        <v>500</v>
      </c>
      <c r="AF56" s="1" t="s">
        <v>502</v>
      </c>
    </row>
    <row r="57" spans="1:32" ht="28" x14ac:dyDescent="0.3">
      <c r="A57" s="9">
        <v>0</v>
      </c>
      <c r="B57" s="9">
        <v>0.66666666666666663</v>
      </c>
      <c r="C57" s="9">
        <v>0.33333333333333331</v>
      </c>
      <c r="D57" s="9">
        <v>0</v>
      </c>
      <c r="E57" s="9">
        <v>0</v>
      </c>
      <c r="F57" s="9">
        <v>3.6649058659776702E-4</v>
      </c>
      <c r="G57" s="9">
        <v>0</v>
      </c>
      <c r="H57" s="9">
        <v>0</v>
      </c>
      <c r="I57" s="9">
        <v>1</v>
      </c>
      <c r="J57" s="9">
        <v>0</v>
      </c>
      <c r="K57" s="9" t="s">
        <v>436</v>
      </c>
      <c r="L57" s="9">
        <v>1</v>
      </c>
      <c r="M57" s="9">
        <v>1</v>
      </c>
      <c r="N57" s="9" t="s">
        <v>561</v>
      </c>
      <c r="O57" s="9" t="s">
        <v>68</v>
      </c>
      <c r="P57" s="1">
        <v>24646</v>
      </c>
      <c r="Q57" s="1">
        <v>2343</v>
      </c>
      <c r="R57" s="9">
        <v>9.5066135999999996E-2</v>
      </c>
      <c r="S57" s="9">
        <v>0</v>
      </c>
      <c r="T57" s="9">
        <v>6</v>
      </c>
      <c r="U57" s="9">
        <v>30</v>
      </c>
      <c r="V57" s="9">
        <v>33</v>
      </c>
      <c r="W57" s="9">
        <v>19</v>
      </c>
      <c r="X57" s="9">
        <v>9</v>
      </c>
      <c r="Y57" s="9">
        <v>2</v>
      </c>
      <c r="Z57" s="9">
        <v>4.03</v>
      </c>
      <c r="AA57" s="1">
        <v>2</v>
      </c>
      <c r="AB57" s="1">
        <v>2</v>
      </c>
      <c r="AC57" s="1">
        <v>1</v>
      </c>
      <c r="AD57" s="1" t="s">
        <v>501</v>
      </c>
      <c r="AE57" s="10" t="s">
        <v>864</v>
      </c>
      <c r="AF57" s="1" t="s">
        <v>500</v>
      </c>
    </row>
    <row r="58" spans="1:32" ht="28" x14ac:dyDescent="0.3">
      <c r="A58" s="9">
        <v>0</v>
      </c>
      <c r="B58" s="9">
        <v>0.33333333333333331</v>
      </c>
      <c r="C58" s="9">
        <v>0.66666666666666663</v>
      </c>
      <c r="D58" s="9">
        <v>0</v>
      </c>
      <c r="E58" s="9">
        <v>0</v>
      </c>
      <c r="F58" s="9">
        <v>7.3212985940552763E-4</v>
      </c>
      <c r="G58" s="9">
        <v>0</v>
      </c>
      <c r="H58" s="9">
        <v>0</v>
      </c>
      <c r="I58" s="9">
        <v>0</v>
      </c>
      <c r="J58" s="9">
        <v>0</v>
      </c>
      <c r="K58" s="9" t="s">
        <v>436</v>
      </c>
      <c r="L58" s="9">
        <v>1</v>
      </c>
      <c r="M58" s="9">
        <v>0</v>
      </c>
      <c r="N58" s="9" t="s">
        <v>562</v>
      </c>
      <c r="O58" s="9" t="s">
        <v>69</v>
      </c>
      <c r="P58" s="1">
        <v>250413</v>
      </c>
      <c r="Q58" s="1">
        <v>10438</v>
      </c>
      <c r="R58" s="9">
        <v>4.1683139000000001E-2</v>
      </c>
      <c r="S58" s="9">
        <v>1</v>
      </c>
      <c r="T58" s="9">
        <v>9</v>
      </c>
      <c r="U58" s="9">
        <v>33</v>
      </c>
      <c r="V58" s="9">
        <v>33</v>
      </c>
      <c r="W58" s="9">
        <v>16</v>
      </c>
      <c r="X58" s="9">
        <v>7</v>
      </c>
      <c r="Y58" s="9">
        <v>1</v>
      </c>
      <c r="Z58" s="9">
        <v>3.82</v>
      </c>
      <c r="AA58" s="1">
        <v>2</v>
      </c>
      <c r="AB58" s="1">
        <v>2</v>
      </c>
      <c r="AC58" s="1">
        <v>1</v>
      </c>
      <c r="AD58" s="1" t="s">
        <v>501</v>
      </c>
      <c r="AE58" s="10" t="s">
        <v>864</v>
      </c>
      <c r="AF58" s="1" t="s">
        <v>501</v>
      </c>
    </row>
    <row r="59" spans="1:32" x14ac:dyDescent="0.3">
      <c r="A59" s="9">
        <v>0</v>
      </c>
      <c r="B59" s="9">
        <v>0.33333333333333331</v>
      </c>
      <c r="C59" s="9">
        <v>0.66666666666666663</v>
      </c>
      <c r="D59" s="9">
        <v>0</v>
      </c>
      <c r="E59" s="9">
        <v>0</v>
      </c>
      <c r="F59" s="9">
        <v>9.5347144480719872E-3</v>
      </c>
      <c r="G59" s="9">
        <v>0</v>
      </c>
      <c r="H59" s="9">
        <v>0</v>
      </c>
      <c r="I59" s="9">
        <v>0</v>
      </c>
      <c r="J59" s="9">
        <v>0</v>
      </c>
      <c r="K59" s="9" t="s">
        <v>436</v>
      </c>
      <c r="L59" s="9">
        <v>1</v>
      </c>
      <c r="M59" s="9">
        <v>1</v>
      </c>
      <c r="N59" s="9" t="s">
        <v>563</v>
      </c>
      <c r="O59" s="9" t="s">
        <v>70</v>
      </c>
      <c r="P59" s="1">
        <v>35724</v>
      </c>
      <c r="Q59" s="1">
        <v>3149</v>
      </c>
      <c r="R59" s="9">
        <v>8.8148024000000005E-2</v>
      </c>
      <c r="S59" s="9">
        <v>1</v>
      </c>
      <c r="T59" s="9">
        <v>12</v>
      </c>
      <c r="U59" s="9">
        <v>32</v>
      </c>
      <c r="V59" s="9">
        <v>34</v>
      </c>
      <c r="W59" s="9">
        <v>16</v>
      </c>
      <c r="X59" s="9">
        <v>5</v>
      </c>
      <c r="Y59" s="9">
        <v>1</v>
      </c>
      <c r="Z59" s="9">
        <v>3.77</v>
      </c>
      <c r="AA59" s="1">
        <v>2</v>
      </c>
      <c r="AB59" s="1">
        <v>2</v>
      </c>
      <c r="AC59" s="1">
        <v>1</v>
      </c>
      <c r="AD59" s="1" t="s">
        <v>501</v>
      </c>
      <c r="AE59" s="10" t="s">
        <v>501</v>
      </c>
      <c r="AF59" s="1" t="s">
        <v>501</v>
      </c>
    </row>
    <row r="60" spans="1:32" ht="28" x14ac:dyDescent="0.3">
      <c r="A60" s="9">
        <v>0.5</v>
      </c>
      <c r="B60" s="9">
        <v>0.66666666666666663</v>
      </c>
      <c r="C60" s="9">
        <v>0.33333333333333331</v>
      </c>
      <c r="D60" s="9">
        <v>0</v>
      </c>
      <c r="E60" s="9">
        <v>0</v>
      </c>
      <c r="F60" s="9">
        <v>7.3212985940552767E-3</v>
      </c>
      <c r="G60" s="9">
        <v>1</v>
      </c>
      <c r="H60" s="9">
        <v>0</v>
      </c>
      <c r="I60" s="9">
        <v>0</v>
      </c>
      <c r="J60" s="9">
        <v>1</v>
      </c>
      <c r="K60" s="9" t="s">
        <v>436</v>
      </c>
      <c r="L60" s="9">
        <v>1</v>
      </c>
      <c r="M60" s="9">
        <v>0</v>
      </c>
      <c r="N60" s="9" t="s">
        <v>564</v>
      </c>
      <c r="O60" s="9" t="s">
        <v>71</v>
      </c>
      <c r="P60" s="1">
        <v>107987</v>
      </c>
      <c r="Q60" s="1">
        <v>7035</v>
      </c>
      <c r="R60" s="9">
        <v>6.5146730999999999E-2</v>
      </c>
      <c r="S60" s="9">
        <v>0</v>
      </c>
      <c r="T60" s="9">
        <v>3</v>
      </c>
      <c r="U60" s="9">
        <v>19</v>
      </c>
      <c r="V60" s="9">
        <v>40</v>
      </c>
      <c r="W60" s="9">
        <v>28</v>
      </c>
      <c r="X60" s="9">
        <v>9</v>
      </c>
      <c r="Y60" s="9">
        <v>1</v>
      </c>
      <c r="Z60" s="9">
        <v>4.2699999999999996</v>
      </c>
      <c r="AA60" s="1">
        <v>2</v>
      </c>
      <c r="AB60" s="1">
        <v>1</v>
      </c>
      <c r="AC60" s="1">
        <v>4</v>
      </c>
      <c r="AD60" s="1" t="s">
        <v>501</v>
      </c>
      <c r="AE60" s="10" t="s">
        <v>500</v>
      </c>
      <c r="AF60" s="1" t="s">
        <v>502</v>
      </c>
    </row>
    <row r="61" spans="1:32" ht="28" x14ac:dyDescent="0.3">
      <c r="A61" s="9">
        <v>0</v>
      </c>
      <c r="B61" s="9">
        <v>0.33333333333333331</v>
      </c>
      <c r="C61" s="9">
        <v>0.66666666666666663</v>
      </c>
      <c r="D61" s="9">
        <v>0</v>
      </c>
      <c r="E61" s="9">
        <v>0</v>
      </c>
      <c r="F61" s="9">
        <v>1.940995441214655E-2</v>
      </c>
      <c r="G61" s="9">
        <v>0</v>
      </c>
      <c r="H61" s="9">
        <v>0</v>
      </c>
      <c r="I61" s="9">
        <v>0</v>
      </c>
      <c r="J61" s="9">
        <v>0</v>
      </c>
      <c r="K61" s="9" t="s">
        <v>436</v>
      </c>
      <c r="L61" s="9">
        <v>1</v>
      </c>
      <c r="M61" s="9">
        <v>1</v>
      </c>
      <c r="N61" s="9" t="s">
        <v>565</v>
      </c>
      <c r="O61" s="9" t="s">
        <v>72</v>
      </c>
      <c r="P61" s="1">
        <v>169066</v>
      </c>
      <c r="Q61" s="1">
        <v>9318</v>
      </c>
      <c r="R61" s="9">
        <v>5.5114571000000001E-2</v>
      </c>
      <c r="S61" s="9">
        <v>1</v>
      </c>
      <c r="T61" s="9">
        <v>14</v>
      </c>
      <c r="U61" s="9">
        <v>35</v>
      </c>
      <c r="V61" s="9">
        <v>31</v>
      </c>
      <c r="W61" s="9">
        <v>14</v>
      </c>
      <c r="X61" s="9">
        <v>5</v>
      </c>
      <c r="Y61" s="9">
        <v>1</v>
      </c>
      <c r="Z61" s="9">
        <v>3.68</v>
      </c>
      <c r="AA61" s="1">
        <v>2</v>
      </c>
      <c r="AB61" s="1">
        <v>2</v>
      </c>
      <c r="AC61" s="1">
        <v>1</v>
      </c>
      <c r="AD61" s="1" t="s">
        <v>501</v>
      </c>
      <c r="AE61" s="10" t="s">
        <v>501</v>
      </c>
      <c r="AF61" s="1" t="s">
        <v>501</v>
      </c>
    </row>
    <row r="62" spans="1:32" ht="28" x14ac:dyDescent="0.3">
      <c r="A62" s="9">
        <v>0</v>
      </c>
      <c r="B62" s="9">
        <v>0.66666666666666663</v>
      </c>
      <c r="C62" s="9">
        <v>0.33333333333333331</v>
      </c>
      <c r="D62" s="9">
        <v>0</v>
      </c>
      <c r="E62" s="9">
        <v>0</v>
      </c>
      <c r="F62" s="9">
        <v>4.3621744256824337E-2</v>
      </c>
      <c r="G62" s="9">
        <v>0</v>
      </c>
      <c r="H62" s="9">
        <v>0</v>
      </c>
      <c r="I62" s="9">
        <v>0</v>
      </c>
      <c r="J62" s="9">
        <v>1</v>
      </c>
      <c r="K62" s="9" t="s">
        <v>436</v>
      </c>
      <c r="L62" s="9">
        <v>1</v>
      </c>
      <c r="M62" s="9">
        <v>1</v>
      </c>
      <c r="N62" s="9" t="s">
        <v>566</v>
      </c>
      <c r="O62" s="9" t="s">
        <v>73</v>
      </c>
      <c r="P62" s="1">
        <v>34281</v>
      </c>
      <c r="Q62" s="1">
        <v>3072</v>
      </c>
      <c r="R62" s="9">
        <v>8.9612321999999994E-2</v>
      </c>
      <c r="S62" s="9">
        <v>1</v>
      </c>
      <c r="T62" s="9">
        <v>6</v>
      </c>
      <c r="U62" s="9">
        <v>32</v>
      </c>
      <c r="V62" s="9">
        <v>38</v>
      </c>
      <c r="W62" s="9">
        <v>18</v>
      </c>
      <c r="X62" s="9">
        <v>5</v>
      </c>
      <c r="Y62" s="9">
        <v>0</v>
      </c>
      <c r="Z62" s="9">
        <v>3.81</v>
      </c>
      <c r="AA62" s="1">
        <v>2</v>
      </c>
      <c r="AB62" s="1">
        <v>2</v>
      </c>
      <c r="AC62" s="1">
        <v>1</v>
      </c>
      <c r="AD62" s="1" t="s">
        <v>501</v>
      </c>
      <c r="AE62" s="10" t="s">
        <v>864</v>
      </c>
      <c r="AF62" s="1" t="s">
        <v>501</v>
      </c>
    </row>
    <row r="63" spans="1:32" ht="28" x14ac:dyDescent="0.3">
      <c r="A63" s="9">
        <v>0</v>
      </c>
      <c r="B63" s="9">
        <v>0.66666666666666663</v>
      </c>
      <c r="C63" s="9">
        <v>0.33333333333333331</v>
      </c>
      <c r="D63" s="9">
        <v>0</v>
      </c>
      <c r="E63" s="9">
        <v>0</v>
      </c>
      <c r="F63" s="9">
        <v>3.2988409362749061E-3</v>
      </c>
      <c r="G63" s="9">
        <v>0</v>
      </c>
      <c r="H63" s="9">
        <v>0</v>
      </c>
      <c r="I63" s="9">
        <v>1</v>
      </c>
      <c r="J63" s="9">
        <v>0</v>
      </c>
      <c r="K63" s="9" t="s">
        <v>436</v>
      </c>
      <c r="L63" s="9">
        <v>1</v>
      </c>
      <c r="M63" s="9">
        <v>1</v>
      </c>
      <c r="N63" s="9" t="s">
        <v>567</v>
      </c>
      <c r="O63" s="9" t="s">
        <v>74</v>
      </c>
      <c r="P63" s="1">
        <v>251094</v>
      </c>
      <c r="Q63" s="1">
        <v>10521</v>
      </c>
      <c r="R63" s="9">
        <v>4.1900643000000001E-2</v>
      </c>
      <c r="S63" s="9">
        <v>1</v>
      </c>
      <c r="T63" s="9">
        <v>8</v>
      </c>
      <c r="U63" s="9">
        <v>30</v>
      </c>
      <c r="V63" s="9">
        <v>36</v>
      </c>
      <c r="W63" s="9">
        <v>18</v>
      </c>
      <c r="X63" s="9">
        <v>6</v>
      </c>
      <c r="Y63" s="9">
        <v>1</v>
      </c>
      <c r="Z63" s="9">
        <v>3.87</v>
      </c>
      <c r="AA63" s="1">
        <v>2</v>
      </c>
      <c r="AB63" s="1">
        <v>2</v>
      </c>
      <c r="AC63" s="1">
        <v>1</v>
      </c>
      <c r="AD63" s="1" t="s">
        <v>501</v>
      </c>
      <c r="AE63" s="10" t="s">
        <v>864</v>
      </c>
      <c r="AF63" s="1" t="s">
        <v>501</v>
      </c>
    </row>
    <row r="64" spans="1:32" ht="28" x14ac:dyDescent="0.3">
      <c r="A64" s="9">
        <v>0</v>
      </c>
      <c r="B64" s="9">
        <v>0.33333333333333331</v>
      </c>
      <c r="C64" s="9">
        <v>0.66666666666666663</v>
      </c>
      <c r="D64" s="9">
        <v>0</v>
      </c>
      <c r="E64" s="9">
        <v>0</v>
      </c>
      <c r="F64" s="9">
        <v>2.5667110768693791E-3</v>
      </c>
      <c r="G64" s="9">
        <v>0</v>
      </c>
      <c r="H64" s="9">
        <v>0</v>
      </c>
      <c r="I64" s="9">
        <v>0</v>
      </c>
      <c r="J64" s="9">
        <v>0</v>
      </c>
      <c r="K64" s="9" t="s">
        <v>436</v>
      </c>
      <c r="L64" s="9">
        <v>1</v>
      </c>
      <c r="M64" s="9">
        <v>0</v>
      </c>
      <c r="N64" s="9" t="s">
        <v>568</v>
      </c>
      <c r="O64" s="9" t="s">
        <v>75</v>
      </c>
      <c r="P64" s="1">
        <v>22336</v>
      </c>
      <c r="Q64" s="1">
        <v>2088</v>
      </c>
      <c r="R64" s="9">
        <v>9.3481375000000005E-2</v>
      </c>
      <c r="S64" s="9">
        <v>0</v>
      </c>
      <c r="T64" s="9">
        <v>7</v>
      </c>
      <c r="U64" s="9">
        <v>39</v>
      </c>
      <c r="V64" s="9">
        <v>38</v>
      </c>
      <c r="W64" s="9">
        <v>13</v>
      </c>
      <c r="X64" s="9">
        <v>3</v>
      </c>
      <c r="Y64" s="9">
        <v>0</v>
      </c>
      <c r="Z64" s="9">
        <v>3.66</v>
      </c>
      <c r="AA64" s="1">
        <v>2</v>
      </c>
      <c r="AB64" s="1">
        <v>2</v>
      </c>
      <c r="AC64" s="1">
        <v>1</v>
      </c>
      <c r="AD64" s="1" t="s">
        <v>501</v>
      </c>
      <c r="AE64" s="10" t="s">
        <v>501</v>
      </c>
      <c r="AF64" s="1" t="s">
        <v>501</v>
      </c>
    </row>
    <row r="65" spans="1:32" ht="28" x14ac:dyDescent="0.3">
      <c r="A65" s="9">
        <v>0</v>
      </c>
      <c r="B65" s="9">
        <v>0.33333333333333331</v>
      </c>
      <c r="C65" s="9">
        <v>0.66666666666666663</v>
      </c>
      <c r="D65" s="9">
        <v>0</v>
      </c>
      <c r="E65" s="9">
        <v>0</v>
      </c>
      <c r="F65" s="9">
        <v>7.3212985940552763E-4</v>
      </c>
      <c r="G65" s="9">
        <v>0</v>
      </c>
      <c r="H65" s="9">
        <v>0</v>
      </c>
      <c r="I65" s="9">
        <v>0</v>
      </c>
      <c r="J65" s="9">
        <v>0</v>
      </c>
      <c r="K65" s="9" t="s">
        <v>436</v>
      </c>
      <c r="L65" s="9">
        <v>1</v>
      </c>
      <c r="M65" s="9">
        <v>1</v>
      </c>
      <c r="N65" s="9" t="s">
        <v>569</v>
      </c>
      <c r="O65" s="9" t="s">
        <v>76</v>
      </c>
      <c r="P65" s="1">
        <v>123255</v>
      </c>
      <c r="Q65" s="1">
        <v>7835</v>
      </c>
      <c r="R65" s="9">
        <v>6.3567400999999996E-2</v>
      </c>
      <c r="S65" s="9">
        <v>1</v>
      </c>
      <c r="T65" s="9">
        <v>4</v>
      </c>
      <c r="U65" s="9">
        <v>29</v>
      </c>
      <c r="V65" s="9">
        <v>42</v>
      </c>
      <c r="W65" s="9">
        <v>18</v>
      </c>
      <c r="X65" s="9">
        <v>5</v>
      </c>
      <c r="Y65" s="9">
        <v>1</v>
      </c>
      <c r="Z65" s="9">
        <v>3.94</v>
      </c>
      <c r="AA65" s="1">
        <v>2</v>
      </c>
      <c r="AB65" s="1">
        <v>2</v>
      </c>
      <c r="AC65" s="1">
        <v>1</v>
      </c>
      <c r="AD65" s="1" t="s">
        <v>501</v>
      </c>
      <c r="AE65" s="10" t="s">
        <v>864</v>
      </c>
      <c r="AF65" s="1" t="s">
        <v>501</v>
      </c>
    </row>
    <row r="66" spans="1:32" ht="28" x14ac:dyDescent="0.3">
      <c r="A66" s="9">
        <v>0</v>
      </c>
      <c r="B66" s="9">
        <v>0.66666666666666663</v>
      </c>
      <c r="C66" s="9">
        <v>0.33333333333333331</v>
      </c>
      <c r="D66" s="9">
        <v>0</v>
      </c>
      <c r="E66" s="9">
        <v>0</v>
      </c>
      <c r="F66" s="9">
        <v>7.3212985940552763E-4</v>
      </c>
      <c r="G66" s="9">
        <v>0</v>
      </c>
      <c r="H66" s="9">
        <v>0</v>
      </c>
      <c r="I66" s="9">
        <v>1</v>
      </c>
      <c r="J66" s="9">
        <v>0</v>
      </c>
      <c r="K66" s="9" t="s">
        <v>436</v>
      </c>
      <c r="L66" s="9">
        <v>1</v>
      </c>
      <c r="M66" s="9">
        <v>0</v>
      </c>
      <c r="N66" s="9" t="s">
        <v>570</v>
      </c>
      <c r="O66" s="9" t="s">
        <v>77</v>
      </c>
      <c r="P66" s="1">
        <v>33418</v>
      </c>
      <c r="Q66" s="1">
        <v>3073</v>
      </c>
      <c r="R66" s="9">
        <v>9.1956431000000005E-2</v>
      </c>
      <c r="S66" s="9">
        <v>0</v>
      </c>
      <c r="T66" s="9">
        <v>11</v>
      </c>
      <c r="U66" s="9">
        <v>37</v>
      </c>
      <c r="V66" s="9">
        <v>36</v>
      </c>
      <c r="W66" s="9">
        <v>12</v>
      </c>
      <c r="X66" s="9">
        <v>3</v>
      </c>
      <c r="Y66" s="9">
        <v>0</v>
      </c>
      <c r="Z66" s="9">
        <v>3.55</v>
      </c>
      <c r="AA66" s="1">
        <v>2</v>
      </c>
      <c r="AB66" s="1">
        <v>2</v>
      </c>
      <c r="AC66" s="1">
        <v>1</v>
      </c>
      <c r="AD66" s="1" t="s">
        <v>501</v>
      </c>
      <c r="AE66" s="10" t="s">
        <v>501</v>
      </c>
      <c r="AF66" s="1" t="s">
        <v>501</v>
      </c>
    </row>
    <row r="67" spans="1:32" ht="28" x14ac:dyDescent="0.3">
      <c r="A67" s="9">
        <v>0.5</v>
      </c>
      <c r="B67" s="9">
        <v>0.33333333333333331</v>
      </c>
      <c r="C67" s="9">
        <v>0.66666666666666663</v>
      </c>
      <c r="D67" s="9">
        <v>0</v>
      </c>
      <c r="E67" s="9">
        <v>0</v>
      </c>
      <c r="F67" s="9">
        <v>1.0981947891082909E-3</v>
      </c>
      <c r="G67" s="9">
        <v>0</v>
      </c>
      <c r="H67" s="9">
        <v>0</v>
      </c>
      <c r="I67" s="9">
        <v>0</v>
      </c>
      <c r="J67" s="9">
        <v>0</v>
      </c>
      <c r="K67" s="9" t="s">
        <v>436</v>
      </c>
      <c r="L67" s="9">
        <v>1</v>
      </c>
      <c r="M67" s="9">
        <v>1</v>
      </c>
      <c r="N67" s="9" t="s">
        <v>571</v>
      </c>
      <c r="O67" s="9" t="s">
        <v>78</v>
      </c>
      <c r="P67" s="1">
        <v>39171</v>
      </c>
      <c r="Q67" s="1">
        <v>3507</v>
      </c>
      <c r="R67" s="9">
        <v>8.9530520000000002E-2</v>
      </c>
      <c r="S67" s="9">
        <v>0</v>
      </c>
      <c r="T67" s="9">
        <v>2</v>
      </c>
      <c r="U67" s="9">
        <v>15</v>
      </c>
      <c r="V67" s="9">
        <v>24</v>
      </c>
      <c r="W67" s="9">
        <v>22</v>
      </c>
      <c r="X67" s="9">
        <v>25</v>
      </c>
      <c r="Y67" s="9">
        <v>13</v>
      </c>
      <c r="Z67" s="9">
        <v>5.35</v>
      </c>
      <c r="AA67" s="1">
        <v>1</v>
      </c>
      <c r="AB67" s="1">
        <v>3</v>
      </c>
      <c r="AC67" s="1">
        <v>2</v>
      </c>
      <c r="AD67" s="1" t="s">
        <v>502</v>
      </c>
      <c r="AE67" s="10" t="s">
        <v>502</v>
      </c>
      <c r="AF67" s="1" t="s">
        <v>499</v>
      </c>
    </row>
    <row r="68" spans="1:32" x14ac:dyDescent="0.3">
      <c r="A68" s="9">
        <v>0.5</v>
      </c>
      <c r="B68" s="9">
        <v>0.33333333333333331</v>
      </c>
      <c r="C68" s="9">
        <v>0.66666666666666663</v>
      </c>
      <c r="D68" s="9">
        <v>0</v>
      </c>
      <c r="E68" s="9">
        <v>0</v>
      </c>
      <c r="F68" s="9">
        <v>7.5879726387747898E-2</v>
      </c>
      <c r="G68" s="9">
        <v>1</v>
      </c>
      <c r="H68" s="9">
        <v>0</v>
      </c>
      <c r="I68" s="9">
        <v>0</v>
      </c>
      <c r="J68" s="9">
        <v>0</v>
      </c>
      <c r="K68" s="9" t="s">
        <v>436</v>
      </c>
      <c r="L68" s="9">
        <v>1</v>
      </c>
      <c r="M68" s="9">
        <v>1</v>
      </c>
      <c r="N68" s="9" t="s">
        <v>572</v>
      </c>
      <c r="O68" s="9" t="s">
        <v>79</v>
      </c>
      <c r="P68" s="1">
        <v>31962</v>
      </c>
      <c r="Q68" s="1">
        <v>3001</v>
      </c>
      <c r="R68" s="9">
        <v>9.3892747999999998E-2</v>
      </c>
      <c r="S68" s="9">
        <v>0</v>
      </c>
      <c r="T68" s="9">
        <v>4</v>
      </c>
      <c r="U68" s="9">
        <v>21</v>
      </c>
      <c r="V68" s="9">
        <v>32</v>
      </c>
      <c r="W68" s="9">
        <v>22</v>
      </c>
      <c r="X68" s="9">
        <v>13</v>
      </c>
      <c r="Y68" s="9">
        <v>7</v>
      </c>
      <c r="Z68" s="9">
        <v>4.57</v>
      </c>
      <c r="AA68" s="1">
        <v>1</v>
      </c>
      <c r="AB68" s="1">
        <v>1</v>
      </c>
      <c r="AC68" s="1">
        <v>4</v>
      </c>
      <c r="AD68" s="1" t="s">
        <v>502</v>
      </c>
      <c r="AE68" s="10" t="s">
        <v>500</v>
      </c>
      <c r="AF68" s="1" t="s">
        <v>499</v>
      </c>
    </row>
    <row r="69" spans="1:32" ht="28" x14ac:dyDescent="0.3">
      <c r="A69" s="9">
        <v>0</v>
      </c>
      <c r="B69" s="9">
        <v>0.33333333333333331</v>
      </c>
      <c r="C69" s="9">
        <v>0.66666666666666663</v>
      </c>
      <c r="D69" s="9">
        <v>0</v>
      </c>
      <c r="E69" s="9">
        <v>0</v>
      </c>
      <c r="F69" s="9">
        <v>2.2006461471666149E-3</v>
      </c>
      <c r="G69" s="9">
        <v>0</v>
      </c>
      <c r="H69" s="9">
        <v>0</v>
      </c>
      <c r="I69" s="9">
        <v>0</v>
      </c>
      <c r="J69" s="9">
        <v>0</v>
      </c>
      <c r="K69" s="9" t="s">
        <v>440</v>
      </c>
      <c r="L69" s="9">
        <v>1</v>
      </c>
      <c r="M69" s="9">
        <v>1</v>
      </c>
      <c r="N69" s="9" t="s">
        <v>573</v>
      </c>
      <c r="O69" s="9" t="s">
        <v>80</v>
      </c>
      <c r="P69" s="1">
        <v>37654</v>
      </c>
      <c r="Q69" s="1">
        <v>3312</v>
      </c>
      <c r="R69" s="9">
        <v>8.7958782999999999E-2</v>
      </c>
      <c r="S69" s="9">
        <v>0</v>
      </c>
      <c r="T69" s="9">
        <v>4</v>
      </c>
      <c r="U69" s="9">
        <v>20</v>
      </c>
      <c r="V69" s="9">
        <v>34</v>
      </c>
      <c r="W69" s="9">
        <v>27</v>
      </c>
      <c r="X69" s="9">
        <v>13</v>
      </c>
      <c r="Y69" s="9">
        <v>2</v>
      </c>
      <c r="Z69" s="9">
        <v>4.37</v>
      </c>
      <c r="AA69" s="1">
        <v>2</v>
      </c>
      <c r="AB69" s="1">
        <v>1</v>
      </c>
      <c r="AC69" s="1">
        <v>4</v>
      </c>
      <c r="AD69" s="1" t="s">
        <v>502</v>
      </c>
      <c r="AE69" s="10" t="s">
        <v>500</v>
      </c>
      <c r="AF69" s="1" t="s">
        <v>502</v>
      </c>
    </row>
    <row r="70" spans="1:32" x14ac:dyDescent="0.3">
      <c r="A70" s="9">
        <v>0</v>
      </c>
      <c r="B70" s="9">
        <v>0.33333333333333331</v>
      </c>
      <c r="C70" s="9">
        <v>0.66666666666666663</v>
      </c>
      <c r="D70" s="9">
        <v>0</v>
      </c>
      <c r="E70" s="9">
        <v>0</v>
      </c>
      <c r="F70" s="9">
        <v>1.5749305115118909E-2</v>
      </c>
      <c r="G70" s="9">
        <v>0</v>
      </c>
      <c r="H70" s="9">
        <v>0</v>
      </c>
      <c r="I70" s="9">
        <v>0</v>
      </c>
      <c r="J70" s="9">
        <v>0</v>
      </c>
      <c r="K70" s="9" t="s">
        <v>436</v>
      </c>
      <c r="L70" s="9">
        <v>0</v>
      </c>
      <c r="M70" s="9">
        <v>0</v>
      </c>
      <c r="N70" s="9" t="s">
        <v>574</v>
      </c>
      <c r="O70" s="9" t="s">
        <v>81</v>
      </c>
      <c r="P70" s="1">
        <v>218595</v>
      </c>
      <c r="Q70" s="1">
        <v>9911</v>
      </c>
      <c r="R70" s="9">
        <v>4.5339554999999997E-2</v>
      </c>
      <c r="S70" s="9">
        <v>1</v>
      </c>
      <c r="T70" s="9">
        <v>8</v>
      </c>
      <c r="U70" s="9">
        <v>33</v>
      </c>
      <c r="V70" s="9">
        <v>34</v>
      </c>
      <c r="W70" s="9">
        <v>17</v>
      </c>
      <c r="X70" s="9">
        <v>7</v>
      </c>
      <c r="Y70" s="9">
        <v>1</v>
      </c>
      <c r="Z70" s="9">
        <v>3.89</v>
      </c>
      <c r="AA70" s="1">
        <v>2</v>
      </c>
      <c r="AB70" s="1">
        <v>2</v>
      </c>
      <c r="AC70" s="1">
        <v>1</v>
      </c>
      <c r="AD70" s="1" t="s">
        <v>501</v>
      </c>
      <c r="AE70" s="10" t="s">
        <v>864</v>
      </c>
      <c r="AF70" s="1" t="s">
        <v>501</v>
      </c>
    </row>
    <row r="71" spans="1:32" ht="28" x14ac:dyDescent="0.3">
      <c r="A71" s="9">
        <v>0</v>
      </c>
      <c r="B71" s="9">
        <v>0.33333333333333331</v>
      </c>
      <c r="C71" s="9">
        <v>0.66666666666666663</v>
      </c>
      <c r="D71" s="9">
        <v>0</v>
      </c>
      <c r="E71" s="9">
        <v>0</v>
      </c>
      <c r="F71" s="9">
        <v>1.0981947891082909E-3</v>
      </c>
      <c r="G71" s="9">
        <v>0</v>
      </c>
      <c r="H71" s="9">
        <v>0</v>
      </c>
      <c r="I71" s="9">
        <v>0</v>
      </c>
      <c r="J71" s="9">
        <v>0</v>
      </c>
      <c r="K71" s="9" t="s">
        <v>436</v>
      </c>
      <c r="L71" s="9">
        <v>1</v>
      </c>
      <c r="M71" s="9">
        <v>1</v>
      </c>
      <c r="N71" s="9" t="s">
        <v>575</v>
      </c>
      <c r="O71" s="9" t="s">
        <v>82</v>
      </c>
      <c r="P71" s="1">
        <v>36737</v>
      </c>
      <c r="Q71" s="1">
        <v>3175</v>
      </c>
      <c r="R71" s="9">
        <v>8.6425130000000003E-2</v>
      </c>
      <c r="S71" s="9">
        <v>1</v>
      </c>
      <c r="T71" s="9">
        <v>8</v>
      </c>
      <c r="U71" s="9">
        <v>29</v>
      </c>
      <c r="V71" s="9">
        <v>36</v>
      </c>
      <c r="W71" s="9">
        <v>20</v>
      </c>
      <c r="X71" s="9">
        <v>6</v>
      </c>
      <c r="Y71" s="9">
        <v>1</v>
      </c>
      <c r="Z71" s="9">
        <v>3.94</v>
      </c>
      <c r="AA71" s="1">
        <v>2</v>
      </c>
      <c r="AB71" s="1">
        <v>2</v>
      </c>
      <c r="AC71" s="1">
        <v>1</v>
      </c>
      <c r="AD71" s="1" t="s">
        <v>501</v>
      </c>
      <c r="AE71" s="10" t="s">
        <v>864</v>
      </c>
      <c r="AF71" s="1" t="s">
        <v>501</v>
      </c>
    </row>
    <row r="72" spans="1:32" x14ac:dyDescent="0.3">
      <c r="A72" s="9">
        <v>0.5</v>
      </c>
      <c r="B72" s="9">
        <v>0.66666666666666663</v>
      </c>
      <c r="C72" s="9">
        <v>0.33333333333333331</v>
      </c>
      <c r="D72" s="9">
        <v>0</v>
      </c>
      <c r="E72" s="9">
        <v>0.5</v>
      </c>
      <c r="F72" s="9">
        <v>7.3212985940552763E-4</v>
      </c>
      <c r="G72" s="9">
        <v>1</v>
      </c>
      <c r="H72" s="9">
        <v>0</v>
      </c>
      <c r="I72" s="9">
        <v>1</v>
      </c>
      <c r="J72" s="9">
        <v>0</v>
      </c>
      <c r="K72" s="9" t="s">
        <v>436</v>
      </c>
      <c r="L72" s="9">
        <v>1</v>
      </c>
      <c r="M72" s="9">
        <v>1</v>
      </c>
      <c r="N72" s="9" t="s">
        <v>576</v>
      </c>
      <c r="O72" s="9" t="s">
        <v>83</v>
      </c>
      <c r="P72" s="1">
        <v>117856</v>
      </c>
      <c r="Q72" s="1">
        <v>7560</v>
      </c>
      <c r="R72" s="9">
        <v>6.4146076999999996E-2</v>
      </c>
      <c r="S72" s="9">
        <v>0</v>
      </c>
      <c r="T72" s="9">
        <v>2</v>
      </c>
      <c r="U72" s="9">
        <v>13</v>
      </c>
      <c r="V72" s="9">
        <v>33</v>
      </c>
      <c r="W72" s="9">
        <v>33</v>
      </c>
      <c r="X72" s="9">
        <v>17</v>
      </c>
      <c r="Y72" s="9">
        <v>3</v>
      </c>
      <c r="Z72" s="9">
        <v>4.72</v>
      </c>
      <c r="AA72" s="1">
        <v>1</v>
      </c>
      <c r="AB72" s="1">
        <v>1</v>
      </c>
      <c r="AC72" s="1">
        <v>2</v>
      </c>
      <c r="AD72" s="1" t="s">
        <v>502</v>
      </c>
      <c r="AE72" s="10" t="s">
        <v>500</v>
      </c>
      <c r="AF72" s="1" t="s">
        <v>499</v>
      </c>
    </row>
    <row r="73" spans="1:32" ht="28" x14ac:dyDescent="0.3">
      <c r="A73" s="9">
        <v>0.5</v>
      </c>
      <c r="B73" s="9">
        <v>0.66666666666666663</v>
      </c>
      <c r="C73" s="9">
        <v>0.33333333333333331</v>
      </c>
      <c r="D73" s="9">
        <v>0</v>
      </c>
      <c r="E73" s="9">
        <v>0.5</v>
      </c>
      <c r="F73" s="9">
        <v>0</v>
      </c>
      <c r="G73" s="9">
        <v>0</v>
      </c>
      <c r="H73" s="9">
        <v>0</v>
      </c>
      <c r="I73" s="9">
        <v>1</v>
      </c>
      <c r="J73" s="9">
        <v>0</v>
      </c>
      <c r="K73" s="9" t="s">
        <v>436</v>
      </c>
      <c r="L73" s="9">
        <v>0</v>
      </c>
      <c r="M73" s="9">
        <v>1</v>
      </c>
      <c r="N73" s="9" t="s">
        <v>577</v>
      </c>
      <c r="O73" s="9" t="s">
        <v>84</v>
      </c>
      <c r="P73" s="1">
        <v>20879</v>
      </c>
      <c r="Q73" s="1">
        <v>2012</v>
      </c>
      <c r="R73" s="9">
        <v>9.6364768000000003E-2</v>
      </c>
      <c r="S73" s="9">
        <v>0</v>
      </c>
      <c r="T73" s="9">
        <v>2</v>
      </c>
      <c r="U73" s="9">
        <v>17</v>
      </c>
      <c r="V73" s="9">
        <v>35</v>
      </c>
      <c r="W73" s="9">
        <v>29</v>
      </c>
      <c r="X73" s="9">
        <v>14</v>
      </c>
      <c r="Y73" s="9">
        <v>3</v>
      </c>
      <c r="Z73" s="9">
        <v>4.54</v>
      </c>
      <c r="AA73" s="1">
        <v>1</v>
      </c>
      <c r="AB73" s="1">
        <v>1</v>
      </c>
      <c r="AC73" s="1">
        <v>4</v>
      </c>
      <c r="AD73" s="1" t="s">
        <v>502</v>
      </c>
      <c r="AE73" s="10" t="s">
        <v>500</v>
      </c>
      <c r="AF73" s="1" t="s">
        <v>499</v>
      </c>
    </row>
    <row r="74" spans="1:32" ht="28" x14ac:dyDescent="0.3">
      <c r="A74" s="9">
        <v>0</v>
      </c>
      <c r="B74" s="9">
        <v>0.66666666666666663</v>
      </c>
      <c r="C74" s="9">
        <v>0.33333333333333331</v>
      </c>
      <c r="D74" s="9">
        <v>0</v>
      </c>
      <c r="E74" s="9">
        <v>0</v>
      </c>
      <c r="F74" s="9">
        <v>0.58687699792705095</v>
      </c>
      <c r="G74" s="9">
        <v>0</v>
      </c>
      <c r="H74" s="9">
        <v>0</v>
      </c>
      <c r="I74" s="9">
        <v>0</v>
      </c>
      <c r="J74" s="9">
        <v>1</v>
      </c>
      <c r="K74" s="9" t="s">
        <v>441</v>
      </c>
      <c r="L74" s="9">
        <v>0</v>
      </c>
      <c r="M74" s="9">
        <v>0</v>
      </c>
      <c r="N74" s="9" t="s">
        <v>578</v>
      </c>
      <c r="O74" s="9" t="s">
        <v>85</v>
      </c>
      <c r="P74" s="1">
        <v>313220</v>
      </c>
      <c r="Q74" s="1">
        <v>11592</v>
      </c>
      <c r="R74" s="9">
        <v>3.7009131000000001E-2</v>
      </c>
      <c r="S74" s="9">
        <v>1</v>
      </c>
      <c r="T74" s="9">
        <v>7</v>
      </c>
      <c r="U74" s="9">
        <v>29</v>
      </c>
      <c r="V74" s="9">
        <v>35</v>
      </c>
      <c r="W74" s="9">
        <v>20</v>
      </c>
      <c r="X74" s="9">
        <v>8</v>
      </c>
      <c r="Y74" s="9">
        <v>1</v>
      </c>
      <c r="Z74" s="9">
        <v>4</v>
      </c>
      <c r="AA74" s="1">
        <v>2</v>
      </c>
      <c r="AB74" s="1">
        <v>2</v>
      </c>
      <c r="AC74" s="1">
        <v>1</v>
      </c>
      <c r="AD74" s="1" t="s">
        <v>501</v>
      </c>
      <c r="AE74" s="10" t="s">
        <v>864</v>
      </c>
      <c r="AF74" s="1" t="s">
        <v>500</v>
      </c>
    </row>
    <row r="75" spans="1:32" x14ac:dyDescent="0.3">
      <c r="A75" s="9">
        <v>0.5</v>
      </c>
      <c r="B75" s="9">
        <v>0.33333333333333331</v>
      </c>
      <c r="C75" s="9">
        <v>0.66666666666666663</v>
      </c>
      <c r="D75" s="9">
        <v>0</v>
      </c>
      <c r="E75" s="9">
        <v>0.5</v>
      </c>
      <c r="F75" s="9">
        <v>3.6649058659776702E-4</v>
      </c>
      <c r="G75" s="9">
        <v>0</v>
      </c>
      <c r="H75" s="9">
        <v>0</v>
      </c>
      <c r="I75" s="9">
        <v>0</v>
      </c>
      <c r="J75" s="9">
        <v>0</v>
      </c>
      <c r="K75" s="9" t="s">
        <v>436</v>
      </c>
      <c r="L75" s="9">
        <v>0</v>
      </c>
      <c r="M75" s="9">
        <v>1</v>
      </c>
      <c r="N75" s="9" t="s">
        <v>579</v>
      </c>
      <c r="O75" s="9" t="s">
        <v>86</v>
      </c>
      <c r="P75" s="1">
        <v>34909</v>
      </c>
      <c r="Q75" s="1">
        <v>3380</v>
      </c>
      <c r="R75" s="9">
        <v>9.6823169000000001E-2</v>
      </c>
      <c r="S75" s="9">
        <v>0</v>
      </c>
      <c r="T75" s="9">
        <v>0</v>
      </c>
      <c r="U75" s="9">
        <v>4</v>
      </c>
      <c r="V75" s="9">
        <v>17</v>
      </c>
      <c r="W75" s="9">
        <v>28</v>
      </c>
      <c r="X75" s="9">
        <v>35</v>
      </c>
      <c r="Y75" s="9">
        <v>15</v>
      </c>
      <c r="Z75" s="9">
        <v>5.8</v>
      </c>
      <c r="AA75" s="1">
        <v>1</v>
      </c>
      <c r="AB75" s="1">
        <v>3</v>
      </c>
      <c r="AC75" s="1">
        <v>3</v>
      </c>
      <c r="AD75" s="1" t="s">
        <v>502</v>
      </c>
      <c r="AE75" s="10" t="s">
        <v>502</v>
      </c>
      <c r="AF75" s="1" t="s">
        <v>499</v>
      </c>
    </row>
    <row r="76" spans="1:32" ht="28" x14ac:dyDescent="0.3">
      <c r="A76" s="9">
        <v>0</v>
      </c>
      <c r="B76" s="9">
        <v>0.33333333333333331</v>
      </c>
      <c r="C76" s="9">
        <v>0.66666666666666663</v>
      </c>
      <c r="D76" s="9">
        <v>0</v>
      </c>
      <c r="E76" s="9">
        <v>0</v>
      </c>
      <c r="F76" s="9">
        <v>7.3212985940552763E-4</v>
      </c>
      <c r="G76" s="9">
        <v>0</v>
      </c>
      <c r="H76" s="9">
        <v>0</v>
      </c>
      <c r="I76" s="9">
        <v>0</v>
      </c>
      <c r="J76" s="9">
        <v>0</v>
      </c>
      <c r="K76" s="9" t="s">
        <v>436</v>
      </c>
      <c r="L76" s="9">
        <v>1</v>
      </c>
      <c r="M76" s="9">
        <v>0</v>
      </c>
      <c r="N76" s="9" t="s">
        <v>580</v>
      </c>
      <c r="O76" s="9" t="s">
        <v>87</v>
      </c>
      <c r="P76" s="1">
        <v>39250</v>
      </c>
      <c r="Q76" s="1">
        <v>3369</v>
      </c>
      <c r="R76" s="9">
        <v>8.5834394999999994E-2</v>
      </c>
      <c r="S76" s="9">
        <v>1</v>
      </c>
      <c r="T76" s="9">
        <v>8</v>
      </c>
      <c r="U76" s="9">
        <v>26</v>
      </c>
      <c r="V76" s="9">
        <v>33</v>
      </c>
      <c r="W76" s="9">
        <v>19</v>
      </c>
      <c r="X76" s="9">
        <v>10</v>
      </c>
      <c r="Y76" s="9">
        <v>2</v>
      </c>
      <c r="Z76" s="9">
        <v>4.0199999999999996</v>
      </c>
      <c r="AA76" s="1">
        <v>2</v>
      </c>
      <c r="AB76" s="1">
        <v>2</v>
      </c>
      <c r="AC76" s="1">
        <v>1</v>
      </c>
      <c r="AD76" s="1" t="s">
        <v>501</v>
      </c>
      <c r="AE76" s="10" t="s">
        <v>864</v>
      </c>
      <c r="AF76" s="1" t="s">
        <v>500</v>
      </c>
    </row>
    <row r="77" spans="1:32" x14ac:dyDescent="0.3">
      <c r="A77" s="9">
        <v>0</v>
      </c>
      <c r="B77" s="9">
        <v>0.33333333333333331</v>
      </c>
      <c r="C77" s="9">
        <v>0.66666666666666663</v>
      </c>
      <c r="D77" s="9">
        <v>0</v>
      </c>
      <c r="E77" s="9">
        <v>0</v>
      </c>
      <c r="F77" s="9">
        <v>3.6649058659776702E-4</v>
      </c>
      <c r="G77" s="9">
        <v>0</v>
      </c>
      <c r="H77" s="9">
        <v>0</v>
      </c>
      <c r="I77" s="9">
        <v>0</v>
      </c>
      <c r="J77" s="9">
        <v>0</v>
      </c>
      <c r="K77" s="9" t="s">
        <v>436</v>
      </c>
      <c r="L77" s="9">
        <v>1</v>
      </c>
      <c r="M77" s="9">
        <v>0</v>
      </c>
      <c r="N77" s="9" t="s">
        <v>581</v>
      </c>
      <c r="O77" s="9" t="s">
        <v>88</v>
      </c>
      <c r="P77" s="1">
        <v>101503</v>
      </c>
      <c r="Q77" s="1">
        <v>1763</v>
      </c>
      <c r="R77" s="9">
        <v>1.7368945E-2</v>
      </c>
      <c r="S77" s="9">
        <v>1</v>
      </c>
      <c r="T77" s="9">
        <v>5</v>
      </c>
      <c r="U77" s="9">
        <v>23</v>
      </c>
      <c r="V77" s="9">
        <v>31</v>
      </c>
      <c r="W77" s="9">
        <v>24</v>
      </c>
      <c r="X77" s="9">
        <v>14</v>
      </c>
      <c r="Y77" s="9">
        <v>2</v>
      </c>
      <c r="Z77" s="9">
        <v>4.28</v>
      </c>
      <c r="AA77" s="1">
        <v>2</v>
      </c>
      <c r="AB77" s="1">
        <v>1</v>
      </c>
      <c r="AC77" s="1">
        <v>4</v>
      </c>
      <c r="AD77" s="1" t="s">
        <v>502</v>
      </c>
      <c r="AE77" s="10" t="s">
        <v>500</v>
      </c>
      <c r="AF77" s="1" t="s">
        <v>502</v>
      </c>
    </row>
    <row r="78" spans="1:32" x14ac:dyDescent="0.3">
      <c r="A78" s="9">
        <v>0</v>
      </c>
      <c r="B78" s="9">
        <v>0.66666666666666663</v>
      </c>
      <c r="C78" s="9">
        <v>0.33333333333333331</v>
      </c>
      <c r="D78" s="9">
        <v>0</v>
      </c>
      <c r="E78" s="9">
        <v>0</v>
      </c>
      <c r="F78" s="9">
        <v>3.6649058659776702E-4</v>
      </c>
      <c r="G78" s="9">
        <v>0</v>
      </c>
      <c r="H78" s="9">
        <v>0</v>
      </c>
      <c r="I78" s="9">
        <v>0</v>
      </c>
      <c r="J78" s="9">
        <v>1</v>
      </c>
      <c r="K78" s="9" t="s">
        <v>436</v>
      </c>
      <c r="L78" s="9">
        <v>1</v>
      </c>
      <c r="M78" s="9">
        <v>1</v>
      </c>
      <c r="N78" s="9" t="s">
        <v>582</v>
      </c>
      <c r="O78" s="9" t="s">
        <v>89</v>
      </c>
      <c r="P78" s="1">
        <v>63241</v>
      </c>
      <c r="Q78" s="1">
        <v>4797</v>
      </c>
      <c r="R78" s="9">
        <v>7.5852691E-2</v>
      </c>
      <c r="S78" s="9">
        <v>0</v>
      </c>
      <c r="T78" s="9">
        <v>5</v>
      </c>
      <c r="U78" s="9">
        <v>21</v>
      </c>
      <c r="V78" s="9">
        <v>32</v>
      </c>
      <c r="W78" s="9">
        <v>25</v>
      </c>
      <c r="X78" s="9">
        <v>14</v>
      </c>
      <c r="Y78" s="9">
        <v>3</v>
      </c>
      <c r="Z78" s="9">
        <v>4.4000000000000004</v>
      </c>
      <c r="AA78" s="1">
        <v>2</v>
      </c>
      <c r="AB78" s="1">
        <v>1</v>
      </c>
      <c r="AC78" s="1">
        <v>4</v>
      </c>
      <c r="AD78" s="1" t="s">
        <v>502</v>
      </c>
      <c r="AE78" s="10" t="s">
        <v>500</v>
      </c>
      <c r="AF78" s="1" t="s">
        <v>502</v>
      </c>
    </row>
    <row r="79" spans="1:32" ht="28" x14ac:dyDescent="0.3">
      <c r="A79" s="9">
        <v>0</v>
      </c>
      <c r="B79" s="9">
        <v>0.33333333333333331</v>
      </c>
      <c r="C79" s="9">
        <v>0.66666666666666663</v>
      </c>
      <c r="D79" s="9">
        <v>0</v>
      </c>
      <c r="E79" s="9">
        <v>0</v>
      </c>
      <c r="F79" s="9">
        <v>4.0309707956804348E-3</v>
      </c>
      <c r="G79" s="9">
        <v>0</v>
      </c>
      <c r="H79" s="9">
        <v>0</v>
      </c>
      <c r="I79" s="9">
        <v>0</v>
      </c>
      <c r="J79" s="9">
        <v>0</v>
      </c>
      <c r="K79" s="9" t="s">
        <v>436</v>
      </c>
      <c r="L79" s="9">
        <v>1</v>
      </c>
      <c r="M79" s="9">
        <v>0</v>
      </c>
      <c r="N79" s="9" t="s">
        <v>583</v>
      </c>
      <c r="O79" s="9" t="s">
        <v>90</v>
      </c>
      <c r="P79" s="1">
        <v>60069</v>
      </c>
      <c r="Q79" s="1">
        <v>4562</v>
      </c>
      <c r="R79" s="9">
        <v>7.5945995000000002E-2</v>
      </c>
      <c r="S79" s="9">
        <v>0</v>
      </c>
      <c r="T79" s="9">
        <v>4</v>
      </c>
      <c r="U79" s="9">
        <v>27</v>
      </c>
      <c r="V79" s="9">
        <v>38</v>
      </c>
      <c r="W79" s="9">
        <v>22</v>
      </c>
      <c r="X79" s="9">
        <v>7</v>
      </c>
      <c r="Y79" s="9">
        <v>1</v>
      </c>
      <c r="Z79" s="9">
        <v>4.03</v>
      </c>
      <c r="AA79" s="1">
        <v>2</v>
      </c>
      <c r="AB79" s="1">
        <v>2</v>
      </c>
      <c r="AC79" s="1">
        <v>1</v>
      </c>
      <c r="AD79" s="1" t="s">
        <v>501</v>
      </c>
      <c r="AE79" s="10" t="s">
        <v>864</v>
      </c>
      <c r="AF79" s="1" t="s">
        <v>500</v>
      </c>
    </row>
    <row r="80" spans="1:32" ht="28" x14ac:dyDescent="0.3">
      <c r="A80" s="9">
        <v>0</v>
      </c>
      <c r="B80" s="9">
        <v>0.33333333333333331</v>
      </c>
      <c r="C80" s="9">
        <v>0.66666666666666663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 t="s">
        <v>436</v>
      </c>
      <c r="L80" s="9">
        <v>1</v>
      </c>
      <c r="M80" s="9">
        <v>0</v>
      </c>
      <c r="N80" s="9" t="s">
        <v>584</v>
      </c>
      <c r="O80" s="9" t="s">
        <v>91</v>
      </c>
      <c r="P80" s="1">
        <v>269929</v>
      </c>
      <c r="Q80" s="1">
        <v>7630</v>
      </c>
      <c r="R80" s="9">
        <v>2.8266692E-2</v>
      </c>
      <c r="S80" s="9">
        <v>1</v>
      </c>
      <c r="T80" s="9">
        <v>5</v>
      </c>
      <c r="U80" s="9">
        <v>28</v>
      </c>
      <c r="V80" s="9">
        <v>38</v>
      </c>
      <c r="W80" s="9">
        <v>20</v>
      </c>
      <c r="X80" s="9">
        <v>7</v>
      </c>
      <c r="Y80" s="9">
        <v>1</v>
      </c>
      <c r="Z80" s="9">
        <v>3.99</v>
      </c>
      <c r="AA80" s="1">
        <v>2</v>
      </c>
      <c r="AB80" s="1">
        <v>2</v>
      </c>
      <c r="AC80" s="1">
        <v>1</v>
      </c>
      <c r="AD80" s="1" t="s">
        <v>501</v>
      </c>
      <c r="AE80" s="10" t="s">
        <v>864</v>
      </c>
      <c r="AF80" s="1" t="s">
        <v>500</v>
      </c>
    </row>
    <row r="81" spans="1:32" ht="28" x14ac:dyDescent="0.3">
      <c r="A81" s="9">
        <v>0.5</v>
      </c>
      <c r="B81" s="9">
        <v>0.33333333333333331</v>
      </c>
      <c r="C81" s="9">
        <v>0.66666666666666663</v>
      </c>
      <c r="D81" s="9">
        <v>0</v>
      </c>
      <c r="E81" s="9">
        <v>0.5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 t="s">
        <v>436</v>
      </c>
      <c r="L81" s="9">
        <v>1</v>
      </c>
      <c r="M81" s="9">
        <v>1</v>
      </c>
      <c r="N81" s="9" t="s">
        <v>585</v>
      </c>
      <c r="O81" s="9" t="s">
        <v>92</v>
      </c>
      <c r="P81" s="1">
        <v>261521</v>
      </c>
      <c r="Q81" s="1">
        <v>10343</v>
      </c>
      <c r="R81" s="9">
        <v>3.9549405000000003E-2</v>
      </c>
      <c r="S81" s="9">
        <v>1</v>
      </c>
      <c r="T81" s="9">
        <v>6</v>
      </c>
      <c r="U81" s="9">
        <v>25</v>
      </c>
      <c r="V81" s="9">
        <v>33</v>
      </c>
      <c r="W81" s="9">
        <v>22</v>
      </c>
      <c r="X81" s="9">
        <v>11</v>
      </c>
      <c r="Y81" s="9">
        <v>2</v>
      </c>
      <c r="Z81" s="9">
        <v>4.16</v>
      </c>
      <c r="AA81" s="1">
        <v>2</v>
      </c>
      <c r="AB81" s="1">
        <v>1</v>
      </c>
      <c r="AC81" s="1">
        <v>4</v>
      </c>
      <c r="AD81" s="1" t="s">
        <v>501</v>
      </c>
      <c r="AE81" s="10" t="s">
        <v>500</v>
      </c>
      <c r="AF81" s="1" t="s">
        <v>500</v>
      </c>
    </row>
    <row r="82" spans="1:32" ht="28" x14ac:dyDescent="0.3">
      <c r="A82" s="9">
        <v>0.5</v>
      </c>
      <c r="B82" s="9">
        <v>0.33333333333333331</v>
      </c>
      <c r="C82" s="9">
        <v>0.66666666666666663</v>
      </c>
      <c r="D82" s="9">
        <v>0</v>
      </c>
      <c r="E82" s="9">
        <v>0.5</v>
      </c>
      <c r="F82" s="9">
        <v>6.214590667046921E-3</v>
      </c>
      <c r="G82" s="9">
        <v>0</v>
      </c>
      <c r="H82" s="9">
        <v>0</v>
      </c>
      <c r="I82" s="9">
        <v>0</v>
      </c>
      <c r="J82" s="9">
        <v>0</v>
      </c>
      <c r="K82" s="9" t="s">
        <v>436</v>
      </c>
      <c r="L82" s="9">
        <v>1</v>
      </c>
      <c r="M82" s="9">
        <v>1</v>
      </c>
      <c r="N82" s="9" t="s">
        <v>586</v>
      </c>
      <c r="O82" s="9" t="s">
        <v>93</v>
      </c>
      <c r="P82" s="1">
        <v>29026</v>
      </c>
      <c r="Q82" s="1">
        <v>2840</v>
      </c>
      <c r="R82" s="9">
        <v>9.7843313000000001E-2</v>
      </c>
      <c r="S82" s="9">
        <v>0</v>
      </c>
      <c r="T82" s="9">
        <v>2</v>
      </c>
      <c r="U82" s="9">
        <v>11</v>
      </c>
      <c r="V82" s="9">
        <v>23</v>
      </c>
      <c r="W82" s="9">
        <v>29</v>
      </c>
      <c r="X82" s="9">
        <v>24</v>
      </c>
      <c r="Y82" s="9">
        <v>11</v>
      </c>
      <c r="Z82" s="9">
        <v>5.28</v>
      </c>
      <c r="AA82" s="1">
        <v>1</v>
      </c>
      <c r="AB82" s="1">
        <v>3</v>
      </c>
      <c r="AC82" s="1">
        <v>2</v>
      </c>
      <c r="AD82" s="1" t="s">
        <v>502</v>
      </c>
      <c r="AE82" s="10" t="s">
        <v>502</v>
      </c>
      <c r="AF82" s="1" t="s">
        <v>499</v>
      </c>
    </row>
    <row r="83" spans="1:32" ht="28" x14ac:dyDescent="0.3">
      <c r="A83" s="9">
        <v>0.5</v>
      </c>
      <c r="B83" s="9">
        <v>0.66666666666666663</v>
      </c>
      <c r="C83" s="9">
        <v>0.33333333333333331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1</v>
      </c>
      <c r="J83" s="9">
        <v>0</v>
      </c>
      <c r="K83" s="9" t="s">
        <v>436</v>
      </c>
      <c r="L83" s="9">
        <v>0</v>
      </c>
      <c r="M83" s="9">
        <v>1</v>
      </c>
      <c r="N83" s="9" t="s">
        <v>587</v>
      </c>
      <c r="O83" s="9" t="s">
        <v>94</v>
      </c>
      <c r="P83" s="1">
        <v>68349</v>
      </c>
      <c r="Q83" s="1">
        <v>5179</v>
      </c>
      <c r="R83" s="9">
        <v>7.5772872000000005E-2</v>
      </c>
      <c r="S83" s="9">
        <v>0</v>
      </c>
      <c r="T83" s="9">
        <v>2</v>
      </c>
      <c r="U83" s="9">
        <v>14</v>
      </c>
      <c r="V83" s="9">
        <v>32</v>
      </c>
      <c r="W83" s="9">
        <v>33</v>
      </c>
      <c r="X83" s="9">
        <v>16</v>
      </c>
      <c r="Y83" s="9">
        <v>2</v>
      </c>
      <c r="Z83" s="9">
        <v>4.55</v>
      </c>
      <c r="AA83" s="1">
        <v>1</v>
      </c>
      <c r="AB83" s="1">
        <v>1</v>
      </c>
      <c r="AC83" s="1">
        <v>4</v>
      </c>
      <c r="AD83" s="1" t="s">
        <v>502</v>
      </c>
      <c r="AE83" s="10" t="s">
        <v>500</v>
      </c>
      <c r="AF83" s="1" t="s">
        <v>499</v>
      </c>
    </row>
    <row r="84" spans="1:32" ht="28" x14ac:dyDescent="0.3">
      <c r="A84" s="9">
        <v>0</v>
      </c>
      <c r="B84" s="9">
        <v>0.66666666666666663</v>
      </c>
      <c r="C84" s="9">
        <v>0.33333333333333331</v>
      </c>
      <c r="D84" s="9">
        <v>0</v>
      </c>
      <c r="E84" s="9">
        <v>0.5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 t="s">
        <v>436</v>
      </c>
      <c r="L84" s="9">
        <v>1</v>
      </c>
      <c r="M84" s="9">
        <v>1</v>
      </c>
      <c r="N84" s="9" t="s">
        <v>588</v>
      </c>
      <c r="O84" s="9" t="s">
        <v>95</v>
      </c>
      <c r="P84" s="1">
        <v>28741</v>
      </c>
      <c r="Q84" s="1">
        <v>2769</v>
      </c>
      <c r="R84" s="9">
        <v>9.6343203000000002E-2</v>
      </c>
      <c r="S84" s="9">
        <v>0</v>
      </c>
      <c r="T84" s="9">
        <v>5</v>
      </c>
      <c r="U84" s="9">
        <v>29</v>
      </c>
      <c r="V84" s="9">
        <v>40</v>
      </c>
      <c r="W84" s="9">
        <v>20</v>
      </c>
      <c r="X84" s="9">
        <v>5</v>
      </c>
      <c r="Y84" s="9">
        <v>0</v>
      </c>
      <c r="Z84" s="9">
        <v>3.87</v>
      </c>
      <c r="AA84" s="1">
        <v>2</v>
      </c>
      <c r="AB84" s="1">
        <v>2</v>
      </c>
      <c r="AC84" s="1">
        <v>1</v>
      </c>
      <c r="AD84" s="1" t="s">
        <v>501</v>
      </c>
      <c r="AE84" s="10" t="s">
        <v>864</v>
      </c>
      <c r="AF84" s="1" t="s">
        <v>501</v>
      </c>
    </row>
    <row r="85" spans="1:32" ht="28" x14ac:dyDescent="0.3">
      <c r="A85" s="9">
        <v>0</v>
      </c>
      <c r="B85" s="9">
        <v>0.66666666666666663</v>
      </c>
      <c r="C85" s="9">
        <v>0.33333333333333331</v>
      </c>
      <c r="D85" s="9">
        <v>0</v>
      </c>
      <c r="E85" s="9">
        <v>0.5</v>
      </c>
      <c r="F85" s="9">
        <v>4.7673572240359936E-3</v>
      </c>
      <c r="G85" s="9">
        <v>0</v>
      </c>
      <c r="H85" s="9">
        <v>0</v>
      </c>
      <c r="I85" s="9">
        <v>0</v>
      </c>
      <c r="J85" s="9">
        <v>0</v>
      </c>
      <c r="K85" s="9" t="s">
        <v>436</v>
      </c>
      <c r="L85" s="9">
        <v>1</v>
      </c>
      <c r="M85" s="9">
        <v>1</v>
      </c>
      <c r="N85" s="9" t="s">
        <v>589</v>
      </c>
      <c r="O85" s="9" t="s">
        <v>96</v>
      </c>
      <c r="P85" s="1">
        <v>150197</v>
      </c>
      <c r="Q85" s="1">
        <v>8562</v>
      </c>
      <c r="R85" s="9">
        <v>5.7005132999999999E-2</v>
      </c>
      <c r="S85" s="9">
        <v>0</v>
      </c>
      <c r="T85" s="9">
        <v>5</v>
      </c>
      <c r="U85" s="9">
        <v>29</v>
      </c>
      <c r="V85" s="9">
        <v>36</v>
      </c>
      <c r="W85" s="9">
        <v>20</v>
      </c>
      <c r="X85" s="9">
        <v>7</v>
      </c>
      <c r="Y85" s="9">
        <v>1</v>
      </c>
      <c r="Z85" s="9">
        <v>3.93</v>
      </c>
      <c r="AA85" s="1">
        <v>2</v>
      </c>
      <c r="AB85" s="1">
        <v>2</v>
      </c>
      <c r="AC85" s="1">
        <v>1</v>
      </c>
      <c r="AD85" s="1" t="s">
        <v>501</v>
      </c>
      <c r="AE85" s="10" t="s">
        <v>864</v>
      </c>
      <c r="AF85" s="1" t="s">
        <v>501</v>
      </c>
    </row>
    <row r="86" spans="1:32" x14ac:dyDescent="0.3">
      <c r="A86" s="9">
        <v>0</v>
      </c>
      <c r="B86" s="9">
        <v>0.33333333333333331</v>
      </c>
      <c r="C86" s="9">
        <v>0.66666666666666663</v>
      </c>
      <c r="D86" s="9">
        <v>0</v>
      </c>
      <c r="E86" s="9">
        <v>0</v>
      </c>
      <c r="F86" s="9">
        <v>1.940995441214655E-2</v>
      </c>
      <c r="G86" s="9">
        <v>0</v>
      </c>
      <c r="H86" s="9">
        <v>0</v>
      </c>
      <c r="I86" s="9">
        <v>0</v>
      </c>
      <c r="J86" s="9">
        <v>0</v>
      </c>
      <c r="K86" s="9" t="s">
        <v>436</v>
      </c>
      <c r="L86" s="9">
        <v>1</v>
      </c>
      <c r="M86" s="9">
        <v>0</v>
      </c>
      <c r="N86" s="9" t="s">
        <v>590</v>
      </c>
      <c r="O86" s="9" t="s">
        <v>97</v>
      </c>
      <c r="P86" s="1">
        <v>56738</v>
      </c>
      <c r="Q86" s="1">
        <v>4329</v>
      </c>
      <c r="R86" s="9">
        <v>7.6298071999999995E-2</v>
      </c>
      <c r="S86" s="9">
        <v>0</v>
      </c>
      <c r="T86" s="9">
        <v>6</v>
      </c>
      <c r="U86" s="9">
        <v>28</v>
      </c>
      <c r="V86" s="9">
        <v>39</v>
      </c>
      <c r="W86" s="9">
        <v>20</v>
      </c>
      <c r="X86" s="9">
        <v>6</v>
      </c>
      <c r="Y86" s="9">
        <v>1</v>
      </c>
      <c r="Z86" s="9">
        <v>3.98</v>
      </c>
      <c r="AA86" s="1">
        <v>2</v>
      </c>
      <c r="AB86" s="1">
        <v>2</v>
      </c>
      <c r="AC86" s="1">
        <v>1</v>
      </c>
      <c r="AD86" s="1" t="s">
        <v>501</v>
      </c>
      <c r="AE86" s="10" t="s">
        <v>864</v>
      </c>
      <c r="AF86" s="1" t="s">
        <v>500</v>
      </c>
    </row>
    <row r="87" spans="1:32" ht="28" x14ac:dyDescent="0.3">
      <c r="A87" s="9">
        <v>0.5</v>
      </c>
      <c r="B87" s="9">
        <v>0.66666666666666663</v>
      </c>
      <c r="C87" s="9">
        <v>0.33333333333333331</v>
      </c>
      <c r="D87" s="9">
        <v>0</v>
      </c>
      <c r="E87" s="9">
        <v>0</v>
      </c>
      <c r="F87" s="9">
        <v>4.0309707956804348E-3</v>
      </c>
      <c r="G87" s="9">
        <v>0</v>
      </c>
      <c r="H87" s="9">
        <v>0</v>
      </c>
      <c r="I87" s="9">
        <v>1</v>
      </c>
      <c r="J87" s="9">
        <v>0</v>
      </c>
      <c r="K87" s="9" t="s">
        <v>436</v>
      </c>
      <c r="L87" s="9">
        <v>1</v>
      </c>
      <c r="M87" s="9">
        <v>1</v>
      </c>
      <c r="N87" s="9" t="s">
        <v>591</v>
      </c>
      <c r="O87" s="9" t="s">
        <v>98</v>
      </c>
      <c r="P87" s="1">
        <v>265238</v>
      </c>
      <c r="Q87" s="1">
        <v>10220</v>
      </c>
      <c r="R87" s="9">
        <v>3.8531431999999997E-2</v>
      </c>
      <c r="S87" s="9">
        <v>1</v>
      </c>
      <c r="T87" s="9">
        <v>3</v>
      </c>
      <c r="U87" s="9">
        <v>15</v>
      </c>
      <c r="V87" s="9">
        <v>29</v>
      </c>
      <c r="W87" s="9">
        <v>27</v>
      </c>
      <c r="X87" s="9">
        <v>19</v>
      </c>
      <c r="Y87" s="9">
        <v>7</v>
      </c>
      <c r="Z87" s="9">
        <v>4.87</v>
      </c>
      <c r="AA87" s="1">
        <v>1</v>
      </c>
      <c r="AB87" s="1">
        <v>3</v>
      </c>
      <c r="AC87" s="1">
        <v>2</v>
      </c>
      <c r="AD87" s="1" t="s">
        <v>502</v>
      </c>
      <c r="AE87" s="10" t="s">
        <v>502</v>
      </c>
      <c r="AF87" s="1" t="s">
        <v>499</v>
      </c>
    </row>
    <row r="88" spans="1:32" ht="28" x14ac:dyDescent="0.3">
      <c r="A88" s="9">
        <v>0.5</v>
      </c>
      <c r="B88" s="9">
        <v>0.66666666666666663</v>
      </c>
      <c r="C88" s="9">
        <v>0.33333333333333331</v>
      </c>
      <c r="D88" s="9">
        <v>0</v>
      </c>
      <c r="E88" s="9">
        <v>0.5</v>
      </c>
      <c r="F88" s="9">
        <v>1.834581217463851E-3</v>
      </c>
      <c r="G88" s="9">
        <v>0</v>
      </c>
      <c r="H88" s="9">
        <v>0</v>
      </c>
      <c r="I88" s="9">
        <v>0</v>
      </c>
      <c r="J88" s="9">
        <v>0</v>
      </c>
      <c r="K88" s="9" t="s">
        <v>436</v>
      </c>
      <c r="L88" s="9">
        <v>1</v>
      </c>
      <c r="M88" s="9">
        <v>1</v>
      </c>
      <c r="N88" s="9" t="s">
        <v>592</v>
      </c>
      <c r="O88" s="9" t="s">
        <v>99</v>
      </c>
      <c r="P88" s="1">
        <v>53802</v>
      </c>
      <c r="Q88" s="1">
        <v>4142</v>
      </c>
      <c r="R88" s="9">
        <v>7.6985986000000006E-2</v>
      </c>
      <c r="S88" s="9">
        <v>0</v>
      </c>
      <c r="T88" s="9">
        <v>3</v>
      </c>
      <c r="U88" s="9">
        <v>27</v>
      </c>
      <c r="V88" s="9">
        <v>38</v>
      </c>
      <c r="W88" s="9">
        <v>23</v>
      </c>
      <c r="X88" s="9">
        <v>7</v>
      </c>
      <c r="Y88" s="9">
        <v>1</v>
      </c>
      <c r="Z88" s="9">
        <v>4.0599999999999996</v>
      </c>
      <c r="AA88" s="1">
        <v>2</v>
      </c>
      <c r="AB88" s="1">
        <v>2</v>
      </c>
      <c r="AC88" s="1">
        <v>1</v>
      </c>
      <c r="AD88" s="1" t="s">
        <v>501</v>
      </c>
      <c r="AE88" s="10" t="s">
        <v>500</v>
      </c>
      <c r="AF88" s="1" t="s">
        <v>500</v>
      </c>
    </row>
    <row r="89" spans="1:32" ht="28" x14ac:dyDescent="0.3">
      <c r="A89" s="9">
        <v>0</v>
      </c>
      <c r="B89" s="9">
        <v>0.66666666666666663</v>
      </c>
      <c r="C89" s="9">
        <v>0.33333333333333331</v>
      </c>
      <c r="D89" s="9">
        <v>0</v>
      </c>
      <c r="E89" s="9">
        <v>0</v>
      </c>
      <c r="F89" s="9">
        <v>4.1799507089315589E-2</v>
      </c>
      <c r="G89" s="9">
        <v>0</v>
      </c>
      <c r="H89" s="9">
        <v>0</v>
      </c>
      <c r="I89" s="9">
        <v>0</v>
      </c>
      <c r="J89" s="9">
        <v>1</v>
      </c>
      <c r="K89" s="9" t="s">
        <v>436</v>
      </c>
      <c r="L89" s="9">
        <v>1</v>
      </c>
      <c r="M89" s="9">
        <v>1</v>
      </c>
      <c r="N89" s="9" t="s">
        <v>593</v>
      </c>
      <c r="O89" s="9" t="s">
        <v>100</v>
      </c>
      <c r="P89" s="1">
        <v>33344</v>
      </c>
      <c r="Q89" s="1">
        <v>3011</v>
      </c>
      <c r="R89" s="9">
        <v>9.0301103999999993E-2</v>
      </c>
      <c r="S89" s="9">
        <v>1</v>
      </c>
      <c r="T89" s="9">
        <v>12</v>
      </c>
      <c r="U89" s="9">
        <v>32</v>
      </c>
      <c r="V89" s="9">
        <v>34</v>
      </c>
      <c r="W89" s="9">
        <v>16</v>
      </c>
      <c r="X89" s="9">
        <v>4</v>
      </c>
      <c r="Y89" s="9">
        <v>0</v>
      </c>
      <c r="Z89" s="9">
        <v>3.61</v>
      </c>
      <c r="AA89" s="1">
        <v>2</v>
      </c>
      <c r="AB89" s="1">
        <v>2</v>
      </c>
      <c r="AC89" s="1">
        <v>1</v>
      </c>
      <c r="AD89" s="1" t="s">
        <v>501</v>
      </c>
      <c r="AE89" s="10" t="s">
        <v>501</v>
      </c>
      <c r="AF89" s="1" t="s">
        <v>501</v>
      </c>
    </row>
    <row r="90" spans="1:32" ht="28" x14ac:dyDescent="0.3">
      <c r="A90" s="9">
        <v>0</v>
      </c>
      <c r="B90" s="9">
        <v>0.66666666666666663</v>
      </c>
      <c r="C90" s="9">
        <v>0.33333333333333331</v>
      </c>
      <c r="D90" s="9">
        <v>0</v>
      </c>
      <c r="E90" s="9">
        <v>0</v>
      </c>
      <c r="F90" s="9">
        <v>2.3453694914677071E-2</v>
      </c>
      <c r="G90" s="9">
        <v>0</v>
      </c>
      <c r="H90" s="9">
        <v>0</v>
      </c>
      <c r="I90" s="9">
        <v>0</v>
      </c>
      <c r="J90" s="9">
        <v>1</v>
      </c>
      <c r="K90" s="9" t="s">
        <v>436</v>
      </c>
      <c r="L90" s="9">
        <v>1</v>
      </c>
      <c r="M90" s="9">
        <v>0</v>
      </c>
      <c r="N90" s="9" t="s">
        <v>594</v>
      </c>
      <c r="O90" s="9" t="s">
        <v>101</v>
      </c>
      <c r="P90" s="1">
        <v>29743</v>
      </c>
      <c r="Q90" s="1">
        <v>2751</v>
      </c>
      <c r="R90" s="9">
        <v>9.2492351E-2</v>
      </c>
      <c r="S90" s="9">
        <v>5</v>
      </c>
      <c r="T90" s="9">
        <v>14</v>
      </c>
      <c r="U90" s="9">
        <v>31</v>
      </c>
      <c r="V90" s="9">
        <v>29</v>
      </c>
      <c r="W90" s="9">
        <v>15</v>
      </c>
      <c r="X90" s="9">
        <v>4</v>
      </c>
      <c r="Y90" s="9">
        <v>1</v>
      </c>
      <c r="Z90" s="9">
        <v>3.51</v>
      </c>
      <c r="AA90" s="1">
        <v>2</v>
      </c>
      <c r="AB90" s="1">
        <v>2</v>
      </c>
      <c r="AC90" s="1">
        <v>1</v>
      </c>
      <c r="AD90" s="1" t="s">
        <v>501</v>
      </c>
      <c r="AE90" s="10" t="s">
        <v>501</v>
      </c>
      <c r="AF90" s="1" t="s">
        <v>501</v>
      </c>
    </row>
    <row r="91" spans="1:32" ht="28" x14ac:dyDescent="0.3">
      <c r="A91" s="9">
        <v>0</v>
      </c>
      <c r="B91" s="9">
        <v>0.33333333333333331</v>
      </c>
      <c r="C91" s="9">
        <v>0.66666666666666663</v>
      </c>
      <c r="D91" s="9">
        <v>0</v>
      </c>
      <c r="E91" s="9">
        <v>0</v>
      </c>
      <c r="F91" s="9">
        <v>3.0051376787226889E-2</v>
      </c>
      <c r="G91" s="9">
        <v>0</v>
      </c>
      <c r="H91" s="9">
        <v>0</v>
      </c>
      <c r="I91" s="9">
        <v>0</v>
      </c>
      <c r="J91" s="9">
        <v>0</v>
      </c>
      <c r="K91" s="9" t="s">
        <v>436</v>
      </c>
      <c r="L91" s="9">
        <v>1</v>
      </c>
      <c r="M91" s="9">
        <v>1</v>
      </c>
      <c r="N91" s="9" t="s">
        <v>595</v>
      </c>
      <c r="O91" s="9" t="s">
        <v>102</v>
      </c>
      <c r="P91" s="1">
        <v>153880</v>
      </c>
      <c r="Q91" s="1">
        <v>3017</v>
      </c>
      <c r="R91" s="9">
        <v>1.9606187000000001E-2</v>
      </c>
      <c r="S91" s="9">
        <v>1</v>
      </c>
      <c r="T91" s="9">
        <v>9</v>
      </c>
      <c r="U91" s="9">
        <v>35</v>
      </c>
      <c r="V91" s="9">
        <v>34</v>
      </c>
      <c r="W91" s="9">
        <v>16</v>
      </c>
      <c r="X91" s="9">
        <v>5</v>
      </c>
      <c r="Y91" s="9">
        <v>1</v>
      </c>
      <c r="Z91" s="9">
        <v>3.8</v>
      </c>
      <c r="AA91" s="1">
        <v>2</v>
      </c>
      <c r="AB91" s="1">
        <v>2</v>
      </c>
      <c r="AC91" s="1">
        <v>1</v>
      </c>
      <c r="AD91" s="1" t="s">
        <v>501</v>
      </c>
      <c r="AE91" s="10" t="s">
        <v>864</v>
      </c>
      <c r="AF91" s="1" t="s">
        <v>501</v>
      </c>
    </row>
    <row r="92" spans="1:32" ht="28" x14ac:dyDescent="0.3">
      <c r="A92" s="9">
        <v>0</v>
      </c>
      <c r="B92" s="9">
        <v>0.66666666666666663</v>
      </c>
      <c r="C92" s="9">
        <v>0.33333333333333331</v>
      </c>
      <c r="D92" s="9">
        <v>0</v>
      </c>
      <c r="E92" s="9">
        <v>0</v>
      </c>
      <c r="F92" s="9">
        <v>3.8479383308290517E-2</v>
      </c>
      <c r="G92" s="9">
        <v>0</v>
      </c>
      <c r="H92" s="9">
        <v>0</v>
      </c>
      <c r="I92" s="9">
        <v>1</v>
      </c>
      <c r="J92" s="9">
        <v>0</v>
      </c>
      <c r="K92" s="9" t="s">
        <v>436</v>
      </c>
      <c r="L92" s="9">
        <v>1</v>
      </c>
      <c r="M92" s="9">
        <v>1</v>
      </c>
      <c r="N92" s="9" t="s">
        <v>596</v>
      </c>
      <c r="O92" s="9" t="s">
        <v>103</v>
      </c>
      <c r="P92" s="1">
        <v>26663</v>
      </c>
      <c r="Q92" s="1">
        <v>2451</v>
      </c>
      <c r="R92" s="9">
        <v>9.1925140000000002E-2</v>
      </c>
      <c r="S92" s="9">
        <v>1</v>
      </c>
      <c r="T92" s="9">
        <v>12</v>
      </c>
      <c r="U92" s="9">
        <v>32</v>
      </c>
      <c r="V92" s="9">
        <v>30</v>
      </c>
      <c r="W92" s="9">
        <v>18</v>
      </c>
      <c r="X92" s="9">
        <v>6</v>
      </c>
      <c r="Y92" s="9">
        <v>1</v>
      </c>
      <c r="Z92" s="9">
        <v>3.77</v>
      </c>
      <c r="AA92" s="1">
        <v>2</v>
      </c>
      <c r="AB92" s="1">
        <v>2</v>
      </c>
      <c r="AC92" s="1">
        <v>1</v>
      </c>
      <c r="AD92" s="1" t="s">
        <v>501</v>
      </c>
      <c r="AE92" s="10" t="s">
        <v>501</v>
      </c>
      <c r="AF92" s="1" t="s">
        <v>501</v>
      </c>
    </row>
    <row r="93" spans="1:32" ht="28" x14ac:dyDescent="0.3">
      <c r="A93" s="9">
        <v>0.5</v>
      </c>
      <c r="B93" s="9">
        <v>0.33333333333333331</v>
      </c>
      <c r="C93" s="9">
        <v>0.66666666666666663</v>
      </c>
      <c r="D93" s="9">
        <v>0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 t="s">
        <v>436</v>
      </c>
      <c r="L93" s="9">
        <v>0</v>
      </c>
      <c r="M93" s="9">
        <v>1</v>
      </c>
      <c r="N93" s="9" t="s">
        <v>597</v>
      </c>
      <c r="O93" s="9" t="s">
        <v>104</v>
      </c>
      <c r="P93" s="1">
        <v>47312</v>
      </c>
      <c r="Q93" s="1">
        <v>3844</v>
      </c>
      <c r="R93" s="9">
        <v>8.1247886000000005E-2</v>
      </c>
      <c r="S93" s="9">
        <v>0</v>
      </c>
      <c r="T93" s="9">
        <v>2</v>
      </c>
      <c r="U93" s="9">
        <v>16</v>
      </c>
      <c r="V93" s="9">
        <v>31</v>
      </c>
      <c r="W93" s="9">
        <v>31</v>
      </c>
      <c r="X93" s="9">
        <v>17</v>
      </c>
      <c r="Y93" s="9">
        <v>3</v>
      </c>
      <c r="Z93" s="9">
        <v>4.63</v>
      </c>
      <c r="AA93" s="1">
        <v>1</v>
      </c>
      <c r="AB93" s="1">
        <v>1</v>
      </c>
      <c r="AC93" s="1">
        <v>4</v>
      </c>
      <c r="AD93" s="1" t="s">
        <v>502</v>
      </c>
      <c r="AE93" s="10" t="s">
        <v>500</v>
      </c>
      <c r="AF93" s="1" t="s">
        <v>499</v>
      </c>
    </row>
    <row r="94" spans="1:32" x14ac:dyDescent="0.3">
      <c r="A94" s="9">
        <v>0.5</v>
      </c>
      <c r="B94" s="9">
        <v>0.66666666666666663</v>
      </c>
      <c r="C94" s="9">
        <v>0.33333333333333331</v>
      </c>
      <c r="D94" s="9">
        <v>0</v>
      </c>
      <c r="E94" s="9">
        <v>0.5</v>
      </c>
      <c r="F94" s="9">
        <v>0</v>
      </c>
      <c r="G94" s="9">
        <v>0</v>
      </c>
      <c r="H94" s="9">
        <v>1</v>
      </c>
      <c r="I94" s="9">
        <v>0</v>
      </c>
      <c r="J94" s="9">
        <v>0</v>
      </c>
      <c r="K94" s="9" t="s">
        <v>436</v>
      </c>
      <c r="L94" s="9">
        <v>0</v>
      </c>
      <c r="M94" s="9">
        <v>0</v>
      </c>
      <c r="N94" s="9" t="s">
        <v>598</v>
      </c>
      <c r="O94" s="9" t="s">
        <v>105</v>
      </c>
      <c r="P94" s="1">
        <v>41765</v>
      </c>
      <c r="Q94" s="1">
        <v>3515</v>
      </c>
      <c r="R94" s="9">
        <v>8.4161378999999994E-2</v>
      </c>
      <c r="S94" s="9">
        <v>0</v>
      </c>
      <c r="T94" s="9">
        <v>3</v>
      </c>
      <c r="U94" s="9">
        <v>14</v>
      </c>
      <c r="V94" s="9">
        <v>33</v>
      </c>
      <c r="W94" s="9">
        <v>33</v>
      </c>
      <c r="X94" s="9">
        <v>15</v>
      </c>
      <c r="Y94" s="9">
        <v>2</v>
      </c>
      <c r="Z94" s="9">
        <v>4.55</v>
      </c>
      <c r="AA94" s="1">
        <v>1</v>
      </c>
      <c r="AB94" s="1">
        <v>1</v>
      </c>
      <c r="AC94" s="1">
        <v>4</v>
      </c>
      <c r="AD94" s="1" t="s">
        <v>502</v>
      </c>
      <c r="AE94" s="10" t="s">
        <v>500</v>
      </c>
      <c r="AF94" s="1" t="s">
        <v>499</v>
      </c>
    </row>
    <row r="95" spans="1:32" ht="28" x14ac:dyDescent="0.3">
      <c r="A95" s="9">
        <v>0.5</v>
      </c>
      <c r="B95" s="9">
        <v>0.66666666666666663</v>
      </c>
      <c r="C95" s="9">
        <v>0.33333333333333331</v>
      </c>
      <c r="D95" s="9">
        <v>0</v>
      </c>
      <c r="E95" s="9">
        <v>0.5</v>
      </c>
      <c r="F95" s="9">
        <v>3.6649058659776702E-4</v>
      </c>
      <c r="G95" s="9">
        <v>0</v>
      </c>
      <c r="H95" s="9">
        <v>1</v>
      </c>
      <c r="I95" s="9">
        <v>0</v>
      </c>
      <c r="J95" s="9">
        <v>0</v>
      </c>
      <c r="K95" s="9" t="s">
        <v>436</v>
      </c>
      <c r="L95" s="9">
        <v>1</v>
      </c>
      <c r="M95" s="9">
        <v>1</v>
      </c>
      <c r="N95" s="9" t="s">
        <v>599</v>
      </c>
      <c r="O95" s="9" t="s">
        <v>106</v>
      </c>
      <c r="P95" s="1">
        <v>22628</v>
      </c>
      <c r="Q95" s="1">
        <v>2200</v>
      </c>
      <c r="R95" s="9">
        <v>9.7224676999999995E-2</v>
      </c>
      <c r="S95" s="9">
        <v>0</v>
      </c>
      <c r="T95" s="9">
        <v>2</v>
      </c>
      <c r="U95" s="9">
        <v>11</v>
      </c>
      <c r="V95" s="9">
        <v>35</v>
      </c>
      <c r="W95" s="9">
        <v>36</v>
      </c>
      <c r="X95" s="9">
        <v>14</v>
      </c>
      <c r="Y95" s="9">
        <v>2</v>
      </c>
      <c r="Z95" s="9">
        <v>4.6100000000000003</v>
      </c>
      <c r="AA95" s="1">
        <v>1</v>
      </c>
      <c r="AB95" s="1">
        <v>1</v>
      </c>
      <c r="AC95" s="1">
        <v>4</v>
      </c>
      <c r="AD95" s="1" t="s">
        <v>502</v>
      </c>
      <c r="AE95" s="10" t="s">
        <v>500</v>
      </c>
      <c r="AF95" s="1" t="s">
        <v>499</v>
      </c>
    </row>
    <row r="96" spans="1:32" x14ac:dyDescent="0.3">
      <c r="A96" s="9">
        <v>0.5</v>
      </c>
      <c r="B96" s="9">
        <v>0.66666666666666663</v>
      </c>
      <c r="C96" s="9">
        <v>0.33333333333333331</v>
      </c>
      <c r="D96" s="9">
        <v>0</v>
      </c>
      <c r="E96" s="9">
        <v>0.5</v>
      </c>
      <c r="F96" s="9">
        <v>5.4909739455414573E-3</v>
      </c>
      <c r="G96" s="9">
        <v>0</v>
      </c>
      <c r="H96" s="9">
        <v>1</v>
      </c>
      <c r="I96" s="9">
        <v>0</v>
      </c>
      <c r="J96" s="9">
        <v>0</v>
      </c>
      <c r="K96" s="9" t="s">
        <v>436</v>
      </c>
      <c r="L96" s="9">
        <v>1</v>
      </c>
      <c r="M96" s="9">
        <v>1</v>
      </c>
      <c r="N96" s="9" t="s">
        <v>600</v>
      </c>
      <c r="O96" s="9" t="s">
        <v>107</v>
      </c>
      <c r="P96" s="1">
        <v>288228</v>
      </c>
      <c r="Q96" s="1">
        <v>13340</v>
      </c>
      <c r="R96" s="9">
        <v>4.6282803999999997E-2</v>
      </c>
      <c r="S96" s="9">
        <v>1</v>
      </c>
      <c r="T96" s="9">
        <v>3</v>
      </c>
      <c r="U96" s="9">
        <v>13</v>
      </c>
      <c r="V96" s="9">
        <v>24</v>
      </c>
      <c r="W96" s="9">
        <v>30</v>
      </c>
      <c r="X96" s="9">
        <v>24</v>
      </c>
      <c r="Y96" s="9">
        <v>5</v>
      </c>
      <c r="Z96" s="9">
        <v>4.8600000000000003</v>
      </c>
      <c r="AA96" s="1">
        <v>1</v>
      </c>
      <c r="AB96" s="1">
        <v>3</v>
      </c>
      <c r="AC96" s="1">
        <v>2</v>
      </c>
      <c r="AD96" s="1" t="s">
        <v>502</v>
      </c>
      <c r="AE96" s="10" t="s">
        <v>502</v>
      </c>
      <c r="AF96" s="1" t="s">
        <v>499</v>
      </c>
    </row>
    <row r="97" spans="1:32" ht="28" x14ac:dyDescent="0.3">
      <c r="A97" s="9">
        <v>0.5</v>
      </c>
      <c r="B97" s="9">
        <v>1</v>
      </c>
      <c r="C97" s="9">
        <v>0</v>
      </c>
      <c r="D97" s="9">
        <v>0</v>
      </c>
      <c r="E97" s="9">
        <v>0.5</v>
      </c>
      <c r="F97" s="9">
        <v>0</v>
      </c>
      <c r="G97" s="9">
        <v>0</v>
      </c>
      <c r="H97" s="9">
        <v>1</v>
      </c>
      <c r="I97" s="9">
        <v>1</v>
      </c>
      <c r="J97" s="9">
        <v>0</v>
      </c>
      <c r="K97" s="9" t="s">
        <v>436</v>
      </c>
      <c r="L97" s="9">
        <v>0</v>
      </c>
      <c r="M97" s="9">
        <v>1</v>
      </c>
      <c r="N97" s="9" t="s">
        <v>601</v>
      </c>
      <c r="O97" s="9" t="s">
        <v>108</v>
      </c>
      <c r="P97" s="1">
        <v>39228</v>
      </c>
      <c r="Q97" s="1">
        <v>3339</v>
      </c>
      <c r="R97" s="9">
        <v>8.5117772999999994E-2</v>
      </c>
      <c r="S97" s="9">
        <v>0</v>
      </c>
      <c r="T97" s="9">
        <v>4</v>
      </c>
      <c r="U97" s="9">
        <v>22</v>
      </c>
      <c r="V97" s="9">
        <v>32</v>
      </c>
      <c r="W97" s="9">
        <v>26</v>
      </c>
      <c r="X97" s="9">
        <v>13</v>
      </c>
      <c r="Y97" s="9">
        <v>2</v>
      </c>
      <c r="Z97" s="9">
        <v>4.3</v>
      </c>
      <c r="AA97" s="1">
        <v>2</v>
      </c>
      <c r="AB97" s="1">
        <v>1</v>
      </c>
      <c r="AC97" s="1">
        <v>4</v>
      </c>
      <c r="AD97" s="1" t="s">
        <v>502</v>
      </c>
      <c r="AE97" s="10" t="s">
        <v>500</v>
      </c>
      <c r="AF97" s="1" t="s">
        <v>502</v>
      </c>
    </row>
    <row r="98" spans="1:32" ht="28" x14ac:dyDescent="0.3">
      <c r="A98" s="9">
        <v>0</v>
      </c>
      <c r="B98" s="9">
        <v>0.66666666666666663</v>
      </c>
      <c r="C98" s="9">
        <v>0.33333333333333331</v>
      </c>
      <c r="D98" s="9">
        <v>0</v>
      </c>
      <c r="E98" s="9">
        <v>0.5</v>
      </c>
      <c r="F98" s="9">
        <v>1.61323963206218E-2</v>
      </c>
      <c r="G98" s="9">
        <v>0</v>
      </c>
      <c r="H98" s="9">
        <v>1</v>
      </c>
      <c r="I98" s="9">
        <v>0</v>
      </c>
      <c r="J98" s="9">
        <v>0</v>
      </c>
      <c r="K98" s="9" t="s">
        <v>436</v>
      </c>
      <c r="L98" s="9">
        <v>1</v>
      </c>
      <c r="M98" s="9">
        <v>1</v>
      </c>
      <c r="N98" s="9" t="s">
        <v>602</v>
      </c>
      <c r="O98" s="9" t="s">
        <v>109</v>
      </c>
      <c r="P98" s="1">
        <v>26878</v>
      </c>
      <c r="Q98" s="1">
        <v>2654</v>
      </c>
      <c r="R98" s="9">
        <v>9.8742466000000001E-2</v>
      </c>
      <c r="S98" s="9">
        <v>0</v>
      </c>
      <c r="T98" s="9">
        <v>3</v>
      </c>
      <c r="U98" s="9">
        <v>12</v>
      </c>
      <c r="V98" s="9">
        <v>29</v>
      </c>
      <c r="W98" s="9">
        <v>33</v>
      </c>
      <c r="X98" s="9">
        <v>20</v>
      </c>
      <c r="Y98" s="9">
        <v>3</v>
      </c>
      <c r="Z98" s="9">
        <v>4.7300000000000004</v>
      </c>
      <c r="AA98" s="1">
        <v>1</v>
      </c>
      <c r="AB98" s="1">
        <v>1</v>
      </c>
      <c r="AC98" s="1">
        <v>2</v>
      </c>
      <c r="AD98" s="1" t="s">
        <v>502</v>
      </c>
      <c r="AE98" s="10" t="s">
        <v>500</v>
      </c>
      <c r="AF98" s="1" t="s">
        <v>499</v>
      </c>
    </row>
    <row r="99" spans="1:32" ht="28" x14ac:dyDescent="0.3">
      <c r="A99" s="9">
        <v>0</v>
      </c>
      <c r="B99" s="9">
        <v>0.66666666666666663</v>
      </c>
      <c r="C99" s="9">
        <v>0.33333333333333331</v>
      </c>
      <c r="D99" s="9">
        <v>1</v>
      </c>
      <c r="E99" s="9">
        <v>1</v>
      </c>
      <c r="F99" s="9">
        <v>7.3212985940552763E-4</v>
      </c>
      <c r="G99" s="9">
        <v>0</v>
      </c>
      <c r="H99" s="9">
        <v>1</v>
      </c>
      <c r="I99" s="9">
        <v>0</v>
      </c>
      <c r="J99" s="9">
        <v>0</v>
      </c>
      <c r="K99" s="9" t="s">
        <v>436</v>
      </c>
      <c r="L99" s="9">
        <v>1</v>
      </c>
      <c r="M99" s="9">
        <v>0</v>
      </c>
      <c r="N99" s="9" t="s">
        <v>603</v>
      </c>
      <c r="O99" s="9" t="s">
        <v>110</v>
      </c>
      <c r="P99" s="1">
        <v>149507</v>
      </c>
      <c r="Q99" s="1">
        <v>9376</v>
      </c>
      <c r="R99" s="9">
        <v>6.2712782999999994E-2</v>
      </c>
      <c r="S99" s="9">
        <v>0</v>
      </c>
      <c r="T99" s="9">
        <v>2</v>
      </c>
      <c r="U99" s="9">
        <v>13</v>
      </c>
      <c r="V99" s="9">
        <v>31</v>
      </c>
      <c r="W99" s="9">
        <v>33</v>
      </c>
      <c r="X99" s="9">
        <v>18</v>
      </c>
      <c r="Y99" s="9">
        <v>3</v>
      </c>
      <c r="Z99" s="9">
        <v>4.7</v>
      </c>
      <c r="AA99" s="1">
        <v>1</v>
      </c>
      <c r="AB99" s="1">
        <v>1</v>
      </c>
      <c r="AC99" s="1">
        <v>2</v>
      </c>
      <c r="AD99" s="1" t="s">
        <v>502</v>
      </c>
      <c r="AE99" s="10" t="s">
        <v>500</v>
      </c>
      <c r="AF99" s="1" t="s">
        <v>499</v>
      </c>
    </row>
    <row r="100" spans="1:32" ht="28" x14ac:dyDescent="0.3">
      <c r="A100" s="9">
        <v>0</v>
      </c>
      <c r="B100" s="9">
        <v>1</v>
      </c>
      <c r="C100" s="9">
        <v>0</v>
      </c>
      <c r="D100" s="9">
        <v>1</v>
      </c>
      <c r="E100" s="9">
        <v>0.5</v>
      </c>
      <c r="F100" s="9">
        <v>3.2988409362749063E-2</v>
      </c>
      <c r="G100" s="9">
        <v>0</v>
      </c>
      <c r="H100" s="9">
        <v>1</v>
      </c>
      <c r="I100" s="9">
        <v>0</v>
      </c>
      <c r="J100" s="9">
        <v>1</v>
      </c>
      <c r="K100" s="9" t="s">
        <v>439</v>
      </c>
      <c r="L100" s="9">
        <v>1</v>
      </c>
      <c r="M100" s="9">
        <v>1</v>
      </c>
      <c r="N100" s="9" t="s">
        <v>604</v>
      </c>
      <c r="O100" s="9" t="s">
        <v>111</v>
      </c>
      <c r="P100" s="1">
        <v>27197</v>
      </c>
      <c r="Q100" s="1">
        <v>2677</v>
      </c>
      <c r="R100" s="9">
        <v>9.8429974000000003E-2</v>
      </c>
      <c r="S100" s="9">
        <v>0</v>
      </c>
      <c r="T100" s="9">
        <v>5</v>
      </c>
      <c r="U100" s="9">
        <v>23</v>
      </c>
      <c r="V100" s="9">
        <v>35</v>
      </c>
      <c r="W100" s="9">
        <v>25</v>
      </c>
      <c r="X100" s="9">
        <v>11</v>
      </c>
      <c r="Y100" s="9">
        <v>2</v>
      </c>
      <c r="Z100" s="9">
        <v>4.3</v>
      </c>
      <c r="AA100" s="1">
        <v>2</v>
      </c>
      <c r="AB100" s="1">
        <v>1</v>
      </c>
      <c r="AC100" s="1">
        <v>4</v>
      </c>
      <c r="AD100" s="1" t="s">
        <v>502</v>
      </c>
      <c r="AE100" s="10" t="s">
        <v>500</v>
      </c>
      <c r="AF100" s="1" t="s">
        <v>502</v>
      </c>
    </row>
    <row r="101" spans="1:32" ht="28" x14ac:dyDescent="0.3">
      <c r="A101" s="9">
        <v>0.5</v>
      </c>
      <c r="B101" s="9">
        <v>0.66666666666666663</v>
      </c>
      <c r="C101" s="9">
        <v>0.33333333333333331</v>
      </c>
      <c r="D101" s="9">
        <v>1</v>
      </c>
      <c r="E101" s="9">
        <v>0.5</v>
      </c>
      <c r="F101" s="9">
        <v>3.6649058659776702E-4</v>
      </c>
      <c r="G101" s="9">
        <v>0</v>
      </c>
      <c r="H101" s="9">
        <v>1</v>
      </c>
      <c r="I101" s="9">
        <v>0</v>
      </c>
      <c r="J101" s="9">
        <v>0</v>
      </c>
      <c r="K101" s="9" t="s">
        <v>436</v>
      </c>
      <c r="L101" s="9">
        <v>0</v>
      </c>
      <c r="M101" s="9">
        <v>1</v>
      </c>
      <c r="N101" s="9" t="s">
        <v>605</v>
      </c>
      <c r="O101" s="9" t="s">
        <v>112</v>
      </c>
      <c r="P101" s="1">
        <v>20490</v>
      </c>
      <c r="Q101" s="1">
        <v>2034</v>
      </c>
      <c r="R101" s="9">
        <v>9.9267936000000001E-2</v>
      </c>
      <c r="S101" s="9">
        <v>0</v>
      </c>
      <c r="T101" s="9">
        <v>1</v>
      </c>
      <c r="U101" s="9">
        <v>13</v>
      </c>
      <c r="V101" s="9">
        <v>34</v>
      </c>
      <c r="W101" s="9">
        <v>34</v>
      </c>
      <c r="X101" s="9">
        <v>15</v>
      </c>
      <c r="Y101" s="9">
        <v>2</v>
      </c>
      <c r="Z101" s="9">
        <v>4.57</v>
      </c>
      <c r="AA101" s="1">
        <v>1</v>
      </c>
      <c r="AB101" s="1">
        <v>1</v>
      </c>
      <c r="AC101" s="1">
        <v>4</v>
      </c>
      <c r="AD101" s="1" t="s">
        <v>502</v>
      </c>
      <c r="AE101" s="10" t="s">
        <v>500</v>
      </c>
      <c r="AF101" s="1" t="s">
        <v>499</v>
      </c>
    </row>
    <row r="102" spans="1:32" ht="28" x14ac:dyDescent="0.3">
      <c r="A102" s="9">
        <v>0</v>
      </c>
      <c r="B102" s="9">
        <v>0.66666666666666663</v>
      </c>
      <c r="C102" s="9">
        <v>0.33333333333333331</v>
      </c>
      <c r="D102" s="9">
        <v>1</v>
      </c>
      <c r="E102" s="9">
        <v>0.5</v>
      </c>
      <c r="F102" s="9">
        <v>2.1623370266163261E-2</v>
      </c>
      <c r="G102" s="9">
        <v>0</v>
      </c>
      <c r="H102" s="9">
        <v>1</v>
      </c>
      <c r="I102" s="9">
        <v>0</v>
      </c>
      <c r="J102" s="9">
        <v>0</v>
      </c>
      <c r="K102" s="9" t="s">
        <v>436</v>
      </c>
      <c r="L102" s="9">
        <v>1</v>
      </c>
      <c r="M102" s="9">
        <v>1</v>
      </c>
      <c r="N102" s="9" t="s">
        <v>606</v>
      </c>
      <c r="O102" s="9" t="s">
        <v>113</v>
      </c>
      <c r="P102" s="1">
        <v>28612</v>
      </c>
      <c r="Q102" s="1">
        <v>2805</v>
      </c>
      <c r="R102" s="9">
        <v>9.8035788999999998E-2</v>
      </c>
      <c r="S102" s="9">
        <v>0</v>
      </c>
      <c r="T102" s="9">
        <v>5</v>
      </c>
      <c r="U102" s="9">
        <v>24</v>
      </c>
      <c r="V102" s="9">
        <v>38</v>
      </c>
      <c r="W102" s="9">
        <v>23</v>
      </c>
      <c r="X102" s="9">
        <v>8</v>
      </c>
      <c r="Y102" s="9">
        <v>1</v>
      </c>
      <c r="Z102" s="9">
        <v>4.07</v>
      </c>
      <c r="AA102" s="1">
        <v>2</v>
      </c>
      <c r="AB102" s="1">
        <v>2</v>
      </c>
      <c r="AC102" s="1">
        <v>1</v>
      </c>
      <c r="AD102" s="1" t="s">
        <v>501</v>
      </c>
      <c r="AE102" s="10" t="s">
        <v>500</v>
      </c>
      <c r="AF102" s="1" t="s">
        <v>500</v>
      </c>
    </row>
    <row r="103" spans="1:32" ht="28" x14ac:dyDescent="0.3">
      <c r="A103" s="9">
        <v>0</v>
      </c>
      <c r="B103" s="9">
        <v>0.66666666666666663</v>
      </c>
      <c r="C103" s="9">
        <v>0.33333333333333331</v>
      </c>
      <c r="D103" s="9">
        <v>1</v>
      </c>
      <c r="E103" s="9">
        <v>0.5</v>
      </c>
      <c r="F103" s="9">
        <v>1.8345812174638512E-2</v>
      </c>
      <c r="G103" s="9">
        <v>0</v>
      </c>
      <c r="H103" s="9">
        <v>1</v>
      </c>
      <c r="I103" s="9">
        <v>1</v>
      </c>
      <c r="J103" s="9">
        <v>0</v>
      </c>
      <c r="K103" s="9" t="s">
        <v>439</v>
      </c>
      <c r="L103" s="9">
        <v>1</v>
      </c>
      <c r="M103" s="9">
        <v>0</v>
      </c>
      <c r="N103" s="9" t="s">
        <v>607</v>
      </c>
      <c r="O103" s="9" t="s">
        <v>114</v>
      </c>
      <c r="P103" s="1">
        <v>15554</v>
      </c>
      <c r="Q103" s="1">
        <v>1562</v>
      </c>
      <c r="R103" s="9">
        <v>0.10042432799999999</v>
      </c>
      <c r="S103" s="9">
        <v>1</v>
      </c>
      <c r="T103" s="9">
        <v>5</v>
      </c>
      <c r="U103" s="9">
        <v>20</v>
      </c>
      <c r="V103" s="9">
        <v>35</v>
      </c>
      <c r="W103" s="9">
        <v>28</v>
      </c>
      <c r="X103" s="9">
        <v>10</v>
      </c>
      <c r="Y103" s="9">
        <v>1</v>
      </c>
      <c r="Z103" s="9">
        <v>4.21</v>
      </c>
      <c r="AA103" s="1">
        <v>2</v>
      </c>
      <c r="AB103" s="1">
        <v>1</v>
      </c>
      <c r="AC103" s="1">
        <v>4</v>
      </c>
      <c r="AD103" s="1" t="s">
        <v>501</v>
      </c>
      <c r="AE103" s="10" t="s">
        <v>500</v>
      </c>
      <c r="AF103" s="1" t="s">
        <v>502</v>
      </c>
    </row>
    <row r="104" spans="1:32" ht="28" x14ac:dyDescent="0.3">
      <c r="A104" s="9">
        <v>0</v>
      </c>
      <c r="B104" s="9">
        <v>0.66666666666666663</v>
      </c>
      <c r="C104" s="9">
        <v>0.33333333333333331</v>
      </c>
      <c r="D104" s="9">
        <v>0</v>
      </c>
      <c r="E104" s="9">
        <v>0</v>
      </c>
      <c r="F104" s="9">
        <v>1.0981947891082909E-3</v>
      </c>
      <c r="G104" s="9">
        <v>0</v>
      </c>
      <c r="H104" s="9">
        <v>0</v>
      </c>
      <c r="I104" s="9">
        <v>1</v>
      </c>
      <c r="J104" s="9">
        <v>0</v>
      </c>
      <c r="K104" s="9" t="s">
        <v>436</v>
      </c>
      <c r="L104" s="9">
        <v>1</v>
      </c>
      <c r="M104" s="9">
        <v>1</v>
      </c>
      <c r="N104" s="9" t="s">
        <v>608</v>
      </c>
      <c r="O104" s="9" t="s">
        <v>115</v>
      </c>
      <c r="P104" s="1">
        <v>79446</v>
      </c>
      <c r="Q104" s="1">
        <v>5688</v>
      </c>
      <c r="R104" s="9">
        <v>7.1595801000000001E-2</v>
      </c>
      <c r="S104" s="9">
        <v>0</v>
      </c>
      <c r="T104" s="9">
        <v>9</v>
      </c>
      <c r="U104" s="9">
        <v>26</v>
      </c>
      <c r="V104" s="9">
        <v>32</v>
      </c>
      <c r="W104" s="9">
        <v>21</v>
      </c>
      <c r="X104" s="9">
        <v>9</v>
      </c>
      <c r="Y104" s="9">
        <v>1</v>
      </c>
      <c r="Z104" s="9">
        <v>3.93</v>
      </c>
      <c r="AA104" s="1">
        <v>2</v>
      </c>
      <c r="AB104" s="1">
        <v>2</v>
      </c>
      <c r="AC104" s="1">
        <v>1</v>
      </c>
      <c r="AD104" s="1" t="s">
        <v>501</v>
      </c>
      <c r="AE104" s="10" t="s">
        <v>864</v>
      </c>
      <c r="AF104" s="1" t="s">
        <v>501</v>
      </c>
    </row>
    <row r="105" spans="1:32" ht="28" x14ac:dyDescent="0.3">
      <c r="A105" s="9">
        <v>0</v>
      </c>
      <c r="B105" s="9">
        <v>0.66666666666666663</v>
      </c>
      <c r="C105" s="9">
        <v>0.33333333333333331</v>
      </c>
      <c r="D105" s="9">
        <v>0</v>
      </c>
      <c r="E105" s="9">
        <v>0</v>
      </c>
      <c r="F105" s="9">
        <v>8.0449153155607387E-3</v>
      </c>
      <c r="G105" s="9">
        <v>0</v>
      </c>
      <c r="H105" s="9">
        <v>0</v>
      </c>
      <c r="I105" s="9">
        <v>0</v>
      </c>
      <c r="J105" s="9">
        <v>1</v>
      </c>
      <c r="K105" s="9" t="s">
        <v>436</v>
      </c>
      <c r="L105" s="9">
        <v>1</v>
      </c>
      <c r="M105" s="9">
        <v>1</v>
      </c>
      <c r="N105" s="9" t="s">
        <v>609</v>
      </c>
      <c r="O105" s="9" t="s">
        <v>116</v>
      </c>
      <c r="P105" s="1">
        <v>28947</v>
      </c>
      <c r="Q105" s="1">
        <v>2768</v>
      </c>
      <c r="R105" s="9">
        <v>9.5623034999999995E-2</v>
      </c>
      <c r="S105" s="9">
        <v>0</v>
      </c>
      <c r="T105" s="9">
        <v>7</v>
      </c>
      <c r="U105" s="9">
        <v>27</v>
      </c>
      <c r="V105" s="9">
        <v>35</v>
      </c>
      <c r="W105" s="9">
        <v>22</v>
      </c>
      <c r="X105" s="9">
        <v>8</v>
      </c>
      <c r="Y105" s="9">
        <v>1</v>
      </c>
      <c r="Z105" s="9">
        <v>4.03</v>
      </c>
      <c r="AA105" s="1">
        <v>2</v>
      </c>
      <c r="AB105" s="1">
        <v>2</v>
      </c>
      <c r="AC105" s="1">
        <v>1</v>
      </c>
      <c r="AD105" s="1" t="s">
        <v>501</v>
      </c>
      <c r="AE105" s="10" t="s">
        <v>864</v>
      </c>
      <c r="AF105" s="1" t="s">
        <v>500</v>
      </c>
    </row>
    <row r="106" spans="1:32" ht="28" x14ac:dyDescent="0.3">
      <c r="A106" s="9">
        <v>0</v>
      </c>
      <c r="B106" s="9">
        <v>0.66666666666666663</v>
      </c>
      <c r="C106" s="9">
        <v>0.66666666666666663</v>
      </c>
      <c r="D106" s="9">
        <v>0</v>
      </c>
      <c r="E106" s="9">
        <v>0.5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 t="s">
        <v>436</v>
      </c>
      <c r="L106" s="9">
        <v>0</v>
      </c>
      <c r="M106" s="9">
        <v>1</v>
      </c>
      <c r="N106" s="9" t="s">
        <v>610</v>
      </c>
      <c r="O106" s="9" t="s">
        <v>117</v>
      </c>
      <c r="P106" s="1">
        <v>137586</v>
      </c>
      <c r="Q106" s="1">
        <v>3073</v>
      </c>
      <c r="R106" s="9">
        <v>2.2335120999999999E-2</v>
      </c>
      <c r="S106" s="9">
        <v>1</v>
      </c>
      <c r="T106" s="9">
        <v>4</v>
      </c>
      <c r="U106" s="9">
        <v>15</v>
      </c>
      <c r="V106" s="9">
        <v>26</v>
      </c>
      <c r="W106" s="9">
        <v>29</v>
      </c>
      <c r="X106" s="9">
        <v>21</v>
      </c>
      <c r="Y106" s="9">
        <v>4</v>
      </c>
      <c r="Z106" s="9">
        <v>4.6900000000000004</v>
      </c>
      <c r="AA106" s="1">
        <v>1</v>
      </c>
      <c r="AB106" s="1">
        <v>1</v>
      </c>
      <c r="AC106" s="1">
        <v>2</v>
      </c>
      <c r="AD106" s="1" t="s">
        <v>502</v>
      </c>
      <c r="AE106" s="10" t="s">
        <v>500</v>
      </c>
      <c r="AF106" s="1" t="s">
        <v>499</v>
      </c>
    </row>
    <row r="107" spans="1:32" ht="28" x14ac:dyDescent="0.3">
      <c r="A107" s="9">
        <v>0</v>
      </c>
      <c r="B107" s="9">
        <v>0.66666666666666663</v>
      </c>
      <c r="C107" s="9">
        <v>0.33333333333333331</v>
      </c>
      <c r="D107" s="9">
        <v>0</v>
      </c>
      <c r="E107" s="9">
        <v>0</v>
      </c>
      <c r="F107" s="9">
        <v>1.0981947891082909E-3</v>
      </c>
      <c r="G107" s="9">
        <v>0</v>
      </c>
      <c r="H107" s="9">
        <v>0</v>
      </c>
      <c r="I107" s="9">
        <v>0</v>
      </c>
      <c r="J107" s="9">
        <v>1</v>
      </c>
      <c r="K107" s="9" t="s">
        <v>436</v>
      </c>
      <c r="L107" s="9">
        <v>1</v>
      </c>
      <c r="M107" s="9">
        <v>0</v>
      </c>
      <c r="N107" s="9" t="s">
        <v>611</v>
      </c>
      <c r="O107" s="9" t="s">
        <v>118</v>
      </c>
      <c r="P107" s="1">
        <v>27705</v>
      </c>
      <c r="Q107" s="1">
        <v>2725</v>
      </c>
      <c r="R107" s="9">
        <v>9.8357696999999994E-2</v>
      </c>
      <c r="S107" s="9">
        <v>5</v>
      </c>
      <c r="T107" s="9">
        <v>13</v>
      </c>
      <c r="U107" s="9">
        <v>25</v>
      </c>
      <c r="V107" s="9">
        <v>27</v>
      </c>
      <c r="W107" s="9">
        <v>19</v>
      </c>
      <c r="X107" s="9">
        <v>10</v>
      </c>
      <c r="Y107" s="9">
        <v>2</v>
      </c>
      <c r="Z107" s="9">
        <v>3.89</v>
      </c>
      <c r="AA107" s="1">
        <v>2</v>
      </c>
      <c r="AB107" s="1">
        <v>2</v>
      </c>
      <c r="AC107" s="1">
        <v>1</v>
      </c>
      <c r="AD107" s="1" t="s">
        <v>501</v>
      </c>
      <c r="AE107" s="10" t="s">
        <v>864</v>
      </c>
      <c r="AF107" s="1" t="s">
        <v>501</v>
      </c>
    </row>
    <row r="108" spans="1:32" x14ac:dyDescent="0.3">
      <c r="A108" s="9">
        <v>0.5</v>
      </c>
      <c r="B108" s="9">
        <v>0.66666666666666663</v>
      </c>
      <c r="C108" s="9">
        <v>0.33333333333333331</v>
      </c>
      <c r="D108" s="9">
        <v>0</v>
      </c>
      <c r="E108" s="9">
        <v>0.5</v>
      </c>
      <c r="F108" s="9">
        <v>1.208865581809127E-2</v>
      </c>
      <c r="G108" s="9">
        <v>0</v>
      </c>
      <c r="H108" s="9">
        <v>0</v>
      </c>
      <c r="I108" s="9">
        <v>0</v>
      </c>
      <c r="J108" s="9">
        <v>0</v>
      </c>
      <c r="K108" s="9" t="s">
        <v>442</v>
      </c>
      <c r="L108" s="9">
        <v>1</v>
      </c>
      <c r="M108" s="9">
        <v>0</v>
      </c>
      <c r="N108" s="9" t="s">
        <v>612</v>
      </c>
      <c r="O108" s="9" t="s">
        <v>119</v>
      </c>
      <c r="P108" s="1">
        <v>124532</v>
      </c>
      <c r="Q108" s="1">
        <v>7931</v>
      </c>
      <c r="R108" s="9">
        <v>6.3686441999999996E-2</v>
      </c>
      <c r="S108" s="9">
        <v>0</v>
      </c>
      <c r="T108" s="9">
        <v>2</v>
      </c>
      <c r="U108" s="9">
        <v>10</v>
      </c>
      <c r="V108" s="9">
        <v>24</v>
      </c>
      <c r="W108" s="9">
        <v>32</v>
      </c>
      <c r="X108" s="9">
        <v>26</v>
      </c>
      <c r="Y108" s="9">
        <v>6</v>
      </c>
      <c r="Z108" s="9">
        <v>5.0599999999999996</v>
      </c>
      <c r="AA108" s="1">
        <v>1</v>
      </c>
      <c r="AB108" s="1">
        <v>3</v>
      </c>
      <c r="AC108" s="1">
        <v>2</v>
      </c>
      <c r="AD108" s="1" t="s">
        <v>502</v>
      </c>
      <c r="AE108" s="10" t="s">
        <v>502</v>
      </c>
      <c r="AF108" s="1" t="s">
        <v>499</v>
      </c>
    </row>
    <row r="109" spans="1:32" x14ac:dyDescent="0.3">
      <c r="A109" s="9">
        <v>0</v>
      </c>
      <c r="B109" s="9">
        <v>0.66666666666666663</v>
      </c>
      <c r="C109" s="9">
        <v>0.33333333333333331</v>
      </c>
      <c r="D109" s="9">
        <v>0</v>
      </c>
      <c r="E109" s="9">
        <v>0</v>
      </c>
      <c r="F109" s="9">
        <v>0.1004397035725383</v>
      </c>
      <c r="G109" s="9">
        <v>0</v>
      </c>
      <c r="H109" s="9">
        <v>0</v>
      </c>
      <c r="I109" s="9">
        <v>0</v>
      </c>
      <c r="J109" s="9">
        <v>1</v>
      </c>
      <c r="K109" s="9" t="s">
        <v>436</v>
      </c>
      <c r="L109" s="9">
        <v>1</v>
      </c>
      <c r="M109" s="9">
        <v>1</v>
      </c>
      <c r="N109" s="9" t="s">
        <v>613</v>
      </c>
      <c r="O109" s="9" t="s">
        <v>120</v>
      </c>
      <c r="P109" s="1">
        <v>44578</v>
      </c>
      <c r="Q109" s="1">
        <v>3604</v>
      </c>
      <c r="R109" s="9">
        <v>8.0847055000000001E-2</v>
      </c>
      <c r="S109" s="9">
        <v>1</v>
      </c>
      <c r="T109" s="9">
        <v>6</v>
      </c>
      <c r="U109" s="9">
        <v>25</v>
      </c>
      <c r="V109" s="9">
        <v>36</v>
      </c>
      <c r="W109" s="9">
        <v>23</v>
      </c>
      <c r="X109" s="9">
        <v>9</v>
      </c>
      <c r="Y109" s="9">
        <v>1</v>
      </c>
      <c r="Z109" s="9">
        <v>4.1100000000000003</v>
      </c>
      <c r="AA109" s="1">
        <v>2</v>
      </c>
      <c r="AB109" s="1">
        <v>2</v>
      </c>
      <c r="AC109" s="1">
        <v>4</v>
      </c>
      <c r="AD109" s="1" t="s">
        <v>501</v>
      </c>
      <c r="AE109" s="10" t="s">
        <v>500</v>
      </c>
      <c r="AF109" s="1" t="s">
        <v>500</v>
      </c>
    </row>
    <row r="110" spans="1:32" ht="28" x14ac:dyDescent="0.3">
      <c r="A110" s="9">
        <v>0</v>
      </c>
      <c r="B110" s="9">
        <v>0.66666666666666663</v>
      </c>
      <c r="C110" s="9">
        <v>0.33333333333333331</v>
      </c>
      <c r="D110" s="9">
        <v>0</v>
      </c>
      <c r="E110" s="9">
        <v>0</v>
      </c>
      <c r="F110" s="9">
        <v>2.9327760065721428E-3</v>
      </c>
      <c r="G110" s="9">
        <v>0</v>
      </c>
      <c r="H110" s="9">
        <v>0</v>
      </c>
      <c r="I110" s="9">
        <v>0</v>
      </c>
      <c r="J110" s="9">
        <v>1</v>
      </c>
      <c r="K110" s="9" t="s">
        <v>436</v>
      </c>
      <c r="L110" s="9">
        <v>1</v>
      </c>
      <c r="M110" s="9">
        <v>1</v>
      </c>
      <c r="N110" s="9" t="s">
        <v>614</v>
      </c>
      <c r="O110" s="9" t="s">
        <v>121</v>
      </c>
      <c r="P110" s="1">
        <v>112383</v>
      </c>
      <c r="Q110" s="1">
        <v>7341</v>
      </c>
      <c r="R110" s="9">
        <v>6.5321267000000002E-2</v>
      </c>
      <c r="S110" s="9">
        <v>1</v>
      </c>
      <c r="T110" s="9">
        <v>8</v>
      </c>
      <c r="U110" s="9">
        <v>30</v>
      </c>
      <c r="V110" s="9">
        <v>36</v>
      </c>
      <c r="W110" s="9">
        <v>18</v>
      </c>
      <c r="X110" s="9">
        <v>6</v>
      </c>
      <c r="Y110" s="9">
        <v>1</v>
      </c>
      <c r="Z110" s="9">
        <v>3.87</v>
      </c>
      <c r="AA110" s="1">
        <v>2</v>
      </c>
      <c r="AB110" s="1">
        <v>2</v>
      </c>
      <c r="AC110" s="1">
        <v>1</v>
      </c>
      <c r="AD110" s="1" t="s">
        <v>501</v>
      </c>
      <c r="AE110" s="10" t="s">
        <v>864</v>
      </c>
      <c r="AF110" s="1" t="s">
        <v>501</v>
      </c>
    </row>
    <row r="111" spans="1:32" ht="28" x14ac:dyDescent="0.3">
      <c r="A111" s="9">
        <v>0</v>
      </c>
      <c r="B111" s="9">
        <v>0.66666666666666663</v>
      </c>
      <c r="C111" s="9">
        <v>0.33333333333333331</v>
      </c>
      <c r="D111" s="9">
        <v>0</v>
      </c>
      <c r="E111" s="9">
        <v>0</v>
      </c>
      <c r="F111" s="9">
        <v>1.0981947891082909E-3</v>
      </c>
      <c r="G111" s="9">
        <v>0</v>
      </c>
      <c r="H111" s="9">
        <v>0</v>
      </c>
      <c r="I111" s="9">
        <v>0</v>
      </c>
      <c r="J111" s="9">
        <v>1</v>
      </c>
      <c r="K111" s="9" t="s">
        <v>436</v>
      </c>
      <c r="L111" s="9">
        <v>1</v>
      </c>
      <c r="M111" s="9">
        <v>0</v>
      </c>
      <c r="N111" s="9" t="s">
        <v>615</v>
      </c>
      <c r="O111" s="9" t="s">
        <v>122</v>
      </c>
      <c r="P111" s="1">
        <v>56684</v>
      </c>
      <c r="Q111" s="1">
        <v>4323</v>
      </c>
      <c r="R111" s="9">
        <v>7.6264907000000007E-2</v>
      </c>
      <c r="S111" s="9">
        <v>1</v>
      </c>
      <c r="T111" s="9">
        <v>12</v>
      </c>
      <c r="U111" s="9">
        <v>30</v>
      </c>
      <c r="V111" s="9">
        <v>32</v>
      </c>
      <c r="W111" s="9">
        <v>18</v>
      </c>
      <c r="X111" s="9">
        <v>6</v>
      </c>
      <c r="Y111" s="9">
        <v>1</v>
      </c>
      <c r="Z111" s="9">
        <v>3.79</v>
      </c>
      <c r="AA111" s="1">
        <v>2</v>
      </c>
      <c r="AB111" s="1">
        <v>2</v>
      </c>
      <c r="AC111" s="1">
        <v>1</v>
      </c>
      <c r="AD111" s="1" t="s">
        <v>501</v>
      </c>
      <c r="AE111" s="10" t="s">
        <v>864</v>
      </c>
      <c r="AF111" s="1" t="s">
        <v>501</v>
      </c>
    </row>
    <row r="112" spans="1:32" ht="28" x14ac:dyDescent="0.3">
      <c r="A112" s="9">
        <v>0</v>
      </c>
      <c r="B112" s="9">
        <v>0.33333333333333331</v>
      </c>
      <c r="C112" s="9">
        <v>0.66666666666666663</v>
      </c>
      <c r="D112" s="9">
        <v>0</v>
      </c>
      <c r="E112" s="9">
        <v>0</v>
      </c>
      <c r="F112" s="9">
        <v>3.6649058659776711E-3</v>
      </c>
      <c r="G112" s="9">
        <v>0</v>
      </c>
      <c r="H112" s="9">
        <v>0</v>
      </c>
      <c r="I112" s="9">
        <v>0</v>
      </c>
      <c r="J112" s="9">
        <v>0</v>
      </c>
      <c r="K112" s="9" t="s">
        <v>436</v>
      </c>
      <c r="L112" s="9">
        <v>1</v>
      </c>
      <c r="M112" s="9">
        <v>1</v>
      </c>
      <c r="N112" s="9" t="s">
        <v>616</v>
      </c>
      <c r="O112" s="9" t="s">
        <v>123</v>
      </c>
      <c r="P112" s="1">
        <v>42574</v>
      </c>
      <c r="Q112" s="1">
        <v>3548</v>
      </c>
      <c r="R112" s="9">
        <v>8.3337248000000003E-2</v>
      </c>
      <c r="S112" s="9">
        <v>0</v>
      </c>
      <c r="T112" s="9">
        <v>4</v>
      </c>
      <c r="U112" s="9">
        <v>22</v>
      </c>
      <c r="V112" s="9">
        <v>37</v>
      </c>
      <c r="W112" s="9">
        <v>27</v>
      </c>
      <c r="X112" s="9">
        <v>9</v>
      </c>
      <c r="Y112" s="9">
        <v>1</v>
      </c>
      <c r="Z112" s="9">
        <v>4.21</v>
      </c>
      <c r="AA112" s="1">
        <v>2</v>
      </c>
      <c r="AB112" s="1">
        <v>1</v>
      </c>
      <c r="AC112" s="1">
        <v>4</v>
      </c>
      <c r="AD112" s="1" t="s">
        <v>501</v>
      </c>
      <c r="AE112" s="10" t="s">
        <v>500</v>
      </c>
      <c r="AF112" s="1" t="s">
        <v>502</v>
      </c>
    </row>
    <row r="113" spans="1:32" x14ac:dyDescent="0.3">
      <c r="A113" s="9">
        <v>0.5</v>
      </c>
      <c r="B113" s="9">
        <v>0.66666666666666663</v>
      </c>
      <c r="C113" s="9">
        <v>0.33333333333333331</v>
      </c>
      <c r="D113" s="9">
        <v>0</v>
      </c>
      <c r="E113" s="9">
        <v>0</v>
      </c>
      <c r="F113" s="9">
        <v>6.9807730780527049E-3</v>
      </c>
      <c r="G113" s="9">
        <v>1</v>
      </c>
      <c r="H113" s="9">
        <v>0</v>
      </c>
      <c r="I113" s="9">
        <v>0</v>
      </c>
      <c r="J113" s="9">
        <v>1</v>
      </c>
      <c r="K113" s="9" t="s">
        <v>436</v>
      </c>
      <c r="L113" s="9">
        <v>1</v>
      </c>
      <c r="M113" s="9">
        <v>1</v>
      </c>
      <c r="N113" s="9" t="s">
        <v>617</v>
      </c>
      <c r="O113" s="9" t="s">
        <v>124</v>
      </c>
      <c r="P113" s="1">
        <v>58991</v>
      </c>
      <c r="Q113" s="1">
        <v>4440</v>
      </c>
      <c r="R113" s="9">
        <v>7.5265717999999995E-2</v>
      </c>
      <c r="S113" s="9">
        <v>0</v>
      </c>
      <c r="T113" s="9">
        <v>3</v>
      </c>
      <c r="U113" s="9">
        <v>20</v>
      </c>
      <c r="V113" s="9">
        <v>40</v>
      </c>
      <c r="W113" s="9">
        <v>28</v>
      </c>
      <c r="X113" s="9">
        <v>8</v>
      </c>
      <c r="Y113" s="9">
        <v>1</v>
      </c>
      <c r="Z113" s="9">
        <v>4.24</v>
      </c>
      <c r="AA113" s="1">
        <v>2</v>
      </c>
      <c r="AB113" s="1">
        <v>1</v>
      </c>
      <c r="AC113" s="1">
        <v>4</v>
      </c>
      <c r="AD113" s="1" t="s">
        <v>501</v>
      </c>
      <c r="AE113" s="10" t="s">
        <v>500</v>
      </c>
      <c r="AF113" s="1" t="s">
        <v>502</v>
      </c>
    </row>
    <row r="114" spans="1:32" ht="28" x14ac:dyDescent="0.3">
      <c r="A114" s="9">
        <v>0.5</v>
      </c>
      <c r="B114" s="9">
        <v>0.66666666666666663</v>
      </c>
      <c r="C114" s="9">
        <v>0.33333333333333331</v>
      </c>
      <c r="D114" s="9">
        <v>0</v>
      </c>
      <c r="E114" s="9">
        <v>0</v>
      </c>
      <c r="F114" s="9">
        <v>5.7917856732402281E-2</v>
      </c>
      <c r="G114" s="9">
        <v>1</v>
      </c>
      <c r="H114" s="9">
        <v>0</v>
      </c>
      <c r="I114" s="9">
        <v>0</v>
      </c>
      <c r="J114" s="9">
        <v>1</v>
      </c>
      <c r="K114" s="9" t="s">
        <v>436</v>
      </c>
      <c r="L114" s="9">
        <v>1</v>
      </c>
      <c r="M114" s="9">
        <v>1</v>
      </c>
      <c r="N114" s="9" t="s">
        <v>618</v>
      </c>
      <c r="O114" s="9" t="s">
        <v>125</v>
      </c>
      <c r="P114" s="1">
        <v>28906</v>
      </c>
      <c r="Q114" s="1">
        <v>2752</v>
      </c>
      <c r="R114" s="9">
        <v>9.5205148000000003E-2</v>
      </c>
      <c r="S114" s="9">
        <v>0</v>
      </c>
      <c r="T114" s="9">
        <v>3</v>
      </c>
      <c r="U114" s="9">
        <v>23</v>
      </c>
      <c r="V114" s="9">
        <v>44</v>
      </c>
      <c r="W114" s="9">
        <v>24</v>
      </c>
      <c r="X114" s="9">
        <v>6</v>
      </c>
      <c r="Y114" s="9">
        <v>0</v>
      </c>
      <c r="Z114" s="9">
        <v>4.07</v>
      </c>
      <c r="AA114" s="1">
        <v>2</v>
      </c>
      <c r="AB114" s="1">
        <v>2</v>
      </c>
      <c r="AC114" s="1">
        <v>1</v>
      </c>
      <c r="AD114" s="1" t="s">
        <v>501</v>
      </c>
      <c r="AE114" s="10" t="s">
        <v>500</v>
      </c>
      <c r="AF114" s="1" t="s">
        <v>500</v>
      </c>
    </row>
    <row r="115" spans="1:32" ht="28" x14ac:dyDescent="0.3">
      <c r="A115" s="9">
        <v>0</v>
      </c>
      <c r="B115" s="9">
        <v>0.66666666666666663</v>
      </c>
      <c r="C115" s="9">
        <v>0.33333333333333331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1</v>
      </c>
      <c r="K115" s="9" t="s">
        <v>436</v>
      </c>
      <c r="L115" s="9">
        <v>1</v>
      </c>
      <c r="M115" s="9">
        <v>1</v>
      </c>
      <c r="N115" s="9" t="s">
        <v>619</v>
      </c>
      <c r="O115" s="9" t="s">
        <v>126</v>
      </c>
      <c r="P115" s="1">
        <v>30063</v>
      </c>
      <c r="Q115" s="1">
        <v>2904</v>
      </c>
      <c r="R115" s="9">
        <v>9.6597145999999995E-2</v>
      </c>
      <c r="S115" s="9">
        <v>0</v>
      </c>
      <c r="T115" s="9">
        <v>6</v>
      </c>
      <c r="U115" s="9">
        <v>28</v>
      </c>
      <c r="V115" s="9">
        <v>37</v>
      </c>
      <c r="W115" s="9">
        <v>21</v>
      </c>
      <c r="X115" s="9">
        <v>7</v>
      </c>
      <c r="Y115" s="9">
        <v>1</v>
      </c>
      <c r="Z115" s="9">
        <v>4.01</v>
      </c>
      <c r="AA115" s="1">
        <v>2</v>
      </c>
      <c r="AB115" s="1">
        <v>2</v>
      </c>
      <c r="AC115" s="1">
        <v>1</v>
      </c>
      <c r="AD115" s="1" t="s">
        <v>501</v>
      </c>
      <c r="AE115" s="10" t="s">
        <v>864</v>
      </c>
      <c r="AF115" s="1" t="s">
        <v>500</v>
      </c>
    </row>
    <row r="116" spans="1:32" x14ac:dyDescent="0.3">
      <c r="A116" s="9">
        <v>1</v>
      </c>
      <c r="B116" s="9">
        <v>0.33333333333333331</v>
      </c>
      <c r="C116" s="9">
        <v>0.66666666666666663</v>
      </c>
      <c r="D116" s="9">
        <v>0</v>
      </c>
      <c r="E116" s="9">
        <v>0</v>
      </c>
      <c r="F116" s="9">
        <v>3.6649058659776702E-4</v>
      </c>
      <c r="G116" s="9">
        <v>1</v>
      </c>
      <c r="H116" s="9">
        <v>0</v>
      </c>
      <c r="I116" s="9">
        <v>0</v>
      </c>
      <c r="J116" s="9">
        <v>0</v>
      </c>
      <c r="K116" s="9" t="s">
        <v>436</v>
      </c>
      <c r="L116" s="9">
        <v>1</v>
      </c>
      <c r="M116" s="9">
        <v>1</v>
      </c>
      <c r="N116" s="9" t="s">
        <v>620</v>
      </c>
      <c r="O116" s="9" t="s">
        <v>127</v>
      </c>
      <c r="P116" s="1">
        <v>47344</v>
      </c>
      <c r="Q116" s="1">
        <v>4049</v>
      </c>
      <c r="R116" s="9">
        <v>8.5522980999999998E-2</v>
      </c>
      <c r="S116" s="9">
        <v>0</v>
      </c>
      <c r="T116" s="9">
        <v>0</v>
      </c>
      <c r="U116" s="9">
        <v>4</v>
      </c>
      <c r="V116" s="9">
        <v>25</v>
      </c>
      <c r="W116" s="9">
        <v>44</v>
      </c>
      <c r="X116" s="9">
        <v>23</v>
      </c>
      <c r="Y116" s="9">
        <v>4</v>
      </c>
      <c r="Z116" s="9">
        <v>5.0999999999999996</v>
      </c>
      <c r="AA116" s="1">
        <v>1</v>
      </c>
      <c r="AB116" s="1">
        <v>3</v>
      </c>
      <c r="AC116" s="1">
        <v>2</v>
      </c>
      <c r="AD116" s="1" t="s">
        <v>502</v>
      </c>
      <c r="AE116" s="10" t="s">
        <v>502</v>
      </c>
      <c r="AF116" s="1" t="s">
        <v>499</v>
      </c>
    </row>
    <row r="117" spans="1:32" ht="28" x14ac:dyDescent="0.3">
      <c r="A117" s="9">
        <v>0</v>
      </c>
      <c r="B117" s="9">
        <v>0.66666666666666663</v>
      </c>
      <c r="C117" s="9">
        <v>0.33333333333333331</v>
      </c>
      <c r="D117" s="9">
        <v>0</v>
      </c>
      <c r="E117" s="9">
        <v>0.5</v>
      </c>
      <c r="F117" s="9">
        <v>1.464259718811055E-2</v>
      </c>
      <c r="G117" s="9">
        <v>0</v>
      </c>
      <c r="H117" s="9">
        <v>0</v>
      </c>
      <c r="I117" s="9">
        <v>0</v>
      </c>
      <c r="J117" s="9">
        <v>0</v>
      </c>
      <c r="K117" s="9" t="s">
        <v>436</v>
      </c>
      <c r="L117" s="9">
        <v>1</v>
      </c>
      <c r="M117" s="9">
        <v>0</v>
      </c>
      <c r="N117" s="9" t="s">
        <v>621</v>
      </c>
      <c r="O117" s="9" t="s">
        <v>128</v>
      </c>
      <c r="P117" s="1">
        <v>179436</v>
      </c>
      <c r="Q117" s="1">
        <v>8937</v>
      </c>
      <c r="R117" s="9">
        <v>4.9806059E-2</v>
      </c>
      <c r="S117" s="9">
        <v>1</v>
      </c>
      <c r="T117" s="9">
        <v>4</v>
      </c>
      <c r="U117" s="9">
        <v>23</v>
      </c>
      <c r="V117" s="9">
        <v>36</v>
      </c>
      <c r="W117" s="9">
        <v>24</v>
      </c>
      <c r="X117" s="9">
        <v>10</v>
      </c>
      <c r="Y117" s="9">
        <v>1</v>
      </c>
      <c r="Z117" s="9">
        <v>4.12</v>
      </c>
      <c r="AA117" s="1">
        <v>2</v>
      </c>
      <c r="AB117" s="1">
        <v>2</v>
      </c>
      <c r="AC117" s="1">
        <v>4</v>
      </c>
      <c r="AD117" s="1" t="s">
        <v>501</v>
      </c>
      <c r="AE117" s="10" t="s">
        <v>500</v>
      </c>
      <c r="AF117" s="1" t="s">
        <v>500</v>
      </c>
    </row>
    <row r="118" spans="1:32" ht="28" x14ac:dyDescent="0.3">
      <c r="A118" s="9">
        <v>0.5</v>
      </c>
      <c r="B118" s="9">
        <v>0.33333333333333331</v>
      </c>
      <c r="C118" s="9">
        <v>0.66666666666666663</v>
      </c>
      <c r="D118" s="9">
        <v>0</v>
      </c>
      <c r="E118" s="9">
        <v>0.5</v>
      </c>
      <c r="F118" s="9">
        <v>1.834581217463851E-3</v>
      </c>
      <c r="G118" s="9">
        <v>1</v>
      </c>
      <c r="H118" s="9">
        <v>0</v>
      </c>
      <c r="I118" s="9">
        <v>0</v>
      </c>
      <c r="J118" s="9">
        <v>0</v>
      </c>
      <c r="K118" s="9" t="s">
        <v>436</v>
      </c>
      <c r="L118" s="9">
        <v>1</v>
      </c>
      <c r="M118" s="9">
        <v>1</v>
      </c>
      <c r="N118" s="9" t="s">
        <v>622</v>
      </c>
      <c r="O118" s="9" t="s">
        <v>129</v>
      </c>
      <c r="P118" s="1">
        <v>28953</v>
      </c>
      <c r="Q118" s="1">
        <v>2817</v>
      </c>
      <c r="R118" s="9">
        <v>9.7295617000000001E-2</v>
      </c>
      <c r="S118" s="9">
        <v>0</v>
      </c>
      <c r="T118" s="9">
        <v>2</v>
      </c>
      <c r="U118" s="9">
        <v>13</v>
      </c>
      <c r="V118" s="9">
        <v>35</v>
      </c>
      <c r="W118" s="9">
        <v>32</v>
      </c>
      <c r="X118" s="9">
        <v>15</v>
      </c>
      <c r="Y118" s="9">
        <v>3</v>
      </c>
      <c r="Z118" s="9">
        <v>4.63</v>
      </c>
      <c r="AA118" s="1">
        <v>1</v>
      </c>
      <c r="AB118" s="1">
        <v>1</v>
      </c>
      <c r="AC118" s="1">
        <v>4</v>
      </c>
      <c r="AD118" s="1" t="s">
        <v>502</v>
      </c>
      <c r="AE118" s="10" t="s">
        <v>500</v>
      </c>
      <c r="AF118" s="1" t="s">
        <v>499</v>
      </c>
    </row>
    <row r="119" spans="1:32" x14ac:dyDescent="0.3">
      <c r="A119" s="9">
        <v>0</v>
      </c>
      <c r="B119" s="9">
        <v>0.66666666666666663</v>
      </c>
      <c r="C119" s="9">
        <v>0.33333333333333331</v>
      </c>
      <c r="D119" s="9">
        <v>0</v>
      </c>
      <c r="E119" s="9">
        <v>0.5</v>
      </c>
      <c r="F119" s="9">
        <v>3.6649058659776702E-4</v>
      </c>
      <c r="G119" s="9">
        <v>0</v>
      </c>
      <c r="H119" s="9">
        <v>0</v>
      </c>
      <c r="I119" s="9">
        <v>0</v>
      </c>
      <c r="J119" s="9">
        <v>0</v>
      </c>
      <c r="K119" s="9" t="s">
        <v>436</v>
      </c>
      <c r="L119" s="9">
        <v>1</v>
      </c>
      <c r="M119" s="9">
        <v>1</v>
      </c>
      <c r="N119" s="9" t="s">
        <v>623</v>
      </c>
      <c r="O119" s="9" t="s">
        <v>130</v>
      </c>
      <c r="P119" s="1">
        <v>117761</v>
      </c>
      <c r="Q119" s="1">
        <v>7575</v>
      </c>
      <c r="R119" s="9">
        <v>6.4325200999999999E-2</v>
      </c>
      <c r="S119" s="9">
        <v>0</v>
      </c>
      <c r="T119" s="9">
        <v>2</v>
      </c>
      <c r="U119" s="9">
        <v>14</v>
      </c>
      <c r="V119" s="9">
        <v>31</v>
      </c>
      <c r="W119" s="9">
        <v>31</v>
      </c>
      <c r="X119" s="9">
        <v>19</v>
      </c>
      <c r="Y119" s="9">
        <v>4</v>
      </c>
      <c r="Z119" s="9">
        <v>4.79</v>
      </c>
      <c r="AA119" s="1">
        <v>1</v>
      </c>
      <c r="AB119" s="1">
        <v>3</v>
      </c>
      <c r="AC119" s="1">
        <v>2</v>
      </c>
      <c r="AD119" s="1" t="s">
        <v>502</v>
      </c>
      <c r="AE119" s="10" t="s">
        <v>502</v>
      </c>
      <c r="AF119" s="1" t="s">
        <v>499</v>
      </c>
    </row>
    <row r="120" spans="1:32" x14ac:dyDescent="0.3">
      <c r="A120" s="9">
        <v>0.5</v>
      </c>
      <c r="B120" s="9">
        <v>0.66666666666666663</v>
      </c>
      <c r="C120" s="9">
        <v>0.33333333333333331</v>
      </c>
      <c r="D120" s="9">
        <v>0</v>
      </c>
      <c r="E120" s="9">
        <v>0.5</v>
      </c>
      <c r="F120" s="9">
        <v>3.6649058659776702E-4</v>
      </c>
      <c r="G120" s="9">
        <v>0</v>
      </c>
      <c r="H120" s="9">
        <v>0</v>
      </c>
      <c r="I120" s="9">
        <v>1</v>
      </c>
      <c r="J120" s="9">
        <v>0</v>
      </c>
      <c r="K120" s="9" t="s">
        <v>436</v>
      </c>
      <c r="L120" s="9">
        <v>1</v>
      </c>
      <c r="M120" s="9">
        <v>0</v>
      </c>
      <c r="N120" s="9" t="s">
        <v>624</v>
      </c>
      <c r="O120" s="9" t="s">
        <v>131</v>
      </c>
      <c r="P120" s="1">
        <v>77658</v>
      </c>
      <c r="Q120" s="1">
        <v>5699</v>
      </c>
      <c r="R120" s="9">
        <v>7.3385871000000005E-2</v>
      </c>
      <c r="S120" s="9">
        <v>0</v>
      </c>
      <c r="T120" s="9">
        <v>1</v>
      </c>
      <c r="U120" s="9">
        <v>9</v>
      </c>
      <c r="V120" s="9">
        <v>26</v>
      </c>
      <c r="W120" s="9">
        <v>37</v>
      </c>
      <c r="X120" s="9">
        <v>23</v>
      </c>
      <c r="Y120" s="9">
        <v>3</v>
      </c>
      <c r="Z120" s="9">
        <v>4.8600000000000003</v>
      </c>
      <c r="AA120" s="1">
        <v>1</v>
      </c>
      <c r="AB120" s="1">
        <v>3</v>
      </c>
      <c r="AC120" s="1">
        <v>2</v>
      </c>
      <c r="AD120" s="1" t="s">
        <v>502</v>
      </c>
      <c r="AE120" s="10" t="s">
        <v>502</v>
      </c>
      <c r="AF120" s="1" t="s">
        <v>499</v>
      </c>
    </row>
    <row r="121" spans="1:32" ht="28" x14ac:dyDescent="0.3">
      <c r="A121" s="9">
        <v>0</v>
      </c>
      <c r="B121" s="9">
        <v>0.66666666666666663</v>
      </c>
      <c r="C121" s="9">
        <v>0.33333333333333331</v>
      </c>
      <c r="D121" s="9">
        <v>0</v>
      </c>
      <c r="E121" s="9">
        <v>0</v>
      </c>
      <c r="F121" s="9">
        <v>0.19648109444900841</v>
      </c>
      <c r="G121" s="9">
        <v>0</v>
      </c>
      <c r="H121" s="9">
        <v>0</v>
      </c>
      <c r="I121" s="9">
        <v>0</v>
      </c>
      <c r="J121" s="9">
        <v>1</v>
      </c>
      <c r="K121" s="9" t="s">
        <v>436</v>
      </c>
      <c r="L121" s="9">
        <v>1</v>
      </c>
      <c r="M121" s="9">
        <v>1</v>
      </c>
      <c r="N121" s="9" t="s">
        <v>625</v>
      </c>
      <c r="O121" s="9" t="s">
        <v>132</v>
      </c>
      <c r="P121" s="1">
        <v>173696</v>
      </c>
      <c r="Q121" s="1">
        <v>10613</v>
      </c>
      <c r="R121" s="9">
        <v>6.1101004E-2</v>
      </c>
      <c r="S121" s="9">
        <v>1</v>
      </c>
      <c r="T121" s="9">
        <v>6</v>
      </c>
      <c r="U121" s="9">
        <v>17</v>
      </c>
      <c r="V121" s="9">
        <v>22</v>
      </c>
      <c r="W121" s="9">
        <v>20</v>
      </c>
      <c r="X121" s="9">
        <v>21</v>
      </c>
      <c r="Y121" s="9">
        <v>14</v>
      </c>
      <c r="Z121" s="9">
        <v>5.18</v>
      </c>
      <c r="AA121" s="1">
        <v>1</v>
      </c>
      <c r="AB121" s="1">
        <v>3</v>
      </c>
      <c r="AC121" s="1">
        <v>2</v>
      </c>
      <c r="AD121" s="1" t="s">
        <v>502</v>
      </c>
      <c r="AE121" s="10" t="s">
        <v>502</v>
      </c>
      <c r="AF121" s="1" t="s">
        <v>499</v>
      </c>
    </row>
    <row r="122" spans="1:32" ht="28" x14ac:dyDescent="0.3">
      <c r="A122" s="9">
        <v>0</v>
      </c>
      <c r="B122" s="9">
        <v>0.66666666666666663</v>
      </c>
      <c r="C122" s="9">
        <v>0.33333333333333331</v>
      </c>
      <c r="D122" s="9">
        <v>0</v>
      </c>
      <c r="E122" s="9">
        <v>0.5</v>
      </c>
      <c r="F122" s="9">
        <v>1.0981947891082909E-3</v>
      </c>
      <c r="G122" s="9">
        <v>0</v>
      </c>
      <c r="H122" s="9">
        <v>0</v>
      </c>
      <c r="I122" s="9">
        <v>0</v>
      </c>
      <c r="J122" s="9">
        <v>0</v>
      </c>
      <c r="K122" s="9" t="s">
        <v>436</v>
      </c>
      <c r="L122" s="9">
        <v>0</v>
      </c>
      <c r="M122" s="9">
        <v>1</v>
      </c>
      <c r="N122" s="9" t="s">
        <v>626</v>
      </c>
      <c r="O122" s="9" t="s">
        <v>133</v>
      </c>
      <c r="P122" s="1">
        <v>108899</v>
      </c>
      <c r="Q122" s="1">
        <v>8198</v>
      </c>
      <c r="R122" s="9">
        <v>7.5280764999999999E-2</v>
      </c>
      <c r="S122" s="9">
        <v>0</v>
      </c>
      <c r="T122" s="9">
        <v>2</v>
      </c>
      <c r="U122" s="9">
        <v>10</v>
      </c>
      <c r="V122" s="9">
        <v>19</v>
      </c>
      <c r="W122" s="9">
        <v>19</v>
      </c>
      <c r="X122" s="9">
        <v>23</v>
      </c>
      <c r="Y122" s="9">
        <v>26</v>
      </c>
      <c r="Z122" s="9">
        <v>6.03</v>
      </c>
      <c r="AA122" s="1">
        <v>1</v>
      </c>
      <c r="AB122" s="1">
        <v>3</v>
      </c>
      <c r="AC122" s="1">
        <v>3</v>
      </c>
      <c r="AD122" s="1" t="s">
        <v>502</v>
      </c>
      <c r="AE122" s="10" t="s">
        <v>502</v>
      </c>
      <c r="AF122" s="1" t="s">
        <v>499</v>
      </c>
    </row>
    <row r="123" spans="1:32" x14ac:dyDescent="0.3">
      <c r="A123" s="9">
        <v>0</v>
      </c>
      <c r="B123" s="9">
        <v>0.66666666666666663</v>
      </c>
      <c r="C123" s="9">
        <v>0.33333333333333331</v>
      </c>
      <c r="D123" s="9">
        <v>0</v>
      </c>
      <c r="E123" s="9">
        <v>0</v>
      </c>
      <c r="F123" s="9">
        <v>2.7114344211704711E-2</v>
      </c>
      <c r="G123" s="9">
        <v>0</v>
      </c>
      <c r="H123" s="9">
        <v>0</v>
      </c>
      <c r="I123" s="9">
        <v>1</v>
      </c>
      <c r="J123" s="9">
        <v>0</v>
      </c>
      <c r="K123" s="9" t="s">
        <v>436</v>
      </c>
      <c r="L123" s="9">
        <v>1</v>
      </c>
      <c r="M123" s="9">
        <v>1</v>
      </c>
      <c r="N123" s="9" t="s">
        <v>627</v>
      </c>
      <c r="O123" s="9" t="s">
        <v>134</v>
      </c>
      <c r="P123" s="1">
        <v>336236</v>
      </c>
      <c r="Q123" s="1">
        <v>15369</v>
      </c>
      <c r="R123" s="9">
        <v>4.5708965999999997E-2</v>
      </c>
      <c r="S123" s="9">
        <v>1</v>
      </c>
      <c r="T123" s="9">
        <v>10</v>
      </c>
      <c r="U123" s="9">
        <v>20</v>
      </c>
      <c r="V123" s="9">
        <v>24</v>
      </c>
      <c r="W123" s="9">
        <v>24</v>
      </c>
      <c r="X123" s="9">
        <v>17</v>
      </c>
      <c r="Y123" s="9">
        <v>3</v>
      </c>
      <c r="Z123" s="9">
        <v>4.29</v>
      </c>
      <c r="AA123" s="1">
        <v>2</v>
      </c>
      <c r="AB123" s="1">
        <v>1</v>
      </c>
      <c r="AC123" s="1">
        <v>4</v>
      </c>
      <c r="AD123" s="1" t="s">
        <v>502</v>
      </c>
      <c r="AE123" s="10" t="s">
        <v>500</v>
      </c>
      <c r="AF123" s="1" t="s">
        <v>502</v>
      </c>
    </row>
    <row r="124" spans="1:32" x14ac:dyDescent="0.3">
      <c r="A124" s="9">
        <v>0</v>
      </c>
      <c r="B124" s="9">
        <v>0.33333333333333331</v>
      </c>
      <c r="C124" s="9">
        <v>0.66666666666666663</v>
      </c>
      <c r="D124" s="9">
        <v>0</v>
      </c>
      <c r="E124" s="9">
        <v>0</v>
      </c>
      <c r="F124" s="9">
        <v>3.6649058659776702E-4</v>
      </c>
      <c r="G124" s="9">
        <v>0</v>
      </c>
      <c r="H124" s="9">
        <v>0</v>
      </c>
      <c r="I124" s="9">
        <v>0</v>
      </c>
      <c r="J124" s="9">
        <v>0</v>
      </c>
      <c r="K124" s="9" t="s">
        <v>436</v>
      </c>
      <c r="L124" s="9">
        <v>1</v>
      </c>
      <c r="M124" s="9">
        <v>0</v>
      </c>
      <c r="N124" s="9" t="s">
        <v>628</v>
      </c>
      <c r="O124" s="9" t="s">
        <v>135</v>
      </c>
      <c r="P124" s="1">
        <v>58263</v>
      </c>
      <c r="Q124" s="1">
        <v>4432</v>
      </c>
      <c r="R124" s="9">
        <v>7.6068860000000002E-2</v>
      </c>
      <c r="S124" s="9">
        <v>0</v>
      </c>
      <c r="T124" s="9">
        <v>5</v>
      </c>
      <c r="U124" s="9">
        <v>22</v>
      </c>
      <c r="V124" s="9">
        <v>35</v>
      </c>
      <c r="W124" s="9">
        <v>25</v>
      </c>
      <c r="X124" s="9">
        <v>11</v>
      </c>
      <c r="Y124" s="9">
        <v>1</v>
      </c>
      <c r="Z124" s="9">
        <v>4.17</v>
      </c>
      <c r="AA124" s="1">
        <v>2</v>
      </c>
      <c r="AB124" s="1">
        <v>1</v>
      </c>
      <c r="AC124" s="1">
        <v>4</v>
      </c>
      <c r="AD124" s="1" t="s">
        <v>501</v>
      </c>
      <c r="AE124" s="10" t="s">
        <v>500</v>
      </c>
      <c r="AF124" s="1" t="s">
        <v>500</v>
      </c>
    </row>
    <row r="125" spans="1:32" x14ac:dyDescent="0.3">
      <c r="A125" s="9">
        <v>0</v>
      </c>
      <c r="B125" s="9">
        <v>0.66666666666666663</v>
      </c>
      <c r="C125" s="9">
        <v>0.33333333333333331</v>
      </c>
      <c r="D125" s="9">
        <v>0</v>
      </c>
      <c r="E125" s="9">
        <v>0.5</v>
      </c>
      <c r="F125" s="9">
        <v>0</v>
      </c>
      <c r="G125" s="9">
        <v>0</v>
      </c>
      <c r="H125" s="9">
        <v>0</v>
      </c>
      <c r="I125" s="9">
        <v>1</v>
      </c>
      <c r="J125" s="9">
        <v>0</v>
      </c>
      <c r="K125" s="9" t="s">
        <v>443</v>
      </c>
      <c r="L125" s="9">
        <v>1</v>
      </c>
      <c r="M125" s="9">
        <v>1</v>
      </c>
      <c r="N125" s="9" t="s">
        <v>629</v>
      </c>
      <c r="O125" s="9" t="s">
        <v>136</v>
      </c>
      <c r="P125" s="1">
        <v>31903</v>
      </c>
      <c r="Q125" s="1">
        <v>2928</v>
      </c>
      <c r="R125" s="9">
        <v>9.1778203000000003E-2</v>
      </c>
      <c r="S125" s="9">
        <v>0</v>
      </c>
      <c r="T125" s="9">
        <v>2</v>
      </c>
      <c r="U125" s="9">
        <v>18</v>
      </c>
      <c r="V125" s="9">
        <v>41</v>
      </c>
      <c r="W125" s="9">
        <v>28</v>
      </c>
      <c r="X125" s="9">
        <v>9</v>
      </c>
      <c r="Y125" s="9">
        <v>1</v>
      </c>
      <c r="Z125" s="9">
        <v>4.26</v>
      </c>
      <c r="AA125" s="1">
        <v>2</v>
      </c>
      <c r="AB125" s="1">
        <v>1</v>
      </c>
      <c r="AC125" s="1">
        <v>4</v>
      </c>
      <c r="AD125" s="1" t="s">
        <v>501</v>
      </c>
      <c r="AE125" s="10" t="s">
        <v>500</v>
      </c>
      <c r="AF125" s="1" t="s">
        <v>502</v>
      </c>
    </row>
    <row r="126" spans="1:32" ht="28" x14ac:dyDescent="0.3">
      <c r="A126" s="9">
        <v>0</v>
      </c>
      <c r="B126" s="9">
        <v>0.66666666666666663</v>
      </c>
      <c r="C126" s="9">
        <v>0.33333333333333331</v>
      </c>
      <c r="D126" s="9">
        <v>0</v>
      </c>
      <c r="E126" s="9">
        <v>0.5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 t="s">
        <v>436</v>
      </c>
      <c r="L126" s="9">
        <v>1</v>
      </c>
      <c r="M126" s="9">
        <v>1</v>
      </c>
      <c r="N126" s="9" t="s">
        <v>630</v>
      </c>
      <c r="O126" s="9" t="s">
        <v>137</v>
      </c>
      <c r="P126" s="1">
        <v>69884</v>
      </c>
      <c r="Q126" s="1">
        <v>5238</v>
      </c>
      <c r="R126" s="9">
        <v>7.4952778999999997E-2</v>
      </c>
      <c r="S126" s="9">
        <v>1</v>
      </c>
      <c r="T126" s="9">
        <v>4</v>
      </c>
      <c r="U126" s="9">
        <v>17</v>
      </c>
      <c r="V126" s="9">
        <v>28</v>
      </c>
      <c r="W126" s="9">
        <v>26</v>
      </c>
      <c r="X126" s="9">
        <v>18</v>
      </c>
      <c r="Y126" s="9">
        <v>6</v>
      </c>
      <c r="Z126" s="9">
        <v>4.7</v>
      </c>
      <c r="AA126" s="1">
        <v>1</v>
      </c>
      <c r="AB126" s="1">
        <v>1</v>
      </c>
      <c r="AC126" s="1">
        <v>2</v>
      </c>
      <c r="AD126" s="1" t="s">
        <v>502</v>
      </c>
      <c r="AE126" s="10" t="s">
        <v>500</v>
      </c>
      <c r="AF126" s="1" t="s">
        <v>499</v>
      </c>
    </row>
    <row r="127" spans="1:32" ht="28" x14ac:dyDescent="0.3">
      <c r="A127" s="9">
        <v>0</v>
      </c>
      <c r="B127" s="9">
        <v>1</v>
      </c>
      <c r="C127" s="9">
        <v>0</v>
      </c>
      <c r="D127" s="9">
        <v>1</v>
      </c>
      <c r="E127" s="9">
        <v>0</v>
      </c>
      <c r="F127" s="9">
        <v>3.6649058659776702E-4</v>
      </c>
      <c r="G127" s="9">
        <v>0</v>
      </c>
      <c r="H127" s="9">
        <v>0</v>
      </c>
      <c r="I127" s="9">
        <v>1</v>
      </c>
      <c r="J127" s="9">
        <v>1</v>
      </c>
      <c r="K127" s="9" t="s">
        <v>436</v>
      </c>
      <c r="L127" s="9">
        <v>1</v>
      </c>
      <c r="M127" s="9">
        <v>0</v>
      </c>
      <c r="N127" s="9" t="s">
        <v>631</v>
      </c>
      <c r="O127" s="9" t="s">
        <v>138</v>
      </c>
      <c r="P127" s="1">
        <v>30214</v>
      </c>
      <c r="Q127" s="1">
        <v>2866</v>
      </c>
      <c r="R127" s="9">
        <v>9.4856688999999994E-2</v>
      </c>
      <c r="S127" s="9">
        <v>0</v>
      </c>
      <c r="T127" s="9">
        <v>2</v>
      </c>
      <c r="U127" s="9">
        <v>11</v>
      </c>
      <c r="V127" s="9">
        <v>24</v>
      </c>
      <c r="W127" s="9">
        <v>31</v>
      </c>
      <c r="X127" s="9">
        <v>25</v>
      </c>
      <c r="Y127" s="9">
        <v>8</v>
      </c>
      <c r="Z127" s="9">
        <v>5.18</v>
      </c>
      <c r="AA127" s="1">
        <v>1</v>
      </c>
      <c r="AB127" s="1">
        <v>3</v>
      </c>
      <c r="AC127" s="1">
        <v>2</v>
      </c>
      <c r="AD127" s="1" t="s">
        <v>502</v>
      </c>
      <c r="AE127" s="10" t="s">
        <v>502</v>
      </c>
      <c r="AF127" s="1" t="s">
        <v>499</v>
      </c>
    </row>
    <row r="128" spans="1:32" ht="28" x14ac:dyDescent="0.3">
      <c r="A128" s="9">
        <v>0</v>
      </c>
      <c r="B128" s="9">
        <v>0.33333333333333331</v>
      </c>
      <c r="C128" s="9">
        <v>0.66666666666666663</v>
      </c>
      <c r="D128" s="9">
        <v>0</v>
      </c>
      <c r="E128" s="9">
        <v>0.5</v>
      </c>
      <c r="F128" s="9">
        <v>3.6649058659776702E-4</v>
      </c>
      <c r="G128" s="9">
        <v>0</v>
      </c>
      <c r="H128" s="9">
        <v>0</v>
      </c>
      <c r="I128" s="9">
        <v>0</v>
      </c>
      <c r="J128" s="9">
        <v>0</v>
      </c>
      <c r="K128" s="9" t="s">
        <v>436</v>
      </c>
      <c r="L128" s="9">
        <v>0</v>
      </c>
      <c r="M128" s="9">
        <v>1</v>
      </c>
      <c r="N128" s="9" t="s">
        <v>632</v>
      </c>
      <c r="O128" s="9" t="s">
        <v>139</v>
      </c>
      <c r="P128" s="1">
        <v>45645</v>
      </c>
      <c r="Q128" s="1">
        <v>3957</v>
      </c>
      <c r="R128" s="9">
        <v>8.6690766000000002E-2</v>
      </c>
      <c r="S128" s="9">
        <v>0</v>
      </c>
      <c r="T128" s="9">
        <v>1</v>
      </c>
      <c r="U128" s="9">
        <v>5</v>
      </c>
      <c r="V128" s="9">
        <v>22</v>
      </c>
      <c r="W128" s="9">
        <v>33</v>
      </c>
      <c r="X128" s="9">
        <v>28</v>
      </c>
      <c r="Y128" s="9">
        <v>10</v>
      </c>
      <c r="Z128" s="9">
        <v>5.38</v>
      </c>
      <c r="AA128" s="1">
        <v>1</v>
      </c>
      <c r="AB128" s="1">
        <v>3</v>
      </c>
      <c r="AC128" s="1">
        <v>2</v>
      </c>
      <c r="AD128" s="1" t="s">
        <v>502</v>
      </c>
      <c r="AE128" s="10" t="s">
        <v>502</v>
      </c>
      <c r="AF128" s="1" t="s">
        <v>499</v>
      </c>
    </row>
    <row r="129" spans="1:32" ht="28" x14ac:dyDescent="0.3">
      <c r="A129" s="9">
        <v>0</v>
      </c>
      <c r="B129" s="9">
        <v>0.66666666666666663</v>
      </c>
      <c r="C129" s="9">
        <v>0.33333333333333331</v>
      </c>
      <c r="D129" s="9">
        <v>0</v>
      </c>
      <c r="E129" s="9">
        <v>0.5</v>
      </c>
      <c r="F129" s="9">
        <v>0</v>
      </c>
      <c r="G129" s="9">
        <v>0</v>
      </c>
      <c r="H129" s="9">
        <v>0</v>
      </c>
      <c r="I129" s="9">
        <v>1</v>
      </c>
      <c r="J129" s="9">
        <v>0</v>
      </c>
      <c r="K129" s="9" t="s">
        <v>436</v>
      </c>
      <c r="L129" s="9">
        <v>0</v>
      </c>
      <c r="M129" s="9">
        <v>1</v>
      </c>
      <c r="N129" s="9" t="s">
        <v>633</v>
      </c>
      <c r="O129" s="9" t="s">
        <v>140</v>
      </c>
      <c r="P129" s="1">
        <v>74412</v>
      </c>
      <c r="Q129" s="1">
        <v>5489</v>
      </c>
      <c r="R129" s="9">
        <v>7.3764984000000006E-2</v>
      </c>
      <c r="S129" s="9">
        <v>0</v>
      </c>
      <c r="T129" s="9">
        <v>2</v>
      </c>
      <c r="U129" s="9">
        <v>16</v>
      </c>
      <c r="V129" s="9">
        <v>38</v>
      </c>
      <c r="W129" s="9">
        <v>29</v>
      </c>
      <c r="X129" s="9">
        <v>12</v>
      </c>
      <c r="Y129" s="9">
        <v>2</v>
      </c>
      <c r="Z129" s="9">
        <v>4.41</v>
      </c>
      <c r="AA129" s="1">
        <v>2</v>
      </c>
      <c r="AB129" s="1">
        <v>1</v>
      </c>
      <c r="AC129" s="1">
        <v>4</v>
      </c>
      <c r="AD129" s="1" t="s">
        <v>502</v>
      </c>
      <c r="AE129" s="10" t="s">
        <v>500</v>
      </c>
      <c r="AF129" s="1" t="s">
        <v>502</v>
      </c>
    </row>
    <row r="130" spans="1:32" x14ac:dyDescent="0.3">
      <c r="A130" s="9">
        <v>0</v>
      </c>
      <c r="B130" s="9">
        <v>0.33333333333333331</v>
      </c>
      <c r="C130" s="9">
        <v>0.66666666666666663</v>
      </c>
      <c r="D130" s="9">
        <v>0</v>
      </c>
      <c r="E130" s="9">
        <v>0</v>
      </c>
      <c r="F130" s="9">
        <v>3.6649058659776702E-4</v>
      </c>
      <c r="G130" s="9">
        <v>0</v>
      </c>
      <c r="H130" s="9">
        <v>0</v>
      </c>
      <c r="I130" s="9">
        <v>0</v>
      </c>
      <c r="J130" s="9">
        <v>0</v>
      </c>
      <c r="K130" s="9" t="s">
        <v>436</v>
      </c>
      <c r="L130" s="9">
        <v>1</v>
      </c>
      <c r="M130" s="9">
        <v>1</v>
      </c>
      <c r="N130" s="9" t="s">
        <v>634</v>
      </c>
      <c r="O130" s="9" t="s">
        <v>141</v>
      </c>
      <c r="P130" s="1">
        <v>60020</v>
      </c>
      <c r="Q130" s="1">
        <v>4665</v>
      </c>
      <c r="R130" s="9">
        <v>7.7724091999999995E-2</v>
      </c>
      <c r="S130" s="9">
        <v>0</v>
      </c>
      <c r="T130" s="9">
        <v>6</v>
      </c>
      <c r="U130" s="9">
        <v>23</v>
      </c>
      <c r="V130" s="9">
        <v>33</v>
      </c>
      <c r="W130" s="9">
        <v>23</v>
      </c>
      <c r="X130" s="9">
        <v>12</v>
      </c>
      <c r="Y130" s="9">
        <v>3</v>
      </c>
      <c r="Z130" s="9">
        <v>4.3</v>
      </c>
      <c r="AA130" s="1">
        <v>2</v>
      </c>
      <c r="AB130" s="1">
        <v>1</v>
      </c>
      <c r="AC130" s="1">
        <v>4</v>
      </c>
      <c r="AD130" s="1" t="s">
        <v>502</v>
      </c>
      <c r="AE130" s="10" t="s">
        <v>500</v>
      </c>
      <c r="AF130" s="1" t="s">
        <v>502</v>
      </c>
    </row>
    <row r="131" spans="1:32" ht="28" x14ac:dyDescent="0.3">
      <c r="A131" s="9">
        <v>0.5</v>
      </c>
      <c r="B131" s="9">
        <v>0.33333333333333331</v>
      </c>
      <c r="C131" s="9">
        <v>0.66666666666666663</v>
      </c>
      <c r="D131" s="9">
        <v>0</v>
      </c>
      <c r="E131" s="9">
        <v>0</v>
      </c>
      <c r="F131" s="9">
        <v>3.6308533143774128E-2</v>
      </c>
      <c r="G131" s="9">
        <v>1</v>
      </c>
      <c r="H131" s="9">
        <v>0</v>
      </c>
      <c r="I131" s="9">
        <v>0</v>
      </c>
      <c r="J131" s="9">
        <v>0</v>
      </c>
      <c r="K131" s="9" t="s">
        <v>436</v>
      </c>
      <c r="L131" s="9">
        <v>1</v>
      </c>
      <c r="M131" s="9">
        <v>1</v>
      </c>
      <c r="N131" s="9" t="s">
        <v>635</v>
      </c>
      <c r="O131" s="9" t="s">
        <v>142</v>
      </c>
      <c r="P131" s="1">
        <v>70920</v>
      </c>
      <c r="Q131" s="1">
        <v>5162</v>
      </c>
      <c r="R131" s="9">
        <v>7.2786238000000003E-2</v>
      </c>
      <c r="S131" s="9">
        <v>0</v>
      </c>
      <c r="T131" s="9">
        <v>4</v>
      </c>
      <c r="U131" s="9">
        <v>19</v>
      </c>
      <c r="V131" s="9">
        <v>33</v>
      </c>
      <c r="W131" s="9">
        <v>27</v>
      </c>
      <c r="X131" s="9">
        <v>14</v>
      </c>
      <c r="Y131" s="9">
        <v>3</v>
      </c>
      <c r="Z131" s="9">
        <v>4.46</v>
      </c>
      <c r="AA131" s="1">
        <v>1</v>
      </c>
      <c r="AB131" s="1">
        <v>1</v>
      </c>
      <c r="AC131" s="1">
        <v>4</v>
      </c>
      <c r="AD131" s="1" t="s">
        <v>502</v>
      </c>
      <c r="AE131" s="10" t="s">
        <v>500</v>
      </c>
      <c r="AF131" s="1" t="s">
        <v>502</v>
      </c>
    </row>
    <row r="132" spans="1:32" ht="28" x14ac:dyDescent="0.3">
      <c r="A132" s="9">
        <v>0</v>
      </c>
      <c r="B132" s="9">
        <v>0.66666666666666663</v>
      </c>
      <c r="C132" s="9">
        <v>0.33333333333333331</v>
      </c>
      <c r="D132" s="9">
        <v>0</v>
      </c>
      <c r="E132" s="9">
        <v>0</v>
      </c>
      <c r="F132" s="9">
        <v>3.6649058659776702E-4</v>
      </c>
      <c r="G132" s="9">
        <v>0</v>
      </c>
      <c r="H132" s="9">
        <v>0</v>
      </c>
      <c r="I132" s="9">
        <v>0</v>
      </c>
      <c r="J132" s="9">
        <v>1</v>
      </c>
      <c r="K132" s="9" t="s">
        <v>436</v>
      </c>
      <c r="L132" s="9">
        <v>0</v>
      </c>
      <c r="M132" s="9">
        <v>1</v>
      </c>
      <c r="N132" s="9" t="s">
        <v>636</v>
      </c>
      <c r="O132" s="9" t="s">
        <v>143</v>
      </c>
      <c r="P132" s="1">
        <v>37301</v>
      </c>
      <c r="Q132" s="1">
        <v>3243</v>
      </c>
      <c r="R132" s="9">
        <v>8.6941369000000004E-2</v>
      </c>
      <c r="S132" s="9">
        <v>0</v>
      </c>
      <c r="T132" s="9">
        <v>6</v>
      </c>
      <c r="U132" s="9">
        <v>23</v>
      </c>
      <c r="V132" s="9">
        <v>37</v>
      </c>
      <c r="W132" s="9">
        <v>24</v>
      </c>
      <c r="X132" s="9">
        <v>8</v>
      </c>
      <c r="Y132" s="9">
        <v>1</v>
      </c>
      <c r="Z132" s="9">
        <v>4.07</v>
      </c>
      <c r="AA132" s="1">
        <v>2</v>
      </c>
      <c r="AB132" s="1">
        <v>2</v>
      </c>
      <c r="AC132" s="1">
        <v>1</v>
      </c>
      <c r="AD132" s="1" t="s">
        <v>501</v>
      </c>
      <c r="AE132" s="10" t="s">
        <v>500</v>
      </c>
      <c r="AF132" s="1" t="s">
        <v>500</v>
      </c>
    </row>
    <row r="133" spans="1:32" ht="28" x14ac:dyDescent="0.3">
      <c r="A133" s="9">
        <v>0</v>
      </c>
      <c r="B133" s="9">
        <v>0.66666666666666663</v>
      </c>
      <c r="C133" s="9">
        <v>0.33333333333333331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1</v>
      </c>
      <c r="K133" s="9" t="s">
        <v>436</v>
      </c>
      <c r="L133" s="9">
        <v>1</v>
      </c>
      <c r="M133" s="9">
        <v>1</v>
      </c>
      <c r="N133" s="9" t="s">
        <v>637</v>
      </c>
      <c r="O133" s="9" t="s">
        <v>144</v>
      </c>
      <c r="P133" s="1">
        <v>53342</v>
      </c>
      <c r="Q133" s="1">
        <v>4194</v>
      </c>
      <c r="R133" s="9">
        <v>7.8624722999999994E-2</v>
      </c>
      <c r="S133" s="9">
        <v>0</v>
      </c>
      <c r="T133" s="9">
        <v>8</v>
      </c>
      <c r="U133" s="9">
        <v>21</v>
      </c>
      <c r="V133" s="9">
        <v>31</v>
      </c>
      <c r="W133" s="9">
        <v>26</v>
      </c>
      <c r="X133" s="9">
        <v>12</v>
      </c>
      <c r="Y133" s="9">
        <v>2</v>
      </c>
      <c r="Z133" s="9">
        <v>4.25</v>
      </c>
      <c r="AA133" s="1">
        <v>2</v>
      </c>
      <c r="AB133" s="1">
        <v>1</v>
      </c>
      <c r="AC133" s="1">
        <v>4</v>
      </c>
      <c r="AD133" s="1" t="s">
        <v>501</v>
      </c>
      <c r="AE133" s="10" t="s">
        <v>500</v>
      </c>
      <c r="AF133" s="1" t="s">
        <v>502</v>
      </c>
    </row>
    <row r="134" spans="1:32" x14ac:dyDescent="0.3">
      <c r="A134" s="9">
        <v>0.5</v>
      </c>
      <c r="B134" s="9">
        <v>0.66666666666666663</v>
      </c>
      <c r="C134" s="9">
        <v>0.33333333333333331</v>
      </c>
      <c r="D134" s="9">
        <v>0</v>
      </c>
      <c r="E134" s="9">
        <v>0</v>
      </c>
      <c r="F134" s="9">
        <v>5.1504484295388864E-3</v>
      </c>
      <c r="G134" s="9">
        <v>1</v>
      </c>
      <c r="H134" s="9">
        <v>0</v>
      </c>
      <c r="I134" s="9">
        <v>0</v>
      </c>
      <c r="J134" s="9">
        <v>1</v>
      </c>
      <c r="K134" s="9" t="s">
        <v>436</v>
      </c>
      <c r="L134" s="9">
        <v>1</v>
      </c>
      <c r="M134" s="9">
        <v>1</v>
      </c>
      <c r="N134" s="9" t="s">
        <v>638</v>
      </c>
      <c r="O134" s="9" t="s">
        <v>145</v>
      </c>
      <c r="P134" s="1">
        <v>58478</v>
      </c>
      <c r="Q134" s="1">
        <v>4548</v>
      </c>
      <c r="R134" s="9">
        <v>7.7772837999999997E-2</v>
      </c>
      <c r="S134" s="9">
        <v>0</v>
      </c>
      <c r="T134" s="9">
        <v>2</v>
      </c>
      <c r="U134" s="9">
        <v>14</v>
      </c>
      <c r="V134" s="9">
        <v>35</v>
      </c>
      <c r="W134" s="9">
        <v>35</v>
      </c>
      <c r="X134" s="9">
        <v>13</v>
      </c>
      <c r="Y134" s="9">
        <v>1</v>
      </c>
      <c r="Z134" s="9">
        <v>4.49</v>
      </c>
      <c r="AA134" s="1">
        <v>1</v>
      </c>
      <c r="AB134" s="1">
        <v>1</v>
      </c>
      <c r="AC134" s="1">
        <v>4</v>
      </c>
      <c r="AD134" s="1" t="s">
        <v>502</v>
      </c>
      <c r="AE134" s="10" t="s">
        <v>500</v>
      </c>
      <c r="AF134" s="1" t="s">
        <v>502</v>
      </c>
    </row>
    <row r="135" spans="1:32" ht="28" x14ac:dyDescent="0.3">
      <c r="A135" s="9">
        <v>0</v>
      </c>
      <c r="B135" s="9">
        <v>0.33333333333333331</v>
      </c>
      <c r="C135" s="9">
        <v>0.66666666666666663</v>
      </c>
      <c r="D135" s="9">
        <v>0</v>
      </c>
      <c r="E135" s="9">
        <v>0.5</v>
      </c>
      <c r="F135" s="9">
        <v>7.7043897995581687E-3</v>
      </c>
      <c r="G135" s="9">
        <v>0</v>
      </c>
      <c r="H135" s="9">
        <v>0</v>
      </c>
      <c r="I135" s="9">
        <v>0</v>
      </c>
      <c r="J135" s="9">
        <v>0</v>
      </c>
      <c r="K135" s="9" t="s">
        <v>436</v>
      </c>
      <c r="L135" s="9">
        <v>1</v>
      </c>
      <c r="M135" s="9">
        <v>1</v>
      </c>
      <c r="N135" s="9" t="s">
        <v>639</v>
      </c>
      <c r="O135" s="9" t="s">
        <v>146</v>
      </c>
      <c r="P135" s="1">
        <v>31509</v>
      </c>
      <c r="Q135" s="1">
        <v>2893</v>
      </c>
      <c r="R135" s="9">
        <v>9.1815037000000002E-2</v>
      </c>
      <c r="S135" s="9">
        <v>0</v>
      </c>
      <c r="T135" s="9">
        <v>6</v>
      </c>
      <c r="U135" s="9">
        <v>30</v>
      </c>
      <c r="V135" s="9">
        <v>39</v>
      </c>
      <c r="W135" s="9">
        <v>19</v>
      </c>
      <c r="X135" s="9">
        <v>5</v>
      </c>
      <c r="Y135" s="9">
        <v>0</v>
      </c>
      <c r="Z135" s="9">
        <v>3.83</v>
      </c>
      <c r="AA135" s="1">
        <v>2</v>
      </c>
      <c r="AB135" s="1">
        <v>2</v>
      </c>
      <c r="AC135" s="1">
        <v>1</v>
      </c>
      <c r="AD135" s="1" t="s">
        <v>501</v>
      </c>
      <c r="AE135" s="10" t="s">
        <v>864</v>
      </c>
      <c r="AF135" s="1" t="s">
        <v>501</v>
      </c>
    </row>
    <row r="136" spans="1:32" ht="28" x14ac:dyDescent="0.3">
      <c r="A136" s="9">
        <v>0</v>
      </c>
      <c r="B136" s="9">
        <v>0</v>
      </c>
      <c r="C136" s="9">
        <v>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 t="s">
        <v>436</v>
      </c>
      <c r="L136" s="9">
        <v>0</v>
      </c>
      <c r="M136" s="9">
        <v>1</v>
      </c>
      <c r="N136" s="9" t="s">
        <v>640</v>
      </c>
      <c r="O136" s="9" t="s">
        <v>147</v>
      </c>
      <c r="P136" s="1">
        <v>29208</v>
      </c>
      <c r="Q136" s="1">
        <v>2899</v>
      </c>
      <c r="R136" s="9">
        <v>9.9253628999999996E-2</v>
      </c>
      <c r="S136" s="9">
        <v>0</v>
      </c>
      <c r="T136" s="9">
        <v>2</v>
      </c>
      <c r="U136" s="9">
        <v>23</v>
      </c>
      <c r="V136" s="9">
        <v>49</v>
      </c>
      <c r="W136" s="9">
        <v>20</v>
      </c>
      <c r="X136" s="9">
        <v>5</v>
      </c>
      <c r="Y136" s="9">
        <v>1</v>
      </c>
      <c r="Z136" s="9">
        <v>4.09</v>
      </c>
      <c r="AA136" s="1">
        <v>2</v>
      </c>
      <c r="AB136" s="1">
        <v>2</v>
      </c>
      <c r="AC136" s="1">
        <v>1</v>
      </c>
      <c r="AD136" s="1" t="s">
        <v>501</v>
      </c>
      <c r="AE136" s="10" t="s">
        <v>500</v>
      </c>
      <c r="AF136" s="1" t="s">
        <v>500</v>
      </c>
    </row>
    <row r="137" spans="1:32" ht="28" x14ac:dyDescent="0.3">
      <c r="A137" s="9">
        <v>0.5</v>
      </c>
      <c r="B137" s="9">
        <v>1</v>
      </c>
      <c r="C137" s="9">
        <v>0</v>
      </c>
      <c r="D137" s="9">
        <v>0</v>
      </c>
      <c r="E137" s="9">
        <v>0</v>
      </c>
      <c r="F137" s="9">
        <v>1.464259718811055E-3</v>
      </c>
      <c r="G137" s="9">
        <v>1</v>
      </c>
      <c r="H137" s="9">
        <v>0</v>
      </c>
      <c r="I137" s="9">
        <v>1</v>
      </c>
      <c r="J137" s="9">
        <v>1</v>
      </c>
      <c r="K137" s="9" t="s">
        <v>436</v>
      </c>
      <c r="L137" s="9">
        <v>1</v>
      </c>
      <c r="M137" s="9">
        <v>0</v>
      </c>
      <c r="N137" s="9" t="s">
        <v>641</v>
      </c>
      <c r="O137" s="9" t="s">
        <v>148</v>
      </c>
      <c r="P137" s="1">
        <v>51958</v>
      </c>
      <c r="Q137" s="1">
        <v>4087</v>
      </c>
      <c r="R137" s="9">
        <v>7.8659687000000006E-2</v>
      </c>
      <c r="S137" s="9">
        <v>0</v>
      </c>
      <c r="T137" s="9">
        <v>2</v>
      </c>
      <c r="U137" s="9">
        <v>12</v>
      </c>
      <c r="V137" s="9">
        <v>28</v>
      </c>
      <c r="W137" s="9">
        <v>32</v>
      </c>
      <c r="X137" s="9">
        <v>21</v>
      </c>
      <c r="Y137" s="9">
        <v>5</v>
      </c>
      <c r="Z137" s="9">
        <v>4.88</v>
      </c>
      <c r="AA137" s="1">
        <v>1</v>
      </c>
      <c r="AB137" s="1">
        <v>3</v>
      </c>
      <c r="AC137" s="1">
        <v>2</v>
      </c>
      <c r="AD137" s="1" t="s">
        <v>502</v>
      </c>
      <c r="AE137" s="10" t="s">
        <v>502</v>
      </c>
      <c r="AF137" s="1" t="s">
        <v>499</v>
      </c>
    </row>
    <row r="138" spans="1:32" x14ac:dyDescent="0.3">
      <c r="A138" s="9">
        <v>0.5</v>
      </c>
      <c r="B138" s="9">
        <v>0.66666666666666663</v>
      </c>
      <c r="C138" s="9">
        <v>0.33333333333333331</v>
      </c>
      <c r="D138" s="9">
        <v>0</v>
      </c>
      <c r="E138" s="9">
        <v>0</v>
      </c>
      <c r="F138" s="9">
        <v>3.6649058659776702E-4</v>
      </c>
      <c r="G138" s="9">
        <v>0</v>
      </c>
      <c r="H138" s="9">
        <v>0</v>
      </c>
      <c r="I138" s="9">
        <v>1</v>
      </c>
      <c r="J138" s="9">
        <v>0</v>
      </c>
      <c r="K138" s="9" t="s">
        <v>436</v>
      </c>
      <c r="L138" s="9">
        <v>1</v>
      </c>
      <c r="M138" s="9">
        <v>0</v>
      </c>
      <c r="N138" s="9" t="s">
        <v>642</v>
      </c>
      <c r="O138" s="9" t="s">
        <v>149</v>
      </c>
      <c r="P138" s="1">
        <v>91477</v>
      </c>
      <c r="Q138" s="1">
        <v>1913</v>
      </c>
      <c r="R138" s="9">
        <v>2.0912360000000001E-2</v>
      </c>
      <c r="S138" s="9">
        <v>1</v>
      </c>
      <c r="T138" s="9">
        <v>3</v>
      </c>
      <c r="U138" s="9">
        <v>13</v>
      </c>
      <c r="V138" s="9">
        <v>27</v>
      </c>
      <c r="W138" s="9">
        <v>30</v>
      </c>
      <c r="X138" s="9">
        <v>22</v>
      </c>
      <c r="Y138" s="9">
        <v>4</v>
      </c>
      <c r="Z138" s="9">
        <v>4.76</v>
      </c>
      <c r="AA138" s="1">
        <v>1</v>
      </c>
      <c r="AB138" s="1">
        <v>1</v>
      </c>
      <c r="AC138" s="1">
        <v>2</v>
      </c>
      <c r="AD138" s="1" t="s">
        <v>502</v>
      </c>
      <c r="AE138" s="10" t="s">
        <v>864</v>
      </c>
      <c r="AF138" s="1" t="s">
        <v>499</v>
      </c>
    </row>
    <row r="139" spans="1:32" ht="28" x14ac:dyDescent="0.3">
      <c r="A139" s="9">
        <v>0</v>
      </c>
      <c r="B139" s="9">
        <v>0.66666666666666663</v>
      </c>
      <c r="C139" s="9">
        <v>0.33333333333333331</v>
      </c>
      <c r="D139" s="9">
        <v>0</v>
      </c>
      <c r="E139" s="9">
        <v>0</v>
      </c>
      <c r="F139" s="9">
        <v>1.0981947891082909E-3</v>
      </c>
      <c r="G139" s="9">
        <v>0</v>
      </c>
      <c r="H139" s="9">
        <v>0</v>
      </c>
      <c r="I139" s="9">
        <v>1</v>
      </c>
      <c r="J139" s="9">
        <v>0</v>
      </c>
      <c r="K139" s="9" t="s">
        <v>436</v>
      </c>
      <c r="L139" s="9">
        <v>1</v>
      </c>
      <c r="M139" s="9">
        <v>0</v>
      </c>
      <c r="N139" s="9" t="s">
        <v>643</v>
      </c>
      <c r="O139" s="9" t="s">
        <v>150</v>
      </c>
      <c r="P139" s="1">
        <v>32777</v>
      </c>
      <c r="Q139" s="1">
        <v>3077</v>
      </c>
      <c r="R139" s="9">
        <v>9.3876803999999994E-2</v>
      </c>
      <c r="S139" s="9">
        <v>1</v>
      </c>
      <c r="T139" s="9">
        <v>14</v>
      </c>
      <c r="U139" s="9">
        <v>29</v>
      </c>
      <c r="V139" s="9">
        <v>28</v>
      </c>
      <c r="W139" s="9">
        <v>16</v>
      </c>
      <c r="X139" s="9">
        <v>8</v>
      </c>
      <c r="Y139" s="9">
        <v>3</v>
      </c>
      <c r="Z139" s="9">
        <v>3.86</v>
      </c>
      <c r="AA139" s="1">
        <v>2</v>
      </c>
      <c r="AB139" s="1">
        <v>2</v>
      </c>
      <c r="AC139" s="1">
        <v>1</v>
      </c>
      <c r="AD139" s="1" t="s">
        <v>501</v>
      </c>
      <c r="AE139" s="10" t="s">
        <v>864</v>
      </c>
      <c r="AF139" s="1" t="s">
        <v>501</v>
      </c>
    </row>
    <row r="140" spans="1:32" ht="28" x14ac:dyDescent="0.3">
      <c r="A140" s="9">
        <v>0</v>
      </c>
      <c r="B140" s="9">
        <v>0.66666666666666663</v>
      </c>
      <c r="C140" s="9">
        <v>0.33333333333333331</v>
      </c>
      <c r="D140" s="9">
        <v>0</v>
      </c>
      <c r="E140" s="9">
        <v>0</v>
      </c>
      <c r="F140" s="9">
        <v>5.1504484295388864E-3</v>
      </c>
      <c r="G140" s="9">
        <v>0</v>
      </c>
      <c r="H140" s="9">
        <v>0</v>
      </c>
      <c r="I140" s="9">
        <v>1</v>
      </c>
      <c r="J140" s="9">
        <v>0</v>
      </c>
      <c r="K140" s="9" t="s">
        <v>436</v>
      </c>
      <c r="L140" s="9">
        <v>1</v>
      </c>
      <c r="M140" s="9">
        <v>1</v>
      </c>
      <c r="N140" s="9" t="s">
        <v>644</v>
      </c>
      <c r="O140" s="9" t="s">
        <v>151</v>
      </c>
      <c r="P140" s="1">
        <v>28637</v>
      </c>
      <c r="Q140" s="1">
        <v>2794</v>
      </c>
      <c r="R140" s="9">
        <v>9.7566085999999996E-2</v>
      </c>
      <c r="S140" s="9">
        <v>0</v>
      </c>
      <c r="T140" s="9">
        <v>4</v>
      </c>
      <c r="U140" s="9">
        <v>18</v>
      </c>
      <c r="V140" s="9">
        <v>30</v>
      </c>
      <c r="W140" s="9">
        <v>28</v>
      </c>
      <c r="X140" s="9">
        <v>17</v>
      </c>
      <c r="Y140" s="9">
        <v>3</v>
      </c>
      <c r="Z140" s="9">
        <v>4.54</v>
      </c>
      <c r="AA140" s="1">
        <v>1</v>
      </c>
      <c r="AB140" s="1">
        <v>1</v>
      </c>
      <c r="AC140" s="1">
        <v>4</v>
      </c>
      <c r="AD140" s="1" t="s">
        <v>502</v>
      </c>
      <c r="AE140" s="10" t="s">
        <v>500</v>
      </c>
      <c r="AF140" s="1" t="s">
        <v>499</v>
      </c>
    </row>
    <row r="141" spans="1:32" ht="28" x14ac:dyDescent="0.3">
      <c r="A141" s="9">
        <v>0</v>
      </c>
      <c r="B141" s="9">
        <v>0.66666666666666663</v>
      </c>
      <c r="C141" s="9">
        <v>0.33333333333333331</v>
      </c>
      <c r="D141" s="9">
        <v>0</v>
      </c>
      <c r="E141" s="9">
        <v>0.5</v>
      </c>
      <c r="F141" s="9">
        <v>0</v>
      </c>
      <c r="G141" s="9">
        <v>0</v>
      </c>
      <c r="H141" s="9">
        <v>0</v>
      </c>
      <c r="I141" s="9">
        <v>0</v>
      </c>
      <c r="J141" s="9">
        <v>1</v>
      </c>
      <c r="K141" s="9" t="s">
        <v>436</v>
      </c>
      <c r="L141" s="9">
        <v>0</v>
      </c>
      <c r="M141" s="9">
        <v>1</v>
      </c>
      <c r="N141" s="9" t="s">
        <v>645</v>
      </c>
      <c r="O141" s="9" t="s">
        <v>152</v>
      </c>
      <c r="P141" s="1">
        <v>35105</v>
      </c>
      <c r="Q141" s="1">
        <v>3087</v>
      </c>
      <c r="R141" s="9">
        <v>8.7936190999999997E-2</v>
      </c>
      <c r="S141" s="9">
        <v>0</v>
      </c>
      <c r="T141" s="9">
        <v>3</v>
      </c>
      <c r="U141" s="9">
        <v>19</v>
      </c>
      <c r="V141" s="9">
        <v>39</v>
      </c>
      <c r="W141" s="9">
        <v>29</v>
      </c>
      <c r="X141" s="9">
        <v>9</v>
      </c>
      <c r="Y141" s="9">
        <v>1</v>
      </c>
      <c r="Z141" s="9">
        <v>4.28</v>
      </c>
      <c r="AA141" s="1">
        <v>2</v>
      </c>
      <c r="AB141" s="1">
        <v>1</v>
      </c>
      <c r="AC141" s="1">
        <v>4</v>
      </c>
      <c r="AD141" s="1" t="s">
        <v>502</v>
      </c>
      <c r="AE141" s="10" t="s">
        <v>500</v>
      </c>
      <c r="AF141" s="1" t="s">
        <v>502</v>
      </c>
    </row>
    <row r="142" spans="1:32" x14ac:dyDescent="0.3">
      <c r="A142" s="9">
        <v>0.5</v>
      </c>
      <c r="B142" s="9">
        <v>0.33333333333333331</v>
      </c>
      <c r="C142" s="9">
        <v>0.66666666666666663</v>
      </c>
      <c r="D142" s="9">
        <v>0</v>
      </c>
      <c r="E142" s="9">
        <v>0.5</v>
      </c>
      <c r="F142" s="9">
        <v>1.834581217463851E-3</v>
      </c>
      <c r="G142" s="9">
        <v>1</v>
      </c>
      <c r="H142" s="9">
        <v>0</v>
      </c>
      <c r="I142" s="9">
        <v>0</v>
      </c>
      <c r="J142" s="9">
        <v>0</v>
      </c>
      <c r="K142" s="9" t="s">
        <v>437</v>
      </c>
      <c r="L142" s="9">
        <v>0</v>
      </c>
      <c r="M142" s="9">
        <v>0</v>
      </c>
      <c r="N142" s="9" t="s">
        <v>646</v>
      </c>
      <c r="O142" s="9" t="s">
        <v>153</v>
      </c>
      <c r="P142" s="1">
        <v>31191</v>
      </c>
      <c r="Q142" s="1">
        <v>2877</v>
      </c>
      <c r="R142" s="9">
        <v>9.2238145999999993E-2</v>
      </c>
      <c r="S142" s="9">
        <v>0</v>
      </c>
      <c r="T142" s="9">
        <v>1</v>
      </c>
      <c r="U142" s="9">
        <v>9</v>
      </c>
      <c r="V142" s="9">
        <v>27</v>
      </c>
      <c r="W142" s="9">
        <v>31</v>
      </c>
      <c r="X142" s="9">
        <v>25</v>
      </c>
      <c r="Y142" s="9">
        <v>7</v>
      </c>
      <c r="Z142" s="9">
        <v>5.12</v>
      </c>
      <c r="AA142" s="1">
        <v>1</v>
      </c>
      <c r="AB142" s="1">
        <v>3</v>
      </c>
      <c r="AC142" s="1">
        <v>2</v>
      </c>
      <c r="AD142" s="1" t="s">
        <v>502</v>
      </c>
      <c r="AE142" s="10" t="s">
        <v>502</v>
      </c>
      <c r="AF142" s="1" t="s">
        <v>499</v>
      </c>
    </row>
    <row r="143" spans="1:32" x14ac:dyDescent="0.3">
      <c r="A143" s="9">
        <v>0</v>
      </c>
      <c r="B143" s="9">
        <v>0.66666666666666663</v>
      </c>
      <c r="C143" s="9">
        <v>0.33333333333333331</v>
      </c>
      <c r="D143" s="9">
        <v>0</v>
      </c>
      <c r="E143" s="9">
        <v>0.5</v>
      </c>
      <c r="F143" s="9">
        <v>1.834581217463851E-3</v>
      </c>
      <c r="G143" s="9">
        <v>0</v>
      </c>
      <c r="H143" s="9">
        <v>0</v>
      </c>
      <c r="I143" s="9">
        <v>0</v>
      </c>
      <c r="J143" s="9">
        <v>1</v>
      </c>
      <c r="K143" s="9" t="s">
        <v>436</v>
      </c>
      <c r="L143" s="9">
        <v>1</v>
      </c>
      <c r="M143" s="9">
        <v>1</v>
      </c>
      <c r="N143" s="9" t="s">
        <v>647</v>
      </c>
      <c r="O143" s="9" t="s">
        <v>154</v>
      </c>
      <c r="P143" s="1">
        <v>85817</v>
      </c>
      <c r="Q143" s="1">
        <v>5941</v>
      </c>
      <c r="R143" s="9">
        <v>6.9228708E-2</v>
      </c>
      <c r="S143" s="9">
        <v>1</v>
      </c>
      <c r="T143" s="9">
        <v>8</v>
      </c>
      <c r="U143" s="9">
        <v>24</v>
      </c>
      <c r="V143" s="9">
        <v>33</v>
      </c>
      <c r="W143" s="9">
        <v>23</v>
      </c>
      <c r="X143" s="9">
        <v>10</v>
      </c>
      <c r="Y143" s="9">
        <v>1</v>
      </c>
      <c r="Z143" s="9">
        <v>4.0599999999999996</v>
      </c>
      <c r="AA143" s="1">
        <v>2</v>
      </c>
      <c r="AB143" s="1">
        <v>2</v>
      </c>
      <c r="AC143" s="1">
        <v>1</v>
      </c>
      <c r="AD143" s="1" t="s">
        <v>501</v>
      </c>
      <c r="AE143" s="10" t="s">
        <v>500</v>
      </c>
      <c r="AF143" s="1" t="s">
        <v>500</v>
      </c>
    </row>
    <row r="144" spans="1:32" ht="28" x14ac:dyDescent="0.3">
      <c r="A144" s="9">
        <v>0.5</v>
      </c>
      <c r="B144" s="9">
        <v>0.33333333333333331</v>
      </c>
      <c r="C144" s="9">
        <v>0.66666666666666663</v>
      </c>
      <c r="D144" s="9">
        <v>0</v>
      </c>
      <c r="E144" s="9">
        <v>0.5</v>
      </c>
      <c r="F144" s="9">
        <v>3.5925441938271241E-2</v>
      </c>
      <c r="G144" s="9">
        <v>1</v>
      </c>
      <c r="H144" s="9">
        <v>0</v>
      </c>
      <c r="I144" s="9">
        <v>0</v>
      </c>
      <c r="J144" s="9">
        <v>0</v>
      </c>
      <c r="K144" s="9" t="s">
        <v>439</v>
      </c>
      <c r="L144" s="9">
        <v>1</v>
      </c>
      <c r="M144" s="9">
        <v>0</v>
      </c>
      <c r="N144" s="9" t="s">
        <v>648</v>
      </c>
      <c r="O144" s="9" t="s">
        <v>155</v>
      </c>
      <c r="P144" s="1">
        <v>25206</v>
      </c>
      <c r="Q144" s="1">
        <v>2356</v>
      </c>
      <c r="R144" s="9">
        <v>9.3469809000000001E-2</v>
      </c>
      <c r="S144" s="9">
        <v>0</v>
      </c>
      <c r="T144" s="9">
        <v>6</v>
      </c>
      <c r="U144" s="9">
        <v>28</v>
      </c>
      <c r="V144" s="9">
        <v>39</v>
      </c>
      <c r="W144" s="9">
        <v>19</v>
      </c>
      <c r="X144" s="9">
        <v>6</v>
      </c>
      <c r="Y144" s="9">
        <v>1</v>
      </c>
      <c r="Z144" s="9">
        <v>3.93</v>
      </c>
      <c r="AA144" s="1">
        <v>2</v>
      </c>
      <c r="AB144" s="1">
        <v>2</v>
      </c>
      <c r="AC144" s="1">
        <v>1</v>
      </c>
      <c r="AD144" s="1" t="s">
        <v>501</v>
      </c>
      <c r="AE144" s="10" t="s">
        <v>864</v>
      </c>
      <c r="AF144" s="1" t="s">
        <v>501</v>
      </c>
    </row>
    <row r="145" spans="1:32" ht="28" x14ac:dyDescent="0.3">
      <c r="A145" s="9">
        <v>0</v>
      </c>
      <c r="B145" s="9">
        <v>0.66666666666666663</v>
      </c>
      <c r="C145" s="9">
        <v>0.33333333333333331</v>
      </c>
      <c r="D145" s="9">
        <v>0</v>
      </c>
      <c r="E145" s="9">
        <v>0.5</v>
      </c>
      <c r="F145" s="9">
        <v>1.0981947891082909E-3</v>
      </c>
      <c r="G145" s="9">
        <v>0</v>
      </c>
      <c r="H145" s="9">
        <v>0</v>
      </c>
      <c r="I145" s="9">
        <v>0</v>
      </c>
      <c r="J145" s="9">
        <v>0</v>
      </c>
      <c r="K145" s="9" t="s">
        <v>436</v>
      </c>
      <c r="L145" s="9">
        <v>0</v>
      </c>
      <c r="M145" s="9">
        <v>1</v>
      </c>
      <c r="N145" s="9" t="s">
        <v>649</v>
      </c>
      <c r="O145" s="9" t="s">
        <v>156</v>
      </c>
      <c r="P145" s="1">
        <v>20001</v>
      </c>
      <c r="Q145" s="1">
        <v>1919</v>
      </c>
      <c r="R145" s="9">
        <v>9.5945203000000007E-2</v>
      </c>
      <c r="S145" s="9">
        <v>0</v>
      </c>
      <c r="T145" s="9">
        <v>2</v>
      </c>
      <c r="U145" s="9">
        <v>16</v>
      </c>
      <c r="V145" s="9">
        <v>38</v>
      </c>
      <c r="W145" s="9">
        <v>30</v>
      </c>
      <c r="X145" s="9">
        <v>12</v>
      </c>
      <c r="Y145" s="9">
        <v>2</v>
      </c>
      <c r="Z145" s="9">
        <v>4.46</v>
      </c>
      <c r="AA145" s="1">
        <v>1</v>
      </c>
      <c r="AB145" s="1">
        <v>1</v>
      </c>
      <c r="AC145" s="1">
        <v>4</v>
      </c>
      <c r="AD145" s="1" t="s">
        <v>502</v>
      </c>
      <c r="AE145" s="10" t="s">
        <v>500</v>
      </c>
      <c r="AF145" s="1" t="s">
        <v>502</v>
      </c>
    </row>
    <row r="146" spans="1:32" ht="28" x14ac:dyDescent="0.3">
      <c r="A146" s="9">
        <v>0</v>
      </c>
      <c r="B146" s="9">
        <v>0.66666666666666663</v>
      </c>
      <c r="C146" s="9">
        <v>0.33333333333333331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1</v>
      </c>
      <c r="K146" s="9" t="s">
        <v>436</v>
      </c>
      <c r="L146" s="9">
        <v>1</v>
      </c>
      <c r="M146" s="9">
        <v>1</v>
      </c>
      <c r="N146" s="9" t="s">
        <v>650</v>
      </c>
      <c r="O146" s="9" t="s">
        <v>157</v>
      </c>
      <c r="P146" s="1">
        <v>103153</v>
      </c>
      <c r="Q146" s="1">
        <v>6830</v>
      </c>
      <c r="R146" s="9">
        <v>6.6212325000000002E-2</v>
      </c>
      <c r="S146" s="9">
        <v>1</v>
      </c>
      <c r="T146" s="9">
        <v>13</v>
      </c>
      <c r="U146" s="9">
        <v>32</v>
      </c>
      <c r="V146" s="9">
        <v>31</v>
      </c>
      <c r="W146" s="9">
        <v>16</v>
      </c>
      <c r="X146" s="9">
        <v>6</v>
      </c>
      <c r="Y146" s="9">
        <v>1</v>
      </c>
      <c r="Z146" s="9">
        <v>3.73</v>
      </c>
      <c r="AA146" s="1">
        <v>2</v>
      </c>
      <c r="AB146" s="1">
        <v>2</v>
      </c>
      <c r="AC146" s="1">
        <v>1</v>
      </c>
      <c r="AD146" s="1" t="s">
        <v>501</v>
      </c>
      <c r="AE146" s="10" t="s">
        <v>501</v>
      </c>
      <c r="AF146" s="1" t="s">
        <v>501</v>
      </c>
    </row>
    <row r="147" spans="1:32" ht="28" x14ac:dyDescent="0.3">
      <c r="A147" s="9">
        <v>0</v>
      </c>
      <c r="B147" s="9">
        <v>0.66666666666666663</v>
      </c>
      <c r="C147" s="9">
        <v>0.33333333333333331</v>
      </c>
      <c r="D147" s="9">
        <v>0</v>
      </c>
      <c r="E147" s="9">
        <v>0</v>
      </c>
      <c r="F147" s="9">
        <v>3.6649058659776702E-4</v>
      </c>
      <c r="G147" s="9">
        <v>0</v>
      </c>
      <c r="H147" s="9">
        <v>0</v>
      </c>
      <c r="I147" s="9">
        <v>1</v>
      </c>
      <c r="J147" s="9">
        <v>0</v>
      </c>
      <c r="K147" s="9" t="s">
        <v>436</v>
      </c>
      <c r="L147" s="9">
        <v>1</v>
      </c>
      <c r="M147" s="9">
        <v>1</v>
      </c>
      <c r="N147" s="9" t="s">
        <v>651</v>
      </c>
      <c r="O147" s="9" t="s">
        <v>158</v>
      </c>
      <c r="P147" s="1">
        <v>66431</v>
      </c>
      <c r="Q147" s="1">
        <v>4906</v>
      </c>
      <c r="R147" s="9">
        <v>7.3851063999999994E-2</v>
      </c>
      <c r="S147" s="9">
        <v>0</v>
      </c>
      <c r="T147" s="9">
        <v>5</v>
      </c>
      <c r="U147" s="9">
        <v>25</v>
      </c>
      <c r="V147" s="9">
        <v>37</v>
      </c>
      <c r="W147" s="9">
        <v>22</v>
      </c>
      <c r="X147" s="9">
        <v>9</v>
      </c>
      <c r="Y147" s="9">
        <v>2</v>
      </c>
      <c r="Z147" s="9">
        <v>4.17</v>
      </c>
      <c r="AA147" s="1">
        <v>2</v>
      </c>
      <c r="AB147" s="1">
        <v>1</v>
      </c>
      <c r="AC147" s="1">
        <v>4</v>
      </c>
      <c r="AD147" s="1" t="s">
        <v>501</v>
      </c>
      <c r="AE147" s="10" t="s">
        <v>500</v>
      </c>
      <c r="AF147" s="1" t="s">
        <v>500</v>
      </c>
    </row>
    <row r="148" spans="1:32" x14ac:dyDescent="0.3">
      <c r="A148" s="9">
        <v>0</v>
      </c>
      <c r="B148" s="9">
        <v>0.66666666666666663</v>
      </c>
      <c r="C148" s="9">
        <v>0.33333333333333331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1</v>
      </c>
      <c r="K148" s="9" t="s">
        <v>436</v>
      </c>
      <c r="L148" s="9">
        <v>1</v>
      </c>
      <c r="M148" s="9">
        <v>1</v>
      </c>
      <c r="N148" s="9" t="s">
        <v>652</v>
      </c>
      <c r="O148" s="9" t="s">
        <v>159</v>
      </c>
      <c r="P148" s="1">
        <v>218595</v>
      </c>
      <c r="Q148" s="1">
        <v>9823</v>
      </c>
      <c r="R148" s="9">
        <v>4.4936983999999999E-2</v>
      </c>
      <c r="S148" s="9">
        <v>1</v>
      </c>
      <c r="T148" s="9">
        <v>9</v>
      </c>
      <c r="U148" s="9">
        <v>30</v>
      </c>
      <c r="V148" s="9">
        <v>34</v>
      </c>
      <c r="W148" s="9">
        <v>19</v>
      </c>
      <c r="X148" s="9">
        <v>7</v>
      </c>
      <c r="Y148" s="9">
        <v>1</v>
      </c>
      <c r="Z148" s="9">
        <v>3.92</v>
      </c>
      <c r="AA148" s="1">
        <v>2</v>
      </c>
      <c r="AB148" s="1">
        <v>2</v>
      </c>
      <c r="AC148" s="1">
        <v>1</v>
      </c>
      <c r="AD148" s="1" t="s">
        <v>501</v>
      </c>
      <c r="AE148" s="10" t="s">
        <v>864</v>
      </c>
      <c r="AF148" s="1" t="s">
        <v>501</v>
      </c>
    </row>
    <row r="149" spans="1:32" x14ac:dyDescent="0.3">
      <c r="A149" s="9">
        <v>0</v>
      </c>
      <c r="B149" s="9">
        <v>0.66666666666666663</v>
      </c>
      <c r="C149" s="9">
        <v>0.33333333333333331</v>
      </c>
      <c r="D149" s="9">
        <v>0</v>
      </c>
      <c r="E149" s="9">
        <v>0.5</v>
      </c>
      <c r="F149" s="9">
        <v>5.8740651510443493E-3</v>
      </c>
      <c r="G149" s="9">
        <v>0</v>
      </c>
      <c r="H149" s="9">
        <v>0</v>
      </c>
      <c r="I149" s="9">
        <v>0</v>
      </c>
      <c r="J149" s="9">
        <v>0</v>
      </c>
      <c r="K149" s="9" t="s">
        <v>436</v>
      </c>
      <c r="L149" s="9">
        <v>1</v>
      </c>
      <c r="M149" s="9">
        <v>1</v>
      </c>
      <c r="N149" s="9" t="s">
        <v>653</v>
      </c>
      <c r="O149" s="9" t="s">
        <v>160</v>
      </c>
      <c r="P149" s="1">
        <v>85979</v>
      </c>
      <c r="Q149" s="1">
        <v>6313</v>
      </c>
      <c r="R149" s="9">
        <v>7.3424905999999998E-2</v>
      </c>
      <c r="S149" s="9">
        <v>0</v>
      </c>
      <c r="T149" s="9">
        <v>3</v>
      </c>
      <c r="U149" s="9">
        <v>16</v>
      </c>
      <c r="V149" s="9">
        <v>26</v>
      </c>
      <c r="W149" s="9">
        <v>24</v>
      </c>
      <c r="X149" s="9">
        <v>19</v>
      </c>
      <c r="Y149" s="9">
        <v>12</v>
      </c>
      <c r="Z149" s="9">
        <v>5.12</v>
      </c>
      <c r="AA149" s="1">
        <v>1</v>
      </c>
      <c r="AB149" s="1">
        <v>3</v>
      </c>
      <c r="AC149" s="1">
        <v>2</v>
      </c>
      <c r="AD149" s="1" t="s">
        <v>502</v>
      </c>
      <c r="AE149" s="10" t="s">
        <v>502</v>
      </c>
      <c r="AF149" s="1" t="s">
        <v>499</v>
      </c>
    </row>
    <row r="150" spans="1:32" ht="28" x14ac:dyDescent="0.3">
      <c r="A150" s="9">
        <v>0</v>
      </c>
      <c r="B150" s="9">
        <v>0.33333333333333331</v>
      </c>
      <c r="C150" s="9">
        <v>0.66666666666666663</v>
      </c>
      <c r="D150" s="9">
        <v>0</v>
      </c>
      <c r="E150" s="9">
        <v>0.5</v>
      </c>
      <c r="F150" s="9">
        <v>3.6649058659776702E-4</v>
      </c>
      <c r="G150" s="9">
        <v>0</v>
      </c>
      <c r="H150" s="9">
        <v>0</v>
      </c>
      <c r="I150" s="9">
        <v>0</v>
      </c>
      <c r="J150" s="9">
        <v>0</v>
      </c>
      <c r="K150" s="9" t="s">
        <v>436</v>
      </c>
      <c r="L150" s="9">
        <v>0</v>
      </c>
      <c r="M150" s="9">
        <v>0</v>
      </c>
      <c r="N150" s="9" t="s">
        <v>654</v>
      </c>
      <c r="O150" s="9" t="s">
        <v>161</v>
      </c>
      <c r="P150" s="1">
        <v>28408</v>
      </c>
      <c r="Q150" s="1">
        <v>2668</v>
      </c>
      <c r="R150" s="9">
        <v>9.3917206000000003E-2</v>
      </c>
      <c r="S150" s="9">
        <v>0</v>
      </c>
      <c r="T150" s="9">
        <v>2</v>
      </c>
      <c r="U150" s="9">
        <v>13</v>
      </c>
      <c r="V150" s="9">
        <v>32</v>
      </c>
      <c r="W150" s="9">
        <v>32</v>
      </c>
      <c r="X150" s="9">
        <v>17</v>
      </c>
      <c r="Y150" s="9">
        <v>4</v>
      </c>
      <c r="Z150" s="9">
        <v>4.7300000000000004</v>
      </c>
      <c r="AA150" s="1">
        <v>1</v>
      </c>
      <c r="AB150" s="1">
        <v>1</v>
      </c>
      <c r="AC150" s="1">
        <v>2</v>
      </c>
      <c r="AD150" s="1" t="s">
        <v>502</v>
      </c>
      <c r="AE150" s="10" t="s">
        <v>500</v>
      </c>
      <c r="AF150" s="1" t="s">
        <v>499</v>
      </c>
    </row>
    <row r="151" spans="1:32" x14ac:dyDescent="0.3">
      <c r="A151" s="9">
        <v>0</v>
      </c>
      <c r="B151" s="9">
        <v>0.66666666666666663</v>
      </c>
      <c r="C151" s="9">
        <v>0.33333333333333331</v>
      </c>
      <c r="D151" s="9">
        <v>0</v>
      </c>
      <c r="E151" s="9">
        <v>0.5</v>
      </c>
      <c r="F151" s="9">
        <v>1.7239104247630161E-2</v>
      </c>
      <c r="G151" s="9">
        <v>0</v>
      </c>
      <c r="H151" s="9">
        <v>0</v>
      </c>
      <c r="I151" s="9">
        <v>0</v>
      </c>
      <c r="J151" s="9">
        <v>0</v>
      </c>
      <c r="K151" s="9" t="s">
        <v>436</v>
      </c>
      <c r="L151" s="9">
        <v>1</v>
      </c>
      <c r="M151" s="9">
        <v>1</v>
      </c>
      <c r="N151" s="9" t="s">
        <v>655</v>
      </c>
      <c r="O151" s="9" t="s">
        <v>162</v>
      </c>
      <c r="P151" s="1">
        <v>305372</v>
      </c>
      <c r="Q151" s="1">
        <v>13846</v>
      </c>
      <c r="R151" s="9">
        <v>4.534142E-2</v>
      </c>
      <c r="S151" s="9">
        <v>1</v>
      </c>
      <c r="T151" s="9">
        <v>5</v>
      </c>
      <c r="U151" s="9">
        <v>22</v>
      </c>
      <c r="V151" s="9">
        <v>34</v>
      </c>
      <c r="W151" s="9">
        <v>25</v>
      </c>
      <c r="X151" s="9">
        <v>11</v>
      </c>
      <c r="Y151" s="9">
        <v>2</v>
      </c>
      <c r="Z151" s="9">
        <v>4.24</v>
      </c>
      <c r="AA151" s="1">
        <v>2</v>
      </c>
      <c r="AB151" s="1">
        <v>1</v>
      </c>
      <c r="AC151" s="1">
        <v>4</v>
      </c>
      <c r="AD151" s="1" t="s">
        <v>501</v>
      </c>
      <c r="AE151" s="10" t="s">
        <v>500</v>
      </c>
      <c r="AF151" s="1" t="s">
        <v>502</v>
      </c>
    </row>
    <row r="152" spans="1:32" ht="28" x14ac:dyDescent="0.3">
      <c r="A152" s="9">
        <v>0</v>
      </c>
      <c r="B152" s="9">
        <v>0.33333333333333331</v>
      </c>
      <c r="C152" s="9">
        <v>0.66666666666666663</v>
      </c>
      <c r="D152" s="9">
        <v>0</v>
      </c>
      <c r="E152" s="9">
        <v>0.5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 t="s">
        <v>436</v>
      </c>
      <c r="L152" s="9">
        <v>0</v>
      </c>
      <c r="M152" s="9">
        <v>0</v>
      </c>
      <c r="N152" s="9" t="s">
        <v>656</v>
      </c>
      <c r="O152" s="9" t="s">
        <v>163</v>
      </c>
      <c r="P152" s="1">
        <v>35276</v>
      </c>
      <c r="Q152" s="1">
        <v>3185</v>
      </c>
      <c r="R152" s="9">
        <v>9.0288014999999999E-2</v>
      </c>
      <c r="S152" s="9">
        <v>0</v>
      </c>
      <c r="T152" s="9">
        <v>1</v>
      </c>
      <c r="U152" s="9">
        <v>11</v>
      </c>
      <c r="V152" s="9">
        <v>33</v>
      </c>
      <c r="W152" s="9">
        <v>25</v>
      </c>
      <c r="X152" s="9">
        <v>22</v>
      </c>
      <c r="Y152" s="9">
        <v>7</v>
      </c>
      <c r="Z152" s="9">
        <v>4.9400000000000004</v>
      </c>
      <c r="AA152" s="1">
        <v>1</v>
      </c>
      <c r="AB152" s="1">
        <v>3</v>
      </c>
      <c r="AC152" s="1">
        <v>2</v>
      </c>
      <c r="AD152" s="1" t="s">
        <v>502</v>
      </c>
      <c r="AE152" s="10" t="s">
        <v>502</v>
      </c>
      <c r="AF152" s="1" t="s">
        <v>499</v>
      </c>
    </row>
    <row r="153" spans="1:32" ht="28" x14ac:dyDescent="0.3">
      <c r="A153" s="9">
        <v>0.5</v>
      </c>
      <c r="B153" s="9">
        <v>0.33333333333333331</v>
      </c>
      <c r="C153" s="9">
        <v>0.66666666666666663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 t="s">
        <v>436</v>
      </c>
      <c r="L153" s="9">
        <v>1</v>
      </c>
      <c r="M153" s="9">
        <v>1</v>
      </c>
      <c r="N153" s="9" t="s">
        <v>657</v>
      </c>
      <c r="O153" s="9" t="s">
        <v>164</v>
      </c>
      <c r="P153" s="1">
        <v>44212</v>
      </c>
      <c r="Q153" s="1">
        <v>3758</v>
      </c>
      <c r="R153" s="9">
        <v>8.4999547999999994E-2</v>
      </c>
      <c r="S153" s="9">
        <v>0</v>
      </c>
      <c r="T153" s="9">
        <v>1</v>
      </c>
      <c r="U153" s="9">
        <v>12</v>
      </c>
      <c r="V153" s="9">
        <v>28</v>
      </c>
      <c r="W153" s="9">
        <v>28</v>
      </c>
      <c r="X153" s="9">
        <v>21</v>
      </c>
      <c r="Y153" s="9">
        <v>9</v>
      </c>
      <c r="Z153" s="9">
        <v>5.0599999999999996</v>
      </c>
      <c r="AA153" s="1">
        <v>1</v>
      </c>
      <c r="AB153" s="1">
        <v>3</v>
      </c>
      <c r="AC153" s="1">
        <v>2</v>
      </c>
      <c r="AD153" s="1" t="s">
        <v>502</v>
      </c>
      <c r="AE153" s="10" t="s">
        <v>502</v>
      </c>
      <c r="AF153" s="1" t="s">
        <v>499</v>
      </c>
    </row>
    <row r="154" spans="1:32" ht="28" x14ac:dyDescent="0.3">
      <c r="A154" s="9">
        <v>0</v>
      </c>
      <c r="B154" s="9">
        <v>0.66666666666666663</v>
      </c>
      <c r="C154" s="9">
        <v>0.33333333333333331</v>
      </c>
      <c r="D154" s="9">
        <v>0</v>
      </c>
      <c r="E154" s="9">
        <v>0.5</v>
      </c>
      <c r="F154" s="9">
        <v>0</v>
      </c>
      <c r="G154" s="9">
        <v>0</v>
      </c>
      <c r="H154" s="9">
        <v>1</v>
      </c>
      <c r="I154" s="9">
        <v>0</v>
      </c>
      <c r="J154" s="9">
        <v>0</v>
      </c>
      <c r="K154" s="9" t="s">
        <v>436</v>
      </c>
      <c r="L154" s="9">
        <v>1</v>
      </c>
      <c r="M154" s="9">
        <v>1</v>
      </c>
      <c r="N154" s="9" t="s">
        <v>658</v>
      </c>
      <c r="O154" s="9" t="s">
        <v>165</v>
      </c>
      <c r="P154" s="1">
        <v>20160</v>
      </c>
      <c r="Q154" s="1">
        <v>1937</v>
      </c>
      <c r="R154" s="9">
        <v>9.6081348999999996E-2</v>
      </c>
      <c r="S154" s="9">
        <v>0</v>
      </c>
      <c r="T154" s="9">
        <v>3</v>
      </c>
      <c r="U154" s="9">
        <v>21</v>
      </c>
      <c r="V154" s="9">
        <v>40</v>
      </c>
      <c r="W154" s="9">
        <v>25</v>
      </c>
      <c r="X154" s="9">
        <v>9</v>
      </c>
      <c r="Y154" s="9">
        <v>1</v>
      </c>
      <c r="Z154" s="9">
        <v>4.18</v>
      </c>
      <c r="AA154" s="1">
        <v>2</v>
      </c>
      <c r="AB154" s="1">
        <v>1</v>
      </c>
      <c r="AC154" s="1">
        <v>4</v>
      </c>
      <c r="AD154" s="1" t="s">
        <v>501</v>
      </c>
      <c r="AE154" s="10" t="s">
        <v>500</v>
      </c>
      <c r="AF154" s="1" t="s">
        <v>500</v>
      </c>
    </row>
    <row r="155" spans="1:32" ht="28" x14ac:dyDescent="0.3">
      <c r="A155" s="9">
        <v>0.5</v>
      </c>
      <c r="B155" s="9">
        <v>1</v>
      </c>
      <c r="C155" s="9">
        <v>0</v>
      </c>
      <c r="D155" s="9">
        <v>0</v>
      </c>
      <c r="E155" s="9">
        <v>0.5</v>
      </c>
      <c r="F155" s="9">
        <v>3.6649058659776702E-4</v>
      </c>
      <c r="G155" s="9">
        <v>0</v>
      </c>
      <c r="H155" s="9">
        <v>1</v>
      </c>
      <c r="I155" s="9">
        <v>1</v>
      </c>
      <c r="J155" s="9">
        <v>0</v>
      </c>
      <c r="K155" s="9" t="s">
        <v>436</v>
      </c>
      <c r="L155" s="9">
        <v>0</v>
      </c>
      <c r="M155" s="9">
        <v>0</v>
      </c>
      <c r="N155" s="9" t="s">
        <v>659</v>
      </c>
      <c r="O155" s="9" t="s">
        <v>166</v>
      </c>
      <c r="P155" s="1">
        <v>25085</v>
      </c>
      <c r="Q155" s="1">
        <v>2515</v>
      </c>
      <c r="R155" s="9">
        <v>0.10025911899999999</v>
      </c>
      <c r="S155" s="9">
        <v>0</v>
      </c>
      <c r="T155" s="9">
        <v>8</v>
      </c>
      <c r="U155" s="9">
        <v>25</v>
      </c>
      <c r="V155" s="9">
        <v>30</v>
      </c>
      <c r="W155" s="9">
        <v>21</v>
      </c>
      <c r="X155" s="9">
        <v>13</v>
      </c>
      <c r="Y155" s="9">
        <v>3</v>
      </c>
      <c r="Z155" s="9">
        <v>4.24</v>
      </c>
      <c r="AA155" s="1">
        <v>2</v>
      </c>
      <c r="AB155" s="1">
        <v>1</v>
      </c>
      <c r="AC155" s="1">
        <v>4</v>
      </c>
      <c r="AD155" s="1" t="s">
        <v>501</v>
      </c>
      <c r="AE155" s="10" t="s">
        <v>500</v>
      </c>
      <c r="AF155" s="1" t="s">
        <v>502</v>
      </c>
    </row>
    <row r="156" spans="1:32" ht="28" x14ac:dyDescent="0.3">
      <c r="A156" s="9">
        <v>0</v>
      </c>
      <c r="B156" s="9">
        <v>0.66666666666666663</v>
      </c>
      <c r="C156" s="9">
        <v>0.33333333333333331</v>
      </c>
      <c r="D156" s="9">
        <v>0</v>
      </c>
      <c r="E156" s="9">
        <v>0.5</v>
      </c>
      <c r="F156" s="9">
        <v>7.3212985940552763E-4</v>
      </c>
      <c r="G156" s="9">
        <v>0</v>
      </c>
      <c r="H156" s="9">
        <v>1</v>
      </c>
      <c r="I156" s="9">
        <v>0</v>
      </c>
      <c r="J156" s="9">
        <v>0</v>
      </c>
      <c r="K156" s="9" t="s">
        <v>436</v>
      </c>
      <c r="L156" s="9">
        <v>1</v>
      </c>
      <c r="M156" s="9">
        <v>1</v>
      </c>
      <c r="N156" s="9" t="s">
        <v>660</v>
      </c>
      <c r="O156" s="9" t="s">
        <v>167</v>
      </c>
      <c r="P156" s="1">
        <v>27670</v>
      </c>
      <c r="Q156" s="1">
        <v>2640</v>
      </c>
      <c r="R156" s="9">
        <v>9.5410192000000005E-2</v>
      </c>
      <c r="S156" s="9">
        <v>0</v>
      </c>
      <c r="T156" s="9">
        <v>6</v>
      </c>
      <c r="U156" s="9">
        <v>30</v>
      </c>
      <c r="V156" s="9">
        <v>39</v>
      </c>
      <c r="W156" s="9">
        <v>20</v>
      </c>
      <c r="X156" s="9">
        <v>6</v>
      </c>
      <c r="Y156" s="9">
        <v>1</v>
      </c>
      <c r="Z156" s="9">
        <v>4.04</v>
      </c>
      <c r="AA156" s="1">
        <v>2</v>
      </c>
      <c r="AB156" s="1">
        <v>2</v>
      </c>
      <c r="AC156" s="1">
        <v>1</v>
      </c>
      <c r="AD156" s="1" t="s">
        <v>501</v>
      </c>
      <c r="AE156" s="10" t="s">
        <v>864</v>
      </c>
      <c r="AF156" s="1" t="s">
        <v>500</v>
      </c>
    </row>
    <row r="157" spans="1:32" ht="28" x14ac:dyDescent="0.3">
      <c r="A157" s="9">
        <v>0</v>
      </c>
      <c r="B157" s="9">
        <v>0.66666666666666663</v>
      </c>
      <c r="C157" s="9">
        <v>0.33333333333333331</v>
      </c>
      <c r="D157" s="9">
        <v>0</v>
      </c>
      <c r="E157" s="9">
        <v>0.5</v>
      </c>
      <c r="F157" s="9">
        <v>1.834581217463851E-3</v>
      </c>
      <c r="G157" s="9">
        <v>0</v>
      </c>
      <c r="H157" s="9">
        <v>1</v>
      </c>
      <c r="I157" s="9">
        <v>0</v>
      </c>
      <c r="J157" s="9">
        <v>0</v>
      </c>
      <c r="K157" s="9" t="s">
        <v>436</v>
      </c>
      <c r="L157" s="9">
        <v>1</v>
      </c>
      <c r="M157" s="9">
        <v>0</v>
      </c>
      <c r="N157" s="9" t="s">
        <v>661</v>
      </c>
      <c r="O157" s="9" t="s">
        <v>168</v>
      </c>
      <c r="P157" s="1">
        <v>97452</v>
      </c>
      <c r="Q157" s="1">
        <v>6743</v>
      </c>
      <c r="R157" s="9">
        <v>6.9193038999999998E-2</v>
      </c>
      <c r="S157" s="9">
        <v>0</v>
      </c>
      <c r="T157" s="9">
        <v>7</v>
      </c>
      <c r="U157" s="9">
        <v>27</v>
      </c>
      <c r="V157" s="9">
        <v>34</v>
      </c>
      <c r="W157" s="9">
        <v>22</v>
      </c>
      <c r="X157" s="9">
        <v>9</v>
      </c>
      <c r="Y157" s="9">
        <v>1</v>
      </c>
      <c r="Z157" s="9">
        <v>4.05</v>
      </c>
      <c r="AA157" s="1">
        <v>2</v>
      </c>
      <c r="AB157" s="1">
        <v>2</v>
      </c>
      <c r="AC157" s="1">
        <v>1</v>
      </c>
      <c r="AD157" s="1" t="s">
        <v>501</v>
      </c>
      <c r="AE157" s="10" t="s">
        <v>500</v>
      </c>
      <c r="AF157" s="1" t="s">
        <v>500</v>
      </c>
    </row>
    <row r="158" spans="1:32" ht="28" x14ac:dyDescent="0.3">
      <c r="A158" s="9">
        <v>0</v>
      </c>
      <c r="B158" s="9">
        <v>0.66666666666666663</v>
      </c>
      <c r="C158" s="9">
        <v>0.33333333333333331</v>
      </c>
      <c r="D158" s="9">
        <v>0</v>
      </c>
      <c r="E158" s="9">
        <v>0.5</v>
      </c>
      <c r="F158" s="9">
        <v>3.6649058659776702E-4</v>
      </c>
      <c r="G158" s="9">
        <v>0</v>
      </c>
      <c r="H158" s="9">
        <v>1</v>
      </c>
      <c r="I158" s="9">
        <v>0</v>
      </c>
      <c r="J158" s="9">
        <v>0</v>
      </c>
      <c r="K158" s="9" t="s">
        <v>436</v>
      </c>
      <c r="L158" s="9">
        <v>1</v>
      </c>
      <c r="M158" s="9">
        <v>1</v>
      </c>
      <c r="N158" s="9" t="s">
        <v>662</v>
      </c>
      <c r="O158" s="9" t="s">
        <v>169</v>
      </c>
      <c r="P158" s="1">
        <v>21199</v>
      </c>
      <c r="Q158" s="1">
        <v>1863</v>
      </c>
      <c r="R158" s="9">
        <v>8.7881503999999999E-2</v>
      </c>
      <c r="S158" s="9">
        <v>0</v>
      </c>
      <c r="T158" s="9">
        <v>3</v>
      </c>
      <c r="U158" s="9">
        <v>19</v>
      </c>
      <c r="V158" s="9">
        <v>33</v>
      </c>
      <c r="W158" s="9">
        <v>26</v>
      </c>
      <c r="X158" s="9">
        <v>14</v>
      </c>
      <c r="Y158" s="9">
        <v>3</v>
      </c>
      <c r="Z158" s="9">
        <v>4.3899999999999997</v>
      </c>
      <c r="AA158" s="1">
        <v>2</v>
      </c>
      <c r="AB158" s="1">
        <v>1</v>
      </c>
      <c r="AC158" s="1">
        <v>4</v>
      </c>
      <c r="AD158" s="1" t="s">
        <v>502</v>
      </c>
      <c r="AE158" s="10" t="s">
        <v>500</v>
      </c>
      <c r="AF158" s="1" t="s">
        <v>502</v>
      </c>
    </row>
    <row r="159" spans="1:32" ht="28" x14ac:dyDescent="0.3">
      <c r="A159" s="9">
        <v>0</v>
      </c>
      <c r="B159" s="9">
        <v>0.66666666666666663</v>
      </c>
      <c r="C159" s="9">
        <v>0.33333333333333331</v>
      </c>
      <c r="D159" s="9">
        <v>0</v>
      </c>
      <c r="E159" s="9">
        <v>0.5</v>
      </c>
      <c r="F159" s="9">
        <v>7.3212985940552767E-3</v>
      </c>
      <c r="G159" s="9">
        <v>0</v>
      </c>
      <c r="H159" s="9">
        <v>1</v>
      </c>
      <c r="I159" s="9">
        <v>0</v>
      </c>
      <c r="J159" s="9">
        <v>0</v>
      </c>
      <c r="K159" s="9" t="s">
        <v>436</v>
      </c>
      <c r="L159" s="9">
        <v>1</v>
      </c>
      <c r="M159" s="9">
        <v>0</v>
      </c>
      <c r="N159" s="9" t="s">
        <v>663</v>
      </c>
      <c r="O159" s="9" t="s">
        <v>170</v>
      </c>
      <c r="P159" s="1">
        <v>50484</v>
      </c>
      <c r="Q159" s="1">
        <v>3950</v>
      </c>
      <c r="R159" s="9">
        <v>7.8242612000000003E-2</v>
      </c>
      <c r="S159" s="9">
        <v>0</v>
      </c>
      <c r="T159" s="9">
        <v>5</v>
      </c>
      <c r="U159" s="9">
        <v>30</v>
      </c>
      <c r="V159" s="9">
        <v>38</v>
      </c>
      <c r="W159" s="9">
        <v>21</v>
      </c>
      <c r="X159" s="9">
        <v>6</v>
      </c>
      <c r="Y159" s="9">
        <v>1</v>
      </c>
      <c r="Z159" s="9">
        <v>4.03</v>
      </c>
      <c r="AA159" s="1">
        <v>2</v>
      </c>
      <c r="AB159" s="1">
        <v>2</v>
      </c>
      <c r="AC159" s="1">
        <v>1</v>
      </c>
      <c r="AD159" s="1" t="s">
        <v>501</v>
      </c>
      <c r="AE159" s="10" t="s">
        <v>864</v>
      </c>
      <c r="AF159" s="1" t="s">
        <v>500</v>
      </c>
    </row>
    <row r="160" spans="1:32" x14ac:dyDescent="0.3">
      <c r="A160" s="9">
        <v>0</v>
      </c>
      <c r="B160" s="9">
        <v>0.66666666666666663</v>
      </c>
      <c r="C160" s="9">
        <v>0.33333333333333331</v>
      </c>
      <c r="D160" s="9">
        <v>0</v>
      </c>
      <c r="E160" s="9">
        <v>0.5</v>
      </c>
      <c r="F160" s="9">
        <v>7.3212985940552763E-4</v>
      </c>
      <c r="G160" s="9">
        <v>0</v>
      </c>
      <c r="H160" s="9">
        <v>1</v>
      </c>
      <c r="I160" s="9">
        <v>0</v>
      </c>
      <c r="J160" s="9">
        <v>0</v>
      </c>
      <c r="K160" s="9" t="s">
        <v>436</v>
      </c>
      <c r="L160" s="9">
        <v>0</v>
      </c>
      <c r="M160" s="9">
        <v>0</v>
      </c>
      <c r="N160" s="9" t="s">
        <v>664</v>
      </c>
      <c r="O160" s="9" t="s">
        <v>171</v>
      </c>
      <c r="P160" s="1">
        <v>32018</v>
      </c>
      <c r="Q160" s="1">
        <v>2889</v>
      </c>
      <c r="R160" s="9">
        <v>9.0230494999999994E-2</v>
      </c>
      <c r="S160" s="9">
        <v>0</v>
      </c>
      <c r="T160" s="9">
        <v>6</v>
      </c>
      <c r="U160" s="9">
        <v>25</v>
      </c>
      <c r="V160" s="9">
        <v>36</v>
      </c>
      <c r="W160" s="9">
        <v>23</v>
      </c>
      <c r="X160" s="9">
        <v>8</v>
      </c>
      <c r="Y160" s="9">
        <v>1</v>
      </c>
      <c r="Z160" s="9">
        <v>4.04</v>
      </c>
      <c r="AA160" s="1">
        <v>2</v>
      </c>
      <c r="AB160" s="1">
        <v>2</v>
      </c>
      <c r="AC160" s="1">
        <v>1</v>
      </c>
      <c r="AD160" s="1" t="s">
        <v>501</v>
      </c>
      <c r="AE160" s="10" t="s">
        <v>500</v>
      </c>
      <c r="AF160" s="1" t="s">
        <v>500</v>
      </c>
    </row>
    <row r="161" spans="1:32" ht="28" x14ac:dyDescent="0.3">
      <c r="A161" s="9">
        <v>0.5</v>
      </c>
      <c r="B161" s="9">
        <v>1</v>
      </c>
      <c r="C161" s="9">
        <v>0</v>
      </c>
      <c r="D161" s="9">
        <v>0</v>
      </c>
      <c r="E161" s="9">
        <v>1</v>
      </c>
      <c r="F161" s="9">
        <v>2.9327760065721428E-3</v>
      </c>
      <c r="G161" s="9">
        <v>0</v>
      </c>
      <c r="H161" s="9">
        <v>1</v>
      </c>
      <c r="I161" s="9">
        <v>0</v>
      </c>
      <c r="J161" s="9">
        <v>1</v>
      </c>
      <c r="K161" s="9" t="s">
        <v>436</v>
      </c>
      <c r="L161" s="9">
        <v>1</v>
      </c>
      <c r="M161" s="9">
        <v>1</v>
      </c>
      <c r="N161" s="9" t="s">
        <v>665</v>
      </c>
      <c r="O161" s="9" t="s">
        <v>172</v>
      </c>
      <c r="P161" s="1">
        <v>29151</v>
      </c>
      <c r="Q161" s="1">
        <v>2947</v>
      </c>
      <c r="R161" s="9">
        <v>0.101094302</v>
      </c>
      <c r="S161" s="9">
        <v>0</v>
      </c>
      <c r="T161" s="9">
        <v>2</v>
      </c>
      <c r="U161" s="9">
        <v>13</v>
      </c>
      <c r="V161" s="9">
        <v>25</v>
      </c>
      <c r="W161" s="9">
        <v>28</v>
      </c>
      <c r="X161" s="9">
        <v>21</v>
      </c>
      <c r="Y161" s="9">
        <v>11</v>
      </c>
      <c r="Z161" s="9">
        <v>5.19</v>
      </c>
      <c r="AA161" s="1">
        <v>1</v>
      </c>
      <c r="AB161" s="1">
        <v>3</v>
      </c>
      <c r="AC161" s="1">
        <v>2</v>
      </c>
      <c r="AD161" s="1" t="s">
        <v>502</v>
      </c>
      <c r="AE161" s="10" t="s">
        <v>502</v>
      </c>
      <c r="AF161" s="1" t="s">
        <v>499</v>
      </c>
    </row>
    <row r="162" spans="1:32" ht="28" x14ac:dyDescent="0.3">
      <c r="A162" s="9">
        <v>0</v>
      </c>
      <c r="B162" s="9">
        <v>0.66666666666666663</v>
      </c>
      <c r="C162" s="9">
        <v>0.33333333333333331</v>
      </c>
      <c r="D162" s="9">
        <v>0</v>
      </c>
      <c r="E162" s="9">
        <v>1</v>
      </c>
      <c r="F162" s="9">
        <v>4.3842660185331016E-3</v>
      </c>
      <c r="G162" s="9">
        <v>0</v>
      </c>
      <c r="H162" s="9">
        <v>1</v>
      </c>
      <c r="I162" s="9">
        <v>0</v>
      </c>
      <c r="J162" s="9">
        <v>0</v>
      </c>
      <c r="K162" s="9" t="s">
        <v>436</v>
      </c>
      <c r="L162" s="9">
        <v>1</v>
      </c>
      <c r="M162" s="9">
        <v>1</v>
      </c>
      <c r="N162" s="9" t="s">
        <v>666</v>
      </c>
      <c r="O162" s="9" t="s">
        <v>173</v>
      </c>
      <c r="P162" s="1">
        <v>34716</v>
      </c>
      <c r="Q162" s="1">
        <v>3046</v>
      </c>
      <c r="R162" s="9">
        <v>8.7740523000000001E-2</v>
      </c>
      <c r="S162" s="9">
        <v>0</v>
      </c>
      <c r="T162" s="9">
        <v>6</v>
      </c>
      <c r="U162" s="9">
        <v>29</v>
      </c>
      <c r="V162" s="9">
        <v>34</v>
      </c>
      <c r="W162" s="9">
        <v>21</v>
      </c>
      <c r="X162" s="9">
        <v>8</v>
      </c>
      <c r="Y162" s="9">
        <v>1</v>
      </c>
      <c r="Z162" s="9">
        <v>3.98</v>
      </c>
      <c r="AA162" s="1">
        <v>2</v>
      </c>
      <c r="AB162" s="1">
        <v>2</v>
      </c>
      <c r="AC162" s="1">
        <v>1</v>
      </c>
      <c r="AD162" s="1" t="s">
        <v>501</v>
      </c>
      <c r="AE162" s="10" t="s">
        <v>864</v>
      </c>
      <c r="AF162" s="1" t="s">
        <v>500</v>
      </c>
    </row>
    <row r="163" spans="1:32" ht="28" x14ac:dyDescent="0.3">
      <c r="A163" s="9">
        <v>0</v>
      </c>
      <c r="B163" s="9">
        <v>0.33333333333333331</v>
      </c>
      <c r="C163" s="9">
        <v>0.66666666666666663</v>
      </c>
      <c r="D163" s="9">
        <v>0</v>
      </c>
      <c r="E163" s="9">
        <v>0.5</v>
      </c>
      <c r="F163" s="9">
        <v>0</v>
      </c>
      <c r="G163" s="9">
        <v>0</v>
      </c>
      <c r="H163" s="9">
        <v>1</v>
      </c>
      <c r="I163" s="9">
        <v>0</v>
      </c>
      <c r="J163" s="9">
        <v>0</v>
      </c>
      <c r="K163" s="9" t="s">
        <v>436</v>
      </c>
      <c r="L163" s="9">
        <v>1</v>
      </c>
      <c r="M163" s="9">
        <v>1</v>
      </c>
      <c r="N163" s="9" t="s">
        <v>667</v>
      </c>
      <c r="O163" s="9" t="s">
        <v>174</v>
      </c>
      <c r="P163" s="1">
        <v>24197</v>
      </c>
      <c r="Q163" s="1">
        <v>2329</v>
      </c>
      <c r="R163" s="9">
        <v>9.6251601000000006E-2</v>
      </c>
      <c r="S163" s="9">
        <v>0</v>
      </c>
      <c r="T163" s="9">
        <v>8</v>
      </c>
      <c r="U163" s="9">
        <v>28</v>
      </c>
      <c r="V163" s="9">
        <v>40</v>
      </c>
      <c r="W163" s="9">
        <v>18</v>
      </c>
      <c r="X163" s="9">
        <v>5</v>
      </c>
      <c r="Y163" s="9">
        <v>1</v>
      </c>
      <c r="Z163" s="9">
        <v>3.9</v>
      </c>
      <c r="AA163" s="1">
        <v>2</v>
      </c>
      <c r="AB163" s="1">
        <v>2</v>
      </c>
      <c r="AC163" s="1">
        <v>1</v>
      </c>
      <c r="AD163" s="1" t="s">
        <v>501</v>
      </c>
      <c r="AE163" s="10" t="s">
        <v>864</v>
      </c>
      <c r="AF163" s="1" t="s">
        <v>501</v>
      </c>
    </row>
    <row r="164" spans="1:32" ht="28" x14ac:dyDescent="0.3">
      <c r="A164" s="9">
        <v>0</v>
      </c>
      <c r="B164" s="9">
        <v>0.66666666666666663</v>
      </c>
      <c r="C164" s="9">
        <v>0.33333333333333331</v>
      </c>
      <c r="D164" s="9">
        <v>0</v>
      </c>
      <c r="E164" s="9">
        <v>0</v>
      </c>
      <c r="F164" s="9">
        <v>3.6649058659776702E-4</v>
      </c>
      <c r="G164" s="9">
        <v>0</v>
      </c>
      <c r="H164" s="9">
        <v>0</v>
      </c>
      <c r="I164" s="9">
        <v>0</v>
      </c>
      <c r="J164" s="9">
        <v>1</v>
      </c>
      <c r="K164" s="9" t="s">
        <v>436</v>
      </c>
      <c r="L164" s="9">
        <v>1</v>
      </c>
      <c r="M164" s="9">
        <v>1</v>
      </c>
      <c r="N164" s="9" t="s">
        <v>668</v>
      </c>
      <c r="O164" s="9" t="s">
        <v>175</v>
      </c>
      <c r="P164" s="1">
        <v>24899</v>
      </c>
      <c r="Q164" s="1">
        <v>2388</v>
      </c>
      <c r="R164" s="9">
        <v>9.5907465999999997E-2</v>
      </c>
      <c r="S164" s="9">
        <v>0</v>
      </c>
      <c r="T164" s="9">
        <v>6</v>
      </c>
      <c r="U164" s="9">
        <v>29</v>
      </c>
      <c r="V164" s="9">
        <v>34</v>
      </c>
      <c r="W164" s="9">
        <v>21</v>
      </c>
      <c r="X164" s="9">
        <v>8</v>
      </c>
      <c r="Y164" s="9">
        <v>2</v>
      </c>
      <c r="Z164" s="9">
        <v>4.08</v>
      </c>
      <c r="AA164" s="1">
        <v>2</v>
      </c>
      <c r="AB164" s="1">
        <v>2</v>
      </c>
      <c r="AC164" s="1">
        <v>1</v>
      </c>
      <c r="AD164" s="1" t="s">
        <v>501</v>
      </c>
      <c r="AE164" s="10" t="s">
        <v>500</v>
      </c>
      <c r="AF164" s="1" t="s">
        <v>500</v>
      </c>
    </row>
    <row r="165" spans="1:32" ht="28" x14ac:dyDescent="0.3">
      <c r="A165" s="9">
        <v>0</v>
      </c>
      <c r="B165" s="9">
        <v>0.66666666666666663</v>
      </c>
      <c r="C165" s="9">
        <v>0.33333333333333331</v>
      </c>
      <c r="D165" s="9">
        <v>0</v>
      </c>
      <c r="E165" s="9">
        <v>0</v>
      </c>
      <c r="F165" s="9">
        <v>2.8221052138713069E-2</v>
      </c>
      <c r="G165" s="9">
        <v>0</v>
      </c>
      <c r="H165" s="9">
        <v>0</v>
      </c>
      <c r="I165" s="9">
        <v>1</v>
      </c>
      <c r="J165" s="9">
        <v>0</v>
      </c>
      <c r="K165" s="9" t="s">
        <v>436</v>
      </c>
      <c r="L165" s="9">
        <v>1</v>
      </c>
      <c r="M165" s="9">
        <v>0</v>
      </c>
      <c r="N165" s="9" t="s">
        <v>669</v>
      </c>
      <c r="O165" s="9" t="s">
        <v>176</v>
      </c>
      <c r="P165" s="1">
        <v>20011</v>
      </c>
      <c r="Q165" s="1">
        <v>2043</v>
      </c>
      <c r="R165" s="9">
        <v>0.102093848</v>
      </c>
      <c r="S165" s="9">
        <v>0</v>
      </c>
      <c r="T165" s="9">
        <v>2</v>
      </c>
      <c r="U165" s="9">
        <v>8</v>
      </c>
      <c r="V165" s="9">
        <v>16</v>
      </c>
      <c r="W165" s="9">
        <v>26</v>
      </c>
      <c r="X165" s="9">
        <v>33</v>
      </c>
      <c r="Y165" s="9">
        <v>14</v>
      </c>
      <c r="Z165" s="9">
        <v>5.6</v>
      </c>
      <c r="AA165" s="1">
        <v>1</v>
      </c>
      <c r="AB165" s="1">
        <v>3</v>
      </c>
      <c r="AC165" s="1">
        <v>3</v>
      </c>
      <c r="AD165" s="1" t="s">
        <v>502</v>
      </c>
      <c r="AE165" s="10" t="s">
        <v>502</v>
      </c>
      <c r="AF165" s="1" t="s">
        <v>499</v>
      </c>
    </row>
    <row r="166" spans="1:32" ht="28" x14ac:dyDescent="0.3">
      <c r="A166" s="9">
        <v>0.5</v>
      </c>
      <c r="B166" s="9">
        <v>0.66666666666666663</v>
      </c>
      <c r="C166" s="9">
        <v>0.33333333333333331</v>
      </c>
      <c r="D166" s="9">
        <v>0</v>
      </c>
      <c r="E166" s="9">
        <v>0.5</v>
      </c>
      <c r="F166" s="9">
        <v>3.6649058659776702E-4</v>
      </c>
      <c r="G166" s="9">
        <v>0</v>
      </c>
      <c r="H166" s="9">
        <v>0</v>
      </c>
      <c r="I166" s="9">
        <v>1</v>
      </c>
      <c r="J166" s="9">
        <v>0</v>
      </c>
      <c r="K166" s="9" t="s">
        <v>436</v>
      </c>
      <c r="L166" s="9">
        <v>1</v>
      </c>
      <c r="M166" s="9">
        <v>0</v>
      </c>
      <c r="N166" s="9" t="s">
        <v>670</v>
      </c>
      <c r="O166" s="9" t="s">
        <v>177</v>
      </c>
      <c r="P166" s="1">
        <v>31652</v>
      </c>
      <c r="Q166" s="1">
        <v>2968</v>
      </c>
      <c r="R166" s="9">
        <v>9.3769746000000001E-2</v>
      </c>
      <c r="S166" s="9">
        <v>0</v>
      </c>
      <c r="T166" s="9">
        <v>2</v>
      </c>
      <c r="U166" s="9">
        <v>17</v>
      </c>
      <c r="V166" s="9">
        <v>33</v>
      </c>
      <c r="W166" s="9">
        <v>28</v>
      </c>
      <c r="X166" s="9">
        <v>16</v>
      </c>
      <c r="Y166" s="9">
        <v>4</v>
      </c>
      <c r="Z166" s="9">
        <v>4.63</v>
      </c>
      <c r="AA166" s="1">
        <v>1</v>
      </c>
      <c r="AB166" s="1">
        <v>1</v>
      </c>
      <c r="AC166" s="1">
        <v>4</v>
      </c>
      <c r="AD166" s="1" t="s">
        <v>502</v>
      </c>
      <c r="AE166" s="10" t="s">
        <v>500</v>
      </c>
      <c r="AF166" s="1" t="s">
        <v>499</v>
      </c>
    </row>
    <row r="167" spans="1:32" ht="28" x14ac:dyDescent="0.3">
      <c r="A167" s="9">
        <v>0.5</v>
      </c>
      <c r="B167" s="9">
        <v>0.33333333333333331</v>
      </c>
      <c r="C167" s="9">
        <v>0.66666666666666663</v>
      </c>
      <c r="D167" s="9">
        <v>0</v>
      </c>
      <c r="E167" s="9">
        <v>0</v>
      </c>
      <c r="F167" s="9">
        <v>5.4909739455414573E-3</v>
      </c>
      <c r="G167" s="9">
        <v>0</v>
      </c>
      <c r="H167" s="9">
        <v>0</v>
      </c>
      <c r="I167" s="9">
        <v>0</v>
      </c>
      <c r="J167" s="9">
        <v>0</v>
      </c>
      <c r="K167" s="9" t="s">
        <v>436</v>
      </c>
      <c r="L167" s="9">
        <v>1</v>
      </c>
      <c r="M167" s="9">
        <v>0</v>
      </c>
      <c r="N167" s="9" t="s">
        <v>671</v>
      </c>
      <c r="O167" s="9" t="s">
        <v>178</v>
      </c>
      <c r="P167" s="1">
        <v>21157</v>
      </c>
      <c r="Q167" s="1">
        <v>2041</v>
      </c>
      <c r="R167" s="9">
        <v>9.6469254000000004E-2</v>
      </c>
      <c r="S167" s="9">
        <v>0</v>
      </c>
      <c r="T167" s="9">
        <v>3</v>
      </c>
      <c r="U167" s="9">
        <v>18</v>
      </c>
      <c r="V167" s="9">
        <v>43</v>
      </c>
      <c r="W167" s="9">
        <v>27</v>
      </c>
      <c r="X167" s="9">
        <v>8</v>
      </c>
      <c r="Y167" s="9">
        <v>1</v>
      </c>
      <c r="Z167" s="9">
        <v>4.25</v>
      </c>
      <c r="AA167" s="1">
        <v>2</v>
      </c>
      <c r="AB167" s="1">
        <v>1</v>
      </c>
      <c r="AC167" s="1">
        <v>4</v>
      </c>
      <c r="AD167" s="1" t="s">
        <v>501</v>
      </c>
      <c r="AE167" s="10" t="s">
        <v>500</v>
      </c>
      <c r="AF167" s="1" t="s">
        <v>502</v>
      </c>
    </row>
    <row r="168" spans="1:32" ht="28" x14ac:dyDescent="0.3">
      <c r="A168" s="9">
        <v>0.5</v>
      </c>
      <c r="B168" s="9">
        <v>0.33333333333333331</v>
      </c>
      <c r="C168" s="9">
        <v>0.66666666666666663</v>
      </c>
      <c r="D168" s="9">
        <v>0</v>
      </c>
      <c r="E168" s="9">
        <v>0</v>
      </c>
      <c r="F168" s="9">
        <v>7.3212985940552763E-4</v>
      </c>
      <c r="G168" s="9">
        <v>1</v>
      </c>
      <c r="H168" s="9">
        <v>0</v>
      </c>
      <c r="I168" s="9">
        <v>0</v>
      </c>
      <c r="J168" s="9">
        <v>0</v>
      </c>
      <c r="K168" s="9" t="s">
        <v>436</v>
      </c>
      <c r="L168" s="9">
        <v>0</v>
      </c>
      <c r="M168" s="9">
        <v>1</v>
      </c>
      <c r="N168" s="9" t="s">
        <v>672</v>
      </c>
      <c r="O168" s="9" t="s">
        <v>179</v>
      </c>
      <c r="P168" s="1">
        <v>258038</v>
      </c>
      <c r="Q168" s="1">
        <v>8317</v>
      </c>
      <c r="R168" s="9">
        <v>3.2231687000000002E-2</v>
      </c>
      <c r="S168" s="9">
        <v>1</v>
      </c>
      <c r="T168" s="9">
        <v>1</v>
      </c>
      <c r="U168" s="9">
        <v>11</v>
      </c>
      <c r="V168" s="9">
        <v>29</v>
      </c>
      <c r="W168" s="9">
        <v>33</v>
      </c>
      <c r="X168" s="9">
        <v>21</v>
      </c>
      <c r="Y168" s="9">
        <v>4</v>
      </c>
      <c r="Z168" s="9">
        <v>4.83</v>
      </c>
      <c r="AA168" s="1">
        <v>1</v>
      </c>
      <c r="AB168" s="1">
        <v>3</v>
      </c>
      <c r="AC168" s="1">
        <v>2</v>
      </c>
      <c r="AD168" s="1" t="s">
        <v>502</v>
      </c>
      <c r="AE168" s="10" t="s">
        <v>502</v>
      </c>
      <c r="AF168" s="1" t="s">
        <v>499</v>
      </c>
    </row>
    <row r="169" spans="1:32" ht="28" x14ac:dyDescent="0.3">
      <c r="A169" s="9">
        <v>0.5</v>
      </c>
      <c r="B169" s="9">
        <v>0.66666666666666663</v>
      </c>
      <c r="C169" s="9">
        <v>0.33333333333333331</v>
      </c>
      <c r="D169" s="9">
        <v>0</v>
      </c>
      <c r="E169" s="9">
        <v>0.5</v>
      </c>
      <c r="F169" s="9">
        <v>6.9807730780527049E-3</v>
      </c>
      <c r="G169" s="9">
        <v>0</v>
      </c>
      <c r="H169" s="9">
        <v>0</v>
      </c>
      <c r="I169" s="9">
        <v>0</v>
      </c>
      <c r="J169" s="9">
        <v>0</v>
      </c>
      <c r="K169" s="9" t="s">
        <v>436</v>
      </c>
      <c r="L169" s="9">
        <v>1</v>
      </c>
      <c r="M169" s="9">
        <v>1</v>
      </c>
      <c r="N169" s="9" t="s">
        <v>673</v>
      </c>
      <c r="O169" s="9" t="s">
        <v>180</v>
      </c>
      <c r="P169" s="1">
        <v>34198</v>
      </c>
      <c r="Q169" s="1">
        <v>3076</v>
      </c>
      <c r="R169" s="9">
        <v>8.9946781000000003E-2</v>
      </c>
      <c r="S169" s="9">
        <v>0</v>
      </c>
      <c r="T169" s="9">
        <v>4</v>
      </c>
      <c r="U169" s="9">
        <v>18</v>
      </c>
      <c r="V169" s="9">
        <v>32</v>
      </c>
      <c r="W169" s="9">
        <v>29</v>
      </c>
      <c r="X169" s="9">
        <v>15</v>
      </c>
      <c r="Y169" s="9">
        <v>2</v>
      </c>
      <c r="Z169" s="9">
        <v>4.45</v>
      </c>
      <c r="AA169" s="1">
        <v>1</v>
      </c>
      <c r="AB169" s="1">
        <v>1</v>
      </c>
      <c r="AC169" s="1">
        <v>4</v>
      </c>
      <c r="AD169" s="1" t="s">
        <v>502</v>
      </c>
      <c r="AE169" s="10" t="s">
        <v>500</v>
      </c>
      <c r="AF169" s="1" t="s">
        <v>502</v>
      </c>
    </row>
    <row r="170" spans="1:32" ht="28" x14ac:dyDescent="0.3">
      <c r="A170" s="9">
        <v>0</v>
      </c>
      <c r="B170" s="9">
        <v>0.66666666666666663</v>
      </c>
      <c r="C170" s="9">
        <v>0.33333333333333331</v>
      </c>
      <c r="D170" s="9">
        <v>0</v>
      </c>
      <c r="E170" s="9">
        <v>0</v>
      </c>
      <c r="F170" s="9">
        <v>2.2006461471666149E-3</v>
      </c>
      <c r="G170" s="9">
        <v>0</v>
      </c>
      <c r="H170" s="9">
        <v>0</v>
      </c>
      <c r="I170" s="9">
        <v>1</v>
      </c>
      <c r="J170" s="9">
        <v>0</v>
      </c>
      <c r="K170" s="9" t="s">
        <v>436</v>
      </c>
      <c r="L170" s="9">
        <v>1</v>
      </c>
      <c r="M170" s="9">
        <v>1</v>
      </c>
      <c r="N170" s="9" t="s">
        <v>674</v>
      </c>
      <c r="O170" s="9" t="s">
        <v>181</v>
      </c>
      <c r="P170" s="1">
        <v>208884</v>
      </c>
      <c r="Q170" s="1">
        <v>9960</v>
      </c>
      <c r="R170" s="9">
        <v>4.7681966999999999E-2</v>
      </c>
      <c r="S170" s="9">
        <v>0</v>
      </c>
      <c r="T170" s="9">
        <v>8</v>
      </c>
      <c r="U170" s="9">
        <v>31</v>
      </c>
      <c r="V170" s="9">
        <v>34</v>
      </c>
      <c r="W170" s="9">
        <v>19</v>
      </c>
      <c r="X170" s="9">
        <v>7</v>
      </c>
      <c r="Y170" s="9">
        <v>1</v>
      </c>
      <c r="Z170" s="9">
        <v>3.92</v>
      </c>
      <c r="AA170" s="1">
        <v>2</v>
      </c>
      <c r="AB170" s="1">
        <v>2</v>
      </c>
      <c r="AC170" s="1">
        <v>1</v>
      </c>
      <c r="AD170" s="1" t="s">
        <v>501</v>
      </c>
      <c r="AE170" s="10" t="s">
        <v>864</v>
      </c>
      <c r="AF170" s="1" t="s">
        <v>501</v>
      </c>
    </row>
    <row r="171" spans="1:32" ht="28" x14ac:dyDescent="0.3">
      <c r="A171" s="9">
        <v>0.5</v>
      </c>
      <c r="B171" s="9">
        <v>0.66666666666666663</v>
      </c>
      <c r="C171" s="9">
        <v>0.33333333333333331</v>
      </c>
      <c r="D171" s="9">
        <v>0</v>
      </c>
      <c r="E171" s="9">
        <v>0.5</v>
      </c>
      <c r="F171" s="9">
        <v>0</v>
      </c>
      <c r="G171" s="9">
        <v>0</v>
      </c>
      <c r="H171" s="9">
        <v>0</v>
      </c>
      <c r="I171" s="9">
        <v>1</v>
      </c>
      <c r="J171" s="9">
        <v>0</v>
      </c>
      <c r="K171" s="9" t="s">
        <v>436</v>
      </c>
      <c r="L171" s="9">
        <v>0</v>
      </c>
      <c r="M171" s="9">
        <v>0</v>
      </c>
      <c r="N171" s="9" t="s">
        <v>675</v>
      </c>
      <c r="O171" s="9" t="s">
        <v>182</v>
      </c>
      <c r="P171" s="1">
        <v>77991</v>
      </c>
      <c r="Q171" s="1">
        <v>5749</v>
      </c>
      <c r="R171" s="9">
        <v>7.3713634E-2</v>
      </c>
      <c r="S171" s="9">
        <v>0</v>
      </c>
      <c r="T171" s="9">
        <v>2</v>
      </c>
      <c r="U171" s="9">
        <v>10</v>
      </c>
      <c r="V171" s="9">
        <v>25</v>
      </c>
      <c r="W171" s="9">
        <v>35</v>
      </c>
      <c r="X171" s="9">
        <v>23</v>
      </c>
      <c r="Y171" s="9">
        <v>4</v>
      </c>
      <c r="Z171" s="9">
        <v>4.87</v>
      </c>
      <c r="AA171" s="1">
        <v>1</v>
      </c>
      <c r="AB171" s="1">
        <v>3</v>
      </c>
      <c r="AC171" s="1">
        <v>2</v>
      </c>
      <c r="AD171" s="1" t="s">
        <v>502</v>
      </c>
      <c r="AE171" s="10" t="s">
        <v>502</v>
      </c>
      <c r="AF171" s="1" t="s">
        <v>499</v>
      </c>
    </row>
    <row r="172" spans="1:32" ht="28" x14ac:dyDescent="0.3">
      <c r="A172" s="9">
        <v>0.5</v>
      </c>
      <c r="B172" s="9">
        <v>1</v>
      </c>
      <c r="C172" s="9">
        <v>0</v>
      </c>
      <c r="D172" s="9">
        <v>0</v>
      </c>
      <c r="E172" s="9">
        <v>0</v>
      </c>
      <c r="F172" s="9">
        <v>7.5146745214552363E-2</v>
      </c>
      <c r="G172" s="9">
        <v>0</v>
      </c>
      <c r="H172" s="9">
        <v>0</v>
      </c>
      <c r="I172" s="9">
        <v>1</v>
      </c>
      <c r="J172" s="9">
        <v>1</v>
      </c>
      <c r="K172" s="9" t="s">
        <v>438</v>
      </c>
      <c r="L172" s="9">
        <v>1</v>
      </c>
      <c r="M172" s="9">
        <v>0</v>
      </c>
      <c r="N172" s="9" t="s">
        <v>676</v>
      </c>
      <c r="O172" s="9" t="s">
        <v>183</v>
      </c>
      <c r="P172" s="1">
        <v>28202</v>
      </c>
      <c r="Q172" s="1">
        <v>2696</v>
      </c>
      <c r="R172" s="9">
        <v>9.5596056999999998E-2</v>
      </c>
      <c r="S172" s="9">
        <v>0</v>
      </c>
      <c r="T172" s="9">
        <v>4</v>
      </c>
      <c r="U172" s="9">
        <v>16</v>
      </c>
      <c r="V172" s="9">
        <v>34</v>
      </c>
      <c r="W172" s="9">
        <v>31</v>
      </c>
      <c r="X172" s="9">
        <v>12</v>
      </c>
      <c r="Y172" s="9">
        <v>1</v>
      </c>
      <c r="Z172" s="9">
        <v>4.29</v>
      </c>
      <c r="AA172" s="1">
        <v>2</v>
      </c>
      <c r="AB172" s="1">
        <v>1</v>
      </c>
      <c r="AC172" s="1">
        <v>4</v>
      </c>
      <c r="AD172" s="1" t="s">
        <v>502</v>
      </c>
      <c r="AE172" s="10" t="s">
        <v>500</v>
      </c>
      <c r="AF172" s="1" t="s">
        <v>502</v>
      </c>
    </row>
    <row r="173" spans="1:32" x14ac:dyDescent="0.3">
      <c r="A173" s="9">
        <v>0.5</v>
      </c>
      <c r="B173" s="9">
        <v>0.66666666666666663</v>
      </c>
      <c r="C173" s="9">
        <v>0.33333333333333331</v>
      </c>
      <c r="D173" s="9">
        <v>0</v>
      </c>
      <c r="E173" s="9">
        <v>0.5</v>
      </c>
      <c r="F173" s="9">
        <v>0</v>
      </c>
      <c r="G173" s="9">
        <v>1</v>
      </c>
      <c r="H173" s="9">
        <v>0</v>
      </c>
      <c r="I173" s="9">
        <v>0</v>
      </c>
      <c r="J173" s="9">
        <v>1</v>
      </c>
      <c r="K173" s="9" t="s">
        <v>436</v>
      </c>
      <c r="L173" s="9">
        <v>0</v>
      </c>
      <c r="M173" s="9">
        <v>1</v>
      </c>
      <c r="N173" s="9" t="s">
        <v>677</v>
      </c>
      <c r="O173" s="9" t="s">
        <v>184</v>
      </c>
      <c r="P173" s="1">
        <v>30992</v>
      </c>
      <c r="Q173" s="1">
        <v>2873</v>
      </c>
      <c r="R173" s="9">
        <v>9.2701342000000006E-2</v>
      </c>
      <c r="S173" s="9">
        <v>0</v>
      </c>
      <c r="T173" s="9">
        <v>3</v>
      </c>
      <c r="U173" s="9">
        <v>17</v>
      </c>
      <c r="V173" s="9">
        <v>37</v>
      </c>
      <c r="W173" s="9">
        <v>28</v>
      </c>
      <c r="X173" s="9">
        <v>12</v>
      </c>
      <c r="Y173" s="9">
        <v>2</v>
      </c>
      <c r="Z173" s="9">
        <v>4.37</v>
      </c>
      <c r="AA173" s="1">
        <v>2</v>
      </c>
      <c r="AB173" s="1">
        <v>1</v>
      </c>
      <c r="AC173" s="1">
        <v>4</v>
      </c>
      <c r="AD173" s="1" t="s">
        <v>502</v>
      </c>
      <c r="AE173" s="10" t="s">
        <v>500</v>
      </c>
      <c r="AF173" s="1" t="s">
        <v>502</v>
      </c>
    </row>
    <row r="174" spans="1:32" ht="28" x14ac:dyDescent="0.3">
      <c r="A174" s="9">
        <v>0.5</v>
      </c>
      <c r="B174" s="9">
        <v>0.66666666666666663</v>
      </c>
      <c r="C174" s="9">
        <v>0.33333333333333331</v>
      </c>
      <c r="D174" s="9">
        <v>0</v>
      </c>
      <c r="E174" s="9">
        <v>0.5</v>
      </c>
      <c r="F174" s="9">
        <v>7.3212985940552763E-4</v>
      </c>
      <c r="G174" s="9">
        <v>0</v>
      </c>
      <c r="H174" s="9">
        <v>0</v>
      </c>
      <c r="I174" s="9">
        <v>0</v>
      </c>
      <c r="J174" s="9">
        <v>0</v>
      </c>
      <c r="K174" s="9" t="s">
        <v>436</v>
      </c>
      <c r="L174" s="9">
        <v>1</v>
      </c>
      <c r="M174" s="9">
        <v>0</v>
      </c>
      <c r="N174" s="9" t="s">
        <v>678</v>
      </c>
      <c r="O174" s="9" t="s">
        <v>185</v>
      </c>
      <c r="P174" s="1">
        <v>25156</v>
      </c>
      <c r="Q174" s="1">
        <v>2536</v>
      </c>
      <c r="R174" s="9">
        <v>0.10081094</v>
      </c>
      <c r="S174" s="9">
        <v>0</v>
      </c>
      <c r="T174" s="9">
        <v>3</v>
      </c>
      <c r="U174" s="9">
        <v>15</v>
      </c>
      <c r="V174" s="9">
        <v>32</v>
      </c>
      <c r="W174" s="9">
        <v>32</v>
      </c>
      <c r="X174" s="9">
        <v>16</v>
      </c>
      <c r="Y174" s="9">
        <v>2</v>
      </c>
      <c r="Z174" s="9">
        <v>4.55</v>
      </c>
      <c r="AA174" s="1">
        <v>1</v>
      </c>
      <c r="AB174" s="1">
        <v>1</v>
      </c>
      <c r="AC174" s="1">
        <v>4</v>
      </c>
      <c r="AD174" s="1" t="s">
        <v>502</v>
      </c>
      <c r="AE174" s="10" t="s">
        <v>500</v>
      </c>
      <c r="AF174" s="1" t="s">
        <v>499</v>
      </c>
    </row>
    <row r="175" spans="1:32" ht="28" x14ac:dyDescent="0.3">
      <c r="A175" s="9">
        <v>0</v>
      </c>
      <c r="B175" s="9">
        <v>0.33333333333333331</v>
      </c>
      <c r="C175" s="9">
        <v>0.66666666666666663</v>
      </c>
      <c r="D175" s="9">
        <v>0</v>
      </c>
      <c r="E175" s="9">
        <v>0</v>
      </c>
      <c r="F175" s="9">
        <v>0.12206733040765159</v>
      </c>
      <c r="G175" s="9">
        <v>0</v>
      </c>
      <c r="H175" s="9">
        <v>0</v>
      </c>
      <c r="I175" s="9">
        <v>0</v>
      </c>
      <c r="J175" s="9">
        <v>0</v>
      </c>
      <c r="K175" s="9" t="s">
        <v>436</v>
      </c>
      <c r="L175" s="9">
        <v>1</v>
      </c>
      <c r="M175" s="9">
        <v>1</v>
      </c>
      <c r="N175" s="9" t="s">
        <v>679</v>
      </c>
      <c r="O175" s="9" t="s">
        <v>186</v>
      </c>
      <c r="P175" s="1">
        <v>341314</v>
      </c>
      <c r="Q175" s="1">
        <v>13347</v>
      </c>
      <c r="R175" s="9">
        <v>3.9104753999999999E-2</v>
      </c>
      <c r="S175" s="9">
        <v>1</v>
      </c>
      <c r="T175" s="9">
        <v>10</v>
      </c>
      <c r="U175" s="9">
        <v>25</v>
      </c>
      <c r="V175" s="9">
        <v>27</v>
      </c>
      <c r="W175" s="9">
        <v>19</v>
      </c>
      <c r="X175" s="9">
        <v>12</v>
      </c>
      <c r="Y175" s="9">
        <v>5</v>
      </c>
      <c r="Z175" s="9">
        <v>4.21</v>
      </c>
      <c r="AA175" s="1">
        <v>2</v>
      </c>
      <c r="AB175" s="1">
        <v>1</v>
      </c>
      <c r="AC175" s="1">
        <v>4</v>
      </c>
      <c r="AD175" s="1" t="s">
        <v>501</v>
      </c>
      <c r="AE175" s="10" t="s">
        <v>500</v>
      </c>
      <c r="AF175" s="1" t="s">
        <v>502</v>
      </c>
    </row>
    <row r="176" spans="1:32" x14ac:dyDescent="0.3">
      <c r="A176" s="9">
        <v>0.5</v>
      </c>
      <c r="B176" s="9">
        <v>0.66666666666666663</v>
      </c>
      <c r="C176" s="9">
        <v>0.33333333333333331</v>
      </c>
      <c r="D176" s="9">
        <v>0</v>
      </c>
      <c r="E176" s="9">
        <v>0.5</v>
      </c>
      <c r="F176" s="9">
        <v>1.464259718811055E-3</v>
      </c>
      <c r="G176" s="9">
        <v>0</v>
      </c>
      <c r="H176" s="9">
        <v>0</v>
      </c>
      <c r="I176" s="9">
        <v>0</v>
      </c>
      <c r="J176" s="9">
        <v>0</v>
      </c>
      <c r="K176" s="9" t="s">
        <v>436</v>
      </c>
      <c r="L176" s="9">
        <v>1</v>
      </c>
      <c r="M176" s="9">
        <v>0</v>
      </c>
      <c r="N176" s="9" t="s">
        <v>680</v>
      </c>
      <c r="O176" s="9" t="s">
        <v>187</v>
      </c>
      <c r="P176" s="1">
        <v>40486</v>
      </c>
      <c r="Q176" s="1">
        <v>3461</v>
      </c>
      <c r="R176" s="9">
        <v>8.5486340999999993E-2</v>
      </c>
      <c r="S176" s="9">
        <v>0</v>
      </c>
      <c r="T176" s="9">
        <v>2</v>
      </c>
      <c r="U176" s="9">
        <v>17</v>
      </c>
      <c r="V176" s="9">
        <v>38</v>
      </c>
      <c r="W176" s="9">
        <v>29</v>
      </c>
      <c r="X176" s="9">
        <v>12</v>
      </c>
      <c r="Y176" s="9">
        <v>1</v>
      </c>
      <c r="Z176" s="9">
        <v>4.34</v>
      </c>
      <c r="AA176" s="1">
        <v>2</v>
      </c>
      <c r="AB176" s="1">
        <v>1</v>
      </c>
      <c r="AC176" s="1">
        <v>4</v>
      </c>
      <c r="AD176" s="1" t="s">
        <v>502</v>
      </c>
      <c r="AE176" s="10" t="s">
        <v>500</v>
      </c>
      <c r="AF176" s="1" t="s">
        <v>502</v>
      </c>
    </row>
    <row r="177" spans="1:32" ht="28" x14ac:dyDescent="0.3">
      <c r="A177" s="9">
        <v>0</v>
      </c>
      <c r="B177" s="9">
        <v>0.66666666666666663</v>
      </c>
      <c r="C177" s="9">
        <v>0.33333333333333331</v>
      </c>
      <c r="D177" s="9">
        <v>0</v>
      </c>
      <c r="E177" s="9">
        <v>0.5</v>
      </c>
      <c r="F177" s="9">
        <v>5.8740651510443493E-3</v>
      </c>
      <c r="G177" s="9">
        <v>0</v>
      </c>
      <c r="H177" s="9">
        <v>0</v>
      </c>
      <c r="I177" s="9">
        <v>0</v>
      </c>
      <c r="J177" s="9">
        <v>0</v>
      </c>
      <c r="K177" s="9" t="s">
        <v>436</v>
      </c>
      <c r="L177" s="9">
        <v>1</v>
      </c>
      <c r="M177" s="9">
        <v>1</v>
      </c>
      <c r="N177" s="9" t="s">
        <v>681</v>
      </c>
      <c r="O177" s="9" t="s">
        <v>188</v>
      </c>
      <c r="P177" s="1">
        <v>40549</v>
      </c>
      <c r="Q177" s="1">
        <v>3388</v>
      </c>
      <c r="R177" s="9">
        <v>8.3553232000000005E-2</v>
      </c>
      <c r="S177" s="9">
        <v>0</v>
      </c>
      <c r="T177" s="9">
        <v>4</v>
      </c>
      <c r="U177" s="9">
        <v>16</v>
      </c>
      <c r="V177" s="9">
        <v>26</v>
      </c>
      <c r="W177" s="9">
        <v>25</v>
      </c>
      <c r="X177" s="9">
        <v>20</v>
      </c>
      <c r="Y177" s="9">
        <v>8</v>
      </c>
      <c r="Z177" s="9">
        <v>4.8499999999999996</v>
      </c>
      <c r="AA177" s="1">
        <v>1</v>
      </c>
      <c r="AB177" s="1">
        <v>3</v>
      </c>
      <c r="AC177" s="1">
        <v>2</v>
      </c>
      <c r="AD177" s="1" t="s">
        <v>502</v>
      </c>
      <c r="AE177" s="10" t="s">
        <v>502</v>
      </c>
      <c r="AF177" s="1" t="s">
        <v>499</v>
      </c>
    </row>
    <row r="178" spans="1:32" ht="28" x14ac:dyDescent="0.3">
      <c r="A178" s="9">
        <v>0</v>
      </c>
      <c r="B178" s="9">
        <v>0.33333333333333331</v>
      </c>
      <c r="C178" s="9">
        <v>0.66666666666666663</v>
      </c>
      <c r="D178" s="9">
        <v>0</v>
      </c>
      <c r="E178" s="9">
        <v>0.5</v>
      </c>
      <c r="F178" s="9">
        <v>1.834581217463851E-3</v>
      </c>
      <c r="G178" s="9">
        <v>0</v>
      </c>
      <c r="H178" s="9">
        <v>0</v>
      </c>
      <c r="I178" s="9">
        <v>0</v>
      </c>
      <c r="J178" s="9">
        <v>0</v>
      </c>
      <c r="K178" s="9" t="s">
        <v>436</v>
      </c>
      <c r="L178" s="9">
        <v>1</v>
      </c>
      <c r="M178" s="9">
        <v>0</v>
      </c>
      <c r="N178" s="9" t="s">
        <v>682</v>
      </c>
      <c r="O178" s="9" t="s">
        <v>189</v>
      </c>
      <c r="P178" s="1">
        <v>29237</v>
      </c>
      <c r="Q178" s="1">
        <v>2777</v>
      </c>
      <c r="R178" s="9">
        <v>9.4982385000000003E-2</v>
      </c>
      <c r="S178" s="9">
        <v>0</v>
      </c>
      <c r="T178" s="9">
        <v>4</v>
      </c>
      <c r="U178" s="9">
        <v>19</v>
      </c>
      <c r="V178" s="9">
        <v>34</v>
      </c>
      <c r="W178" s="9">
        <v>27</v>
      </c>
      <c r="X178" s="9">
        <v>13</v>
      </c>
      <c r="Y178" s="9">
        <v>3</v>
      </c>
      <c r="Z178" s="9">
        <v>4.4400000000000004</v>
      </c>
      <c r="AA178" s="1">
        <v>1</v>
      </c>
      <c r="AB178" s="1">
        <v>1</v>
      </c>
      <c r="AC178" s="1">
        <v>4</v>
      </c>
      <c r="AD178" s="1" t="s">
        <v>502</v>
      </c>
      <c r="AE178" s="10" t="s">
        <v>500</v>
      </c>
      <c r="AF178" s="1" t="s">
        <v>502</v>
      </c>
    </row>
    <row r="179" spans="1:32" ht="28" x14ac:dyDescent="0.3">
      <c r="A179" s="9">
        <v>0</v>
      </c>
      <c r="B179" s="9">
        <v>0.66666666666666663</v>
      </c>
      <c r="C179" s="9">
        <v>0.33333333333333331</v>
      </c>
      <c r="D179" s="9">
        <v>0</v>
      </c>
      <c r="E179" s="9">
        <v>0.5</v>
      </c>
      <c r="F179" s="9">
        <v>3.6649058659776702E-4</v>
      </c>
      <c r="G179" s="9">
        <v>0</v>
      </c>
      <c r="H179" s="9">
        <v>0</v>
      </c>
      <c r="I179" s="9">
        <v>0</v>
      </c>
      <c r="J179" s="9">
        <v>0</v>
      </c>
      <c r="K179" s="9" t="s">
        <v>436</v>
      </c>
      <c r="L179" s="9">
        <v>1</v>
      </c>
      <c r="M179" s="9">
        <v>0</v>
      </c>
      <c r="N179" s="9" t="s">
        <v>683</v>
      </c>
      <c r="O179" s="9" t="s">
        <v>190</v>
      </c>
      <c r="P179" s="1">
        <v>55359</v>
      </c>
      <c r="Q179" s="1">
        <v>4399</v>
      </c>
      <c r="R179" s="9">
        <v>7.9463141000000001E-2</v>
      </c>
      <c r="S179" s="9">
        <v>1</v>
      </c>
      <c r="T179" s="9">
        <v>10</v>
      </c>
      <c r="U179" s="9">
        <v>28</v>
      </c>
      <c r="V179" s="9">
        <v>32</v>
      </c>
      <c r="W179" s="9">
        <v>19</v>
      </c>
      <c r="X179" s="9">
        <v>8</v>
      </c>
      <c r="Y179" s="9">
        <v>2</v>
      </c>
      <c r="Z179" s="9">
        <v>3.96</v>
      </c>
      <c r="AA179" s="1">
        <v>2</v>
      </c>
      <c r="AB179" s="1">
        <v>2</v>
      </c>
      <c r="AC179" s="1">
        <v>1</v>
      </c>
      <c r="AD179" s="1" t="s">
        <v>501</v>
      </c>
      <c r="AE179" s="10" t="s">
        <v>864</v>
      </c>
      <c r="AF179" s="1" t="s">
        <v>501</v>
      </c>
    </row>
    <row r="180" spans="1:32" ht="28" x14ac:dyDescent="0.3">
      <c r="A180" s="9">
        <v>0.5</v>
      </c>
      <c r="B180" s="9">
        <v>0.33333333333333331</v>
      </c>
      <c r="C180" s="9">
        <v>0.66666666666666663</v>
      </c>
      <c r="D180" s="9">
        <v>0</v>
      </c>
      <c r="E180" s="9">
        <v>0.5</v>
      </c>
      <c r="F180" s="9">
        <v>3.6649058659776702E-4</v>
      </c>
      <c r="G180" s="9">
        <v>0</v>
      </c>
      <c r="H180" s="9">
        <v>0</v>
      </c>
      <c r="I180" s="9">
        <v>0</v>
      </c>
      <c r="J180" s="9">
        <v>0</v>
      </c>
      <c r="K180" s="9" t="s">
        <v>437</v>
      </c>
      <c r="L180" s="9">
        <v>1</v>
      </c>
      <c r="M180" s="9">
        <v>1</v>
      </c>
      <c r="N180" s="9" t="s">
        <v>684</v>
      </c>
      <c r="O180" s="9" t="s">
        <v>191</v>
      </c>
      <c r="P180" s="1">
        <v>135219</v>
      </c>
      <c r="Q180" s="1">
        <v>8469</v>
      </c>
      <c r="R180" s="9">
        <v>6.2631730999999996E-2</v>
      </c>
      <c r="S180" s="9">
        <v>0</v>
      </c>
      <c r="T180" s="9">
        <v>2</v>
      </c>
      <c r="U180" s="9">
        <v>9</v>
      </c>
      <c r="V180" s="9">
        <v>26</v>
      </c>
      <c r="W180" s="9">
        <v>32</v>
      </c>
      <c r="X180" s="9">
        <v>24</v>
      </c>
      <c r="Y180" s="9">
        <v>8</v>
      </c>
      <c r="Z180" s="9">
        <v>5.19</v>
      </c>
      <c r="AA180" s="1">
        <v>1</v>
      </c>
      <c r="AB180" s="1">
        <v>3</v>
      </c>
      <c r="AC180" s="1">
        <v>2</v>
      </c>
      <c r="AD180" s="1" t="s">
        <v>502</v>
      </c>
      <c r="AE180" s="10" t="s">
        <v>502</v>
      </c>
      <c r="AF180" s="1" t="s">
        <v>499</v>
      </c>
    </row>
    <row r="181" spans="1:32" ht="28" x14ac:dyDescent="0.3">
      <c r="A181" s="9">
        <v>0</v>
      </c>
      <c r="B181" s="9">
        <v>0.66666666666666663</v>
      </c>
      <c r="C181" s="9">
        <v>0.33333333333333331</v>
      </c>
      <c r="D181" s="9">
        <v>0</v>
      </c>
      <c r="E181" s="9">
        <v>0.5</v>
      </c>
      <c r="F181" s="9">
        <v>3.6649058659776711E-3</v>
      </c>
      <c r="G181" s="9">
        <v>0</v>
      </c>
      <c r="H181" s="9">
        <v>0</v>
      </c>
      <c r="I181" s="9">
        <v>0</v>
      </c>
      <c r="J181" s="9">
        <v>0</v>
      </c>
      <c r="K181" s="9" t="s">
        <v>436</v>
      </c>
      <c r="L181" s="9">
        <v>0</v>
      </c>
      <c r="M181" s="9">
        <v>1</v>
      </c>
      <c r="N181" s="9" t="s">
        <v>685</v>
      </c>
      <c r="O181" s="9" t="s">
        <v>192</v>
      </c>
      <c r="P181" s="1">
        <v>22180</v>
      </c>
      <c r="Q181" s="1">
        <v>2036</v>
      </c>
      <c r="R181" s="9">
        <v>9.1794408999999993E-2</v>
      </c>
      <c r="S181" s="9">
        <v>0</v>
      </c>
      <c r="T181" s="9">
        <v>5</v>
      </c>
      <c r="U181" s="9">
        <v>32</v>
      </c>
      <c r="V181" s="9">
        <v>40</v>
      </c>
      <c r="W181" s="9">
        <v>17</v>
      </c>
      <c r="X181" s="9">
        <v>4</v>
      </c>
      <c r="Y181" s="9">
        <v>0</v>
      </c>
      <c r="Z181" s="9">
        <v>3.75</v>
      </c>
      <c r="AA181" s="1">
        <v>2</v>
      </c>
      <c r="AB181" s="1">
        <v>2</v>
      </c>
      <c r="AC181" s="1">
        <v>1</v>
      </c>
      <c r="AD181" s="1" t="s">
        <v>501</v>
      </c>
      <c r="AE181" s="10" t="s">
        <v>501</v>
      </c>
      <c r="AF181" s="1" t="s">
        <v>501</v>
      </c>
    </row>
    <row r="182" spans="1:32" ht="28" x14ac:dyDescent="0.3">
      <c r="A182" s="9">
        <v>0.5</v>
      </c>
      <c r="B182" s="9">
        <v>0.66666666666666663</v>
      </c>
      <c r="C182" s="9">
        <v>0.33333333333333331</v>
      </c>
      <c r="D182" s="9">
        <v>0</v>
      </c>
      <c r="E182" s="9">
        <v>0.5</v>
      </c>
      <c r="F182" s="9">
        <v>7.3212985940552763E-4</v>
      </c>
      <c r="G182" s="9">
        <v>0</v>
      </c>
      <c r="H182" s="9">
        <v>0</v>
      </c>
      <c r="I182" s="9">
        <v>0</v>
      </c>
      <c r="J182" s="9">
        <v>0</v>
      </c>
      <c r="K182" s="9" t="s">
        <v>436</v>
      </c>
      <c r="L182" s="9">
        <v>1</v>
      </c>
      <c r="M182" s="9">
        <v>1</v>
      </c>
      <c r="N182" s="9" t="s">
        <v>686</v>
      </c>
      <c r="O182" s="9" t="s">
        <v>193</v>
      </c>
      <c r="P182" s="1">
        <v>40545</v>
      </c>
      <c r="Q182" s="1">
        <v>3430</v>
      </c>
      <c r="R182" s="9">
        <v>8.4597360999999996E-2</v>
      </c>
      <c r="S182" s="9">
        <v>0</v>
      </c>
      <c r="T182" s="9">
        <v>3</v>
      </c>
      <c r="U182" s="9">
        <v>13</v>
      </c>
      <c r="V182" s="9">
        <v>35</v>
      </c>
      <c r="W182" s="9">
        <v>34</v>
      </c>
      <c r="X182" s="9">
        <v>14</v>
      </c>
      <c r="Y182" s="9">
        <v>2</v>
      </c>
      <c r="Z182" s="9">
        <v>4.59</v>
      </c>
      <c r="AA182" s="1">
        <v>1</v>
      </c>
      <c r="AB182" s="1">
        <v>1</v>
      </c>
      <c r="AC182" s="1">
        <v>4</v>
      </c>
      <c r="AD182" s="1" t="s">
        <v>502</v>
      </c>
      <c r="AE182" s="10" t="s">
        <v>500</v>
      </c>
      <c r="AF182" s="1" t="s">
        <v>499</v>
      </c>
    </row>
    <row r="183" spans="1:32" ht="28" x14ac:dyDescent="0.3">
      <c r="A183" s="9">
        <v>0</v>
      </c>
      <c r="B183" s="9">
        <v>0.33333333333333331</v>
      </c>
      <c r="C183" s="9">
        <v>0.66666666666666663</v>
      </c>
      <c r="D183" s="9">
        <v>0</v>
      </c>
      <c r="E183" s="9">
        <v>0.5</v>
      </c>
      <c r="F183" s="9">
        <v>7.3212985940552763E-4</v>
      </c>
      <c r="G183" s="9">
        <v>0</v>
      </c>
      <c r="H183" s="9">
        <v>0</v>
      </c>
      <c r="I183" s="9">
        <v>0</v>
      </c>
      <c r="J183" s="9">
        <v>0</v>
      </c>
      <c r="K183" s="9" t="s">
        <v>437</v>
      </c>
      <c r="L183" s="9">
        <v>1</v>
      </c>
      <c r="M183" s="9">
        <v>0</v>
      </c>
      <c r="N183" s="9" t="s">
        <v>687</v>
      </c>
      <c r="O183" s="9" t="s">
        <v>194</v>
      </c>
      <c r="P183" s="1">
        <v>20380</v>
      </c>
      <c r="Q183" s="1">
        <v>1899</v>
      </c>
      <c r="R183" s="9">
        <v>9.3179587999999994E-2</v>
      </c>
      <c r="S183" s="9">
        <v>0</v>
      </c>
      <c r="T183" s="9">
        <v>2</v>
      </c>
      <c r="U183" s="9">
        <v>17</v>
      </c>
      <c r="V183" s="9">
        <v>37</v>
      </c>
      <c r="W183" s="9">
        <v>29</v>
      </c>
      <c r="X183" s="9">
        <v>12</v>
      </c>
      <c r="Y183" s="9">
        <v>2</v>
      </c>
      <c r="Z183" s="9">
        <v>4.4000000000000004</v>
      </c>
      <c r="AA183" s="1">
        <v>2</v>
      </c>
      <c r="AB183" s="1">
        <v>1</v>
      </c>
      <c r="AC183" s="1">
        <v>4</v>
      </c>
      <c r="AD183" s="1" t="s">
        <v>502</v>
      </c>
      <c r="AE183" s="10" t="s">
        <v>500</v>
      </c>
      <c r="AF183" s="1" t="s">
        <v>502</v>
      </c>
    </row>
    <row r="184" spans="1:32" ht="28" x14ac:dyDescent="0.3">
      <c r="A184" s="9">
        <v>0</v>
      </c>
      <c r="B184" s="9">
        <v>0.66666666666666663</v>
      </c>
      <c r="C184" s="9">
        <v>0.33333333333333331</v>
      </c>
      <c r="D184" s="9">
        <v>0</v>
      </c>
      <c r="E184" s="9">
        <v>0.5</v>
      </c>
      <c r="F184" s="9">
        <v>1.834581217463851E-3</v>
      </c>
      <c r="G184" s="9">
        <v>0</v>
      </c>
      <c r="H184" s="9">
        <v>0</v>
      </c>
      <c r="I184" s="9">
        <v>0</v>
      </c>
      <c r="J184" s="9">
        <v>0</v>
      </c>
      <c r="K184" s="9" t="s">
        <v>436</v>
      </c>
      <c r="L184" s="9">
        <v>1</v>
      </c>
      <c r="M184" s="9">
        <v>1</v>
      </c>
      <c r="N184" s="9" t="s">
        <v>688</v>
      </c>
      <c r="O184" s="9" t="s">
        <v>195</v>
      </c>
      <c r="P184" s="1">
        <v>62768</v>
      </c>
      <c r="Q184" s="1">
        <v>4802</v>
      </c>
      <c r="R184" s="9">
        <v>7.6503951000000001E-2</v>
      </c>
      <c r="S184" s="9">
        <v>0</v>
      </c>
      <c r="T184" s="9">
        <v>6</v>
      </c>
      <c r="U184" s="9">
        <v>27</v>
      </c>
      <c r="V184" s="9">
        <v>34</v>
      </c>
      <c r="W184" s="9">
        <v>21</v>
      </c>
      <c r="X184" s="9">
        <v>10</v>
      </c>
      <c r="Y184" s="9">
        <v>2</v>
      </c>
      <c r="Z184" s="9">
        <v>4.1399999999999997</v>
      </c>
      <c r="AA184" s="1">
        <v>2</v>
      </c>
      <c r="AB184" s="1">
        <v>2</v>
      </c>
      <c r="AC184" s="1">
        <v>4</v>
      </c>
      <c r="AD184" s="1" t="s">
        <v>501</v>
      </c>
      <c r="AE184" s="10" t="s">
        <v>500</v>
      </c>
      <c r="AF184" s="1" t="s">
        <v>500</v>
      </c>
    </row>
    <row r="185" spans="1:32" ht="28" x14ac:dyDescent="0.3">
      <c r="A185" s="9">
        <v>0</v>
      </c>
      <c r="B185" s="9">
        <v>0.66666666666666663</v>
      </c>
      <c r="C185" s="9">
        <v>0.33333333333333331</v>
      </c>
      <c r="D185" s="9">
        <v>0</v>
      </c>
      <c r="E185" s="9">
        <v>0.5</v>
      </c>
      <c r="F185" s="9">
        <v>2.5667110768693791E-3</v>
      </c>
      <c r="G185" s="9">
        <v>0</v>
      </c>
      <c r="H185" s="9">
        <v>0</v>
      </c>
      <c r="I185" s="9">
        <v>1</v>
      </c>
      <c r="J185" s="9">
        <v>0</v>
      </c>
      <c r="K185" s="9" t="s">
        <v>436</v>
      </c>
      <c r="L185" s="9">
        <v>1</v>
      </c>
      <c r="M185" s="9">
        <v>1</v>
      </c>
      <c r="N185" s="9" t="s">
        <v>689</v>
      </c>
      <c r="O185" s="9" t="s">
        <v>196</v>
      </c>
      <c r="P185" s="1">
        <v>26536</v>
      </c>
      <c r="Q185" s="1">
        <v>2467</v>
      </c>
      <c r="R185" s="9">
        <v>9.2968043E-2</v>
      </c>
      <c r="S185" s="9">
        <v>1</v>
      </c>
      <c r="T185" s="9">
        <v>6</v>
      </c>
      <c r="U185" s="9">
        <v>26</v>
      </c>
      <c r="V185" s="9">
        <v>36</v>
      </c>
      <c r="W185" s="9">
        <v>21</v>
      </c>
      <c r="X185" s="9">
        <v>8</v>
      </c>
      <c r="Y185" s="9">
        <v>1</v>
      </c>
      <c r="Z185" s="9">
        <v>3.98</v>
      </c>
      <c r="AA185" s="1">
        <v>2</v>
      </c>
      <c r="AB185" s="1">
        <v>2</v>
      </c>
      <c r="AC185" s="1">
        <v>1</v>
      </c>
      <c r="AD185" s="1" t="s">
        <v>501</v>
      </c>
      <c r="AE185" s="10" t="s">
        <v>864</v>
      </c>
      <c r="AF185" s="1" t="s">
        <v>500</v>
      </c>
    </row>
    <row r="186" spans="1:32" ht="28" x14ac:dyDescent="0.3">
      <c r="A186" s="9">
        <v>0</v>
      </c>
      <c r="B186" s="9">
        <v>0.33333333333333331</v>
      </c>
      <c r="C186" s="9">
        <v>0.66666666666666663</v>
      </c>
      <c r="D186" s="9">
        <v>1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 t="s">
        <v>436</v>
      </c>
      <c r="L186" s="9">
        <v>0</v>
      </c>
      <c r="M186" s="9">
        <v>1</v>
      </c>
      <c r="N186" s="9" t="s">
        <v>690</v>
      </c>
      <c r="O186" s="9" t="s">
        <v>197</v>
      </c>
      <c r="P186" s="1">
        <v>30935</v>
      </c>
      <c r="Q186" s="1">
        <v>2885</v>
      </c>
      <c r="R186" s="9">
        <v>9.3260061000000005E-2</v>
      </c>
      <c r="S186" s="9">
        <v>0</v>
      </c>
      <c r="T186" s="9">
        <v>9</v>
      </c>
      <c r="U186" s="9">
        <v>30</v>
      </c>
      <c r="V186" s="9">
        <v>35</v>
      </c>
      <c r="W186" s="9">
        <v>19</v>
      </c>
      <c r="X186" s="9">
        <v>6</v>
      </c>
      <c r="Y186" s="9">
        <v>1</v>
      </c>
      <c r="Z186" s="9">
        <v>3.89</v>
      </c>
      <c r="AA186" s="1">
        <v>2</v>
      </c>
      <c r="AB186" s="1">
        <v>2</v>
      </c>
      <c r="AC186" s="1">
        <v>1</v>
      </c>
      <c r="AD186" s="1" t="s">
        <v>501</v>
      </c>
      <c r="AE186" s="10" t="s">
        <v>864</v>
      </c>
      <c r="AF186" s="1" t="s">
        <v>501</v>
      </c>
    </row>
    <row r="187" spans="1:32" ht="28" x14ac:dyDescent="0.3">
      <c r="A187" s="9">
        <v>0</v>
      </c>
      <c r="B187" s="9">
        <v>0.66666666666666663</v>
      </c>
      <c r="C187" s="9">
        <v>0.33333333333333331</v>
      </c>
      <c r="D187" s="9">
        <v>0</v>
      </c>
      <c r="E187" s="9">
        <v>0.5</v>
      </c>
      <c r="F187" s="9">
        <v>2.5667110768693791E-3</v>
      </c>
      <c r="G187" s="9">
        <v>0</v>
      </c>
      <c r="H187" s="9">
        <v>0</v>
      </c>
      <c r="I187" s="9">
        <v>0</v>
      </c>
      <c r="J187" s="9">
        <v>0</v>
      </c>
      <c r="K187" s="9" t="s">
        <v>436</v>
      </c>
      <c r="L187" s="9">
        <v>0</v>
      </c>
      <c r="M187" s="9">
        <v>1</v>
      </c>
      <c r="N187" s="9" t="s">
        <v>691</v>
      </c>
      <c r="O187" s="9" t="s">
        <v>198</v>
      </c>
      <c r="P187" s="1">
        <v>25993</v>
      </c>
      <c r="Q187" s="1">
        <v>2438</v>
      </c>
      <c r="R187" s="9">
        <v>9.3794482999999998E-2</v>
      </c>
      <c r="S187" s="9">
        <v>0</v>
      </c>
      <c r="T187" s="9">
        <v>5</v>
      </c>
      <c r="U187" s="9">
        <v>25</v>
      </c>
      <c r="V187" s="9">
        <v>38</v>
      </c>
      <c r="W187" s="9">
        <v>23</v>
      </c>
      <c r="X187" s="9">
        <v>8</v>
      </c>
      <c r="Y187" s="9">
        <v>1</v>
      </c>
      <c r="Z187" s="9">
        <v>4.0999999999999996</v>
      </c>
      <c r="AA187" s="1">
        <v>2</v>
      </c>
      <c r="AB187" s="1">
        <v>2</v>
      </c>
      <c r="AC187" s="1">
        <v>1</v>
      </c>
      <c r="AD187" s="1" t="s">
        <v>501</v>
      </c>
      <c r="AE187" s="10" t="s">
        <v>500</v>
      </c>
      <c r="AF187" s="1" t="s">
        <v>500</v>
      </c>
    </row>
    <row r="188" spans="1:32" ht="28" x14ac:dyDescent="0.3">
      <c r="A188" s="9">
        <v>0</v>
      </c>
      <c r="B188" s="9">
        <v>0.66666666666666663</v>
      </c>
      <c r="C188" s="9">
        <v>0.33333333333333331</v>
      </c>
      <c r="D188" s="9">
        <v>0</v>
      </c>
      <c r="E188" s="9">
        <v>0.5</v>
      </c>
      <c r="F188" s="9">
        <v>1.0641422375080339E-2</v>
      </c>
      <c r="G188" s="9">
        <v>0</v>
      </c>
      <c r="H188" s="9">
        <v>0</v>
      </c>
      <c r="I188" s="9">
        <v>0</v>
      </c>
      <c r="J188" s="9">
        <v>0</v>
      </c>
      <c r="K188" s="9" t="s">
        <v>436</v>
      </c>
      <c r="L188" s="9">
        <v>1</v>
      </c>
      <c r="M188" s="9">
        <v>1</v>
      </c>
      <c r="N188" s="9" t="s">
        <v>692</v>
      </c>
      <c r="O188" s="9" t="s">
        <v>199</v>
      </c>
      <c r="P188" s="1">
        <v>35888</v>
      </c>
      <c r="Q188" s="1">
        <v>3123</v>
      </c>
      <c r="R188" s="9">
        <v>8.7020731000000004E-2</v>
      </c>
      <c r="S188" s="9">
        <v>0</v>
      </c>
      <c r="T188" s="9">
        <v>7</v>
      </c>
      <c r="U188" s="9">
        <v>33</v>
      </c>
      <c r="V188" s="9">
        <v>37</v>
      </c>
      <c r="W188" s="9">
        <v>17</v>
      </c>
      <c r="X188" s="9">
        <v>5</v>
      </c>
      <c r="Y188" s="9">
        <v>0</v>
      </c>
      <c r="Z188" s="9">
        <v>3.76</v>
      </c>
      <c r="AA188" s="1">
        <v>2</v>
      </c>
      <c r="AB188" s="1">
        <v>2</v>
      </c>
      <c r="AC188" s="1">
        <v>1</v>
      </c>
      <c r="AD188" s="1" t="s">
        <v>501</v>
      </c>
      <c r="AE188" s="10" t="s">
        <v>501</v>
      </c>
      <c r="AF188" s="1" t="s">
        <v>501</v>
      </c>
    </row>
    <row r="189" spans="1:32" ht="28" x14ac:dyDescent="0.3">
      <c r="A189" s="9">
        <v>0</v>
      </c>
      <c r="B189" s="9">
        <v>0.66666666666666663</v>
      </c>
      <c r="C189" s="9">
        <v>0.33333333333333331</v>
      </c>
      <c r="D189" s="9">
        <v>0</v>
      </c>
      <c r="E189" s="9">
        <v>0.5</v>
      </c>
      <c r="F189" s="9">
        <v>2.234698698766872E-2</v>
      </c>
      <c r="G189" s="9">
        <v>0</v>
      </c>
      <c r="H189" s="9">
        <v>0</v>
      </c>
      <c r="I189" s="9">
        <v>0</v>
      </c>
      <c r="J189" s="9">
        <v>0</v>
      </c>
      <c r="K189" s="9" t="s">
        <v>436</v>
      </c>
      <c r="L189" s="9">
        <v>1</v>
      </c>
      <c r="M189" s="9">
        <v>0</v>
      </c>
      <c r="N189" s="9" t="s">
        <v>693</v>
      </c>
      <c r="O189" s="9" t="s">
        <v>200</v>
      </c>
      <c r="P189" s="1">
        <v>73225</v>
      </c>
      <c r="Q189" s="1">
        <v>5290</v>
      </c>
      <c r="R189" s="9">
        <v>7.2243085999999998E-2</v>
      </c>
      <c r="S189" s="9">
        <v>1</v>
      </c>
      <c r="T189" s="9">
        <v>10</v>
      </c>
      <c r="U189" s="9">
        <v>31</v>
      </c>
      <c r="V189" s="9">
        <v>34</v>
      </c>
      <c r="W189" s="9">
        <v>18</v>
      </c>
      <c r="X189" s="9">
        <v>7</v>
      </c>
      <c r="Y189" s="9">
        <v>1</v>
      </c>
      <c r="Z189" s="9">
        <v>3.92</v>
      </c>
      <c r="AA189" s="1">
        <v>2</v>
      </c>
      <c r="AB189" s="1">
        <v>2</v>
      </c>
      <c r="AC189" s="1">
        <v>1</v>
      </c>
      <c r="AD189" s="1" t="s">
        <v>501</v>
      </c>
      <c r="AE189" s="10" t="s">
        <v>864</v>
      </c>
      <c r="AF189" s="1" t="s">
        <v>501</v>
      </c>
    </row>
    <row r="190" spans="1:32" ht="28" x14ac:dyDescent="0.3">
      <c r="A190" s="9">
        <v>0</v>
      </c>
      <c r="B190" s="9">
        <v>0.66666666666666663</v>
      </c>
      <c r="C190" s="9">
        <v>0.33333333333333331</v>
      </c>
      <c r="D190" s="9">
        <v>0</v>
      </c>
      <c r="E190" s="9">
        <v>0</v>
      </c>
      <c r="F190" s="9">
        <v>1.464259718811055E-3</v>
      </c>
      <c r="G190" s="9">
        <v>0</v>
      </c>
      <c r="H190" s="9">
        <v>0</v>
      </c>
      <c r="I190" s="9">
        <v>1</v>
      </c>
      <c r="J190" s="9">
        <v>0</v>
      </c>
      <c r="K190" s="9" t="s">
        <v>436</v>
      </c>
      <c r="L190" s="9">
        <v>0</v>
      </c>
      <c r="M190" s="9">
        <v>0</v>
      </c>
      <c r="N190" s="9" t="s">
        <v>694</v>
      </c>
      <c r="O190" s="9" t="s">
        <v>201</v>
      </c>
      <c r="P190" s="1">
        <v>36769</v>
      </c>
      <c r="Q190" s="1">
        <v>3111</v>
      </c>
      <c r="R190" s="9">
        <v>8.4609318000000003E-2</v>
      </c>
      <c r="S190" s="9">
        <v>0</v>
      </c>
      <c r="T190" s="9">
        <v>2</v>
      </c>
      <c r="U190" s="9">
        <v>18</v>
      </c>
      <c r="V190" s="9">
        <v>39</v>
      </c>
      <c r="W190" s="9">
        <v>28</v>
      </c>
      <c r="X190" s="9">
        <v>10</v>
      </c>
      <c r="Y190" s="9">
        <v>2</v>
      </c>
      <c r="Z190" s="9">
        <v>4.34</v>
      </c>
      <c r="AA190" s="1">
        <v>2</v>
      </c>
      <c r="AB190" s="1">
        <v>1</v>
      </c>
      <c r="AC190" s="1">
        <v>4</v>
      </c>
      <c r="AD190" s="1" t="s">
        <v>502</v>
      </c>
      <c r="AE190" s="10" t="s">
        <v>500</v>
      </c>
      <c r="AF190" s="1" t="s">
        <v>502</v>
      </c>
    </row>
    <row r="191" spans="1:32" x14ac:dyDescent="0.3">
      <c r="A191" s="9">
        <v>0</v>
      </c>
      <c r="B191" s="9">
        <v>0.33333333333333331</v>
      </c>
      <c r="C191" s="9">
        <v>0.66666666666666663</v>
      </c>
      <c r="D191" s="9">
        <v>0</v>
      </c>
      <c r="E191" s="9">
        <v>0</v>
      </c>
      <c r="F191" s="9">
        <v>6.9807730780527049E-3</v>
      </c>
      <c r="G191" s="9">
        <v>0</v>
      </c>
      <c r="H191" s="9">
        <v>0</v>
      </c>
      <c r="I191" s="9">
        <v>0</v>
      </c>
      <c r="J191" s="9">
        <v>0</v>
      </c>
      <c r="K191" s="9" t="s">
        <v>436</v>
      </c>
      <c r="L191" s="9">
        <v>0</v>
      </c>
      <c r="M191" s="9">
        <v>0</v>
      </c>
      <c r="N191" s="9" t="s">
        <v>695</v>
      </c>
      <c r="O191" s="9" t="s">
        <v>202</v>
      </c>
      <c r="P191" s="1">
        <v>74458</v>
      </c>
      <c r="Q191" s="1">
        <v>5233</v>
      </c>
      <c r="R191" s="9">
        <v>7.0281231999999999E-2</v>
      </c>
      <c r="S191" s="9">
        <v>0</v>
      </c>
      <c r="T191" s="9">
        <v>3</v>
      </c>
      <c r="U191" s="9">
        <v>25</v>
      </c>
      <c r="V191" s="9">
        <v>39</v>
      </c>
      <c r="W191" s="9">
        <v>24</v>
      </c>
      <c r="X191" s="9">
        <v>9</v>
      </c>
      <c r="Y191" s="9">
        <v>1</v>
      </c>
      <c r="Z191" s="9">
        <v>4.21</v>
      </c>
      <c r="AA191" s="1">
        <v>2</v>
      </c>
      <c r="AB191" s="1">
        <v>1</v>
      </c>
      <c r="AC191" s="1">
        <v>4</v>
      </c>
      <c r="AD191" s="1" t="s">
        <v>501</v>
      </c>
      <c r="AE191" s="10" t="s">
        <v>500</v>
      </c>
      <c r="AF191" s="1" t="s">
        <v>502</v>
      </c>
    </row>
    <row r="192" spans="1:32" ht="28" x14ac:dyDescent="0.3">
      <c r="A192" s="9">
        <v>0</v>
      </c>
      <c r="B192" s="9">
        <v>0.66666666666666663</v>
      </c>
      <c r="C192" s="9">
        <v>0.33333333333333331</v>
      </c>
      <c r="D192" s="9">
        <v>0</v>
      </c>
      <c r="E192" s="9">
        <v>0</v>
      </c>
      <c r="F192" s="9">
        <v>3.6649058659776702E-4</v>
      </c>
      <c r="G192" s="9">
        <v>0</v>
      </c>
      <c r="H192" s="9">
        <v>0</v>
      </c>
      <c r="I192" s="9">
        <v>1</v>
      </c>
      <c r="J192" s="9">
        <v>0</v>
      </c>
      <c r="K192" s="9" t="s">
        <v>436</v>
      </c>
      <c r="L192" s="9">
        <v>1</v>
      </c>
      <c r="M192" s="9">
        <v>1</v>
      </c>
      <c r="N192" s="9" t="s">
        <v>696</v>
      </c>
      <c r="O192" s="9" t="s">
        <v>203</v>
      </c>
      <c r="P192" s="1">
        <v>113448</v>
      </c>
      <c r="Q192" s="1">
        <v>7356</v>
      </c>
      <c r="R192" s="9">
        <v>6.4840279000000001E-2</v>
      </c>
      <c r="S192" s="9">
        <v>0</v>
      </c>
      <c r="T192" s="9">
        <v>6</v>
      </c>
      <c r="U192" s="9">
        <v>24</v>
      </c>
      <c r="V192" s="9">
        <v>35</v>
      </c>
      <c r="W192" s="9">
        <v>24</v>
      </c>
      <c r="X192" s="9">
        <v>10</v>
      </c>
      <c r="Y192" s="9">
        <v>1</v>
      </c>
      <c r="Z192" s="9">
        <v>4.1399999999999997</v>
      </c>
      <c r="AA192" s="1">
        <v>2</v>
      </c>
      <c r="AB192" s="1">
        <v>2</v>
      </c>
      <c r="AC192" s="1">
        <v>4</v>
      </c>
      <c r="AD192" s="1" t="s">
        <v>501</v>
      </c>
      <c r="AE192" s="10" t="s">
        <v>500</v>
      </c>
      <c r="AF192" s="1" t="s">
        <v>500</v>
      </c>
    </row>
    <row r="193" spans="1:32" x14ac:dyDescent="0.3">
      <c r="A193" s="9">
        <v>0</v>
      </c>
      <c r="B193" s="9">
        <v>0.66666666666666663</v>
      </c>
      <c r="C193" s="9">
        <v>0.33333333333333331</v>
      </c>
      <c r="D193" s="9">
        <v>0</v>
      </c>
      <c r="E193" s="9">
        <v>0</v>
      </c>
      <c r="F193" s="9">
        <v>4.0309707956804348E-3</v>
      </c>
      <c r="G193" s="9">
        <v>0</v>
      </c>
      <c r="H193" s="9">
        <v>0</v>
      </c>
      <c r="I193" s="9">
        <v>0</v>
      </c>
      <c r="J193" s="9">
        <v>1</v>
      </c>
      <c r="K193" s="9" t="s">
        <v>436</v>
      </c>
      <c r="L193" s="9">
        <v>0</v>
      </c>
      <c r="M193" s="9">
        <v>1</v>
      </c>
      <c r="N193" s="9" t="s">
        <v>697</v>
      </c>
      <c r="O193" s="9" t="s">
        <v>204</v>
      </c>
      <c r="P193" s="1">
        <v>361908</v>
      </c>
      <c r="Q193" s="1">
        <v>14205</v>
      </c>
      <c r="R193" s="9">
        <v>3.9250306999999998E-2</v>
      </c>
      <c r="S193" s="9">
        <v>3</v>
      </c>
      <c r="T193" s="9">
        <v>13</v>
      </c>
      <c r="U193" s="9">
        <v>32</v>
      </c>
      <c r="V193" s="9">
        <v>29</v>
      </c>
      <c r="W193" s="9">
        <v>16</v>
      </c>
      <c r="X193" s="9">
        <v>7</v>
      </c>
      <c r="Y193" s="9">
        <v>1</v>
      </c>
      <c r="Z193" s="9">
        <v>3.73</v>
      </c>
      <c r="AA193" s="1">
        <v>2</v>
      </c>
      <c r="AB193" s="1">
        <v>2</v>
      </c>
      <c r="AC193" s="1">
        <v>1</v>
      </c>
      <c r="AD193" s="1" t="s">
        <v>501</v>
      </c>
      <c r="AE193" s="10" t="s">
        <v>501</v>
      </c>
      <c r="AF193" s="1" t="s">
        <v>501</v>
      </c>
    </row>
    <row r="194" spans="1:32" ht="28" x14ac:dyDescent="0.3">
      <c r="A194" s="9">
        <v>0</v>
      </c>
      <c r="B194" s="9">
        <v>0.66666666666666663</v>
      </c>
      <c r="C194" s="9">
        <v>0.33333333333333331</v>
      </c>
      <c r="D194" s="9">
        <v>0</v>
      </c>
      <c r="E194" s="9">
        <v>0.5</v>
      </c>
      <c r="F194" s="9">
        <v>3.6649058659776702E-4</v>
      </c>
      <c r="G194" s="9">
        <v>0</v>
      </c>
      <c r="H194" s="9">
        <v>0</v>
      </c>
      <c r="I194" s="9">
        <v>0</v>
      </c>
      <c r="J194" s="9">
        <v>0</v>
      </c>
      <c r="K194" s="9" t="s">
        <v>436</v>
      </c>
      <c r="L194" s="9">
        <v>1</v>
      </c>
      <c r="M194" s="9">
        <v>1</v>
      </c>
      <c r="N194" s="9" t="s">
        <v>698</v>
      </c>
      <c r="O194" s="9" t="s">
        <v>205</v>
      </c>
      <c r="P194" s="1">
        <v>21204</v>
      </c>
      <c r="Q194" s="1">
        <v>1973</v>
      </c>
      <c r="R194" s="9">
        <v>9.3048481000000002E-2</v>
      </c>
      <c r="S194" s="9">
        <v>0</v>
      </c>
      <c r="T194" s="9">
        <v>4</v>
      </c>
      <c r="U194" s="9">
        <v>21</v>
      </c>
      <c r="V194" s="9">
        <v>38</v>
      </c>
      <c r="W194" s="9">
        <v>26</v>
      </c>
      <c r="X194" s="9">
        <v>9</v>
      </c>
      <c r="Y194" s="9">
        <v>1</v>
      </c>
      <c r="Z194" s="9">
        <v>4.17</v>
      </c>
      <c r="AA194" s="1">
        <v>2</v>
      </c>
      <c r="AB194" s="1">
        <v>1</v>
      </c>
      <c r="AC194" s="1">
        <v>4</v>
      </c>
      <c r="AD194" s="1" t="s">
        <v>501</v>
      </c>
      <c r="AE194" s="10" t="s">
        <v>500</v>
      </c>
      <c r="AF194" s="1" t="s">
        <v>500</v>
      </c>
    </row>
    <row r="195" spans="1:32" ht="28" x14ac:dyDescent="0.3">
      <c r="A195" s="9">
        <v>0</v>
      </c>
      <c r="B195" s="9">
        <v>0.66666666666666663</v>
      </c>
      <c r="C195" s="9">
        <v>0.33333333333333331</v>
      </c>
      <c r="D195" s="9">
        <v>0</v>
      </c>
      <c r="E195" s="9">
        <v>0.5</v>
      </c>
      <c r="F195" s="9">
        <v>9.7140862636263411E-2</v>
      </c>
      <c r="G195" s="9">
        <v>0</v>
      </c>
      <c r="H195" s="9">
        <v>0</v>
      </c>
      <c r="I195" s="9">
        <v>0</v>
      </c>
      <c r="J195" s="9">
        <v>0</v>
      </c>
      <c r="K195" s="9" t="s">
        <v>436</v>
      </c>
      <c r="L195" s="9">
        <v>1</v>
      </c>
      <c r="M195" s="9">
        <v>0</v>
      </c>
      <c r="N195" s="9" t="s">
        <v>699</v>
      </c>
      <c r="O195" s="9" t="s">
        <v>206</v>
      </c>
      <c r="P195" s="1">
        <v>67909</v>
      </c>
      <c r="Q195" s="1">
        <v>4928</v>
      </c>
      <c r="R195" s="9">
        <v>7.2567700999999998E-2</v>
      </c>
      <c r="S195" s="9">
        <v>1</v>
      </c>
      <c r="T195" s="9">
        <v>7</v>
      </c>
      <c r="U195" s="9">
        <v>26</v>
      </c>
      <c r="V195" s="9">
        <v>36</v>
      </c>
      <c r="W195" s="9">
        <v>21</v>
      </c>
      <c r="X195" s="9">
        <v>8</v>
      </c>
      <c r="Y195" s="9">
        <v>1</v>
      </c>
      <c r="Z195" s="9">
        <v>4</v>
      </c>
      <c r="AA195" s="1">
        <v>2</v>
      </c>
      <c r="AB195" s="1">
        <v>2</v>
      </c>
      <c r="AC195" s="1">
        <v>1</v>
      </c>
      <c r="AD195" s="1" t="s">
        <v>501</v>
      </c>
      <c r="AE195" s="10" t="s">
        <v>864</v>
      </c>
      <c r="AF195" s="1" t="s">
        <v>500</v>
      </c>
    </row>
    <row r="196" spans="1:32" x14ac:dyDescent="0.3">
      <c r="A196" s="9">
        <v>0</v>
      </c>
      <c r="B196" s="9">
        <v>0.33333333333333331</v>
      </c>
      <c r="C196" s="9">
        <v>0.66666666666666663</v>
      </c>
      <c r="D196" s="9">
        <v>0</v>
      </c>
      <c r="E196" s="9">
        <v>0</v>
      </c>
      <c r="F196" s="9">
        <v>4.7653992023189803E-2</v>
      </c>
      <c r="G196" s="9">
        <v>0</v>
      </c>
      <c r="H196" s="9">
        <v>0</v>
      </c>
      <c r="I196" s="9">
        <v>0</v>
      </c>
      <c r="J196" s="9">
        <v>0</v>
      </c>
      <c r="K196" s="9" t="s">
        <v>436</v>
      </c>
      <c r="L196" s="9">
        <v>1</v>
      </c>
      <c r="M196" s="9">
        <v>1</v>
      </c>
      <c r="N196" s="9" t="s">
        <v>700</v>
      </c>
      <c r="O196" s="9" t="s">
        <v>207</v>
      </c>
      <c r="P196" s="1">
        <v>201799</v>
      </c>
      <c r="Q196" s="1">
        <v>9435</v>
      </c>
      <c r="R196" s="9">
        <v>4.6754443999999999E-2</v>
      </c>
      <c r="S196" s="9">
        <v>1</v>
      </c>
      <c r="T196" s="9">
        <v>5</v>
      </c>
      <c r="U196" s="9">
        <v>26</v>
      </c>
      <c r="V196" s="9">
        <v>37</v>
      </c>
      <c r="W196" s="9">
        <v>22</v>
      </c>
      <c r="X196" s="9">
        <v>8</v>
      </c>
      <c r="Y196" s="9">
        <v>1</v>
      </c>
      <c r="Z196" s="9">
        <v>4.05</v>
      </c>
      <c r="AA196" s="1">
        <v>2</v>
      </c>
      <c r="AB196" s="1">
        <v>2</v>
      </c>
      <c r="AC196" s="1">
        <v>1</v>
      </c>
      <c r="AD196" s="1" t="s">
        <v>501</v>
      </c>
      <c r="AE196" s="10" t="s">
        <v>500</v>
      </c>
      <c r="AF196" s="1" t="s">
        <v>500</v>
      </c>
    </row>
    <row r="197" spans="1:32" ht="28" x14ac:dyDescent="0.3">
      <c r="A197" s="9">
        <v>0.5</v>
      </c>
      <c r="B197" s="9">
        <v>0.66666666666666663</v>
      </c>
      <c r="C197" s="9">
        <v>0.33333333333333331</v>
      </c>
      <c r="D197" s="9">
        <v>0</v>
      </c>
      <c r="E197" s="9">
        <v>0.5</v>
      </c>
      <c r="F197" s="9">
        <v>1.464259718811055E-3</v>
      </c>
      <c r="G197" s="9">
        <v>1</v>
      </c>
      <c r="H197" s="9">
        <v>0</v>
      </c>
      <c r="I197" s="9">
        <v>1</v>
      </c>
      <c r="J197" s="9">
        <v>0</v>
      </c>
      <c r="K197" s="9" t="s">
        <v>436</v>
      </c>
      <c r="L197" s="9">
        <v>0</v>
      </c>
      <c r="M197" s="9">
        <v>1</v>
      </c>
      <c r="N197" s="9" t="s">
        <v>701</v>
      </c>
      <c r="O197" s="9" t="s">
        <v>208</v>
      </c>
      <c r="P197" s="1">
        <v>38384</v>
      </c>
      <c r="Q197" s="1">
        <v>3285</v>
      </c>
      <c r="R197" s="9">
        <v>8.5582534000000002E-2</v>
      </c>
      <c r="S197" s="9">
        <v>0</v>
      </c>
      <c r="T197" s="9">
        <v>1</v>
      </c>
      <c r="U197" s="9">
        <v>11</v>
      </c>
      <c r="V197" s="9">
        <v>36</v>
      </c>
      <c r="W197" s="9">
        <v>36</v>
      </c>
      <c r="X197" s="9">
        <v>14</v>
      </c>
      <c r="Y197" s="9">
        <v>1</v>
      </c>
      <c r="Z197" s="9">
        <v>4.53</v>
      </c>
      <c r="AA197" s="1">
        <v>1</v>
      </c>
      <c r="AB197" s="1">
        <v>1</v>
      </c>
      <c r="AC197" s="1">
        <v>4</v>
      </c>
      <c r="AD197" s="1" t="s">
        <v>502</v>
      </c>
      <c r="AE197" s="10" t="s">
        <v>500</v>
      </c>
      <c r="AF197" s="1" t="s">
        <v>499</v>
      </c>
    </row>
    <row r="198" spans="1:32" ht="28" x14ac:dyDescent="0.3">
      <c r="A198" s="9">
        <v>0</v>
      </c>
      <c r="B198" s="9">
        <v>0.66666666666666663</v>
      </c>
      <c r="C198" s="9">
        <v>0.33333333333333331</v>
      </c>
      <c r="D198" s="9">
        <v>0</v>
      </c>
      <c r="E198" s="9">
        <v>0</v>
      </c>
      <c r="F198" s="9">
        <v>9.5347144480719872E-3</v>
      </c>
      <c r="G198" s="9">
        <v>0</v>
      </c>
      <c r="H198" s="9">
        <v>0</v>
      </c>
      <c r="I198" s="9">
        <v>0</v>
      </c>
      <c r="J198" s="9">
        <v>1</v>
      </c>
      <c r="K198" s="9" t="s">
        <v>436</v>
      </c>
      <c r="L198" s="9">
        <v>1</v>
      </c>
      <c r="M198" s="9">
        <v>1</v>
      </c>
      <c r="N198" s="9" t="s">
        <v>702</v>
      </c>
      <c r="O198" s="9" t="s">
        <v>209</v>
      </c>
      <c r="P198" s="1">
        <v>331844</v>
      </c>
      <c r="Q198" s="1">
        <v>11451</v>
      </c>
      <c r="R198" s="9">
        <v>3.4507177999999999E-2</v>
      </c>
      <c r="S198" s="9">
        <v>1</v>
      </c>
      <c r="T198" s="9">
        <v>9</v>
      </c>
      <c r="U198" s="9">
        <v>29</v>
      </c>
      <c r="V198" s="9">
        <v>33</v>
      </c>
      <c r="W198" s="9">
        <v>19</v>
      </c>
      <c r="X198" s="9">
        <v>7</v>
      </c>
      <c r="Y198" s="9">
        <v>1</v>
      </c>
      <c r="Z198" s="9">
        <v>3.85</v>
      </c>
      <c r="AA198" s="1">
        <v>2</v>
      </c>
      <c r="AB198" s="1">
        <v>2</v>
      </c>
      <c r="AC198" s="1">
        <v>1</v>
      </c>
      <c r="AD198" s="1" t="s">
        <v>501</v>
      </c>
      <c r="AE198" s="10" t="s">
        <v>864</v>
      </c>
      <c r="AF198" s="1" t="s">
        <v>501</v>
      </c>
    </row>
    <row r="199" spans="1:32" x14ac:dyDescent="0.3">
      <c r="A199" s="9">
        <v>0</v>
      </c>
      <c r="B199" s="9">
        <v>0.66666666666666663</v>
      </c>
      <c r="C199" s="9">
        <v>0.33333333333333331</v>
      </c>
      <c r="D199" s="9">
        <v>0</v>
      </c>
      <c r="E199" s="9">
        <v>0</v>
      </c>
      <c r="F199" s="9">
        <v>7.3212985940552763E-4</v>
      </c>
      <c r="G199" s="9">
        <v>0</v>
      </c>
      <c r="H199" s="9">
        <v>0</v>
      </c>
      <c r="I199" s="9">
        <v>0</v>
      </c>
      <c r="J199" s="9">
        <v>1</v>
      </c>
      <c r="K199" s="9" t="s">
        <v>436</v>
      </c>
      <c r="L199" s="9">
        <v>1</v>
      </c>
      <c r="M199" s="9">
        <v>1</v>
      </c>
      <c r="N199" s="9" t="s">
        <v>703</v>
      </c>
      <c r="O199" s="9" t="s">
        <v>210</v>
      </c>
      <c r="P199" s="1">
        <v>240018</v>
      </c>
      <c r="Q199" s="1">
        <v>10465</v>
      </c>
      <c r="R199" s="9">
        <v>4.3600897E-2</v>
      </c>
      <c r="S199" s="9">
        <v>1</v>
      </c>
      <c r="T199" s="9">
        <v>8</v>
      </c>
      <c r="U199" s="9">
        <v>29</v>
      </c>
      <c r="V199" s="9">
        <v>34</v>
      </c>
      <c r="W199" s="9">
        <v>19</v>
      </c>
      <c r="X199" s="9">
        <v>8</v>
      </c>
      <c r="Y199" s="9">
        <v>1</v>
      </c>
      <c r="Z199" s="9">
        <v>3.93</v>
      </c>
      <c r="AA199" s="1">
        <v>2</v>
      </c>
      <c r="AB199" s="1">
        <v>2</v>
      </c>
      <c r="AC199" s="1">
        <v>1</v>
      </c>
      <c r="AD199" s="1" t="s">
        <v>501</v>
      </c>
      <c r="AE199" s="10" t="s">
        <v>864</v>
      </c>
      <c r="AF199" s="1" t="s">
        <v>501</v>
      </c>
    </row>
    <row r="200" spans="1:32" ht="28" x14ac:dyDescent="0.3">
      <c r="A200" s="9">
        <v>0</v>
      </c>
      <c r="B200" s="9">
        <v>1</v>
      </c>
      <c r="C200" s="9">
        <v>0</v>
      </c>
      <c r="D200" s="9">
        <v>0</v>
      </c>
      <c r="E200" s="9">
        <v>0.5</v>
      </c>
      <c r="F200" s="9">
        <v>1.0641422375080339E-2</v>
      </c>
      <c r="G200" s="9">
        <v>0</v>
      </c>
      <c r="H200" s="9">
        <v>0</v>
      </c>
      <c r="I200" s="9">
        <v>1</v>
      </c>
      <c r="J200" s="9">
        <v>1</v>
      </c>
      <c r="K200" s="9" t="s">
        <v>436</v>
      </c>
      <c r="L200" s="9">
        <v>0</v>
      </c>
      <c r="M200" s="9">
        <v>1</v>
      </c>
      <c r="N200" s="9" t="s">
        <v>704</v>
      </c>
      <c r="O200" s="9" t="s">
        <v>211</v>
      </c>
      <c r="P200" s="1">
        <v>169071</v>
      </c>
      <c r="Q200" s="1">
        <v>8847</v>
      </c>
      <c r="R200" s="9">
        <v>5.2327129E-2</v>
      </c>
      <c r="S200" s="9">
        <v>1</v>
      </c>
      <c r="T200" s="9">
        <v>5</v>
      </c>
      <c r="U200" s="9">
        <v>18</v>
      </c>
      <c r="V200" s="9">
        <v>30</v>
      </c>
      <c r="W200" s="9">
        <v>26</v>
      </c>
      <c r="X200" s="9">
        <v>16</v>
      </c>
      <c r="Y200" s="9">
        <v>3</v>
      </c>
      <c r="Z200" s="9">
        <v>4.41</v>
      </c>
      <c r="AA200" s="1">
        <v>2</v>
      </c>
      <c r="AB200" s="1">
        <v>1</v>
      </c>
      <c r="AC200" s="1">
        <v>4</v>
      </c>
      <c r="AD200" s="1" t="s">
        <v>502</v>
      </c>
      <c r="AE200" s="10" t="s">
        <v>500</v>
      </c>
      <c r="AF200" s="1" t="s">
        <v>502</v>
      </c>
    </row>
    <row r="201" spans="1:32" ht="28" x14ac:dyDescent="0.3">
      <c r="A201" s="9">
        <v>1</v>
      </c>
      <c r="B201" s="9">
        <v>0.33333333333333331</v>
      </c>
      <c r="C201" s="9">
        <v>0.66666666666666663</v>
      </c>
      <c r="D201" s="9">
        <v>0</v>
      </c>
      <c r="E201" s="9">
        <v>0.5</v>
      </c>
      <c r="F201" s="9">
        <v>0</v>
      </c>
      <c r="G201" s="9">
        <v>1</v>
      </c>
      <c r="H201" s="9">
        <v>0</v>
      </c>
      <c r="I201" s="9">
        <v>0</v>
      </c>
      <c r="J201" s="9">
        <v>0</v>
      </c>
      <c r="K201" s="9" t="s">
        <v>436</v>
      </c>
      <c r="L201" s="9">
        <v>1</v>
      </c>
      <c r="M201" s="9">
        <v>0</v>
      </c>
      <c r="N201" s="9" t="s">
        <v>705</v>
      </c>
      <c r="O201" s="9" t="s">
        <v>212</v>
      </c>
      <c r="P201" s="1">
        <v>29279</v>
      </c>
      <c r="Q201" s="1">
        <v>3021</v>
      </c>
      <c r="R201" s="9">
        <v>0.103179753</v>
      </c>
      <c r="S201" s="9">
        <v>0</v>
      </c>
      <c r="T201" s="9">
        <v>1</v>
      </c>
      <c r="U201" s="9">
        <v>4</v>
      </c>
      <c r="V201" s="9">
        <v>14</v>
      </c>
      <c r="W201" s="9">
        <v>27</v>
      </c>
      <c r="X201" s="9">
        <v>37</v>
      </c>
      <c r="Y201" s="9">
        <v>18</v>
      </c>
      <c r="Z201" s="9">
        <v>6.07</v>
      </c>
      <c r="AA201" s="1">
        <v>1</v>
      </c>
      <c r="AB201" s="1">
        <v>3</v>
      </c>
      <c r="AC201" s="1">
        <v>3</v>
      </c>
      <c r="AD201" s="1" t="s">
        <v>502</v>
      </c>
      <c r="AE201" s="10" t="s">
        <v>502</v>
      </c>
      <c r="AF201" s="1" t="s">
        <v>499</v>
      </c>
    </row>
    <row r="202" spans="1:32" ht="28" x14ac:dyDescent="0.3">
      <c r="A202" s="9">
        <v>0</v>
      </c>
      <c r="B202" s="9">
        <v>0.33333333333333331</v>
      </c>
      <c r="C202" s="9">
        <v>0.66666666666666663</v>
      </c>
      <c r="D202" s="9">
        <v>0</v>
      </c>
      <c r="E202" s="9">
        <v>0.5</v>
      </c>
      <c r="F202" s="9">
        <v>1.834581217463851E-3</v>
      </c>
      <c r="G202" s="9">
        <v>0</v>
      </c>
      <c r="H202" s="9">
        <v>0</v>
      </c>
      <c r="I202" s="9">
        <v>0</v>
      </c>
      <c r="J202" s="9">
        <v>0</v>
      </c>
      <c r="K202" s="9" t="s">
        <v>436</v>
      </c>
      <c r="L202" s="9">
        <v>0</v>
      </c>
      <c r="M202" s="9">
        <v>0</v>
      </c>
      <c r="N202" s="9" t="s">
        <v>706</v>
      </c>
      <c r="O202" s="9" t="s">
        <v>213</v>
      </c>
      <c r="P202" s="1">
        <v>21947</v>
      </c>
      <c r="Q202" s="1">
        <v>2075</v>
      </c>
      <c r="R202" s="9">
        <v>9.4545952000000003E-2</v>
      </c>
      <c r="S202" s="9">
        <v>1</v>
      </c>
      <c r="T202" s="9">
        <v>7</v>
      </c>
      <c r="U202" s="9">
        <v>24</v>
      </c>
      <c r="V202" s="9">
        <v>32</v>
      </c>
      <c r="W202" s="9">
        <v>24</v>
      </c>
      <c r="X202" s="9">
        <v>11</v>
      </c>
      <c r="Y202" s="9">
        <v>1</v>
      </c>
      <c r="Z202" s="9">
        <v>4.1100000000000003</v>
      </c>
      <c r="AA202" s="1">
        <v>2</v>
      </c>
      <c r="AB202" s="1">
        <v>2</v>
      </c>
      <c r="AC202" s="1">
        <v>4</v>
      </c>
      <c r="AD202" s="1" t="s">
        <v>501</v>
      </c>
      <c r="AE202" s="10" t="s">
        <v>500</v>
      </c>
      <c r="AF202" s="1" t="s">
        <v>500</v>
      </c>
    </row>
    <row r="203" spans="1:32" x14ac:dyDescent="0.3">
      <c r="A203" s="9">
        <v>0.5</v>
      </c>
      <c r="B203" s="9">
        <v>0.66666666666666663</v>
      </c>
      <c r="C203" s="9">
        <v>0.33333333333333331</v>
      </c>
      <c r="D203" s="9">
        <v>0</v>
      </c>
      <c r="E203" s="9">
        <v>0.5</v>
      </c>
      <c r="F203" s="9">
        <v>7.3212985940552763E-4</v>
      </c>
      <c r="G203" s="9">
        <v>0</v>
      </c>
      <c r="H203" s="9">
        <v>0</v>
      </c>
      <c r="I203" s="9">
        <v>0</v>
      </c>
      <c r="J203" s="9">
        <v>0</v>
      </c>
      <c r="K203" s="9" t="s">
        <v>439</v>
      </c>
      <c r="L203" s="9">
        <v>1</v>
      </c>
      <c r="M203" s="9">
        <v>1</v>
      </c>
      <c r="N203" s="9" t="s">
        <v>707</v>
      </c>
      <c r="O203" s="9" t="s">
        <v>214</v>
      </c>
      <c r="P203" s="1">
        <v>257304</v>
      </c>
      <c r="Q203" s="1">
        <v>10813</v>
      </c>
      <c r="R203" s="9">
        <v>4.2024220000000001E-2</v>
      </c>
      <c r="S203" s="9">
        <v>1</v>
      </c>
      <c r="T203" s="9">
        <v>7</v>
      </c>
      <c r="U203" s="9">
        <v>26</v>
      </c>
      <c r="V203" s="9">
        <v>31</v>
      </c>
      <c r="W203" s="9">
        <v>21</v>
      </c>
      <c r="X203" s="9">
        <v>11</v>
      </c>
      <c r="Y203" s="9">
        <v>2</v>
      </c>
      <c r="Z203" s="9">
        <v>4.08</v>
      </c>
      <c r="AA203" s="1">
        <v>2</v>
      </c>
      <c r="AB203" s="1">
        <v>2</v>
      </c>
      <c r="AC203" s="1">
        <v>1</v>
      </c>
      <c r="AD203" s="1" t="s">
        <v>501</v>
      </c>
      <c r="AE203" s="10" t="s">
        <v>500</v>
      </c>
      <c r="AF203" s="1" t="s">
        <v>500</v>
      </c>
    </row>
    <row r="204" spans="1:32" x14ac:dyDescent="0.3">
      <c r="A204" s="9">
        <v>0</v>
      </c>
      <c r="B204" s="9">
        <v>0.66666666666666663</v>
      </c>
      <c r="C204" s="9">
        <v>0.33333333333333331</v>
      </c>
      <c r="D204" s="9">
        <v>0</v>
      </c>
      <c r="E204" s="9">
        <v>0.5</v>
      </c>
      <c r="F204" s="9">
        <v>0</v>
      </c>
      <c r="G204" s="9">
        <v>0</v>
      </c>
      <c r="H204" s="9">
        <v>0</v>
      </c>
      <c r="I204" s="9">
        <v>1</v>
      </c>
      <c r="J204" s="9">
        <v>0</v>
      </c>
      <c r="K204" s="9" t="s">
        <v>439</v>
      </c>
      <c r="L204" s="9">
        <v>1</v>
      </c>
      <c r="M204" s="9">
        <v>1</v>
      </c>
      <c r="N204" s="9" t="s">
        <v>708</v>
      </c>
      <c r="O204" s="9" t="s">
        <v>215</v>
      </c>
      <c r="P204" s="1">
        <v>121356</v>
      </c>
      <c r="Q204" s="1">
        <v>7702</v>
      </c>
      <c r="R204" s="9">
        <v>6.3466166000000004E-2</v>
      </c>
      <c r="S204" s="9">
        <v>0</v>
      </c>
      <c r="T204" s="9">
        <v>2</v>
      </c>
      <c r="U204" s="9">
        <v>14</v>
      </c>
      <c r="V204" s="9">
        <v>32</v>
      </c>
      <c r="W204" s="9">
        <v>32</v>
      </c>
      <c r="X204" s="9">
        <v>17</v>
      </c>
      <c r="Y204" s="9">
        <v>3</v>
      </c>
      <c r="Z204" s="9">
        <v>4.66</v>
      </c>
      <c r="AA204" s="1">
        <v>1</v>
      </c>
      <c r="AB204" s="1">
        <v>1</v>
      </c>
      <c r="AC204" s="1">
        <v>2</v>
      </c>
      <c r="AD204" s="1" t="s">
        <v>502</v>
      </c>
      <c r="AE204" s="10" t="s">
        <v>500</v>
      </c>
      <c r="AF204" s="1" t="s">
        <v>499</v>
      </c>
    </row>
    <row r="205" spans="1:32" ht="28" x14ac:dyDescent="0.3">
      <c r="A205" s="9">
        <v>0.5</v>
      </c>
      <c r="B205" s="9">
        <v>0.66666666666666663</v>
      </c>
      <c r="C205" s="9">
        <v>0.33333333333333331</v>
      </c>
      <c r="D205" s="9">
        <v>0</v>
      </c>
      <c r="E205" s="9">
        <v>0.5</v>
      </c>
      <c r="F205" s="9">
        <v>2.2006461471666149E-3</v>
      </c>
      <c r="G205" s="9">
        <v>1</v>
      </c>
      <c r="H205" s="9">
        <v>0</v>
      </c>
      <c r="I205" s="9">
        <v>0</v>
      </c>
      <c r="J205" s="9">
        <v>1</v>
      </c>
      <c r="K205" s="9" t="s">
        <v>436</v>
      </c>
      <c r="L205" s="9">
        <v>1</v>
      </c>
      <c r="M205" s="9">
        <v>1</v>
      </c>
      <c r="N205" s="9" t="s">
        <v>709</v>
      </c>
      <c r="O205" s="9" t="s">
        <v>216</v>
      </c>
      <c r="P205" s="1">
        <v>33700</v>
      </c>
      <c r="Q205" s="1">
        <v>2927</v>
      </c>
      <c r="R205" s="9">
        <v>8.6854599000000005E-2</v>
      </c>
      <c r="S205" s="9">
        <v>0</v>
      </c>
      <c r="T205" s="9">
        <v>2</v>
      </c>
      <c r="U205" s="9">
        <v>21</v>
      </c>
      <c r="V205" s="9">
        <v>41</v>
      </c>
      <c r="W205" s="9">
        <v>26</v>
      </c>
      <c r="X205" s="9">
        <v>9</v>
      </c>
      <c r="Y205" s="9">
        <v>1</v>
      </c>
      <c r="Z205" s="9">
        <v>4.25</v>
      </c>
      <c r="AA205" s="1">
        <v>2</v>
      </c>
      <c r="AB205" s="1">
        <v>1</v>
      </c>
      <c r="AC205" s="1">
        <v>4</v>
      </c>
      <c r="AD205" s="1" t="s">
        <v>501</v>
      </c>
      <c r="AE205" s="10" t="s">
        <v>500</v>
      </c>
      <c r="AF205" s="1" t="s">
        <v>502</v>
      </c>
    </row>
    <row r="206" spans="1:32" ht="28" x14ac:dyDescent="0.3">
      <c r="A206" s="9">
        <v>0</v>
      </c>
      <c r="B206" s="9">
        <v>0.33333333333333331</v>
      </c>
      <c r="C206" s="9">
        <v>0.66666666666666663</v>
      </c>
      <c r="D206" s="9">
        <v>0</v>
      </c>
      <c r="E206" s="9">
        <v>0</v>
      </c>
      <c r="F206" s="9">
        <v>0.15065998101570249</v>
      </c>
      <c r="G206" s="9">
        <v>0</v>
      </c>
      <c r="H206" s="9">
        <v>0</v>
      </c>
      <c r="I206" s="9">
        <v>0</v>
      </c>
      <c r="J206" s="9">
        <v>0</v>
      </c>
      <c r="K206" s="9" t="s">
        <v>436</v>
      </c>
      <c r="L206" s="9">
        <v>1</v>
      </c>
      <c r="M206" s="9">
        <v>1</v>
      </c>
      <c r="N206" s="9" t="s">
        <v>710</v>
      </c>
      <c r="O206" s="9" t="s">
        <v>217</v>
      </c>
      <c r="P206" s="1">
        <v>46910</v>
      </c>
      <c r="Q206" s="1">
        <v>3870</v>
      </c>
      <c r="R206" s="9">
        <v>8.2498400999999999E-2</v>
      </c>
      <c r="S206" s="9">
        <v>1</v>
      </c>
      <c r="T206" s="9">
        <v>8</v>
      </c>
      <c r="U206" s="9">
        <v>27</v>
      </c>
      <c r="V206" s="9">
        <v>27</v>
      </c>
      <c r="W206" s="9">
        <v>17</v>
      </c>
      <c r="X206" s="9">
        <v>13</v>
      </c>
      <c r="Y206" s="9">
        <v>7</v>
      </c>
      <c r="Z206" s="9">
        <v>4.3899999999999997</v>
      </c>
      <c r="AA206" s="1">
        <v>2</v>
      </c>
      <c r="AB206" s="1">
        <v>1</v>
      </c>
      <c r="AC206" s="1">
        <v>4</v>
      </c>
      <c r="AD206" s="1" t="s">
        <v>502</v>
      </c>
      <c r="AE206" s="10" t="s">
        <v>500</v>
      </c>
      <c r="AF206" s="1" t="s">
        <v>502</v>
      </c>
    </row>
    <row r="207" spans="1:32" ht="28" x14ac:dyDescent="0.3">
      <c r="A207" s="9">
        <v>0</v>
      </c>
      <c r="B207" s="9">
        <v>1</v>
      </c>
      <c r="C207" s="9">
        <v>0</v>
      </c>
      <c r="D207" s="9">
        <v>0</v>
      </c>
      <c r="E207" s="9">
        <v>0.5</v>
      </c>
      <c r="F207" s="9">
        <v>1.834581217463851E-3</v>
      </c>
      <c r="G207" s="9">
        <v>0</v>
      </c>
      <c r="H207" s="9">
        <v>1</v>
      </c>
      <c r="I207" s="9">
        <v>1</v>
      </c>
      <c r="J207" s="9">
        <v>0</v>
      </c>
      <c r="K207" s="9" t="s">
        <v>439</v>
      </c>
      <c r="L207" s="9">
        <v>1</v>
      </c>
      <c r="M207" s="9">
        <v>0</v>
      </c>
      <c r="N207" s="9" t="s">
        <v>711</v>
      </c>
      <c r="O207" s="9" t="s">
        <v>218</v>
      </c>
      <c r="P207" s="1">
        <v>95562</v>
      </c>
      <c r="Q207" s="1">
        <v>6482</v>
      </c>
      <c r="R207" s="9">
        <v>6.7830309000000005E-2</v>
      </c>
      <c r="S207" s="9">
        <v>1</v>
      </c>
      <c r="T207" s="9">
        <v>6</v>
      </c>
      <c r="U207" s="9">
        <v>25</v>
      </c>
      <c r="V207" s="9">
        <v>34</v>
      </c>
      <c r="W207" s="9">
        <v>23</v>
      </c>
      <c r="X207" s="9">
        <v>10</v>
      </c>
      <c r="Y207" s="9">
        <v>1</v>
      </c>
      <c r="Z207" s="9">
        <v>4.09</v>
      </c>
      <c r="AA207" s="1">
        <v>2</v>
      </c>
      <c r="AB207" s="1">
        <v>2</v>
      </c>
      <c r="AC207" s="1">
        <v>1</v>
      </c>
      <c r="AD207" s="1" t="s">
        <v>501</v>
      </c>
      <c r="AE207" s="10" t="s">
        <v>500</v>
      </c>
      <c r="AF207" s="1" t="s">
        <v>500</v>
      </c>
    </row>
    <row r="208" spans="1:32" ht="28" x14ac:dyDescent="0.3">
      <c r="A208" s="9">
        <v>0</v>
      </c>
      <c r="B208" s="9">
        <v>0.66666666666666663</v>
      </c>
      <c r="C208" s="9">
        <v>0.33333333333333331</v>
      </c>
      <c r="D208" s="9">
        <v>0</v>
      </c>
      <c r="E208" s="9">
        <v>0.5</v>
      </c>
      <c r="F208" s="9">
        <v>1.3918980466605091E-2</v>
      </c>
      <c r="G208" s="9">
        <v>0</v>
      </c>
      <c r="H208" s="9">
        <v>1</v>
      </c>
      <c r="I208" s="9">
        <v>0</v>
      </c>
      <c r="J208" s="9">
        <v>0</v>
      </c>
      <c r="K208" s="9" t="s">
        <v>436</v>
      </c>
      <c r="L208" s="9">
        <v>1</v>
      </c>
      <c r="M208" s="9">
        <v>1</v>
      </c>
      <c r="N208" s="9" t="s">
        <v>712</v>
      </c>
      <c r="O208" s="9" t="s">
        <v>219</v>
      </c>
      <c r="P208" s="1">
        <v>33660</v>
      </c>
      <c r="Q208" s="1">
        <v>3009</v>
      </c>
      <c r="R208" s="9">
        <v>8.9393939000000006E-2</v>
      </c>
      <c r="S208" s="9">
        <v>0</v>
      </c>
      <c r="T208" s="9">
        <v>4</v>
      </c>
      <c r="U208" s="9">
        <v>29</v>
      </c>
      <c r="V208" s="9">
        <v>40</v>
      </c>
      <c r="W208" s="9">
        <v>21</v>
      </c>
      <c r="X208" s="9">
        <v>6</v>
      </c>
      <c r="Y208" s="9">
        <v>1</v>
      </c>
      <c r="Z208" s="9">
        <v>4.0599999999999996</v>
      </c>
      <c r="AA208" s="1">
        <v>2</v>
      </c>
      <c r="AB208" s="1">
        <v>2</v>
      </c>
      <c r="AC208" s="1">
        <v>1</v>
      </c>
      <c r="AD208" s="1" t="s">
        <v>501</v>
      </c>
      <c r="AE208" s="10" t="s">
        <v>500</v>
      </c>
      <c r="AF208" s="1" t="s">
        <v>500</v>
      </c>
    </row>
    <row r="209" spans="1:32" ht="28" x14ac:dyDescent="0.3">
      <c r="A209" s="9">
        <v>0</v>
      </c>
      <c r="B209" s="9">
        <v>0.66666666666666663</v>
      </c>
      <c r="C209" s="9">
        <v>0.33333333333333331</v>
      </c>
      <c r="D209" s="9">
        <v>0</v>
      </c>
      <c r="E209" s="9">
        <v>0.5</v>
      </c>
      <c r="F209" s="9">
        <v>0.6239002089975354</v>
      </c>
      <c r="G209" s="9">
        <v>0</v>
      </c>
      <c r="H209" s="9">
        <v>1</v>
      </c>
      <c r="I209" s="9">
        <v>0</v>
      </c>
      <c r="J209" s="9">
        <v>0</v>
      </c>
      <c r="K209" s="9" t="s">
        <v>439</v>
      </c>
      <c r="L209" s="9">
        <v>1</v>
      </c>
      <c r="M209" s="9">
        <v>0</v>
      </c>
      <c r="N209" s="9" t="s">
        <v>713</v>
      </c>
      <c r="O209" s="9" t="s">
        <v>220</v>
      </c>
      <c r="P209" s="1">
        <v>278731</v>
      </c>
      <c r="Q209" s="1">
        <v>10887</v>
      </c>
      <c r="R209" s="9">
        <v>3.9059165E-2</v>
      </c>
      <c r="S209" s="9">
        <v>1</v>
      </c>
      <c r="T209" s="9">
        <v>9</v>
      </c>
      <c r="U209" s="9">
        <v>26</v>
      </c>
      <c r="V209" s="9">
        <v>30</v>
      </c>
      <c r="W209" s="9">
        <v>21</v>
      </c>
      <c r="X209" s="9">
        <v>10</v>
      </c>
      <c r="Y209" s="9">
        <v>2</v>
      </c>
      <c r="Z209" s="9">
        <v>4.0199999999999996</v>
      </c>
      <c r="AA209" s="1">
        <v>2</v>
      </c>
      <c r="AB209" s="1">
        <v>2</v>
      </c>
      <c r="AC209" s="1">
        <v>1</v>
      </c>
      <c r="AD209" s="1" t="s">
        <v>501</v>
      </c>
      <c r="AE209" s="10" t="s">
        <v>864</v>
      </c>
      <c r="AF209" s="1" t="s">
        <v>500</v>
      </c>
    </row>
    <row r="210" spans="1:32" ht="28" x14ac:dyDescent="0.3">
      <c r="A210" s="9">
        <v>0</v>
      </c>
      <c r="B210" s="9">
        <v>1</v>
      </c>
      <c r="C210" s="9">
        <v>0</v>
      </c>
      <c r="D210" s="9">
        <v>1</v>
      </c>
      <c r="E210" s="9">
        <v>0.5</v>
      </c>
      <c r="F210" s="9">
        <v>1.0981947891082909E-3</v>
      </c>
      <c r="G210" s="9">
        <v>0</v>
      </c>
      <c r="H210" s="9">
        <v>1</v>
      </c>
      <c r="I210" s="9">
        <v>1</v>
      </c>
      <c r="J210" s="9">
        <v>0</v>
      </c>
      <c r="K210" s="9" t="s">
        <v>436</v>
      </c>
      <c r="L210" s="9">
        <v>0</v>
      </c>
      <c r="M210" s="9">
        <v>1</v>
      </c>
      <c r="N210" s="9" t="s">
        <v>714</v>
      </c>
      <c r="O210" s="9" t="s">
        <v>221</v>
      </c>
      <c r="P210" s="1">
        <v>97955</v>
      </c>
      <c r="Q210" s="1">
        <v>6960</v>
      </c>
      <c r="R210" s="9">
        <v>7.1053035E-2</v>
      </c>
      <c r="S210" s="9">
        <v>0</v>
      </c>
      <c r="T210" s="9">
        <v>2</v>
      </c>
      <c r="U210" s="9">
        <v>11</v>
      </c>
      <c r="V210" s="9">
        <v>30</v>
      </c>
      <c r="W210" s="9">
        <v>33</v>
      </c>
      <c r="X210" s="9">
        <v>21</v>
      </c>
      <c r="Y210" s="9">
        <v>4</v>
      </c>
      <c r="Z210" s="9">
        <v>4.88</v>
      </c>
      <c r="AA210" s="1">
        <v>1</v>
      </c>
      <c r="AB210" s="1">
        <v>3</v>
      </c>
      <c r="AC210" s="1">
        <v>2</v>
      </c>
      <c r="AD210" s="1" t="s">
        <v>502</v>
      </c>
      <c r="AE210" s="10" t="s">
        <v>502</v>
      </c>
      <c r="AF210" s="1" t="s">
        <v>499</v>
      </c>
    </row>
    <row r="211" spans="1:32" ht="28" x14ac:dyDescent="0.3">
      <c r="A211" s="9">
        <v>0</v>
      </c>
      <c r="B211" s="9">
        <v>0.66666666666666663</v>
      </c>
      <c r="C211" s="9">
        <v>0.33333333333333331</v>
      </c>
      <c r="D211" s="9">
        <v>0</v>
      </c>
      <c r="E211" s="9">
        <v>0.5</v>
      </c>
      <c r="F211" s="9">
        <v>8.0449153155607387E-3</v>
      </c>
      <c r="G211" s="9">
        <v>0</v>
      </c>
      <c r="H211" s="9">
        <v>0</v>
      </c>
      <c r="I211" s="9">
        <v>0</v>
      </c>
      <c r="J211" s="9">
        <v>0</v>
      </c>
      <c r="K211" s="9" t="s">
        <v>436</v>
      </c>
      <c r="L211" s="9">
        <v>1</v>
      </c>
      <c r="M211" s="9">
        <v>0</v>
      </c>
      <c r="N211" s="9" t="s">
        <v>715</v>
      </c>
      <c r="O211" s="9" t="s">
        <v>222</v>
      </c>
      <c r="P211" s="1">
        <v>205880</v>
      </c>
      <c r="Q211" s="1">
        <v>4655</v>
      </c>
      <c r="R211" s="9">
        <v>2.2610258000000001E-2</v>
      </c>
      <c r="S211" s="9">
        <v>1</v>
      </c>
      <c r="T211" s="9">
        <v>9</v>
      </c>
      <c r="U211" s="9">
        <v>35</v>
      </c>
      <c r="V211" s="9">
        <v>34</v>
      </c>
      <c r="W211" s="9">
        <v>16</v>
      </c>
      <c r="X211" s="9">
        <v>5</v>
      </c>
      <c r="Y211" s="9">
        <v>1</v>
      </c>
      <c r="Z211" s="9">
        <v>3.8</v>
      </c>
      <c r="AA211" s="1">
        <v>2</v>
      </c>
      <c r="AB211" s="1">
        <v>2</v>
      </c>
      <c r="AC211" s="1">
        <v>1</v>
      </c>
      <c r="AD211" s="1" t="s">
        <v>501</v>
      </c>
      <c r="AE211" s="10" t="s">
        <v>864</v>
      </c>
      <c r="AF211" s="1" t="s">
        <v>501</v>
      </c>
    </row>
    <row r="212" spans="1:32" ht="28" x14ac:dyDescent="0.3">
      <c r="A212" s="9">
        <v>0.5</v>
      </c>
      <c r="B212" s="9">
        <v>0.66666666666666663</v>
      </c>
      <c r="C212" s="9">
        <v>0.33333333333333331</v>
      </c>
      <c r="D212" s="9">
        <v>0</v>
      </c>
      <c r="E212" s="9">
        <v>0.5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 t="s">
        <v>436</v>
      </c>
      <c r="L212" s="9">
        <v>1</v>
      </c>
      <c r="M212" s="9">
        <v>1</v>
      </c>
      <c r="N212" s="9" t="s">
        <v>716</v>
      </c>
      <c r="O212" s="9" t="s">
        <v>223</v>
      </c>
      <c r="P212" s="1">
        <v>37309</v>
      </c>
      <c r="Q212" s="1">
        <v>4130</v>
      </c>
      <c r="R212" s="9">
        <v>0.11069715099999999</v>
      </c>
      <c r="S212" s="9">
        <v>0</v>
      </c>
      <c r="T212" s="9">
        <v>0</v>
      </c>
      <c r="U212" s="9">
        <v>4</v>
      </c>
      <c r="V212" s="9">
        <v>11</v>
      </c>
      <c r="W212" s="9">
        <v>15</v>
      </c>
      <c r="X212" s="9">
        <v>22</v>
      </c>
      <c r="Y212" s="9">
        <v>48</v>
      </c>
      <c r="Z212" s="9">
        <v>7.43</v>
      </c>
      <c r="AA212" s="1">
        <v>1</v>
      </c>
      <c r="AB212" s="1">
        <v>3</v>
      </c>
      <c r="AC212" s="1">
        <v>3</v>
      </c>
      <c r="AD212" s="1" t="s">
        <v>502</v>
      </c>
      <c r="AE212" s="10" t="s">
        <v>502</v>
      </c>
      <c r="AF212" s="1" t="s">
        <v>499</v>
      </c>
    </row>
    <row r="213" spans="1:32" x14ac:dyDescent="0.3">
      <c r="A213" s="9">
        <v>0.5</v>
      </c>
      <c r="B213" s="9">
        <v>0.33333333333333331</v>
      </c>
      <c r="C213" s="9">
        <v>0.66666666666666663</v>
      </c>
      <c r="D213" s="9">
        <v>0</v>
      </c>
      <c r="E213" s="9">
        <v>0.5</v>
      </c>
      <c r="F213" s="9">
        <v>3.6649058659776702E-4</v>
      </c>
      <c r="G213" s="9">
        <v>1</v>
      </c>
      <c r="H213" s="9">
        <v>0</v>
      </c>
      <c r="I213" s="9">
        <v>0</v>
      </c>
      <c r="J213" s="9">
        <v>0</v>
      </c>
      <c r="K213" s="9" t="s">
        <v>436</v>
      </c>
      <c r="L213" s="9">
        <v>1</v>
      </c>
      <c r="M213" s="9">
        <v>1</v>
      </c>
      <c r="N213" s="9" t="s">
        <v>717</v>
      </c>
      <c r="O213" s="9" t="s">
        <v>224</v>
      </c>
      <c r="P213" s="1">
        <v>36223</v>
      </c>
      <c r="Q213" s="1">
        <v>3019</v>
      </c>
      <c r="R213" s="9">
        <v>8.3344836000000005E-2</v>
      </c>
      <c r="S213" s="9">
        <v>0</v>
      </c>
      <c r="T213" s="9">
        <v>2</v>
      </c>
      <c r="U213" s="9">
        <v>16</v>
      </c>
      <c r="V213" s="9">
        <v>39</v>
      </c>
      <c r="W213" s="9">
        <v>29</v>
      </c>
      <c r="X213" s="9">
        <v>12</v>
      </c>
      <c r="Y213" s="9">
        <v>1</v>
      </c>
      <c r="Z213" s="9">
        <v>4.3499999999999996</v>
      </c>
      <c r="AA213" s="1">
        <v>2</v>
      </c>
      <c r="AB213" s="1">
        <v>1</v>
      </c>
      <c r="AC213" s="1">
        <v>4</v>
      </c>
      <c r="AD213" s="1" t="s">
        <v>502</v>
      </c>
      <c r="AE213" s="10" t="s">
        <v>500</v>
      </c>
      <c r="AF213" s="1" t="s">
        <v>502</v>
      </c>
    </row>
    <row r="214" spans="1:32" ht="28" x14ac:dyDescent="0.3">
      <c r="A214" s="9">
        <v>0</v>
      </c>
      <c r="B214" s="9">
        <v>1</v>
      </c>
      <c r="C214" s="9">
        <v>0</v>
      </c>
      <c r="D214" s="9">
        <v>0</v>
      </c>
      <c r="E214" s="9">
        <v>0</v>
      </c>
      <c r="F214" s="9">
        <v>7.7043897995581687E-3</v>
      </c>
      <c r="G214" s="9">
        <v>0</v>
      </c>
      <c r="H214" s="9">
        <v>0</v>
      </c>
      <c r="I214" s="9">
        <v>1</v>
      </c>
      <c r="J214" s="9">
        <v>1</v>
      </c>
      <c r="K214" s="9" t="s">
        <v>436</v>
      </c>
      <c r="L214" s="9">
        <v>1</v>
      </c>
      <c r="M214" s="9">
        <v>1</v>
      </c>
      <c r="N214" s="9" t="s">
        <v>718</v>
      </c>
      <c r="O214" s="9" t="s">
        <v>225</v>
      </c>
      <c r="P214" s="1">
        <v>304830</v>
      </c>
      <c r="Q214" s="1">
        <v>13480</v>
      </c>
      <c r="R214" s="9">
        <v>4.4221369000000003E-2</v>
      </c>
      <c r="S214" s="9">
        <v>1</v>
      </c>
      <c r="T214" s="9">
        <v>8</v>
      </c>
      <c r="U214" s="9">
        <v>26</v>
      </c>
      <c r="V214" s="9">
        <v>32</v>
      </c>
      <c r="W214" s="9">
        <v>21</v>
      </c>
      <c r="X214" s="9">
        <v>10</v>
      </c>
      <c r="Y214" s="9">
        <v>2</v>
      </c>
      <c r="Z214" s="9">
        <v>4.08</v>
      </c>
      <c r="AA214" s="1">
        <v>2</v>
      </c>
      <c r="AB214" s="1">
        <v>2</v>
      </c>
      <c r="AC214" s="1">
        <v>1</v>
      </c>
      <c r="AD214" s="1" t="s">
        <v>501</v>
      </c>
      <c r="AE214" s="10" t="s">
        <v>500</v>
      </c>
      <c r="AF214" s="1" t="s">
        <v>500</v>
      </c>
    </row>
    <row r="215" spans="1:32" x14ac:dyDescent="0.3">
      <c r="A215" s="9">
        <v>0</v>
      </c>
      <c r="B215" s="9">
        <v>0.66666666666666663</v>
      </c>
      <c r="C215" s="9">
        <v>0.33333333333333331</v>
      </c>
      <c r="D215" s="9">
        <v>0</v>
      </c>
      <c r="E215" s="9">
        <v>0</v>
      </c>
      <c r="F215" s="9">
        <v>1.0981947891082909E-3</v>
      </c>
      <c r="G215" s="9">
        <v>0</v>
      </c>
      <c r="H215" s="9">
        <v>0</v>
      </c>
      <c r="I215" s="9">
        <v>0</v>
      </c>
      <c r="J215" s="9">
        <v>1</v>
      </c>
      <c r="K215" s="9" t="s">
        <v>436</v>
      </c>
      <c r="L215" s="9">
        <v>1</v>
      </c>
      <c r="M215" s="9">
        <v>1</v>
      </c>
      <c r="N215" s="9" t="s">
        <v>719</v>
      </c>
      <c r="O215" s="9" t="s">
        <v>226</v>
      </c>
      <c r="P215" s="1">
        <v>65431</v>
      </c>
      <c r="Q215" s="1">
        <v>4957</v>
      </c>
      <c r="R215" s="9">
        <v>7.5759197E-2</v>
      </c>
      <c r="S215" s="9">
        <v>1</v>
      </c>
      <c r="T215" s="9">
        <v>13</v>
      </c>
      <c r="U215" s="9">
        <v>38</v>
      </c>
      <c r="V215" s="9">
        <v>32</v>
      </c>
      <c r="W215" s="9">
        <v>13</v>
      </c>
      <c r="X215" s="9">
        <v>3</v>
      </c>
      <c r="Y215" s="9">
        <v>0</v>
      </c>
      <c r="Z215" s="9">
        <v>3.52</v>
      </c>
      <c r="AA215" s="1">
        <v>2</v>
      </c>
      <c r="AB215" s="1">
        <v>2</v>
      </c>
      <c r="AC215" s="1">
        <v>1</v>
      </c>
      <c r="AD215" s="1" t="s">
        <v>501</v>
      </c>
      <c r="AE215" s="10" t="s">
        <v>501</v>
      </c>
      <c r="AF215" s="1" t="s">
        <v>501</v>
      </c>
    </row>
    <row r="216" spans="1:32" ht="28" x14ac:dyDescent="0.3">
      <c r="A216" s="9">
        <v>0</v>
      </c>
      <c r="B216" s="9">
        <v>0.33333333333333331</v>
      </c>
      <c r="C216" s="9">
        <v>0.66666666666666663</v>
      </c>
      <c r="D216" s="9">
        <v>0</v>
      </c>
      <c r="E216" s="9">
        <v>0.5</v>
      </c>
      <c r="F216" s="9">
        <v>7.3212985940552763E-4</v>
      </c>
      <c r="G216" s="9">
        <v>0</v>
      </c>
      <c r="H216" s="9">
        <v>0</v>
      </c>
      <c r="I216" s="9">
        <v>0</v>
      </c>
      <c r="J216" s="9">
        <v>0</v>
      </c>
      <c r="K216" s="9" t="s">
        <v>436</v>
      </c>
      <c r="L216" s="9">
        <v>0</v>
      </c>
      <c r="M216" s="9">
        <v>1</v>
      </c>
      <c r="N216" s="9" t="s">
        <v>720</v>
      </c>
      <c r="O216" s="9" t="s">
        <v>227</v>
      </c>
      <c r="P216" s="1">
        <v>296968</v>
      </c>
      <c r="Q216" s="1">
        <v>11148</v>
      </c>
      <c r="R216" s="9">
        <v>3.7539398000000002E-2</v>
      </c>
      <c r="S216" s="9">
        <v>1</v>
      </c>
      <c r="T216" s="9">
        <v>4</v>
      </c>
      <c r="U216" s="9">
        <v>17</v>
      </c>
      <c r="V216" s="9">
        <v>30</v>
      </c>
      <c r="W216" s="9">
        <v>27</v>
      </c>
      <c r="X216" s="9">
        <v>17</v>
      </c>
      <c r="Y216" s="9">
        <v>4</v>
      </c>
      <c r="Z216" s="9">
        <v>4.57</v>
      </c>
      <c r="AA216" s="1">
        <v>1</v>
      </c>
      <c r="AB216" s="1">
        <v>1</v>
      </c>
      <c r="AC216" s="1">
        <v>4</v>
      </c>
      <c r="AD216" s="1" t="s">
        <v>502</v>
      </c>
      <c r="AE216" s="10" t="s">
        <v>500</v>
      </c>
      <c r="AF216" s="1" t="s">
        <v>499</v>
      </c>
    </row>
    <row r="217" spans="1:32" ht="28" x14ac:dyDescent="0.3">
      <c r="A217" s="9">
        <v>0.5</v>
      </c>
      <c r="B217" s="9">
        <v>0.66666666666666663</v>
      </c>
      <c r="C217" s="9">
        <v>0.33333333333333331</v>
      </c>
      <c r="D217" s="9">
        <v>0</v>
      </c>
      <c r="E217" s="9">
        <v>0.5</v>
      </c>
      <c r="F217" s="9">
        <v>1.834581217463851E-3</v>
      </c>
      <c r="G217" s="9">
        <v>0</v>
      </c>
      <c r="H217" s="9">
        <v>0</v>
      </c>
      <c r="I217" s="9">
        <v>1</v>
      </c>
      <c r="J217" s="9">
        <v>0</v>
      </c>
      <c r="K217" s="9" t="s">
        <v>436</v>
      </c>
      <c r="L217" s="9">
        <v>0</v>
      </c>
      <c r="M217" s="9">
        <v>1</v>
      </c>
      <c r="N217" s="9" t="s">
        <v>721</v>
      </c>
      <c r="O217" s="9" t="s">
        <v>228</v>
      </c>
      <c r="P217" s="1">
        <v>27330</v>
      </c>
      <c r="Q217" s="1">
        <v>2565</v>
      </c>
      <c r="R217" s="9">
        <v>9.3852908999999998E-2</v>
      </c>
      <c r="S217" s="9">
        <v>0</v>
      </c>
      <c r="T217" s="9">
        <v>5</v>
      </c>
      <c r="U217" s="9">
        <v>34</v>
      </c>
      <c r="V217" s="9">
        <v>43</v>
      </c>
      <c r="W217" s="9">
        <v>15</v>
      </c>
      <c r="X217" s="9">
        <v>3</v>
      </c>
      <c r="Y217" s="9">
        <v>0</v>
      </c>
      <c r="Z217" s="9">
        <v>3.77</v>
      </c>
      <c r="AA217" s="1">
        <v>2</v>
      </c>
      <c r="AB217" s="1">
        <v>2</v>
      </c>
      <c r="AC217" s="1">
        <v>1</v>
      </c>
      <c r="AD217" s="1" t="s">
        <v>501</v>
      </c>
      <c r="AE217" s="10" t="s">
        <v>501</v>
      </c>
      <c r="AF217" s="1" t="s">
        <v>501</v>
      </c>
    </row>
    <row r="218" spans="1:32" ht="28" x14ac:dyDescent="0.3">
      <c r="A218" s="9">
        <v>0</v>
      </c>
      <c r="B218" s="9">
        <v>0.66666666666666663</v>
      </c>
      <c r="C218" s="9">
        <v>0.33333333333333331</v>
      </c>
      <c r="D218" s="9">
        <v>0</v>
      </c>
      <c r="E218" s="9">
        <v>1</v>
      </c>
      <c r="F218" s="9">
        <v>1.464259718811055E-3</v>
      </c>
      <c r="G218" s="9">
        <v>0</v>
      </c>
      <c r="H218" s="9">
        <v>0</v>
      </c>
      <c r="I218" s="9">
        <v>0</v>
      </c>
      <c r="J218" s="9">
        <v>1</v>
      </c>
      <c r="K218" s="9" t="s">
        <v>436</v>
      </c>
      <c r="L218" s="9">
        <v>0</v>
      </c>
      <c r="M218" s="9">
        <v>1</v>
      </c>
      <c r="N218" s="9" t="s">
        <v>722</v>
      </c>
      <c r="O218" s="9" t="s">
        <v>229</v>
      </c>
      <c r="P218" s="1">
        <v>55376</v>
      </c>
      <c r="Q218" s="1">
        <v>4324</v>
      </c>
      <c r="R218" s="9">
        <v>7.8084369000000001E-2</v>
      </c>
      <c r="S218" s="9">
        <v>0</v>
      </c>
      <c r="T218" s="9">
        <v>4</v>
      </c>
      <c r="U218" s="9">
        <v>25</v>
      </c>
      <c r="V218" s="9">
        <v>41</v>
      </c>
      <c r="W218" s="9">
        <v>22</v>
      </c>
      <c r="X218" s="9">
        <v>7</v>
      </c>
      <c r="Y218" s="9">
        <v>1</v>
      </c>
      <c r="Z218" s="9">
        <v>4.09</v>
      </c>
      <c r="AA218" s="1">
        <v>2</v>
      </c>
      <c r="AB218" s="1">
        <v>2</v>
      </c>
      <c r="AC218" s="1">
        <v>1</v>
      </c>
      <c r="AD218" s="1" t="s">
        <v>501</v>
      </c>
      <c r="AE218" s="10" t="s">
        <v>500</v>
      </c>
      <c r="AF218" s="1" t="s">
        <v>500</v>
      </c>
    </row>
    <row r="219" spans="1:32" ht="28" x14ac:dyDescent="0.3">
      <c r="A219" s="9">
        <v>0</v>
      </c>
      <c r="B219" s="9">
        <v>0.66666666666666663</v>
      </c>
      <c r="C219" s="9">
        <v>0.33333333333333331</v>
      </c>
      <c r="D219" s="9">
        <v>0</v>
      </c>
      <c r="E219" s="9">
        <v>0.5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 t="s">
        <v>436</v>
      </c>
      <c r="L219" s="9">
        <v>0</v>
      </c>
      <c r="M219" s="9">
        <v>1</v>
      </c>
      <c r="N219" s="9" t="s">
        <v>723</v>
      </c>
      <c r="O219" s="9" t="s">
        <v>230</v>
      </c>
      <c r="P219" s="1">
        <v>27502</v>
      </c>
      <c r="Q219" s="1">
        <v>3667</v>
      </c>
      <c r="R219" s="9">
        <v>0.133335757</v>
      </c>
      <c r="S219" s="9">
        <v>0</v>
      </c>
      <c r="T219" s="9">
        <v>1</v>
      </c>
      <c r="U219" s="9">
        <v>14</v>
      </c>
      <c r="V219" s="9">
        <v>37</v>
      </c>
      <c r="W219" s="9">
        <v>33</v>
      </c>
      <c r="X219" s="9">
        <v>14</v>
      </c>
      <c r="Y219" s="9">
        <v>2</v>
      </c>
      <c r="Z219" s="9">
        <v>4.6100000000000003</v>
      </c>
      <c r="AA219" s="1">
        <v>1</v>
      </c>
      <c r="AB219" s="1">
        <v>1</v>
      </c>
      <c r="AC219" s="1">
        <v>4</v>
      </c>
      <c r="AD219" s="1" t="s">
        <v>502</v>
      </c>
      <c r="AE219" s="10" t="s">
        <v>500</v>
      </c>
      <c r="AF219" s="1" t="s">
        <v>499</v>
      </c>
    </row>
    <row r="220" spans="1:32" x14ac:dyDescent="0.3">
      <c r="A220" s="9">
        <v>0</v>
      </c>
      <c r="B220" s="9">
        <v>0.66666666666666663</v>
      </c>
      <c r="C220" s="9">
        <v>0.33333333333333331</v>
      </c>
      <c r="D220" s="9">
        <v>0</v>
      </c>
      <c r="E220" s="9">
        <v>0.5</v>
      </c>
      <c r="F220" s="9">
        <v>3.6649058659776702E-4</v>
      </c>
      <c r="G220" s="9">
        <v>0</v>
      </c>
      <c r="H220" s="9">
        <v>0</v>
      </c>
      <c r="I220" s="9">
        <v>1</v>
      </c>
      <c r="J220" s="9">
        <v>0</v>
      </c>
      <c r="K220" s="9" t="s">
        <v>436</v>
      </c>
      <c r="L220" s="9">
        <v>0</v>
      </c>
      <c r="M220" s="9">
        <v>1</v>
      </c>
      <c r="N220" s="9" t="s">
        <v>724</v>
      </c>
      <c r="O220" s="9" t="s">
        <v>231</v>
      </c>
      <c r="P220" s="1">
        <v>47248</v>
      </c>
      <c r="Q220" s="1">
        <v>3792</v>
      </c>
      <c r="R220" s="9">
        <v>8.0257364999999997E-2</v>
      </c>
      <c r="S220" s="9">
        <v>0</v>
      </c>
      <c r="T220" s="9">
        <v>5</v>
      </c>
      <c r="U220" s="9">
        <v>25</v>
      </c>
      <c r="V220" s="9">
        <v>41</v>
      </c>
      <c r="W220" s="9">
        <v>22</v>
      </c>
      <c r="X220" s="9">
        <v>6</v>
      </c>
      <c r="Y220" s="9">
        <v>1</v>
      </c>
      <c r="Z220" s="9">
        <v>4.05</v>
      </c>
      <c r="AA220" s="1">
        <v>2</v>
      </c>
      <c r="AB220" s="1">
        <v>2</v>
      </c>
      <c r="AC220" s="1">
        <v>1</v>
      </c>
      <c r="AD220" s="1" t="s">
        <v>501</v>
      </c>
      <c r="AE220" s="10" t="s">
        <v>500</v>
      </c>
      <c r="AF220" s="1" t="s">
        <v>500</v>
      </c>
    </row>
    <row r="221" spans="1:32" ht="28" x14ac:dyDescent="0.3">
      <c r="A221" s="9">
        <v>0</v>
      </c>
      <c r="B221" s="9">
        <v>0.33333333333333331</v>
      </c>
      <c r="C221" s="9">
        <v>0.66666666666666663</v>
      </c>
      <c r="D221" s="9">
        <v>0</v>
      </c>
      <c r="E221" s="9">
        <v>0</v>
      </c>
      <c r="F221" s="9">
        <v>4.582111343330595E-2</v>
      </c>
      <c r="G221" s="9">
        <v>0</v>
      </c>
      <c r="H221" s="9">
        <v>0</v>
      </c>
      <c r="I221" s="9">
        <v>0</v>
      </c>
      <c r="J221" s="9">
        <v>0</v>
      </c>
      <c r="K221" s="9" t="s">
        <v>436</v>
      </c>
      <c r="L221" s="9">
        <v>1</v>
      </c>
      <c r="M221" s="9">
        <v>1</v>
      </c>
      <c r="N221" s="9" t="s">
        <v>725</v>
      </c>
      <c r="O221" s="9" t="s">
        <v>232</v>
      </c>
      <c r="P221" s="1">
        <v>119232</v>
      </c>
      <c r="Q221" s="1">
        <v>7731</v>
      </c>
      <c r="R221" s="9">
        <v>6.4839975999999994E-2</v>
      </c>
      <c r="S221" s="9">
        <v>2</v>
      </c>
      <c r="T221" s="9">
        <v>19</v>
      </c>
      <c r="U221" s="9">
        <v>39</v>
      </c>
      <c r="V221" s="9">
        <v>28</v>
      </c>
      <c r="W221" s="9">
        <v>10</v>
      </c>
      <c r="X221" s="9">
        <v>3</v>
      </c>
      <c r="Y221" s="9">
        <v>0</v>
      </c>
      <c r="Z221" s="9">
        <v>3.37</v>
      </c>
      <c r="AA221" s="1">
        <v>2</v>
      </c>
      <c r="AB221" s="1">
        <v>2</v>
      </c>
      <c r="AC221" s="1">
        <v>1</v>
      </c>
      <c r="AD221" s="1" t="s">
        <v>501</v>
      </c>
      <c r="AE221" s="10" t="s">
        <v>501</v>
      </c>
      <c r="AF221" s="1" t="s">
        <v>501</v>
      </c>
    </row>
    <row r="222" spans="1:32" x14ac:dyDescent="0.3">
      <c r="A222" s="9">
        <v>0</v>
      </c>
      <c r="B222" s="9">
        <v>0.66666666666666663</v>
      </c>
      <c r="C222" s="9">
        <v>0.33333333333333331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1</v>
      </c>
      <c r="K222" s="9" t="s">
        <v>436</v>
      </c>
      <c r="L222" s="9">
        <v>1</v>
      </c>
      <c r="M222" s="9">
        <v>1</v>
      </c>
      <c r="N222" s="9" t="s">
        <v>726</v>
      </c>
      <c r="O222" s="9" t="s">
        <v>233</v>
      </c>
      <c r="P222" s="1">
        <v>359679</v>
      </c>
      <c r="Q222" s="1">
        <v>14813</v>
      </c>
      <c r="R222" s="9">
        <v>4.1183945E-2</v>
      </c>
      <c r="S222" s="9">
        <v>1</v>
      </c>
      <c r="T222" s="9">
        <v>10</v>
      </c>
      <c r="U222" s="9">
        <v>28</v>
      </c>
      <c r="V222" s="9">
        <v>31</v>
      </c>
      <c r="W222" s="9">
        <v>19</v>
      </c>
      <c r="X222" s="9">
        <v>9</v>
      </c>
      <c r="Y222" s="9">
        <v>2</v>
      </c>
      <c r="Z222" s="9">
        <v>3.98</v>
      </c>
      <c r="AA222" s="1">
        <v>2</v>
      </c>
      <c r="AB222" s="1">
        <v>2</v>
      </c>
      <c r="AC222" s="1">
        <v>1</v>
      </c>
      <c r="AD222" s="1" t="s">
        <v>501</v>
      </c>
      <c r="AE222" s="10" t="s">
        <v>864</v>
      </c>
      <c r="AF222" s="1" t="s">
        <v>500</v>
      </c>
    </row>
    <row r="223" spans="1:32" ht="28" x14ac:dyDescent="0.3">
      <c r="A223" s="9">
        <v>0</v>
      </c>
      <c r="B223" s="9">
        <v>0.66666666666666663</v>
      </c>
      <c r="C223" s="9">
        <v>0.33333333333333331</v>
      </c>
      <c r="D223" s="9">
        <v>0</v>
      </c>
      <c r="E223" s="9">
        <v>0</v>
      </c>
      <c r="F223" s="9">
        <v>0.14479485465945319</v>
      </c>
      <c r="G223" s="9">
        <v>0</v>
      </c>
      <c r="H223" s="9">
        <v>0</v>
      </c>
      <c r="I223" s="9">
        <v>0</v>
      </c>
      <c r="J223" s="9">
        <v>1</v>
      </c>
      <c r="K223" s="9" t="s">
        <v>436</v>
      </c>
      <c r="L223" s="9">
        <v>1</v>
      </c>
      <c r="M223" s="9">
        <v>1</v>
      </c>
      <c r="N223" s="9" t="s">
        <v>727</v>
      </c>
      <c r="O223" s="9" t="s">
        <v>234</v>
      </c>
      <c r="P223" s="1">
        <v>280622</v>
      </c>
      <c r="Q223" s="1">
        <v>7094</v>
      </c>
      <c r="R223" s="9">
        <v>2.5279558000000001E-2</v>
      </c>
      <c r="S223" s="9">
        <v>1</v>
      </c>
      <c r="T223" s="9">
        <v>16</v>
      </c>
      <c r="U223" s="9">
        <v>37</v>
      </c>
      <c r="V223" s="9">
        <v>28</v>
      </c>
      <c r="W223" s="9">
        <v>12</v>
      </c>
      <c r="X223" s="9">
        <v>4</v>
      </c>
      <c r="Y223" s="9">
        <v>1</v>
      </c>
      <c r="Z223" s="9">
        <v>3.5</v>
      </c>
      <c r="AA223" s="1">
        <v>2</v>
      </c>
      <c r="AB223" s="1">
        <v>2</v>
      </c>
      <c r="AC223" s="1">
        <v>1</v>
      </c>
      <c r="AD223" s="1" t="s">
        <v>501</v>
      </c>
      <c r="AE223" s="10" t="s">
        <v>501</v>
      </c>
      <c r="AF223" s="1" t="s">
        <v>501</v>
      </c>
    </row>
    <row r="224" spans="1:32" ht="28" x14ac:dyDescent="0.3">
      <c r="A224" s="9">
        <v>0</v>
      </c>
      <c r="B224" s="9">
        <v>1</v>
      </c>
      <c r="C224" s="9">
        <v>0</v>
      </c>
      <c r="D224" s="9">
        <v>0</v>
      </c>
      <c r="E224" s="9">
        <v>0</v>
      </c>
      <c r="F224" s="9">
        <v>2.2006461471666149E-3</v>
      </c>
      <c r="G224" s="9">
        <v>0</v>
      </c>
      <c r="H224" s="9">
        <v>0</v>
      </c>
      <c r="I224" s="9">
        <v>1</v>
      </c>
      <c r="J224" s="9">
        <v>1</v>
      </c>
      <c r="K224" s="9" t="s">
        <v>436</v>
      </c>
      <c r="L224" s="9">
        <v>1</v>
      </c>
      <c r="M224" s="9">
        <v>0</v>
      </c>
      <c r="N224" s="9" t="s">
        <v>728</v>
      </c>
      <c r="O224" s="9" t="s">
        <v>235</v>
      </c>
      <c r="P224" s="1">
        <v>20281</v>
      </c>
      <c r="Q224" s="1">
        <v>1911</v>
      </c>
      <c r="R224" s="9">
        <v>9.4226122999999995E-2</v>
      </c>
      <c r="S224" s="9">
        <v>2</v>
      </c>
      <c r="T224" s="9">
        <v>11</v>
      </c>
      <c r="U224" s="9">
        <v>34</v>
      </c>
      <c r="V224" s="9">
        <v>32</v>
      </c>
      <c r="W224" s="9">
        <v>15</v>
      </c>
      <c r="X224" s="9">
        <v>6</v>
      </c>
      <c r="Y224" s="9">
        <v>1</v>
      </c>
      <c r="Z224" s="9">
        <v>3.75</v>
      </c>
      <c r="AA224" s="1">
        <v>2</v>
      </c>
      <c r="AB224" s="1">
        <v>2</v>
      </c>
      <c r="AC224" s="1">
        <v>1</v>
      </c>
      <c r="AD224" s="1" t="s">
        <v>501</v>
      </c>
      <c r="AE224" s="10" t="s">
        <v>501</v>
      </c>
      <c r="AF224" s="1" t="s">
        <v>501</v>
      </c>
    </row>
    <row r="225" spans="1:32" ht="28" x14ac:dyDescent="0.3">
      <c r="A225" s="9">
        <v>0</v>
      </c>
      <c r="B225" s="9">
        <v>0.66666666666666663</v>
      </c>
      <c r="C225" s="9">
        <v>0.33333333333333331</v>
      </c>
      <c r="D225" s="9">
        <v>0</v>
      </c>
      <c r="E225" s="9">
        <v>0.5</v>
      </c>
      <c r="F225" s="9">
        <v>2.2006461471666149E-3</v>
      </c>
      <c r="G225" s="9">
        <v>0</v>
      </c>
      <c r="H225" s="9">
        <v>0</v>
      </c>
      <c r="I225" s="9">
        <v>0</v>
      </c>
      <c r="J225" s="9">
        <v>0</v>
      </c>
      <c r="K225" s="9" t="s">
        <v>436</v>
      </c>
      <c r="L225" s="9">
        <v>1</v>
      </c>
      <c r="M225" s="9">
        <v>1</v>
      </c>
      <c r="N225" s="9" t="s">
        <v>729</v>
      </c>
      <c r="O225" s="9" t="s">
        <v>236</v>
      </c>
      <c r="P225" s="1">
        <v>35376</v>
      </c>
      <c r="Q225" s="1">
        <v>3180</v>
      </c>
      <c r="R225" s="9">
        <v>8.9891451999999997E-2</v>
      </c>
      <c r="S225" s="9">
        <v>0</v>
      </c>
      <c r="T225" s="9">
        <v>4</v>
      </c>
      <c r="U225" s="9">
        <v>17</v>
      </c>
      <c r="V225" s="9">
        <v>30</v>
      </c>
      <c r="W225" s="9">
        <v>27</v>
      </c>
      <c r="X225" s="9">
        <v>17</v>
      </c>
      <c r="Y225" s="9">
        <v>5</v>
      </c>
      <c r="Z225" s="9">
        <v>4.66</v>
      </c>
      <c r="AA225" s="1">
        <v>1</v>
      </c>
      <c r="AB225" s="1">
        <v>1</v>
      </c>
      <c r="AC225" s="1">
        <v>2</v>
      </c>
      <c r="AD225" s="1" t="s">
        <v>502</v>
      </c>
      <c r="AE225" s="10" t="s">
        <v>500</v>
      </c>
      <c r="AF225" s="1" t="s">
        <v>499</v>
      </c>
    </row>
    <row r="226" spans="1:32" ht="28" x14ac:dyDescent="0.3">
      <c r="A226" s="9">
        <v>0</v>
      </c>
      <c r="B226" s="9">
        <v>0.66666666666666663</v>
      </c>
      <c r="C226" s="9">
        <v>0.33333333333333331</v>
      </c>
      <c r="D226" s="9">
        <v>0</v>
      </c>
      <c r="E226" s="9">
        <v>0.5</v>
      </c>
      <c r="F226" s="9">
        <v>0.12536659700082151</v>
      </c>
      <c r="G226" s="9">
        <v>0</v>
      </c>
      <c r="H226" s="9">
        <v>0</v>
      </c>
      <c r="I226" s="9">
        <v>0</v>
      </c>
      <c r="J226" s="9">
        <v>0</v>
      </c>
      <c r="K226" s="9" t="s">
        <v>436</v>
      </c>
      <c r="L226" s="9">
        <v>1</v>
      </c>
      <c r="M226" s="9">
        <v>0</v>
      </c>
      <c r="N226" s="9" t="s">
        <v>730</v>
      </c>
      <c r="O226" s="9" t="s">
        <v>237</v>
      </c>
      <c r="P226" s="1">
        <v>39813</v>
      </c>
      <c r="Q226" s="1">
        <v>3401</v>
      </c>
      <c r="R226" s="9">
        <v>8.5424359000000005E-2</v>
      </c>
      <c r="S226" s="9">
        <v>2</v>
      </c>
      <c r="T226" s="9">
        <v>6</v>
      </c>
      <c r="U226" s="9">
        <v>19</v>
      </c>
      <c r="V226" s="9">
        <v>29</v>
      </c>
      <c r="W226" s="9">
        <v>24</v>
      </c>
      <c r="X226" s="9">
        <v>15</v>
      </c>
      <c r="Y226" s="9">
        <v>4</v>
      </c>
      <c r="Z226" s="9">
        <v>4.37</v>
      </c>
      <c r="AA226" s="1">
        <v>2</v>
      </c>
      <c r="AB226" s="1">
        <v>1</v>
      </c>
      <c r="AC226" s="1">
        <v>4</v>
      </c>
      <c r="AD226" s="1" t="s">
        <v>502</v>
      </c>
      <c r="AE226" s="10" t="s">
        <v>500</v>
      </c>
      <c r="AF226" s="1" t="s">
        <v>502</v>
      </c>
    </row>
    <row r="227" spans="1:32" ht="28" x14ac:dyDescent="0.3">
      <c r="A227" s="9">
        <v>0</v>
      </c>
      <c r="B227" s="9">
        <v>0.33333333333333331</v>
      </c>
      <c r="C227" s="9">
        <v>0.66666666666666663</v>
      </c>
      <c r="D227" s="9">
        <v>0</v>
      </c>
      <c r="E227" s="9">
        <v>0</v>
      </c>
      <c r="F227" s="9">
        <v>7.3212985940552763E-4</v>
      </c>
      <c r="G227" s="9">
        <v>0</v>
      </c>
      <c r="H227" s="9">
        <v>0</v>
      </c>
      <c r="I227" s="9">
        <v>0</v>
      </c>
      <c r="J227" s="9">
        <v>0</v>
      </c>
      <c r="K227" s="9" t="s">
        <v>436</v>
      </c>
      <c r="L227" s="9">
        <v>1</v>
      </c>
      <c r="M227" s="9">
        <v>1</v>
      </c>
      <c r="N227" s="9" t="s">
        <v>731</v>
      </c>
      <c r="O227" s="9" t="s">
        <v>238</v>
      </c>
      <c r="P227" s="1">
        <v>273727</v>
      </c>
      <c r="Q227" s="1">
        <v>7409</v>
      </c>
      <c r="R227" s="9">
        <v>2.7067114E-2</v>
      </c>
      <c r="S227" s="9">
        <v>1</v>
      </c>
      <c r="T227" s="9">
        <v>8</v>
      </c>
      <c r="U227" s="9">
        <v>30</v>
      </c>
      <c r="V227" s="9">
        <v>33</v>
      </c>
      <c r="W227" s="9">
        <v>19</v>
      </c>
      <c r="X227" s="9">
        <v>7</v>
      </c>
      <c r="Y227" s="9">
        <v>1</v>
      </c>
      <c r="Z227" s="9">
        <v>3.86</v>
      </c>
      <c r="AA227" s="1">
        <v>2</v>
      </c>
      <c r="AB227" s="1">
        <v>2</v>
      </c>
      <c r="AC227" s="1">
        <v>1</v>
      </c>
      <c r="AD227" s="1" t="s">
        <v>501</v>
      </c>
      <c r="AE227" s="10" t="s">
        <v>864</v>
      </c>
      <c r="AF227" s="1" t="s">
        <v>501</v>
      </c>
    </row>
    <row r="228" spans="1:32" ht="28" x14ac:dyDescent="0.3">
      <c r="A228" s="9">
        <v>0</v>
      </c>
      <c r="B228" s="9">
        <v>0.66666666666666663</v>
      </c>
      <c r="C228" s="9">
        <v>0.33333333333333331</v>
      </c>
      <c r="D228" s="9">
        <v>0</v>
      </c>
      <c r="E228" s="9">
        <v>0</v>
      </c>
      <c r="F228" s="9">
        <v>1.6515487526124691E-2</v>
      </c>
      <c r="G228" s="9">
        <v>0</v>
      </c>
      <c r="H228" s="9">
        <v>0</v>
      </c>
      <c r="I228" s="9">
        <v>1</v>
      </c>
      <c r="J228" s="9">
        <v>0</v>
      </c>
      <c r="K228" s="9" t="s">
        <v>436</v>
      </c>
      <c r="L228" s="9">
        <v>1</v>
      </c>
      <c r="M228" s="9">
        <v>1</v>
      </c>
      <c r="N228" s="9" t="s">
        <v>732</v>
      </c>
      <c r="O228" s="9" t="s">
        <v>239</v>
      </c>
      <c r="P228" s="1">
        <v>27437</v>
      </c>
      <c r="Q228" s="1">
        <v>2534</v>
      </c>
      <c r="R228" s="9">
        <v>9.2357036000000003E-2</v>
      </c>
      <c r="S228" s="9">
        <v>1</v>
      </c>
      <c r="T228" s="9">
        <v>10</v>
      </c>
      <c r="U228" s="9">
        <v>26</v>
      </c>
      <c r="V228" s="9">
        <v>32</v>
      </c>
      <c r="W228" s="9">
        <v>21</v>
      </c>
      <c r="X228" s="9">
        <v>9</v>
      </c>
      <c r="Y228" s="9">
        <v>1</v>
      </c>
      <c r="Z228" s="9">
        <v>3.96</v>
      </c>
      <c r="AA228" s="1">
        <v>2</v>
      </c>
      <c r="AB228" s="1">
        <v>2</v>
      </c>
      <c r="AC228" s="1">
        <v>1</v>
      </c>
      <c r="AD228" s="1" t="s">
        <v>501</v>
      </c>
      <c r="AE228" s="10" t="s">
        <v>864</v>
      </c>
      <c r="AF228" s="1" t="s">
        <v>501</v>
      </c>
    </row>
    <row r="229" spans="1:32" ht="28" x14ac:dyDescent="0.3">
      <c r="A229" s="9">
        <v>0</v>
      </c>
      <c r="B229" s="9">
        <v>0.66666666666666663</v>
      </c>
      <c r="C229" s="9">
        <v>0.33333333333333331</v>
      </c>
      <c r="D229" s="9">
        <v>0</v>
      </c>
      <c r="E229" s="9">
        <v>0.5</v>
      </c>
      <c r="F229" s="9">
        <v>0</v>
      </c>
      <c r="G229" s="9">
        <v>0</v>
      </c>
      <c r="H229" s="9">
        <v>0</v>
      </c>
      <c r="I229" s="9">
        <v>1</v>
      </c>
      <c r="J229" s="9">
        <v>0</v>
      </c>
      <c r="K229" s="9" t="s">
        <v>436</v>
      </c>
      <c r="L229" s="9">
        <v>1</v>
      </c>
      <c r="M229" s="9">
        <v>1</v>
      </c>
      <c r="N229" s="9" t="s">
        <v>733</v>
      </c>
      <c r="O229" s="9" t="s">
        <v>240</v>
      </c>
      <c r="P229" s="1">
        <v>55989</v>
      </c>
      <c r="Q229" s="1">
        <v>4391</v>
      </c>
      <c r="R229" s="9">
        <v>7.8426119000000002E-2</v>
      </c>
      <c r="S229" s="9">
        <v>0</v>
      </c>
      <c r="T229" s="9">
        <v>3</v>
      </c>
      <c r="U229" s="9">
        <v>22</v>
      </c>
      <c r="V229" s="9">
        <v>38</v>
      </c>
      <c r="W229" s="9">
        <v>25</v>
      </c>
      <c r="X229" s="9">
        <v>10</v>
      </c>
      <c r="Y229" s="9">
        <v>2</v>
      </c>
      <c r="Z229" s="9">
        <v>4.29</v>
      </c>
      <c r="AA229" s="1">
        <v>2</v>
      </c>
      <c r="AB229" s="1">
        <v>1</v>
      </c>
      <c r="AC229" s="1">
        <v>4</v>
      </c>
      <c r="AD229" s="1" t="s">
        <v>502</v>
      </c>
      <c r="AE229" s="10" t="s">
        <v>500</v>
      </c>
      <c r="AF229" s="1" t="s">
        <v>502</v>
      </c>
    </row>
    <row r="230" spans="1:32" ht="28" x14ac:dyDescent="0.3">
      <c r="A230" s="9">
        <v>0</v>
      </c>
      <c r="B230" s="9">
        <v>0.66666666666666663</v>
      </c>
      <c r="C230" s="9">
        <v>0.33333333333333331</v>
      </c>
      <c r="D230" s="9">
        <v>1</v>
      </c>
      <c r="E230" s="9">
        <v>0</v>
      </c>
      <c r="F230" s="9">
        <v>1.025833116957745E-2</v>
      </c>
      <c r="G230" s="9">
        <v>0</v>
      </c>
      <c r="H230" s="9">
        <v>0</v>
      </c>
      <c r="I230" s="9">
        <v>1</v>
      </c>
      <c r="J230" s="9">
        <v>0</v>
      </c>
      <c r="K230" s="9" t="s">
        <v>436</v>
      </c>
      <c r="L230" s="9">
        <v>1</v>
      </c>
      <c r="M230" s="9">
        <v>1</v>
      </c>
      <c r="N230" s="9" t="s">
        <v>734</v>
      </c>
      <c r="O230" s="9" t="s">
        <v>241</v>
      </c>
      <c r="P230" s="1">
        <v>35343</v>
      </c>
      <c r="Q230" s="1">
        <v>3166</v>
      </c>
      <c r="R230" s="9">
        <v>8.9579266000000005E-2</v>
      </c>
      <c r="S230" s="9">
        <v>0</v>
      </c>
      <c r="T230" s="9">
        <v>5</v>
      </c>
      <c r="U230" s="9">
        <v>12</v>
      </c>
      <c r="V230" s="9">
        <v>20</v>
      </c>
      <c r="W230" s="9">
        <v>32</v>
      </c>
      <c r="X230" s="9">
        <v>26</v>
      </c>
      <c r="Y230" s="9">
        <v>5</v>
      </c>
      <c r="Z230" s="9">
        <v>4.92</v>
      </c>
      <c r="AA230" s="1">
        <v>1</v>
      </c>
      <c r="AB230" s="1">
        <v>3</v>
      </c>
      <c r="AC230" s="1">
        <v>2</v>
      </c>
      <c r="AD230" s="1" t="s">
        <v>502</v>
      </c>
      <c r="AE230" s="10" t="s">
        <v>502</v>
      </c>
      <c r="AF230" s="1" t="s">
        <v>499</v>
      </c>
    </row>
    <row r="231" spans="1:32" ht="28" x14ac:dyDescent="0.3">
      <c r="A231" s="9">
        <v>0</v>
      </c>
      <c r="B231" s="9">
        <v>0.33333333333333331</v>
      </c>
      <c r="C231" s="9">
        <v>0.66666666666666663</v>
      </c>
      <c r="D231" s="9">
        <v>1</v>
      </c>
      <c r="E231" s="9">
        <v>0.5</v>
      </c>
      <c r="F231" s="9">
        <v>2.5667110768693791E-3</v>
      </c>
      <c r="G231" s="9">
        <v>0</v>
      </c>
      <c r="H231" s="9">
        <v>0</v>
      </c>
      <c r="I231" s="9">
        <v>0</v>
      </c>
      <c r="J231" s="9">
        <v>0</v>
      </c>
      <c r="K231" s="9" t="s">
        <v>436</v>
      </c>
      <c r="L231" s="9">
        <v>1</v>
      </c>
      <c r="M231" s="9">
        <v>1</v>
      </c>
      <c r="N231" s="9" t="s">
        <v>735</v>
      </c>
      <c r="O231" s="9" t="s">
        <v>242</v>
      </c>
      <c r="P231" s="1">
        <v>220950</v>
      </c>
      <c r="Q231" s="1">
        <v>6206</v>
      </c>
      <c r="R231" s="9">
        <v>2.8087803000000001E-2</v>
      </c>
      <c r="S231" s="9">
        <v>1</v>
      </c>
      <c r="T231" s="9">
        <v>2</v>
      </c>
      <c r="U231" s="9">
        <v>11</v>
      </c>
      <c r="V231" s="9">
        <v>24</v>
      </c>
      <c r="W231" s="9">
        <v>31</v>
      </c>
      <c r="X231" s="9">
        <v>26</v>
      </c>
      <c r="Y231" s="9">
        <v>6</v>
      </c>
      <c r="Z231" s="9">
        <v>5.05</v>
      </c>
      <c r="AA231" s="1">
        <v>1</v>
      </c>
      <c r="AB231" s="1">
        <v>3</v>
      </c>
      <c r="AC231" s="1">
        <v>2</v>
      </c>
      <c r="AD231" s="1" t="s">
        <v>502</v>
      </c>
      <c r="AE231" s="10" t="s">
        <v>502</v>
      </c>
      <c r="AF231" s="1" t="s">
        <v>499</v>
      </c>
    </row>
    <row r="232" spans="1:32" ht="28" x14ac:dyDescent="0.3">
      <c r="A232" s="9">
        <v>0</v>
      </c>
      <c r="B232" s="9">
        <v>0.66666666666666663</v>
      </c>
      <c r="C232" s="9">
        <v>0.33333333333333331</v>
      </c>
      <c r="D232" s="9">
        <v>0</v>
      </c>
      <c r="E232" s="9">
        <v>0</v>
      </c>
      <c r="F232" s="9">
        <v>7.3212985940552763E-4</v>
      </c>
      <c r="G232" s="9">
        <v>0</v>
      </c>
      <c r="H232" s="9">
        <v>0</v>
      </c>
      <c r="I232" s="9">
        <v>1</v>
      </c>
      <c r="J232" s="9">
        <v>0</v>
      </c>
      <c r="K232" s="9" t="s">
        <v>436</v>
      </c>
      <c r="L232" s="9">
        <v>1</v>
      </c>
      <c r="M232" s="9">
        <v>1</v>
      </c>
      <c r="N232" s="9" t="s">
        <v>736</v>
      </c>
      <c r="O232" s="9" t="s">
        <v>243</v>
      </c>
      <c r="P232" s="1">
        <v>156785</v>
      </c>
      <c r="Q232" s="1">
        <v>8555</v>
      </c>
      <c r="R232" s="9">
        <v>5.4565168999999997E-2</v>
      </c>
      <c r="S232" s="9">
        <v>1</v>
      </c>
      <c r="T232" s="9">
        <v>4</v>
      </c>
      <c r="U232" s="9">
        <v>22</v>
      </c>
      <c r="V232" s="9">
        <v>35</v>
      </c>
      <c r="W232" s="9">
        <v>26</v>
      </c>
      <c r="X232" s="9">
        <v>11</v>
      </c>
      <c r="Y232" s="9">
        <v>2</v>
      </c>
      <c r="Z232" s="9">
        <v>4.3099999999999996</v>
      </c>
      <c r="AA232" s="1">
        <v>2</v>
      </c>
      <c r="AB232" s="1">
        <v>1</v>
      </c>
      <c r="AC232" s="1">
        <v>4</v>
      </c>
      <c r="AD232" s="1" t="s">
        <v>502</v>
      </c>
      <c r="AE232" s="10" t="s">
        <v>500</v>
      </c>
      <c r="AF232" s="1" t="s">
        <v>502</v>
      </c>
    </row>
    <row r="233" spans="1:32" x14ac:dyDescent="0.3">
      <c r="A233" s="9">
        <v>0</v>
      </c>
      <c r="B233" s="9">
        <v>0.66666666666666663</v>
      </c>
      <c r="C233" s="9">
        <v>0.33333333333333331</v>
      </c>
      <c r="D233" s="9">
        <v>1</v>
      </c>
      <c r="E233" s="9">
        <v>0</v>
      </c>
      <c r="F233" s="9">
        <v>1.0981947891082909E-3</v>
      </c>
      <c r="G233" s="9">
        <v>0</v>
      </c>
      <c r="H233" s="9">
        <v>0</v>
      </c>
      <c r="I233" s="9">
        <v>0</v>
      </c>
      <c r="J233" s="9">
        <v>1</v>
      </c>
      <c r="K233" s="9" t="s">
        <v>436</v>
      </c>
      <c r="L233" s="9">
        <v>1</v>
      </c>
      <c r="M233" s="9">
        <v>1</v>
      </c>
      <c r="N233" s="9" t="s">
        <v>737</v>
      </c>
      <c r="O233" s="9" t="s">
        <v>244</v>
      </c>
      <c r="P233" s="1">
        <v>36662</v>
      </c>
      <c r="Q233" s="1">
        <v>3303</v>
      </c>
      <c r="R233" s="9">
        <v>9.0093284999999995E-2</v>
      </c>
      <c r="S233" s="9">
        <v>0</v>
      </c>
      <c r="T233" s="9">
        <v>5</v>
      </c>
      <c r="U233" s="9">
        <v>20</v>
      </c>
      <c r="V233" s="9">
        <v>33</v>
      </c>
      <c r="W233" s="9">
        <v>27</v>
      </c>
      <c r="X233" s="9">
        <v>13</v>
      </c>
      <c r="Y233" s="9">
        <v>2</v>
      </c>
      <c r="Z233" s="9">
        <v>4.3499999999999996</v>
      </c>
      <c r="AA233" s="1">
        <v>2</v>
      </c>
      <c r="AB233" s="1">
        <v>1</v>
      </c>
      <c r="AC233" s="1">
        <v>4</v>
      </c>
      <c r="AD233" s="1" t="s">
        <v>502</v>
      </c>
      <c r="AE233" s="10" t="s">
        <v>500</v>
      </c>
      <c r="AF233" s="1" t="s">
        <v>502</v>
      </c>
    </row>
    <row r="234" spans="1:32" ht="28" x14ac:dyDescent="0.3">
      <c r="A234" s="9">
        <v>0</v>
      </c>
      <c r="B234" s="9">
        <v>0.66666666666666663</v>
      </c>
      <c r="C234" s="9">
        <v>0.33333333333333331</v>
      </c>
      <c r="D234" s="9">
        <v>1</v>
      </c>
      <c r="E234" s="9">
        <v>0.5</v>
      </c>
      <c r="F234" s="9">
        <v>3.6649058659776702E-4</v>
      </c>
      <c r="G234" s="9">
        <v>0</v>
      </c>
      <c r="H234" s="9">
        <v>0</v>
      </c>
      <c r="I234" s="9">
        <v>0</v>
      </c>
      <c r="J234" s="9">
        <v>1</v>
      </c>
      <c r="K234" s="9" t="s">
        <v>436</v>
      </c>
      <c r="L234" s="9">
        <v>1</v>
      </c>
      <c r="M234" s="9">
        <v>1</v>
      </c>
      <c r="N234" s="9" t="s">
        <v>738</v>
      </c>
      <c r="O234" s="9" t="s">
        <v>245</v>
      </c>
      <c r="P234" s="1">
        <v>107134</v>
      </c>
      <c r="Q234" s="1">
        <v>2242</v>
      </c>
      <c r="R234" s="9">
        <v>2.0927062999999999E-2</v>
      </c>
      <c r="S234" s="9">
        <v>1</v>
      </c>
      <c r="T234" s="9">
        <v>4</v>
      </c>
      <c r="U234" s="9">
        <v>16</v>
      </c>
      <c r="V234" s="9">
        <v>30</v>
      </c>
      <c r="W234" s="9">
        <v>30</v>
      </c>
      <c r="X234" s="9">
        <v>17</v>
      </c>
      <c r="Y234" s="9">
        <v>2</v>
      </c>
      <c r="Z234" s="9">
        <v>4.49</v>
      </c>
      <c r="AA234" s="1">
        <v>1</v>
      </c>
      <c r="AB234" s="1">
        <v>1</v>
      </c>
      <c r="AC234" s="1">
        <v>4</v>
      </c>
      <c r="AD234" s="1" t="s">
        <v>502</v>
      </c>
      <c r="AE234" s="10" t="s">
        <v>500</v>
      </c>
      <c r="AF234" s="1" t="s">
        <v>502</v>
      </c>
    </row>
    <row r="235" spans="1:32" ht="28" x14ac:dyDescent="0.3">
      <c r="A235" s="9">
        <v>0</v>
      </c>
      <c r="B235" s="9">
        <v>0.66666666666666663</v>
      </c>
      <c r="C235" s="9">
        <v>0.33333333333333331</v>
      </c>
      <c r="D235" s="9">
        <v>1</v>
      </c>
      <c r="E235" s="9">
        <v>0</v>
      </c>
      <c r="F235" s="9">
        <v>3.6649058659776702E-4</v>
      </c>
      <c r="G235" s="9">
        <v>0</v>
      </c>
      <c r="H235" s="9">
        <v>0</v>
      </c>
      <c r="I235" s="9">
        <v>0</v>
      </c>
      <c r="J235" s="9">
        <v>1</v>
      </c>
      <c r="K235" s="9" t="s">
        <v>436</v>
      </c>
      <c r="L235" s="9">
        <v>1</v>
      </c>
      <c r="M235" s="9">
        <v>1</v>
      </c>
      <c r="N235" s="9" t="s">
        <v>739</v>
      </c>
      <c r="O235" s="9" t="s">
        <v>246</v>
      </c>
      <c r="P235" s="1">
        <v>28322</v>
      </c>
      <c r="Q235" s="1">
        <v>2794</v>
      </c>
      <c r="R235" s="9">
        <v>9.8651224999999995E-2</v>
      </c>
      <c r="S235" s="9">
        <v>0</v>
      </c>
      <c r="T235" s="9">
        <v>3</v>
      </c>
      <c r="U235" s="9">
        <v>23</v>
      </c>
      <c r="V235" s="9">
        <v>39</v>
      </c>
      <c r="W235" s="9">
        <v>24</v>
      </c>
      <c r="X235" s="9">
        <v>9</v>
      </c>
      <c r="Y235" s="9">
        <v>2</v>
      </c>
      <c r="Z235" s="9">
        <v>4.25</v>
      </c>
      <c r="AA235" s="1">
        <v>2</v>
      </c>
      <c r="AB235" s="1">
        <v>1</v>
      </c>
      <c r="AC235" s="1">
        <v>4</v>
      </c>
      <c r="AD235" s="1" t="s">
        <v>501</v>
      </c>
      <c r="AE235" s="10" t="s">
        <v>500</v>
      </c>
      <c r="AF235" s="1" t="s">
        <v>502</v>
      </c>
    </row>
    <row r="236" spans="1:32" ht="28" x14ac:dyDescent="0.3">
      <c r="A236" s="9">
        <v>0</v>
      </c>
      <c r="B236" s="9">
        <v>0.66666666666666663</v>
      </c>
      <c r="C236" s="9">
        <v>0.33333333333333331</v>
      </c>
      <c r="D236" s="9">
        <v>0</v>
      </c>
      <c r="E236" s="9">
        <v>0.5</v>
      </c>
      <c r="F236" s="9">
        <v>1.834581217463851E-3</v>
      </c>
      <c r="G236" s="9">
        <v>0</v>
      </c>
      <c r="H236" s="9">
        <v>0</v>
      </c>
      <c r="I236" s="9">
        <v>0</v>
      </c>
      <c r="J236" s="9">
        <v>1</v>
      </c>
      <c r="K236" s="9" t="s">
        <v>436</v>
      </c>
      <c r="L236" s="9">
        <v>0</v>
      </c>
      <c r="M236" s="9">
        <v>1</v>
      </c>
      <c r="N236" s="9" t="s">
        <v>740</v>
      </c>
      <c r="O236" s="9" t="s">
        <v>247</v>
      </c>
      <c r="P236" s="1">
        <v>28984</v>
      </c>
      <c r="Q236" s="1">
        <v>2678</v>
      </c>
      <c r="R236" s="9">
        <v>9.2395804999999998E-2</v>
      </c>
      <c r="S236" s="9">
        <v>1</v>
      </c>
      <c r="T236" s="9">
        <v>16</v>
      </c>
      <c r="U236" s="9">
        <v>38</v>
      </c>
      <c r="V236" s="9">
        <v>31</v>
      </c>
      <c r="W236" s="9">
        <v>11</v>
      </c>
      <c r="X236" s="9">
        <v>3</v>
      </c>
      <c r="Y236" s="9">
        <v>1</v>
      </c>
      <c r="Z236" s="9">
        <v>3.54</v>
      </c>
      <c r="AA236" s="1">
        <v>2</v>
      </c>
      <c r="AB236" s="1">
        <v>2</v>
      </c>
      <c r="AC236" s="1">
        <v>1</v>
      </c>
      <c r="AD236" s="1" t="s">
        <v>501</v>
      </c>
      <c r="AE236" s="10" t="s">
        <v>501</v>
      </c>
      <c r="AF236" s="1" t="s">
        <v>501</v>
      </c>
    </row>
    <row r="237" spans="1:32" ht="28" x14ac:dyDescent="0.3">
      <c r="A237" s="9">
        <v>0</v>
      </c>
      <c r="B237" s="9">
        <v>0.66666666666666663</v>
      </c>
      <c r="C237" s="9">
        <v>0.33333333333333331</v>
      </c>
      <c r="D237" s="9">
        <v>0</v>
      </c>
      <c r="E237" s="9">
        <v>0.5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 t="s">
        <v>436</v>
      </c>
      <c r="L237" s="9">
        <v>1</v>
      </c>
      <c r="M237" s="9">
        <v>1</v>
      </c>
      <c r="N237" s="9" t="s">
        <v>741</v>
      </c>
      <c r="O237" s="9" t="s">
        <v>248</v>
      </c>
      <c r="P237" s="1">
        <v>31976</v>
      </c>
      <c r="Q237" s="1">
        <v>2900</v>
      </c>
      <c r="R237" s="9">
        <v>9.0693019999999999E-2</v>
      </c>
      <c r="S237" s="9">
        <v>0</v>
      </c>
      <c r="T237" s="9">
        <v>5</v>
      </c>
      <c r="U237" s="9">
        <v>30</v>
      </c>
      <c r="V237" s="9">
        <v>35</v>
      </c>
      <c r="W237" s="9">
        <v>21</v>
      </c>
      <c r="X237" s="9">
        <v>8</v>
      </c>
      <c r="Y237" s="9">
        <v>1</v>
      </c>
      <c r="Z237" s="9">
        <v>4.03</v>
      </c>
      <c r="AA237" s="1">
        <v>2</v>
      </c>
      <c r="AB237" s="1">
        <v>2</v>
      </c>
      <c r="AC237" s="1">
        <v>1</v>
      </c>
      <c r="AD237" s="1" t="s">
        <v>501</v>
      </c>
      <c r="AE237" s="10" t="s">
        <v>864</v>
      </c>
      <c r="AF237" s="1" t="s">
        <v>500</v>
      </c>
    </row>
    <row r="238" spans="1:32" ht="28" x14ac:dyDescent="0.3">
      <c r="A238" s="9">
        <v>0.5</v>
      </c>
      <c r="B238" s="9">
        <v>0.66666666666666663</v>
      </c>
      <c r="C238" s="9">
        <v>0.33333333333333331</v>
      </c>
      <c r="D238" s="9">
        <v>0</v>
      </c>
      <c r="E238" s="9">
        <v>0.5</v>
      </c>
      <c r="F238" s="9">
        <v>1.464259718811055E-3</v>
      </c>
      <c r="G238" s="9">
        <v>0</v>
      </c>
      <c r="H238" s="9">
        <v>0</v>
      </c>
      <c r="I238" s="9">
        <v>0</v>
      </c>
      <c r="J238" s="9">
        <v>0</v>
      </c>
      <c r="K238" s="9" t="s">
        <v>436</v>
      </c>
      <c r="L238" s="9">
        <v>1</v>
      </c>
      <c r="M238" s="9">
        <v>0</v>
      </c>
      <c r="N238" s="9" t="s">
        <v>742</v>
      </c>
      <c r="O238" s="9" t="s">
        <v>249</v>
      </c>
      <c r="P238" s="1">
        <v>154987</v>
      </c>
      <c r="Q238" s="1">
        <v>8417</v>
      </c>
      <c r="R238" s="9">
        <v>5.4307780999999999E-2</v>
      </c>
      <c r="S238" s="9">
        <v>0</v>
      </c>
      <c r="T238" s="9">
        <v>4</v>
      </c>
      <c r="U238" s="9">
        <v>20</v>
      </c>
      <c r="V238" s="9">
        <v>33</v>
      </c>
      <c r="W238" s="9">
        <v>27</v>
      </c>
      <c r="X238" s="9">
        <v>13</v>
      </c>
      <c r="Y238" s="9">
        <v>2</v>
      </c>
      <c r="Z238" s="9">
        <v>4.33</v>
      </c>
      <c r="AA238" s="1">
        <v>2</v>
      </c>
      <c r="AB238" s="1">
        <v>1</v>
      </c>
      <c r="AC238" s="1">
        <v>4</v>
      </c>
      <c r="AD238" s="1" t="s">
        <v>502</v>
      </c>
      <c r="AE238" s="10" t="s">
        <v>500</v>
      </c>
      <c r="AF238" s="1" t="s">
        <v>502</v>
      </c>
    </row>
    <row r="239" spans="1:32" ht="28" x14ac:dyDescent="0.3">
      <c r="A239" s="9">
        <v>0.5</v>
      </c>
      <c r="B239" s="9">
        <v>0.66666666666666663</v>
      </c>
      <c r="C239" s="9">
        <v>0.33333333333333331</v>
      </c>
      <c r="D239" s="9">
        <v>0</v>
      </c>
      <c r="E239" s="9">
        <v>0.5</v>
      </c>
      <c r="F239" s="9">
        <v>0</v>
      </c>
      <c r="G239" s="9">
        <v>0</v>
      </c>
      <c r="H239" s="9">
        <v>0</v>
      </c>
      <c r="I239" s="9">
        <v>1</v>
      </c>
      <c r="J239" s="9">
        <v>0</v>
      </c>
      <c r="K239" s="9" t="s">
        <v>436</v>
      </c>
      <c r="L239" s="9">
        <v>1</v>
      </c>
      <c r="M239" s="9">
        <v>1</v>
      </c>
      <c r="N239" s="9" t="s">
        <v>743</v>
      </c>
      <c r="O239" s="9" t="s">
        <v>250</v>
      </c>
      <c r="P239" s="1">
        <v>47986</v>
      </c>
      <c r="Q239" s="1">
        <v>3848</v>
      </c>
      <c r="R239" s="9">
        <v>8.0190054999999996E-2</v>
      </c>
      <c r="S239" s="9">
        <v>0</v>
      </c>
      <c r="T239" s="9">
        <v>6</v>
      </c>
      <c r="U239" s="9">
        <v>24</v>
      </c>
      <c r="V239" s="9">
        <v>35</v>
      </c>
      <c r="W239" s="9">
        <v>24</v>
      </c>
      <c r="X239" s="9">
        <v>9</v>
      </c>
      <c r="Y239" s="9">
        <v>1</v>
      </c>
      <c r="Z239" s="9">
        <v>4.08</v>
      </c>
      <c r="AA239" s="1">
        <v>2</v>
      </c>
      <c r="AB239" s="1">
        <v>2</v>
      </c>
      <c r="AC239" s="1">
        <v>1</v>
      </c>
      <c r="AD239" s="1" t="s">
        <v>501</v>
      </c>
      <c r="AE239" s="10" t="s">
        <v>500</v>
      </c>
      <c r="AF239" s="1" t="s">
        <v>500</v>
      </c>
    </row>
    <row r="240" spans="1:32" x14ac:dyDescent="0.3">
      <c r="A240" s="9">
        <v>0</v>
      </c>
      <c r="B240" s="9">
        <v>0.33333333333333331</v>
      </c>
      <c r="C240" s="9">
        <v>0.66666666666666663</v>
      </c>
      <c r="D240" s="9">
        <v>0</v>
      </c>
      <c r="E240" s="9">
        <v>0</v>
      </c>
      <c r="F240" s="9">
        <v>1.0981947891082909E-3</v>
      </c>
      <c r="G240" s="9">
        <v>0</v>
      </c>
      <c r="H240" s="9">
        <v>0</v>
      </c>
      <c r="I240" s="9">
        <v>1</v>
      </c>
      <c r="J240" s="9">
        <v>0</v>
      </c>
      <c r="K240" s="9" t="s">
        <v>436</v>
      </c>
      <c r="L240" s="9">
        <v>1</v>
      </c>
      <c r="M240" s="9">
        <v>1</v>
      </c>
      <c r="N240" s="9" t="s">
        <v>744</v>
      </c>
      <c r="O240" s="9" t="s">
        <v>251</v>
      </c>
      <c r="P240" s="1">
        <v>37229</v>
      </c>
      <c r="Q240" s="1">
        <v>3336</v>
      </c>
      <c r="R240" s="9">
        <v>8.9607564000000001E-2</v>
      </c>
      <c r="S240" s="9">
        <v>0</v>
      </c>
      <c r="T240" s="9">
        <v>4</v>
      </c>
      <c r="U240" s="9">
        <v>22</v>
      </c>
      <c r="V240" s="9">
        <v>39</v>
      </c>
      <c r="W240" s="9">
        <v>25</v>
      </c>
      <c r="X240" s="9">
        <v>8</v>
      </c>
      <c r="Y240" s="9">
        <v>1</v>
      </c>
      <c r="Z240" s="9">
        <v>4.13</v>
      </c>
      <c r="AA240" s="1">
        <v>2</v>
      </c>
      <c r="AB240" s="1">
        <v>2</v>
      </c>
      <c r="AC240" s="1">
        <v>4</v>
      </c>
      <c r="AD240" s="1" t="s">
        <v>501</v>
      </c>
      <c r="AE240" s="10" t="s">
        <v>500</v>
      </c>
      <c r="AF240" s="1" t="s">
        <v>500</v>
      </c>
    </row>
    <row r="241" spans="1:32" ht="28" x14ac:dyDescent="0.3">
      <c r="A241" s="9">
        <v>0</v>
      </c>
      <c r="B241" s="9">
        <v>0.66666666666666663</v>
      </c>
      <c r="C241" s="9">
        <v>0.33333333333333331</v>
      </c>
      <c r="D241" s="9">
        <v>0</v>
      </c>
      <c r="E241" s="9">
        <v>0.5</v>
      </c>
      <c r="F241" s="9">
        <v>4.3842660185331016E-3</v>
      </c>
      <c r="G241" s="9">
        <v>0</v>
      </c>
      <c r="H241" s="9">
        <v>0</v>
      </c>
      <c r="I241" s="9">
        <v>0</v>
      </c>
      <c r="J241" s="9">
        <v>0</v>
      </c>
      <c r="K241" s="9" t="s">
        <v>436</v>
      </c>
      <c r="L241" s="9">
        <v>1</v>
      </c>
      <c r="M241" s="9">
        <v>1</v>
      </c>
      <c r="N241" s="9" t="s">
        <v>745</v>
      </c>
      <c r="O241" s="9" t="s">
        <v>252</v>
      </c>
      <c r="P241" s="1">
        <v>22176</v>
      </c>
      <c r="Q241" s="1">
        <v>2127</v>
      </c>
      <c r="R241" s="9">
        <v>9.5914501999999999E-2</v>
      </c>
      <c r="S241" s="9">
        <v>0</v>
      </c>
      <c r="T241" s="9">
        <v>7</v>
      </c>
      <c r="U241" s="9">
        <v>27</v>
      </c>
      <c r="V241" s="9">
        <v>35</v>
      </c>
      <c r="W241" s="9">
        <v>22</v>
      </c>
      <c r="X241" s="9">
        <v>8</v>
      </c>
      <c r="Y241" s="9">
        <v>1</v>
      </c>
      <c r="Z241" s="9">
        <v>4.03</v>
      </c>
      <c r="AA241" s="1">
        <v>2</v>
      </c>
      <c r="AB241" s="1">
        <v>2</v>
      </c>
      <c r="AC241" s="1">
        <v>1</v>
      </c>
      <c r="AD241" s="1" t="s">
        <v>501</v>
      </c>
      <c r="AE241" s="10" t="s">
        <v>864</v>
      </c>
      <c r="AF241" s="1" t="s">
        <v>500</v>
      </c>
    </row>
    <row r="242" spans="1:32" ht="28" x14ac:dyDescent="0.3">
      <c r="A242" s="9">
        <v>0.5</v>
      </c>
      <c r="B242" s="9">
        <v>0.66666666666666663</v>
      </c>
      <c r="C242" s="9">
        <v>0.33333333333333331</v>
      </c>
      <c r="D242" s="9">
        <v>0</v>
      </c>
      <c r="E242" s="9">
        <v>0.5</v>
      </c>
      <c r="F242" s="9">
        <v>3.6649058659776702E-4</v>
      </c>
      <c r="G242" s="9">
        <v>0</v>
      </c>
      <c r="H242" s="9">
        <v>0</v>
      </c>
      <c r="I242" s="9">
        <v>0</v>
      </c>
      <c r="J242" s="9">
        <v>0</v>
      </c>
      <c r="K242" s="9" t="s">
        <v>436</v>
      </c>
      <c r="L242" s="9">
        <v>0</v>
      </c>
      <c r="M242" s="9">
        <v>1</v>
      </c>
      <c r="N242" s="9" t="s">
        <v>746</v>
      </c>
      <c r="O242" s="9" t="s">
        <v>253</v>
      </c>
      <c r="P242" s="1">
        <v>243964</v>
      </c>
      <c r="Q242" s="1">
        <v>6589</v>
      </c>
      <c r="R242" s="9">
        <v>2.7008082999999999E-2</v>
      </c>
      <c r="S242" s="9">
        <v>1</v>
      </c>
      <c r="T242" s="9">
        <v>8</v>
      </c>
      <c r="U242" s="9">
        <v>29</v>
      </c>
      <c r="V242" s="9">
        <v>34</v>
      </c>
      <c r="W242" s="9">
        <v>20</v>
      </c>
      <c r="X242" s="9">
        <v>8</v>
      </c>
      <c r="Y242" s="9">
        <v>1</v>
      </c>
      <c r="Z242" s="9">
        <v>3.98</v>
      </c>
      <c r="AA242" s="1">
        <v>2</v>
      </c>
      <c r="AB242" s="1">
        <v>2</v>
      </c>
      <c r="AC242" s="1">
        <v>1</v>
      </c>
      <c r="AD242" s="1" t="s">
        <v>501</v>
      </c>
      <c r="AE242" s="10" t="s">
        <v>864</v>
      </c>
      <c r="AF242" s="1" t="s">
        <v>500</v>
      </c>
    </row>
    <row r="243" spans="1:32" ht="28" x14ac:dyDescent="0.3">
      <c r="A243" s="9">
        <v>0.5</v>
      </c>
      <c r="B243" s="9">
        <v>0.66666666666666663</v>
      </c>
      <c r="C243" s="9">
        <v>0.33333333333333331</v>
      </c>
      <c r="D243" s="9">
        <v>0</v>
      </c>
      <c r="E243" s="9">
        <v>0.5</v>
      </c>
      <c r="F243" s="9">
        <v>3.6649058659776702E-4</v>
      </c>
      <c r="G243" s="9">
        <v>1</v>
      </c>
      <c r="H243" s="9">
        <v>0</v>
      </c>
      <c r="I243" s="9">
        <v>0</v>
      </c>
      <c r="J243" s="9">
        <v>1</v>
      </c>
      <c r="K243" s="9" t="s">
        <v>436</v>
      </c>
      <c r="L243" s="9">
        <v>1</v>
      </c>
      <c r="M243" s="9">
        <v>0</v>
      </c>
      <c r="N243" s="9" t="s">
        <v>747</v>
      </c>
      <c r="O243" s="9" t="s">
        <v>254</v>
      </c>
      <c r="P243" s="1">
        <v>38769</v>
      </c>
      <c r="Q243" s="1">
        <v>3280</v>
      </c>
      <c r="R243" s="9">
        <v>8.4603678000000002E-2</v>
      </c>
      <c r="S243" s="9">
        <v>0</v>
      </c>
      <c r="T243" s="9">
        <v>2</v>
      </c>
      <c r="U243" s="9">
        <v>17</v>
      </c>
      <c r="V243" s="9">
        <v>41</v>
      </c>
      <c r="W243" s="9">
        <v>28</v>
      </c>
      <c r="X243" s="9">
        <v>10</v>
      </c>
      <c r="Y243" s="9">
        <v>2</v>
      </c>
      <c r="Z243" s="9">
        <v>4.3899999999999997</v>
      </c>
      <c r="AA243" s="1">
        <v>2</v>
      </c>
      <c r="AB243" s="1">
        <v>1</v>
      </c>
      <c r="AC243" s="1">
        <v>4</v>
      </c>
      <c r="AD243" s="1" t="s">
        <v>502</v>
      </c>
      <c r="AE243" s="10" t="s">
        <v>500</v>
      </c>
      <c r="AF243" s="1" t="s">
        <v>502</v>
      </c>
    </row>
    <row r="244" spans="1:32" ht="28" x14ac:dyDescent="0.3">
      <c r="A244" s="9">
        <v>0</v>
      </c>
      <c r="B244" s="9">
        <v>0.66666666666666663</v>
      </c>
      <c r="C244" s="9">
        <v>0.33333333333333331</v>
      </c>
      <c r="D244" s="9">
        <v>0</v>
      </c>
      <c r="E244" s="9">
        <v>0.5</v>
      </c>
      <c r="F244" s="9">
        <v>1.7579629763632729E-2</v>
      </c>
      <c r="G244" s="9">
        <v>0</v>
      </c>
      <c r="H244" s="9">
        <v>0</v>
      </c>
      <c r="I244" s="9">
        <v>0</v>
      </c>
      <c r="J244" s="9">
        <v>0</v>
      </c>
      <c r="K244" s="9" t="s">
        <v>436</v>
      </c>
      <c r="L244" s="9">
        <v>1</v>
      </c>
      <c r="M244" s="9">
        <v>1</v>
      </c>
      <c r="N244" s="9" t="s">
        <v>748</v>
      </c>
      <c r="O244" s="9" t="s">
        <v>255</v>
      </c>
      <c r="P244" s="1">
        <v>114907</v>
      </c>
      <c r="Q244" s="1">
        <v>7275</v>
      </c>
      <c r="R244" s="9">
        <v>6.3312069999999998E-2</v>
      </c>
      <c r="S244" s="9">
        <v>1</v>
      </c>
      <c r="T244" s="9">
        <v>5</v>
      </c>
      <c r="U244" s="9">
        <v>24</v>
      </c>
      <c r="V244" s="9">
        <v>36</v>
      </c>
      <c r="W244" s="9">
        <v>23</v>
      </c>
      <c r="X244" s="9">
        <v>9</v>
      </c>
      <c r="Y244" s="9">
        <v>1</v>
      </c>
      <c r="Z244" s="9">
        <v>4.0599999999999996</v>
      </c>
      <c r="AA244" s="1">
        <v>2</v>
      </c>
      <c r="AB244" s="1">
        <v>2</v>
      </c>
      <c r="AC244" s="1">
        <v>1</v>
      </c>
      <c r="AD244" s="1" t="s">
        <v>501</v>
      </c>
      <c r="AE244" s="10" t="s">
        <v>500</v>
      </c>
      <c r="AF244" s="1" t="s">
        <v>500</v>
      </c>
    </row>
    <row r="245" spans="1:32" ht="28" x14ac:dyDescent="0.3">
      <c r="A245" s="9">
        <v>0.5</v>
      </c>
      <c r="B245" s="9">
        <v>0.66666666666666663</v>
      </c>
      <c r="C245" s="9">
        <v>0.33333333333333331</v>
      </c>
      <c r="D245" s="9">
        <v>0</v>
      </c>
      <c r="E245" s="9">
        <v>0.5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 t="s">
        <v>436</v>
      </c>
      <c r="L245" s="9">
        <v>1</v>
      </c>
      <c r="M245" s="9">
        <v>0</v>
      </c>
      <c r="N245" s="9" t="s">
        <v>749</v>
      </c>
      <c r="O245" s="9" t="s">
        <v>256</v>
      </c>
      <c r="P245" s="1">
        <v>31241</v>
      </c>
      <c r="Q245" s="1">
        <v>2784</v>
      </c>
      <c r="R245" s="9">
        <v>8.9113664999999995E-2</v>
      </c>
      <c r="S245" s="9">
        <v>0</v>
      </c>
      <c r="T245" s="9">
        <v>2</v>
      </c>
      <c r="U245" s="9">
        <v>16</v>
      </c>
      <c r="V245" s="9">
        <v>33</v>
      </c>
      <c r="W245" s="9">
        <v>29</v>
      </c>
      <c r="X245" s="9">
        <v>16</v>
      </c>
      <c r="Y245" s="9">
        <v>4</v>
      </c>
      <c r="Z245" s="9">
        <v>4.6500000000000004</v>
      </c>
      <c r="AA245" s="1">
        <v>1</v>
      </c>
      <c r="AB245" s="1">
        <v>1</v>
      </c>
      <c r="AC245" s="1">
        <v>2</v>
      </c>
      <c r="AD245" s="1" t="s">
        <v>502</v>
      </c>
      <c r="AE245" s="10" t="s">
        <v>500</v>
      </c>
      <c r="AF245" s="1" t="s">
        <v>499</v>
      </c>
    </row>
    <row r="246" spans="1:32" x14ac:dyDescent="0.3">
      <c r="A246" s="9">
        <v>0.5</v>
      </c>
      <c r="B246" s="9">
        <v>1</v>
      </c>
      <c r="C246" s="9">
        <v>0</v>
      </c>
      <c r="D246" s="9">
        <v>0</v>
      </c>
      <c r="E246" s="9">
        <v>0.5</v>
      </c>
      <c r="F246" s="9">
        <v>2.2006461471666149E-3</v>
      </c>
      <c r="G246" s="9">
        <v>1</v>
      </c>
      <c r="H246" s="9">
        <v>0</v>
      </c>
      <c r="I246" s="9">
        <v>1</v>
      </c>
      <c r="J246" s="9">
        <v>1</v>
      </c>
      <c r="K246" s="9" t="s">
        <v>436</v>
      </c>
      <c r="L246" s="9">
        <v>1</v>
      </c>
      <c r="M246" s="9">
        <v>1</v>
      </c>
      <c r="N246" s="9" t="s">
        <v>750</v>
      </c>
      <c r="O246" s="9" t="s">
        <v>257</v>
      </c>
      <c r="P246" s="1">
        <v>240137</v>
      </c>
      <c r="Q246" s="1">
        <v>10577</v>
      </c>
      <c r="R246" s="9">
        <v>4.4045690999999998E-2</v>
      </c>
      <c r="S246" s="9">
        <v>1</v>
      </c>
      <c r="T246" s="9">
        <v>2</v>
      </c>
      <c r="U246" s="9">
        <v>17</v>
      </c>
      <c r="V246" s="9">
        <v>35</v>
      </c>
      <c r="W246" s="9">
        <v>30</v>
      </c>
      <c r="X246" s="9">
        <v>13</v>
      </c>
      <c r="Y246" s="9">
        <v>2</v>
      </c>
      <c r="Z246" s="9">
        <v>4.4400000000000004</v>
      </c>
      <c r="AA246" s="1">
        <v>1</v>
      </c>
      <c r="AB246" s="1">
        <v>1</v>
      </c>
      <c r="AC246" s="1">
        <v>4</v>
      </c>
      <c r="AD246" s="1" t="s">
        <v>502</v>
      </c>
      <c r="AE246" s="10" t="s">
        <v>500</v>
      </c>
      <c r="AF246" s="1" t="s">
        <v>502</v>
      </c>
    </row>
    <row r="247" spans="1:32" ht="28" x14ac:dyDescent="0.3">
      <c r="A247" s="9">
        <v>0</v>
      </c>
      <c r="B247" s="9">
        <v>0.33333333333333331</v>
      </c>
      <c r="C247" s="9">
        <v>0.66666666666666663</v>
      </c>
      <c r="D247" s="9">
        <v>0</v>
      </c>
      <c r="E247" s="9">
        <v>0.5</v>
      </c>
      <c r="F247" s="9">
        <v>2.9327760065721428E-3</v>
      </c>
      <c r="G247" s="9">
        <v>0</v>
      </c>
      <c r="H247" s="9">
        <v>0</v>
      </c>
      <c r="I247" s="9">
        <v>0</v>
      </c>
      <c r="J247" s="9">
        <v>0</v>
      </c>
      <c r="K247" s="9" t="s">
        <v>436</v>
      </c>
      <c r="L247" s="9">
        <v>1</v>
      </c>
      <c r="M247" s="9">
        <v>0</v>
      </c>
      <c r="N247" s="9" t="s">
        <v>751</v>
      </c>
      <c r="O247" s="9" t="s">
        <v>258</v>
      </c>
      <c r="P247" s="1">
        <v>50450</v>
      </c>
      <c r="Q247" s="1">
        <v>3954</v>
      </c>
      <c r="R247" s="9">
        <v>7.8374628000000002E-2</v>
      </c>
      <c r="S247" s="9">
        <v>0</v>
      </c>
      <c r="T247" s="9">
        <v>9</v>
      </c>
      <c r="U247" s="9">
        <v>37</v>
      </c>
      <c r="V247" s="9">
        <v>34</v>
      </c>
      <c r="W247" s="9">
        <v>13</v>
      </c>
      <c r="X247" s="9">
        <v>5</v>
      </c>
      <c r="Y247" s="9">
        <v>1</v>
      </c>
      <c r="Z247" s="9">
        <v>3.7</v>
      </c>
      <c r="AA247" s="1">
        <v>2</v>
      </c>
      <c r="AB247" s="1">
        <v>2</v>
      </c>
      <c r="AC247" s="1">
        <v>1</v>
      </c>
      <c r="AD247" s="1" t="s">
        <v>501</v>
      </c>
      <c r="AE247" s="10" t="s">
        <v>501</v>
      </c>
      <c r="AF247" s="1" t="s">
        <v>501</v>
      </c>
    </row>
    <row r="248" spans="1:32" ht="28" x14ac:dyDescent="0.3">
      <c r="A248" s="9">
        <v>0</v>
      </c>
      <c r="B248" s="9">
        <v>0.66666666666666663</v>
      </c>
      <c r="C248" s="9">
        <v>0.33333333333333331</v>
      </c>
      <c r="D248" s="9">
        <v>0</v>
      </c>
      <c r="E248" s="9">
        <v>0</v>
      </c>
      <c r="F248" s="9">
        <v>5.8740651510443493E-3</v>
      </c>
      <c r="G248" s="9">
        <v>0</v>
      </c>
      <c r="H248" s="9">
        <v>0</v>
      </c>
      <c r="I248" s="9">
        <v>0</v>
      </c>
      <c r="J248" s="9">
        <v>1</v>
      </c>
      <c r="K248" s="9" t="s">
        <v>436</v>
      </c>
      <c r="L248" s="9">
        <v>1</v>
      </c>
      <c r="M248" s="9">
        <v>1</v>
      </c>
      <c r="N248" s="9" t="s">
        <v>752</v>
      </c>
      <c r="O248" s="9" t="s">
        <v>259</v>
      </c>
      <c r="P248" s="1">
        <v>34455</v>
      </c>
      <c r="Q248" s="1">
        <v>3119</v>
      </c>
      <c r="R248" s="9">
        <v>9.0523872000000005E-2</v>
      </c>
      <c r="S248" s="9">
        <v>1</v>
      </c>
      <c r="T248" s="9">
        <v>14</v>
      </c>
      <c r="U248" s="9">
        <v>35</v>
      </c>
      <c r="V248" s="9">
        <v>29</v>
      </c>
      <c r="W248" s="9">
        <v>15</v>
      </c>
      <c r="X248" s="9">
        <v>5</v>
      </c>
      <c r="Y248" s="9">
        <v>1</v>
      </c>
      <c r="Z248" s="9">
        <v>3.65</v>
      </c>
      <c r="AA248" s="1">
        <v>2</v>
      </c>
      <c r="AB248" s="1">
        <v>2</v>
      </c>
      <c r="AC248" s="1">
        <v>1</v>
      </c>
      <c r="AD248" s="1" t="s">
        <v>501</v>
      </c>
      <c r="AE248" s="10" t="s">
        <v>501</v>
      </c>
      <c r="AF248" s="1" t="s">
        <v>501</v>
      </c>
    </row>
    <row r="249" spans="1:32" ht="28" x14ac:dyDescent="0.3">
      <c r="A249" s="9">
        <v>0</v>
      </c>
      <c r="B249" s="9">
        <v>1</v>
      </c>
      <c r="C249" s="9">
        <v>0</v>
      </c>
      <c r="D249" s="9">
        <v>0</v>
      </c>
      <c r="E249" s="9">
        <v>0.5</v>
      </c>
      <c r="F249" s="9">
        <v>3.6649058659776702E-4</v>
      </c>
      <c r="G249" s="9">
        <v>0</v>
      </c>
      <c r="H249" s="9">
        <v>0</v>
      </c>
      <c r="I249" s="9">
        <v>1</v>
      </c>
      <c r="J249" s="9">
        <v>1</v>
      </c>
      <c r="K249" s="9" t="s">
        <v>436</v>
      </c>
      <c r="L249" s="9">
        <v>1</v>
      </c>
      <c r="M249" s="9">
        <v>1</v>
      </c>
      <c r="N249" s="9" t="s">
        <v>753</v>
      </c>
      <c r="O249" s="9" t="s">
        <v>260</v>
      </c>
      <c r="P249" s="1">
        <v>179830</v>
      </c>
      <c r="Q249" s="1">
        <v>9304</v>
      </c>
      <c r="R249" s="9">
        <v>5.1737751999999998E-2</v>
      </c>
      <c r="S249" s="9">
        <v>1</v>
      </c>
      <c r="T249" s="9">
        <v>8</v>
      </c>
      <c r="U249" s="9">
        <v>31</v>
      </c>
      <c r="V249" s="9">
        <v>34</v>
      </c>
      <c r="W249" s="9">
        <v>19</v>
      </c>
      <c r="X249" s="9">
        <v>6</v>
      </c>
      <c r="Y249" s="9">
        <v>1</v>
      </c>
      <c r="Z249" s="9">
        <v>3.87</v>
      </c>
      <c r="AA249" s="1">
        <v>2</v>
      </c>
      <c r="AB249" s="1">
        <v>2</v>
      </c>
      <c r="AC249" s="1">
        <v>1</v>
      </c>
      <c r="AD249" s="1" t="s">
        <v>501</v>
      </c>
      <c r="AE249" s="10" t="s">
        <v>864</v>
      </c>
      <c r="AF249" s="1" t="s">
        <v>501</v>
      </c>
    </row>
    <row r="250" spans="1:32" ht="28" x14ac:dyDescent="0.3">
      <c r="A250" s="9">
        <v>0</v>
      </c>
      <c r="B250" s="9">
        <v>0.33333333333333331</v>
      </c>
      <c r="C250" s="9">
        <v>0.66666666666666663</v>
      </c>
      <c r="D250" s="9">
        <v>0</v>
      </c>
      <c r="E250" s="9">
        <v>0</v>
      </c>
      <c r="F250" s="9">
        <v>3.6649058659776702E-4</v>
      </c>
      <c r="G250" s="9">
        <v>0</v>
      </c>
      <c r="H250" s="9">
        <v>0</v>
      </c>
      <c r="I250" s="9">
        <v>0</v>
      </c>
      <c r="J250" s="9">
        <v>0</v>
      </c>
      <c r="K250" s="9" t="s">
        <v>436</v>
      </c>
      <c r="L250" s="9">
        <v>1</v>
      </c>
      <c r="M250" s="9">
        <v>1</v>
      </c>
      <c r="N250" s="9" t="s">
        <v>754</v>
      </c>
      <c r="O250" s="9" t="s">
        <v>261</v>
      </c>
      <c r="P250" s="1">
        <v>30477</v>
      </c>
      <c r="Q250" s="1">
        <v>2829</v>
      </c>
      <c r="R250" s="9">
        <v>9.2824096999999994E-2</v>
      </c>
      <c r="S250" s="9">
        <v>0</v>
      </c>
      <c r="T250" s="9">
        <v>4</v>
      </c>
      <c r="U250" s="9">
        <v>23</v>
      </c>
      <c r="V250" s="9">
        <v>36</v>
      </c>
      <c r="W250" s="9">
        <v>24</v>
      </c>
      <c r="X250" s="9">
        <v>11</v>
      </c>
      <c r="Y250" s="9">
        <v>2</v>
      </c>
      <c r="Z250" s="9">
        <v>4.2699999999999996</v>
      </c>
      <c r="AA250" s="1">
        <v>2</v>
      </c>
      <c r="AB250" s="1">
        <v>1</v>
      </c>
      <c r="AC250" s="1">
        <v>4</v>
      </c>
      <c r="AD250" s="1" t="s">
        <v>501</v>
      </c>
      <c r="AE250" s="10" t="s">
        <v>500</v>
      </c>
      <c r="AF250" s="1" t="s">
        <v>502</v>
      </c>
    </row>
    <row r="251" spans="1:32" x14ac:dyDescent="0.3">
      <c r="A251" s="9">
        <v>0</v>
      </c>
      <c r="B251" s="9">
        <v>0.66666666666666663</v>
      </c>
      <c r="C251" s="9">
        <v>0.33333333333333331</v>
      </c>
      <c r="D251" s="9">
        <v>0</v>
      </c>
      <c r="E251" s="9">
        <v>0</v>
      </c>
      <c r="F251" s="9">
        <v>1.0981947891082909E-3</v>
      </c>
      <c r="G251" s="9">
        <v>0</v>
      </c>
      <c r="H251" s="9">
        <v>0</v>
      </c>
      <c r="I251" s="9">
        <v>1</v>
      </c>
      <c r="J251" s="9">
        <v>0</v>
      </c>
      <c r="K251" s="9" t="s">
        <v>436</v>
      </c>
      <c r="L251" s="9">
        <v>1</v>
      </c>
      <c r="M251" s="9">
        <v>1</v>
      </c>
      <c r="N251" s="9" t="s">
        <v>755</v>
      </c>
      <c r="O251" s="9" t="s">
        <v>262</v>
      </c>
      <c r="P251" s="1">
        <v>141158</v>
      </c>
      <c r="Q251" s="1">
        <v>9010</v>
      </c>
      <c r="R251" s="9">
        <v>6.3829183999999997E-2</v>
      </c>
      <c r="S251" s="9">
        <v>1</v>
      </c>
      <c r="T251" s="9">
        <v>12</v>
      </c>
      <c r="U251" s="9">
        <v>23</v>
      </c>
      <c r="V251" s="9">
        <v>26</v>
      </c>
      <c r="W251" s="9">
        <v>21</v>
      </c>
      <c r="X251" s="9">
        <v>13</v>
      </c>
      <c r="Y251" s="9">
        <v>4</v>
      </c>
      <c r="Z251" s="9">
        <v>4.21</v>
      </c>
      <c r="AA251" s="1">
        <v>2</v>
      </c>
      <c r="AB251" s="1">
        <v>1</v>
      </c>
      <c r="AC251" s="1">
        <v>4</v>
      </c>
      <c r="AD251" s="1" t="s">
        <v>501</v>
      </c>
      <c r="AE251" s="10" t="s">
        <v>500</v>
      </c>
      <c r="AF251" s="1" t="s">
        <v>502</v>
      </c>
    </row>
    <row r="252" spans="1:32" ht="28" x14ac:dyDescent="0.3">
      <c r="A252" s="9">
        <v>0</v>
      </c>
      <c r="B252" s="9">
        <v>0.33333333333333331</v>
      </c>
      <c r="C252" s="9">
        <v>0.66666666666666663</v>
      </c>
      <c r="D252" s="9">
        <v>0</v>
      </c>
      <c r="E252" s="9">
        <v>0</v>
      </c>
      <c r="F252" s="9">
        <v>1.464259718811055E-3</v>
      </c>
      <c r="G252" s="9">
        <v>0</v>
      </c>
      <c r="H252" s="9">
        <v>0</v>
      </c>
      <c r="I252" s="9">
        <v>0</v>
      </c>
      <c r="J252" s="9">
        <v>0</v>
      </c>
      <c r="K252" s="9" t="s">
        <v>436</v>
      </c>
      <c r="L252" s="9">
        <v>1</v>
      </c>
      <c r="M252" s="9">
        <v>1</v>
      </c>
      <c r="N252" s="9" t="s">
        <v>756</v>
      </c>
      <c r="O252" s="9" t="s">
        <v>263</v>
      </c>
      <c r="P252" s="1">
        <v>31223</v>
      </c>
      <c r="Q252" s="1">
        <v>2859</v>
      </c>
      <c r="R252" s="9">
        <v>9.1567114000000005E-2</v>
      </c>
      <c r="S252" s="9">
        <v>0</v>
      </c>
      <c r="T252" s="9">
        <v>8</v>
      </c>
      <c r="U252" s="9">
        <v>31</v>
      </c>
      <c r="V252" s="9">
        <v>35</v>
      </c>
      <c r="W252" s="9">
        <v>20</v>
      </c>
      <c r="X252" s="9">
        <v>6</v>
      </c>
      <c r="Y252" s="9">
        <v>1</v>
      </c>
      <c r="Z252" s="9">
        <v>3.95</v>
      </c>
      <c r="AA252" s="1">
        <v>2</v>
      </c>
      <c r="AB252" s="1">
        <v>2</v>
      </c>
      <c r="AC252" s="1">
        <v>1</v>
      </c>
      <c r="AD252" s="1" t="s">
        <v>501</v>
      </c>
      <c r="AE252" s="10" t="s">
        <v>864</v>
      </c>
      <c r="AF252" s="1" t="s">
        <v>501</v>
      </c>
    </row>
    <row r="253" spans="1:32" ht="28" x14ac:dyDescent="0.3">
      <c r="A253" s="9">
        <v>0</v>
      </c>
      <c r="B253" s="9">
        <v>0.66666666666666663</v>
      </c>
      <c r="C253" s="9">
        <v>0.33333333333333331</v>
      </c>
      <c r="D253" s="9">
        <v>0</v>
      </c>
      <c r="E253" s="9">
        <v>0.5</v>
      </c>
      <c r="F253" s="9">
        <v>3.6649058659776702E-4</v>
      </c>
      <c r="G253" s="9">
        <v>0</v>
      </c>
      <c r="H253" s="9">
        <v>0</v>
      </c>
      <c r="I253" s="9">
        <v>0</v>
      </c>
      <c r="J253" s="9">
        <v>1</v>
      </c>
      <c r="K253" s="9" t="s">
        <v>436</v>
      </c>
      <c r="L253" s="9">
        <v>1</v>
      </c>
      <c r="M253" s="9">
        <v>1</v>
      </c>
      <c r="N253" s="9" t="s">
        <v>757</v>
      </c>
      <c r="O253" s="9" t="s">
        <v>264</v>
      </c>
      <c r="P253" s="1">
        <v>73933</v>
      </c>
      <c r="Q253" s="1">
        <v>5544</v>
      </c>
      <c r="R253" s="9">
        <v>7.4986812E-2</v>
      </c>
      <c r="S253" s="9">
        <v>0</v>
      </c>
      <c r="T253" s="9">
        <v>8</v>
      </c>
      <c r="U253" s="9">
        <v>34</v>
      </c>
      <c r="V253" s="9">
        <v>35</v>
      </c>
      <c r="W253" s="9">
        <v>17</v>
      </c>
      <c r="X253" s="9">
        <v>5</v>
      </c>
      <c r="Y253" s="9">
        <v>1</v>
      </c>
      <c r="Z253" s="9">
        <v>3.83</v>
      </c>
      <c r="AA253" s="1">
        <v>2</v>
      </c>
      <c r="AB253" s="1">
        <v>2</v>
      </c>
      <c r="AC253" s="1">
        <v>1</v>
      </c>
      <c r="AD253" s="1" t="s">
        <v>501</v>
      </c>
      <c r="AE253" s="10" t="s">
        <v>864</v>
      </c>
      <c r="AF253" s="1" t="s">
        <v>501</v>
      </c>
    </row>
    <row r="254" spans="1:32" ht="28" x14ac:dyDescent="0.3">
      <c r="A254" s="9">
        <v>0</v>
      </c>
      <c r="B254" s="9">
        <v>0.33333333333333331</v>
      </c>
      <c r="C254" s="9">
        <v>0.66666666666666663</v>
      </c>
      <c r="D254" s="9">
        <v>0</v>
      </c>
      <c r="E254" s="9">
        <v>0</v>
      </c>
      <c r="F254" s="9">
        <v>2.9327760065721428E-3</v>
      </c>
      <c r="G254" s="9">
        <v>0</v>
      </c>
      <c r="H254" s="9">
        <v>0</v>
      </c>
      <c r="I254" s="9">
        <v>0</v>
      </c>
      <c r="J254" s="9">
        <v>0</v>
      </c>
      <c r="K254" s="9" t="s">
        <v>436</v>
      </c>
      <c r="L254" s="9">
        <v>1</v>
      </c>
      <c r="M254" s="9">
        <v>0</v>
      </c>
      <c r="N254" s="9" t="s">
        <v>758</v>
      </c>
      <c r="O254" s="9" t="s">
        <v>265</v>
      </c>
      <c r="P254" s="1">
        <v>66814</v>
      </c>
      <c r="Q254" s="1">
        <v>4973</v>
      </c>
      <c r="R254" s="9">
        <v>7.4430509000000006E-2</v>
      </c>
      <c r="S254" s="9">
        <v>1</v>
      </c>
      <c r="T254" s="9">
        <v>9</v>
      </c>
      <c r="U254" s="9">
        <v>28</v>
      </c>
      <c r="V254" s="9">
        <v>34</v>
      </c>
      <c r="W254" s="9">
        <v>20</v>
      </c>
      <c r="X254" s="9">
        <v>8</v>
      </c>
      <c r="Y254" s="9">
        <v>1</v>
      </c>
      <c r="Z254" s="9">
        <v>3.97</v>
      </c>
      <c r="AA254" s="1">
        <v>2</v>
      </c>
      <c r="AB254" s="1">
        <v>2</v>
      </c>
      <c r="AC254" s="1">
        <v>1</v>
      </c>
      <c r="AD254" s="1" t="s">
        <v>501</v>
      </c>
      <c r="AE254" s="10" t="s">
        <v>864</v>
      </c>
      <c r="AF254" s="1" t="s">
        <v>501</v>
      </c>
    </row>
    <row r="255" spans="1:32" x14ac:dyDescent="0.3">
      <c r="A255" s="9">
        <v>0.5</v>
      </c>
      <c r="B255" s="9">
        <v>0.66666666666666663</v>
      </c>
      <c r="C255" s="9">
        <v>0.33333333333333331</v>
      </c>
      <c r="D255" s="9">
        <v>0</v>
      </c>
      <c r="E255" s="9">
        <v>0.5</v>
      </c>
      <c r="F255" s="9">
        <v>1.0981947891082909E-3</v>
      </c>
      <c r="G255" s="9">
        <v>0</v>
      </c>
      <c r="H255" s="9">
        <v>0</v>
      </c>
      <c r="I255" s="9">
        <v>0</v>
      </c>
      <c r="J255" s="9">
        <v>0</v>
      </c>
      <c r="K255" s="9" t="s">
        <v>436</v>
      </c>
      <c r="L255" s="9">
        <v>1</v>
      </c>
      <c r="M255" s="9">
        <v>0</v>
      </c>
      <c r="N255" s="9" t="s">
        <v>759</v>
      </c>
      <c r="O255" s="9" t="s">
        <v>266</v>
      </c>
      <c r="P255" s="1">
        <v>42645</v>
      </c>
      <c r="Q255" s="1">
        <v>3591</v>
      </c>
      <c r="R255" s="9">
        <v>8.4206824E-2</v>
      </c>
      <c r="S255" s="9">
        <v>0</v>
      </c>
      <c r="T255" s="9">
        <v>2</v>
      </c>
      <c r="U255" s="9">
        <v>13</v>
      </c>
      <c r="V255" s="9">
        <v>27</v>
      </c>
      <c r="W255" s="9">
        <v>29</v>
      </c>
      <c r="X255" s="9">
        <v>21</v>
      </c>
      <c r="Y255" s="9">
        <v>7</v>
      </c>
      <c r="Z255" s="9">
        <v>4.92</v>
      </c>
      <c r="AA255" s="1">
        <v>1</v>
      </c>
      <c r="AB255" s="1">
        <v>3</v>
      </c>
      <c r="AC255" s="1">
        <v>2</v>
      </c>
      <c r="AD255" s="1" t="s">
        <v>502</v>
      </c>
      <c r="AE255" s="10" t="s">
        <v>502</v>
      </c>
      <c r="AF255" s="1" t="s">
        <v>499</v>
      </c>
    </row>
    <row r="256" spans="1:32" ht="28" x14ac:dyDescent="0.3">
      <c r="A256" s="9">
        <v>0</v>
      </c>
      <c r="B256" s="9">
        <v>0.66666666666666663</v>
      </c>
      <c r="C256" s="9">
        <v>0.33333333333333331</v>
      </c>
      <c r="D256" s="9">
        <v>0</v>
      </c>
      <c r="E256" s="9">
        <v>0</v>
      </c>
      <c r="F256" s="9">
        <v>6.214590667046921E-3</v>
      </c>
      <c r="G256" s="9">
        <v>0</v>
      </c>
      <c r="H256" s="9">
        <v>0</v>
      </c>
      <c r="I256" s="9">
        <v>1</v>
      </c>
      <c r="J256" s="9">
        <v>0</v>
      </c>
      <c r="K256" s="9" t="s">
        <v>436</v>
      </c>
      <c r="L256" s="9">
        <v>1</v>
      </c>
      <c r="M256" s="9">
        <v>1</v>
      </c>
      <c r="N256" s="9" t="s">
        <v>760</v>
      </c>
      <c r="O256" s="9" t="s">
        <v>267</v>
      </c>
      <c r="P256" s="1">
        <v>342003</v>
      </c>
      <c r="Q256" s="1">
        <v>12767</v>
      </c>
      <c r="R256" s="9">
        <v>3.7330082000000001E-2</v>
      </c>
      <c r="S256" s="9">
        <v>1</v>
      </c>
      <c r="T256" s="9">
        <v>6</v>
      </c>
      <c r="U256" s="9">
        <v>16</v>
      </c>
      <c r="V256" s="9">
        <v>23</v>
      </c>
      <c r="W256" s="9">
        <v>24</v>
      </c>
      <c r="X256" s="9">
        <v>21</v>
      </c>
      <c r="Y256" s="9">
        <v>9</v>
      </c>
      <c r="Z256" s="9">
        <v>4.8899999999999997</v>
      </c>
      <c r="AA256" s="1">
        <v>1</v>
      </c>
      <c r="AB256" s="1">
        <v>3</v>
      </c>
      <c r="AC256" s="1">
        <v>2</v>
      </c>
      <c r="AD256" s="1" t="s">
        <v>502</v>
      </c>
      <c r="AE256" s="10" t="s">
        <v>502</v>
      </c>
      <c r="AF256" s="1" t="s">
        <v>499</v>
      </c>
    </row>
    <row r="257" spans="1:32" ht="28" x14ac:dyDescent="0.3">
      <c r="A257" s="9">
        <v>0.5</v>
      </c>
      <c r="B257" s="9">
        <v>0.33333333333333331</v>
      </c>
      <c r="C257" s="9">
        <v>0.66666666666666663</v>
      </c>
      <c r="D257" s="9">
        <v>0</v>
      </c>
      <c r="E257" s="9">
        <v>0</v>
      </c>
      <c r="F257" s="9">
        <v>9.8240334396056728E-2</v>
      </c>
      <c r="G257" s="9">
        <v>1</v>
      </c>
      <c r="H257" s="9">
        <v>0</v>
      </c>
      <c r="I257" s="9">
        <v>0</v>
      </c>
      <c r="J257" s="9">
        <v>0</v>
      </c>
      <c r="K257" s="9" t="s">
        <v>441</v>
      </c>
      <c r="L257" s="9">
        <v>0</v>
      </c>
      <c r="M257" s="9">
        <v>1</v>
      </c>
      <c r="N257" s="9" t="s">
        <v>761</v>
      </c>
      <c r="O257" s="9" t="s">
        <v>268</v>
      </c>
      <c r="P257" s="1">
        <v>149070</v>
      </c>
      <c r="Q257" s="1">
        <v>8494</v>
      </c>
      <c r="R257" s="9">
        <v>5.6979941999999999E-2</v>
      </c>
      <c r="S257" s="9">
        <v>0</v>
      </c>
      <c r="T257" s="9">
        <v>3</v>
      </c>
      <c r="U257" s="9">
        <v>17</v>
      </c>
      <c r="V257" s="9">
        <v>30</v>
      </c>
      <c r="W257" s="9">
        <v>28</v>
      </c>
      <c r="X257" s="9">
        <v>17</v>
      </c>
      <c r="Y257" s="9">
        <v>4</v>
      </c>
      <c r="Z257" s="9">
        <v>4.59</v>
      </c>
      <c r="AA257" s="1">
        <v>1</v>
      </c>
      <c r="AB257" s="1">
        <v>1</v>
      </c>
      <c r="AC257" s="1">
        <v>4</v>
      </c>
      <c r="AD257" s="1" t="s">
        <v>502</v>
      </c>
      <c r="AE257" s="10" t="s">
        <v>500</v>
      </c>
      <c r="AF257" s="1" t="s">
        <v>499</v>
      </c>
    </row>
    <row r="258" spans="1:32" ht="28" x14ac:dyDescent="0.3">
      <c r="A258" s="9">
        <v>0</v>
      </c>
      <c r="B258" s="9">
        <v>0.66666666666666663</v>
      </c>
      <c r="C258" s="9">
        <v>0.33333333333333331</v>
      </c>
      <c r="D258" s="9">
        <v>0</v>
      </c>
      <c r="E258" s="9">
        <v>0</v>
      </c>
      <c r="F258" s="9">
        <v>7.7043897995581687E-3</v>
      </c>
      <c r="G258" s="9">
        <v>0</v>
      </c>
      <c r="H258" s="9">
        <v>0</v>
      </c>
      <c r="I258" s="9">
        <v>1</v>
      </c>
      <c r="J258" s="9">
        <v>0</v>
      </c>
      <c r="K258" s="9" t="s">
        <v>436</v>
      </c>
      <c r="L258" s="9">
        <v>1</v>
      </c>
      <c r="M258" s="9">
        <v>0</v>
      </c>
      <c r="N258" s="9" t="s">
        <v>762</v>
      </c>
      <c r="O258" s="9" t="s">
        <v>269</v>
      </c>
      <c r="P258" s="1">
        <v>129991</v>
      </c>
      <c r="Q258" s="1">
        <v>8522</v>
      </c>
      <c r="R258" s="9">
        <v>6.5558384999999997E-2</v>
      </c>
      <c r="S258" s="9">
        <v>1</v>
      </c>
      <c r="T258" s="9">
        <v>11</v>
      </c>
      <c r="U258" s="9">
        <v>22</v>
      </c>
      <c r="V258" s="9">
        <v>25</v>
      </c>
      <c r="W258" s="9">
        <v>21</v>
      </c>
      <c r="X258" s="9">
        <v>15</v>
      </c>
      <c r="Y258" s="9">
        <v>5</v>
      </c>
      <c r="Z258" s="9">
        <v>4.34</v>
      </c>
      <c r="AA258" s="1">
        <v>2</v>
      </c>
      <c r="AB258" s="1">
        <v>1</v>
      </c>
      <c r="AC258" s="1">
        <v>4</v>
      </c>
      <c r="AD258" s="1" t="s">
        <v>502</v>
      </c>
      <c r="AE258" s="10" t="s">
        <v>500</v>
      </c>
      <c r="AF258" s="1" t="s">
        <v>502</v>
      </c>
    </row>
    <row r="259" spans="1:32" x14ac:dyDescent="0.3">
      <c r="A259" s="9">
        <v>0</v>
      </c>
      <c r="B259" s="9">
        <v>0.33333333333333331</v>
      </c>
      <c r="C259" s="9">
        <v>0.66666666666666663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 t="s">
        <v>436</v>
      </c>
      <c r="L259" s="9">
        <v>0</v>
      </c>
      <c r="M259" s="9">
        <v>1</v>
      </c>
      <c r="N259" s="9" t="s">
        <v>763</v>
      </c>
      <c r="O259" s="9" t="s">
        <v>270</v>
      </c>
      <c r="P259" s="1">
        <v>358176</v>
      </c>
      <c r="Q259" s="1">
        <v>14609</v>
      </c>
      <c r="R259" s="9">
        <v>4.0787210999999997E-2</v>
      </c>
      <c r="S259" s="9">
        <v>1</v>
      </c>
      <c r="T259" s="9">
        <v>7</v>
      </c>
      <c r="U259" s="9">
        <v>22</v>
      </c>
      <c r="V259" s="9">
        <v>28</v>
      </c>
      <c r="W259" s="9">
        <v>25</v>
      </c>
      <c r="X259" s="9">
        <v>14</v>
      </c>
      <c r="Y259" s="9">
        <v>4</v>
      </c>
      <c r="Z259" s="9">
        <v>4.42</v>
      </c>
      <c r="AA259" s="1">
        <v>2</v>
      </c>
      <c r="AB259" s="1">
        <v>1</v>
      </c>
      <c r="AC259" s="1">
        <v>4</v>
      </c>
      <c r="AD259" s="1" t="s">
        <v>502</v>
      </c>
      <c r="AE259" s="10" t="s">
        <v>500</v>
      </c>
      <c r="AF259" s="1" t="s">
        <v>502</v>
      </c>
    </row>
    <row r="260" spans="1:32" x14ac:dyDescent="0.3">
      <c r="A260" s="9">
        <v>0</v>
      </c>
      <c r="B260" s="9">
        <v>0.33333333333333331</v>
      </c>
      <c r="C260" s="9">
        <v>0.66666666666666663</v>
      </c>
      <c r="D260" s="9">
        <v>0</v>
      </c>
      <c r="E260" s="9">
        <v>0</v>
      </c>
      <c r="F260" s="9">
        <v>1.0981947891082909E-3</v>
      </c>
      <c r="G260" s="9">
        <v>0</v>
      </c>
      <c r="H260" s="9">
        <v>0</v>
      </c>
      <c r="I260" s="9">
        <v>0</v>
      </c>
      <c r="J260" s="9">
        <v>0</v>
      </c>
      <c r="K260" s="9" t="s">
        <v>436</v>
      </c>
      <c r="L260" s="9">
        <v>0</v>
      </c>
      <c r="M260" s="9">
        <v>1</v>
      </c>
      <c r="N260" s="9" t="s">
        <v>764</v>
      </c>
      <c r="O260" s="9" t="s">
        <v>271</v>
      </c>
      <c r="P260" s="1">
        <v>129651</v>
      </c>
      <c r="Q260" s="1">
        <v>7943</v>
      </c>
      <c r="R260" s="9">
        <v>6.1264472E-2</v>
      </c>
      <c r="S260" s="9">
        <v>0</v>
      </c>
      <c r="T260" s="9">
        <v>3</v>
      </c>
      <c r="U260" s="9">
        <v>16</v>
      </c>
      <c r="V260" s="9">
        <v>31</v>
      </c>
      <c r="W260" s="9">
        <v>30</v>
      </c>
      <c r="X260" s="9">
        <v>16</v>
      </c>
      <c r="Y260" s="9">
        <v>3</v>
      </c>
      <c r="Z260" s="9">
        <v>4.54</v>
      </c>
      <c r="AA260" s="1">
        <v>1</v>
      </c>
      <c r="AB260" s="1">
        <v>1</v>
      </c>
      <c r="AC260" s="1">
        <v>4</v>
      </c>
      <c r="AD260" s="1" t="s">
        <v>502</v>
      </c>
      <c r="AE260" s="10" t="s">
        <v>500</v>
      </c>
      <c r="AF260" s="1" t="s">
        <v>499</v>
      </c>
    </row>
    <row r="261" spans="1:32" x14ac:dyDescent="0.3">
      <c r="A261" s="9">
        <v>0</v>
      </c>
      <c r="B261" s="9">
        <v>0.66666666666666663</v>
      </c>
      <c r="C261" s="9">
        <v>0.33333333333333331</v>
      </c>
      <c r="D261" s="9">
        <v>0</v>
      </c>
      <c r="E261" s="9">
        <v>0</v>
      </c>
      <c r="F261" s="9">
        <v>1.834581217463851E-3</v>
      </c>
      <c r="G261" s="9">
        <v>0</v>
      </c>
      <c r="H261" s="9">
        <v>0</v>
      </c>
      <c r="I261" s="9">
        <v>1</v>
      </c>
      <c r="J261" s="9">
        <v>0</v>
      </c>
      <c r="K261" s="9" t="s">
        <v>436</v>
      </c>
      <c r="L261" s="9">
        <v>1</v>
      </c>
      <c r="M261" s="9">
        <v>1</v>
      </c>
      <c r="N261" s="9" t="s">
        <v>765</v>
      </c>
      <c r="O261" s="9" t="s">
        <v>272</v>
      </c>
      <c r="P261" s="1">
        <v>88932</v>
      </c>
      <c r="Q261" s="1">
        <v>6146</v>
      </c>
      <c r="R261" s="9">
        <v>6.9108981999999999E-2</v>
      </c>
      <c r="S261" s="9">
        <v>1</v>
      </c>
      <c r="T261" s="9">
        <v>14</v>
      </c>
      <c r="U261" s="9">
        <v>32</v>
      </c>
      <c r="V261" s="9">
        <v>30</v>
      </c>
      <c r="W261" s="9">
        <v>17</v>
      </c>
      <c r="X261" s="9">
        <v>6</v>
      </c>
      <c r="Y261" s="9">
        <v>1</v>
      </c>
      <c r="Z261" s="9">
        <v>3.76</v>
      </c>
      <c r="AA261" s="1">
        <v>2</v>
      </c>
      <c r="AB261" s="1">
        <v>2</v>
      </c>
      <c r="AC261" s="1">
        <v>1</v>
      </c>
      <c r="AD261" s="1" t="s">
        <v>501</v>
      </c>
      <c r="AE261" s="10" t="s">
        <v>501</v>
      </c>
      <c r="AF261" s="1" t="s">
        <v>501</v>
      </c>
    </row>
    <row r="262" spans="1:32" ht="28" x14ac:dyDescent="0.3">
      <c r="A262" s="9">
        <v>0</v>
      </c>
      <c r="B262" s="9">
        <v>0.66666666666666663</v>
      </c>
      <c r="C262" s="9">
        <v>0.33333333333333331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1</v>
      </c>
      <c r="J262" s="9">
        <v>0</v>
      </c>
      <c r="K262" s="9" t="s">
        <v>436</v>
      </c>
      <c r="L262" s="9">
        <v>1</v>
      </c>
      <c r="M262" s="9">
        <v>0</v>
      </c>
      <c r="N262" s="9" t="s">
        <v>766</v>
      </c>
      <c r="O262" s="9" t="s">
        <v>273</v>
      </c>
      <c r="P262" s="1">
        <v>222197</v>
      </c>
      <c r="Q262" s="1">
        <v>5640</v>
      </c>
      <c r="R262" s="9">
        <v>2.5382880999999999E-2</v>
      </c>
      <c r="S262" s="9">
        <v>1</v>
      </c>
      <c r="T262" s="9">
        <v>8</v>
      </c>
      <c r="U262" s="9">
        <v>32</v>
      </c>
      <c r="V262" s="9">
        <v>32</v>
      </c>
      <c r="W262" s="9">
        <v>18</v>
      </c>
      <c r="X262" s="9">
        <v>8</v>
      </c>
      <c r="Y262" s="9">
        <v>2</v>
      </c>
      <c r="Z262" s="9">
        <v>3.99</v>
      </c>
      <c r="AA262" s="1">
        <v>2</v>
      </c>
      <c r="AB262" s="1">
        <v>2</v>
      </c>
      <c r="AC262" s="1">
        <v>1</v>
      </c>
      <c r="AD262" s="1" t="s">
        <v>501</v>
      </c>
      <c r="AE262" s="10" t="s">
        <v>864</v>
      </c>
      <c r="AF262" s="1" t="s">
        <v>500</v>
      </c>
    </row>
    <row r="263" spans="1:32" ht="28" x14ac:dyDescent="0.3">
      <c r="A263" s="9">
        <v>0</v>
      </c>
      <c r="B263" s="9">
        <v>0.33333333333333331</v>
      </c>
      <c r="C263" s="9">
        <v>0.66666666666666663</v>
      </c>
      <c r="D263" s="9">
        <v>0</v>
      </c>
      <c r="E263" s="9">
        <v>0</v>
      </c>
      <c r="F263" s="9">
        <v>6.0850632738974432E-2</v>
      </c>
      <c r="G263" s="9">
        <v>0</v>
      </c>
      <c r="H263" s="9">
        <v>0</v>
      </c>
      <c r="I263" s="9">
        <v>0</v>
      </c>
      <c r="J263" s="9">
        <v>0</v>
      </c>
      <c r="K263" s="9" t="s">
        <v>444</v>
      </c>
      <c r="L263" s="9">
        <v>1</v>
      </c>
      <c r="M263" s="9">
        <v>1</v>
      </c>
      <c r="N263" s="9" t="s">
        <v>767</v>
      </c>
      <c r="O263" s="9" t="s">
        <v>274</v>
      </c>
      <c r="P263" s="1">
        <v>98967</v>
      </c>
      <c r="Q263" s="1">
        <v>6564</v>
      </c>
      <c r="R263" s="9">
        <v>6.6325139000000005E-2</v>
      </c>
      <c r="S263" s="9">
        <v>0</v>
      </c>
      <c r="T263" s="9">
        <v>6</v>
      </c>
      <c r="U263" s="9">
        <v>26</v>
      </c>
      <c r="V263" s="9">
        <v>36</v>
      </c>
      <c r="W263" s="9">
        <v>22</v>
      </c>
      <c r="X263" s="9">
        <v>8</v>
      </c>
      <c r="Y263" s="9">
        <v>1</v>
      </c>
      <c r="Z263" s="9">
        <v>4.0199999999999996</v>
      </c>
      <c r="AA263" s="1">
        <v>2</v>
      </c>
      <c r="AB263" s="1">
        <v>2</v>
      </c>
      <c r="AC263" s="1">
        <v>1</v>
      </c>
      <c r="AD263" s="1" t="s">
        <v>501</v>
      </c>
      <c r="AE263" s="10" t="s">
        <v>864</v>
      </c>
      <c r="AF263" s="1" t="s">
        <v>500</v>
      </c>
    </row>
    <row r="264" spans="1:32" x14ac:dyDescent="0.3">
      <c r="A264" s="9">
        <v>0</v>
      </c>
      <c r="B264" s="9">
        <v>0.33333333333333331</v>
      </c>
      <c r="C264" s="9">
        <v>0.66666666666666663</v>
      </c>
      <c r="D264" s="9">
        <v>0</v>
      </c>
      <c r="E264" s="9">
        <v>0.5</v>
      </c>
      <c r="F264" s="9">
        <v>3.6649058659776702E-4</v>
      </c>
      <c r="G264" s="9">
        <v>0</v>
      </c>
      <c r="H264" s="9">
        <v>0</v>
      </c>
      <c r="I264" s="9">
        <v>0</v>
      </c>
      <c r="J264" s="9">
        <v>0</v>
      </c>
      <c r="K264" s="9" t="s">
        <v>436</v>
      </c>
      <c r="L264" s="9">
        <v>1</v>
      </c>
      <c r="M264" s="9">
        <v>1</v>
      </c>
      <c r="N264" s="9" t="s">
        <v>768</v>
      </c>
      <c r="O264" s="9" t="s">
        <v>275</v>
      </c>
      <c r="P264" s="1">
        <v>61278</v>
      </c>
      <c r="Q264" s="1">
        <v>4770</v>
      </c>
      <c r="R264" s="9">
        <v>7.7841965999999999E-2</v>
      </c>
      <c r="S264" s="9">
        <v>0</v>
      </c>
      <c r="T264" s="9">
        <v>2</v>
      </c>
      <c r="U264" s="9">
        <v>16</v>
      </c>
      <c r="V264" s="9">
        <v>37</v>
      </c>
      <c r="W264" s="9">
        <v>30</v>
      </c>
      <c r="X264" s="9">
        <v>13</v>
      </c>
      <c r="Y264" s="9">
        <v>2</v>
      </c>
      <c r="Z264" s="9">
        <v>4.4800000000000004</v>
      </c>
      <c r="AA264" s="1">
        <v>1</v>
      </c>
      <c r="AB264" s="1">
        <v>1</v>
      </c>
      <c r="AC264" s="1">
        <v>4</v>
      </c>
      <c r="AD264" s="1" t="s">
        <v>502</v>
      </c>
      <c r="AE264" s="10" t="s">
        <v>500</v>
      </c>
      <c r="AF264" s="1" t="s">
        <v>502</v>
      </c>
    </row>
    <row r="265" spans="1:32" ht="28" x14ac:dyDescent="0.3">
      <c r="A265" s="9">
        <v>0</v>
      </c>
      <c r="B265" s="9">
        <v>0.33333333333333331</v>
      </c>
      <c r="C265" s="9">
        <v>0.66666666666666663</v>
      </c>
      <c r="D265" s="9">
        <v>0</v>
      </c>
      <c r="E265" s="9">
        <v>0</v>
      </c>
      <c r="F265" s="9">
        <v>7.3212985940552763E-4</v>
      </c>
      <c r="G265" s="9">
        <v>0</v>
      </c>
      <c r="H265" s="9">
        <v>0</v>
      </c>
      <c r="I265" s="9">
        <v>0</v>
      </c>
      <c r="J265" s="9">
        <v>0</v>
      </c>
      <c r="K265" s="9" t="s">
        <v>436</v>
      </c>
      <c r="L265" s="9">
        <v>1</v>
      </c>
      <c r="M265" s="9">
        <v>1</v>
      </c>
      <c r="N265" s="9" t="s">
        <v>769</v>
      </c>
      <c r="O265" s="9" t="s">
        <v>276</v>
      </c>
      <c r="P265" s="1">
        <v>33965</v>
      </c>
      <c r="Q265" s="1">
        <v>2987</v>
      </c>
      <c r="R265" s="9">
        <v>8.7943470999999995E-2</v>
      </c>
      <c r="S265" s="9">
        <v>0</v>
      </c>
      <c r="T265" s="9">
        <v>4</v>
      </c>
      <c r="U265" s="9">
        <v>23</v>
      </c>
      <c r="V265" s="9">
        <v>36</v>
      </c>
      <c r="W265" s="9">
        <v>26</v>
      </c>
      <c r="X265" s="9">
        <v>10</v>
      </c>
      <c r="Y265" s="9">
        <v>1</v>
      </c>
      <c r="Z265" s="9">
        <v>4.21</v>
      </c>
      <c r="AA265" s="1">
        <v>2</v>
      </c>
      <c r="AB265" s="1">
        <v>1</v>
      </c>
      <c r="AC265" s="1">
        <v>4</v>
      </c>
      <c r="AD265" s="1" t="s">
        <v>501</v>
      </c>
      <c r="AE265" s="10" t="s">
        <v>500</v>
      </c>
      <c r="AF265" s="1" t="s">
        <v>502</v>
      </c>
    </row>
    <row r="266" spans="1:32" x14ac:dyDescent="0.3">
      <c r="A266" s="9">
        <v>0.5</v>
      </c>
      <c r="B266" s="9">
        <v>0.33333333333333331</v>
      </c>
      <c r="C266" s="9">
        <v>0.66666666666666663</v>
      </c>
      <c r="D266" s="9">
        <v>0</v>
      </c>
      <c r="E266" s="9">
        <v>0</v>
      </c>
      <c r="F266" s="9">
        <v>1.5408779599116341E-2</v>
      </c>
      <c r="G266" s="9">
        <v>1</v>
      </c>
      <c r="H266" s="9">
        <v>0</v>
      </c>
      <c r="I266" s="9">
        <v>0</v>
      </c>
      <c r="J266" s="9">
        <v>0</v>
      </c>
      <c r="K266" s="9" t="s">
        <v>436</v>
      </c>
      <c r="L266" s="9">
        <v>1</v>
      </c>
      <c r="M266" s="9">
        <v>0</v>
      </c>
      <c r="N266" s="9" t="s">
        <v>770</v>
      </c>
      <c r="O266" s="9" t="s">
        <v>277</v>
      </c>
      <c r="P266" s="1">
        <v>311018</v>
      </c>
      <c r="Q266" s="1">
        <v>13716</v>
      </c>
      <c r="R266" s="9">
        <v>4.4100341000000001E-2</v>
      </c>
      <c r="S266" s="9">
        <v>1</v>
      </c>
      <c r="T266" s="9">
        <v>3</v>
      </c>
      <c r="U266" s="9">
        <v>17</v>
      </c>
      <c r="V266" s="9">
        <v>33</v>
      </c>
      <c r="W266" s="9">
        <v>27</v>
      </c>
      <c r="X266" s="9">
        <v>16</v>
      </c>
      <c r="Y266" s="9">
        <v>3</v>
      </c>
      <c r="Z266" s="9">
        <v>4.51</v>
      </c>
      <c r="AA266" s="1">
        <v>1</v>
      </c>
      <c r="AB266" s="1">
        <v>1</v>
      </c>
      <c r="AC266" s="1">
        <v>4</v>
      </c>
      <c r="AD266" s="1" t="s">
        <v>502</v>
      </c>
      <c r="AE266" s="10" t="s">
        <v>500</v>
      </c>
      <c r="AF266" s="1" t="s">
        <v>502</v>
      </c>
    </row>
    <row r="267" spans="1:32" ht="28" x14ac:dyDescent="0.3">
      <c r="A267" s="9">
        <v>0</v>
      </c>
      <c r="B267" s="9">
        <v>0.66666666666666663</v>
      </c>
      <c r="C267" s="9">
        <v>0.33333333333333331</v>
      </c>
      <c r="D267" s="9">
        <v>0</v>
      </c>
      <c r="E267" s="9">
        <v>0</v>
      </c>
      <c r="F267" s="9">
        <v>3.6649058659776711E-3</v>
      </c>
      <c r="G267" s="9">
        <v>0</v>
      </c>
      <c r="H267" s="9">
        <v>0</v>
      </c>
      <c r="I267" s="9">
        <v>1</v>
      </c>
      <c r="J267" s="9">
        <v>0</v>
      </c>
      <c r="K267" s="9" t="s">
        <v>436</v>
      </c>
      <c r="L267" s="9">
        <v>1</v>
      </c>
      <c r="M267" s="9">
        <v>1</v>
      </c>
      <c r="N267" s="9" t="s">
        <v>771</v>
      </c>
      <c r="O267" s="9" t="s">
        <v>278</v>
      </c>
      <c r="P267" s="1">
        <v>26010</v>
      </c>
      <c r="Q267" s="1">
        <v>2422</v>
      </c>
      <c r="R267" s="9">
        <v>9.3118032000000003E-2</v>
      </c>
      <c r="S267" s="9">
        <v>6</v>
      </c>
      <c r="T267" s="9">
        <v>14</v>
      </c>
      <c r="U267" s="9">
        <v>33</v>
      </c>
      <c r="V267" s="9">
        <v>27</v>
      </c>
      <c r="W267" s="9">
        <v>13</v>
      </c>
      <c r="X267" s="9">
        <v>5</v>
      </c>
      <c r="Y267" s="9">
        <v>1</v>
      </c>
      <c r="Z267" s="9">
        <v>3.46</v>
      </c>
      <c r="AA267" s="1">
        <v>2</v>
      </c>
      <c r="AB267" s="1">
        <v>2</v>
      </c>
      <c r="AC267" s="1">
        <v>1</v>
      </c>
      <c r="AD267" s="1" t="s">
        <v>501</v>
      </c>
      <c r="AE267" s="10" t="s">
        <v>501</v>
      </c>
      <c r="AF267" s="1" t="s">
        <v>501</v>
      </c>
    </row>
    <row r="268" spans="1:32" ht="28" x14ac:dyDescent="0.3">
      <c r="A268" s="9">
        <v>0.5</v>
      </c>
      <c r="B268" s="9">
        <v>0.33333333333333331</v>
      </c>
      <c r="C268" s="9">
        <v>0.66666666666666663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 t="s">
        <v>436</v>
      </c>
      <c r="L268" s="9">
        <v>1</v>
      </c>
      <c r="M268" s="9">
        <v>1</v>
      </c>
      <c r="N268" s="9" t="s">
        <v>772</v>
      </c>
      <c r="O268" s="9" t="s">
        <v>279</v>
      </c>
      <c r="P268" s="1">
        <v>160161</v>
      </c>
      <c r="Q268" s="1">
        <v>8807</v>
      </c>
      <c r="R268" s="9">
        <v>5.4988417999999997E-2</v>
      </c>
      <c r="S268" s="9">
        <v>0</v>
      </c>
      <c r="T268" s="9">
        <v>2</v>
      </c>
      <c r="U268" s="9">
        <v>19</v>
      </c>
      <c r="V268" s="9">
        <v>36</v>
      </c>
      <c r="W268" s="9">
        <v>27</v>
      </c>
      <c r="X268" s="9">
        <v>13</v>
      </c>
      <c r="Y268" s="9">
        <v>2</v>
      </c>
      <c r="Z268" s="9">
        <v>4.38</v>
      </c>
      <c r="AA268" s="1">
        <v>2</v>
      </c>
      <c r="AB268" s="1">
        <v>1</v>
      </c>
      <c r="AC268" s="1">
        <v>4</v>
      </c>
      <c r="AD268" s="1" t="s">
        <v>502</v>
      </c>
      <c r="AE268" s="10" t="s">
        <v>500</v>
      </c>
      <c r="AF268" s="1" t="s">
        <v>502</v>
      </c>
    </row>
    <row r="269" spans="1:32" ht="28" x14ac:dyDescent="0.3">
      <c r="A269" s="9">
        <v>0</v>
      </c>
      <c r="B269" s="9">
        <v>0.33333333333333331</v>
      </c>
      <c r="C269" s="9">
        <v>0.66666666666666663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 t="s">
        <v>436</v>
      </c>
      <c r="L269" s="9">
        <v>1</v>
      </c>
      <c r="M269" s="9">
        <v>1</v>
      </c>
      <c r="N269" s="9" t="s">
        <v>773</v>
      </c>
      <c r="O269" s="9" t="s">
        <v>280</v>
      </c>
      <c r="P269" s="1">
        <v>32522</v>
      </c>
      <c r="Q269" s="1">
        <v>2987</v>
      </c>
      <c r="R269" s="9">
        <v>9.184552E-2</v>
      </c>
      <c r="S269" s="9">
        <v>1</v>
      </c>
      <c r="T269" s="9">
        <v>10</v>
      </c>
      <c r="U269" s="9">
        <v>38</v>
      </c>
      <c r="V269" s="9">
        <v>34</v>
      </c>
      <c r="W269" s="9">
        <v>13</v>
      </c>
      <c r="X269" s="9">
        <v>3</v>
      </c>
      <c r="Y269" s="9">
        <v>0</v>
      </c>
      <c r="Z269" s="9">
        <v>3.54</v>
      </c>
      <c r="AA269" s="1">
        <v>2</v>
      </c>
      <c r="AB269" s="1">
        <v>2</v>
      </c>
      <c r="AC269" s="1">
        <v>1</v>
      </c>
      <c r="AD269" s="1" t="s">
        <v>501</v>
      </c>
      <c r="AE269" s="10" t="s">
        <v>501</v>
      </c>
      <c r="AF269" s="1" t="s">
        <v>501</v>
      </c>
    </row>
    <row r="270" spans="1:32" x14ac:dyDescent="0.3">
      <c r="A270" s="9">
        <v>0</v>
      </c>
      <c r="B270" s="9">
        <v>0.33333333333333331</v>
      </c>
      <c r="C270" s="9">
        <v>0.66666666666666663</v>
      </c>
      <c r="D270" s="9">
        <v>0</v>
      </c>
      <c r="E270" s="9">
        <v>0</v>
      </c>
      <c r="F270" s="9">
        <v>2.9327760065721428E-3</v>
      </c>
      <c r="G270" s="9">
        <v>0</v>
      </c>
      <c r="H270" s="9">
        <v>0</v>
      </c>
      <c r="I270" s="9">
        <v>0</v>
      </c>
      <c r="J270" s="9">
        <v>0</v>
      </c>
      <c r="K270" s="9" t="s">
        <v>436</v>
      </c>
      <c r="L270" s="9">
        <v>1</v>
      </c>
      <c r="M270" s="9">
        <v>1</v>
      </c>
      <c r="N270" s="9" t="s">
        <v>774</v>
      </c>
      <c r="O270" s="9" t="s">
        <v>281</v>
      </c>
      <c r="P270" s="1">
        <v>80630</v>
      </c>
      <c r="Q270" s="1">
        <v>1362</v>
      </c>
      <c r="R270" s="9">
        <v>1.6891976E-2</v>
      </c>
      <c r="S270" s="9">
        <v>1</v>
      </c>
      <c r="T270" s="9">
        <v>3</v>
      </c>
      <c r="U270" s="9">
        <v>23</v>
      </c>
      <c r="V270" s="9">
        <v>39</v>
      </c>
      <c r="W270" s="9">
        <v>24</v>
      </c>
      <c r="X270" s="9">
        <v>9</v>
      </c>
      <c r="Y270" s="9">
        <v>1</v>
      </c>
      <c r="Z270" s="9">
        <v>4.16</v>
      </c>
      <c r="AA270" s="1">
        <v>2</v>
      </c>
      <c r="AB270" s="1">
        <v>1</v>
      </c>
      <c r="AC270" s="1">
        <v>4</v>
      </c>
      <c r="AD270" s="1" t="s">
        <v>501</v>
      </c>
      <c r="AE270" s="10" t="s">
        <v>500</v>
      </c>
      <c r="AF270" s="1" t="s">
        <v>500</v>
      </c>
    </row>
    <row r="271" spans="1:32" ht="28" x14ac:dyDescent="0.3">
      <c r="A271" s="9">
        <v>0</v>
      </c>
      <c r="B271" s="9">
        <v>0.33333333333333331</v>
      </c>
      <c r="C271" s="9">
        <v>0.66666666666666663</v>
      </c>
      <c r="D271" s="9">
        <v>0</v>
      </c>
      <c r="E271" s="9">
        <v>0</v>
      </c>
      <c r="F271" s="9">
        <v>7.3212985940552763E-4</v>
      </c>
      <c r="G271" s="9">
        <v>0</v>
      </c>
      <c r="H271" s="9">
        <v>0</v>
      </c>
      <c r="I271" s="9">
        <v>0</v>
      </c>
      <c r="J271" s="9">
        <v>0</v>
      </c>
      <c r="K271" s="9" t="s">
        <v>436</v>
      </c>
      <c r="L271" s="9">
        <v>1</v>
      </c>
      <c r="M271" s="9">
        <v>1</v>
      </c>
      <c r="N271" s="9" t="s">
        <v>775</v>
      </c>
      <c r="O271" s="9" t="s">
        <v>282</v>
      </c>
      <c r="P271" s="1">
        <v>75673</v>
      </c>
      <c r="Q271" s="1">
        <v>5419</v>
      </c>
      <c r="R271" s="9">
        <v>7.1610746000000003E-2</v>
      </c>
      <c r="S271" s="9">
        <v>0</v>
      </c>
      <c r="T271" s="9">
        <v>2</v>
      </c>
      <c r="U271" s="9">
        <v>16</v>
      </c>
      <c r="V271" s="9">
        <v>37</v>
      </c>
      <c r="W271" s="9">
        <v>31</v>
      </c>
      <c r="X271" s="9">
        <v>13</v>
      </c>
      <c r="Y271" s="9">
        <v>2</v>
      </c>
      <c r="Z271" s="9">
        <v>4.53</v>
      </c>
      <c r="AA271" s="1">
        <v>1</v>
      </c>
      <c r="AB271" s="1">
        <v>1</v>
      </c>
      <c r="AC271" s="1">
        <v>4</v>
      </c>
      <c r="AD271" s="1" t="s">
        <v>502</v>
      </c>
      <c r="AE271" s="10" t="s">
        <v>500</v>
      </c>
      <c r="AF271" s="1" t="s">
        <v>499</v>
      </c>
    </row>
    <row r="272" spans="1:32" x14ac:dyDescent="0.3">
      <c r="A272" s="9">
        <v>0</v>
      </c>
      <c r="B272" s="9">
        <v>0.66666666666666663</v>
      </c>
      <c r="C272" s="9">
        <v>0.33333333333333331</v>
      </c>
      <c r="D272" s="9">
        <v>0</v>
      </c>
      <c r="E272" s="9">
        <v>0</v>
      </c>
      <c r="F272" s="9">
        <v>7.3212985940552763E-4</v>
      </c>
      <c r="G272" s="9">
        <v>0</v>
      </c>
      <c r="H272" s="9">
        <v>0</v>
      </c>
      <c r="I272" s="9">
        <v>0</v>
      </c>
      <c r="J272" s="9">
        <v>1</v>
      </c>
      <c r="K272" s="9" t="s">
        <v>436</v>
      </c>
      <c r="L272" s="9">
        <v>1</v>
      </c>
      <c r="M272" s="9">
        <v>0</v>
      </c>
      <c r="N272" s="9" t="s">
        <v>776</v>
      </c>
      <c r="O272" s="9" t="s">
        <v>283</v>
      </c>
      <c r="P272" s="1">
        <v>36223</v>
      </c>
      <c r="Q272" s="1">
        <v>3190</v>
      </c>
      <c r="R272" s="9">
        <v>8.8065593999999997E-2</v>
      </c>
      <c r="S272" s="9">
        <v>0</v>
      </c>
      <c r="T272" s="9">
        <v>2</v>
      </c>
      <c r="U272" s="9">
        <v>16</v>
      </c>
      <c r="V272" s="9">
        <v>39</v>
      </c>
      <c r="W272" s="9">
        <v>29</v>
      </c>
      <c r="X272" s="9">
        <v>12</v>
      </c>
      <c r="Y272" s="9">
        <v>2</v>
      </c>
      <c r="Z272" s="9">
        <v>4.45</v>
      </c>
      <c r="AA272" s="1">
        <v>1</v>
      </c>
      <c r="AB272" s="1">
        <v>1</v>
      </c>
      <c r="AC272" s="1">
        <v>4</v>
      </c>
      <c r="AD272" s="1" t="s">
        <v>502</v>
      </c>
      <c r="AE272" s="10" t="s">
        <v>500</v>
      </c>
      <c r="AF272" s="1" t="s">
        <v>502</v>
      </c>
    </row>
    <row r="273" spans="1:32" ht="28" x14ac:dyDescent="0.3">
      <c r="A273" s="9">
        <v>0</v>
      </c>
      <c r="B273" s="9">
        <v>0.33333333333333331</v>
      </c>
      <c r="C273" s="9">
        <v>0.66666666666666663</v>
      </c>
      <c r="D273" s="9">
        <v>0</v>
      </c>
      <c r="E273" s="9">
        <v>0</v>
      </c>
      <c r="F273" s="9">
        <v>1.0981947891082909E-3</v>
      </c>
      <c r="G273" s="9">
        <v>0</v>
      </c>
      <c r="H273" s="9">
        <v>0</v>
      </c>
      <c r="I273" s="9">
        <v>0</v>
      </c>
      <c r="J273" s="9">
        <v>0</v>
      </c>
      <c r="K273" s="9" t="s">
        <v>436</v>
      </c>
      <c r="L273" s="9">
        <v>1</v>
      </c>
      <c r="M273" s="9">
        <v>1</v>
      </c>
      <c r="N273" s="9" t="s">
        <v>777</v>
      </c>
      <c r="O273" s="9" t="s">
        <v>284</v>
      </c>
      <c r="P273" s="1">
        <v>185406</v>
      </c>
      <c r="Q273" s="1">
        <v>9373</v>
      </c>
      <c r="R273" s="9">
        <v>5.0553920000000002E-2</v>
      </c>
      <c r="S273" s="9">
        <v>0</v>
      </c>
      <c r="T273" s="9">
        <v>5</v>
      </c>
      <c r="U273" s="9">
        <v>19</v>
      </c>
      <c r="V273" s="9">
        <v>33</v>
      </c>
      <c r="W273" s="9">
        <v>28</v>
      </c>
      <c r="X273" s="9">
        <v>13</v>
      </c>
      <c r="Y273" s="9">
        <v>2</v>
      </c>
      <c r="Z273" s="9">
        <v>4.37</v>
      </c>
      <c r="AA273" s="1">
        <v>2</v>
      </c>
      <c r="AB273" s="1">
        <v>1</v>
      </c>
      <c r="AC273" s="1">
        <v>4</v>
      </c>
      <c r="AD273" s="1" t="s">
        <v>502</v>
      </c>
      <c r="AE273" s="10" t="s">
        <v>500</v>
      </c>
      <c r="AF273" s="1" t="s">
        <v>502</v>
      </c>
    </row>
    <row r="274" spans="1:32" ht="28" x14ac:dyDescent="0.3">
      <c r="A274" s="9">
        <v>0</v>
      </c>
      <c r="B274" s="9">
        <v>0.66666666666666663</v>
      </c>
      <c r="C274" s="9">
        <v>0.33333333333333331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1</v>
      </c>
      <c r="J274" s="9">
        <v>0</v>
      </c>
      <c r="K274" s="9" t="s">
        <v>436</v>
      </c>
      <c r="L274" s="9">
        <v>1</v>
      </c>
      <c r="M274" s="9">
        <v>1</v>
      </c>
      <c r="N274" s="9" t="s">
        <v>778</v>
      </c>
      <c r="O274" s="9" t="s">
        <v>285</v>
      </c>
      <c r="P274" s="1">
        <v>50617</v>
      </c>
      <c r="Q274" s="1">
        <v>3991</v>
      </c>
      <c r="R274" s="9">
        <v>7.8847028E-2</v>
      </c>
      <c r="S274" s="9">
        <v>0</v>
      </c>
      <c r="T274" s="9">
        <v>6</v>
      </c>
      <c r="U274" s="9">
        <v>23</v>
      </c>
      <c r="V274" s="9">
        <v>35</v>
      </c>
      <c r="W274" s="9">
        <v>24</v>
      </c>
      <c r="X274" s="9">
        <v>11</v>
      </c>
      <c r="Y274" s="9">
        <v>2</v>
      </c>
      <c r="Z274" s="9">
        <v>4.2699999999999996</v>
      </c>
      <c r="AA274" s="1">
        <v>2</v>
      </c>
      <c r="AB274" s="1">
        <v>1</v>
      </c>
      <c r="AC274" s="1">
        <v>4</v>
      </c>
      <c r="AD274" s="1" t="s">
        <v>501</v>
      </c>
      <c r="AE274" s="10" t="s">
        <v>500</v>
      </c>
      <c r="AF274" s="1" t="s">
        <v>502</v>
      </c>
    </row>
    <row r="275" spans="1:32" ht="28" x14ac:dyDescent="0.3">
      <c r="A275" s="9">
        <v>0</v>
      </c>
      <c r="B275" s="9">
        <v>0.33333333333333331</v>
      </c>
      <c r="C275" s="9">
        <v>0.66666666666666663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 t="s">
        <v>436</v>
      </c>
      <c r="L275" s="9">
        <v>1</v>
      </c>
      <c r="M275" s="9">
        <v>1</v>
      </c>
      <c r="N275" s="9" t="s">
        <v>779</v>
      </c>
      <c r="O275" s="9" t="s">
        <v>286</v>
      </c>
      <c r="P275" s="1">
        <v>27475</v>
      </c>
      <c r="Q275" s="1">
        <v>2650</v>
      </c>
      <c r="R275" s="9">
        <v>9.6451318999999994E-2</v>
      </c>
      <c r="S275" s="9">
        <v>0</v>
      </c>
      <c r="T275" s="9">
        <v>5</v>
      </c>
      <c r="U275" s="9">
        <v>21</v>
      </c>
      <c r="V275" s="9">
        <v>31</v>
      </c>
      <c r="W275" s="9">
        <v>24</v>
      </c>
      <c r="X275" s="9">
        <v>15</v>
      </c>
      <c r="Y275" s="9">
        <v>4</v>
      </c>
      <c r="Z275" s="9">
        <v>4.47</v>
      </c>
      <c r="AA275" s="1">
        <v>1</v>
      </c>
      <c r="AB275" s="1">
        <v>1</v>
      </c>
      <c r="AC275" s="1">
        <v>4</v>
      </c>
      <c r="AD275" s="1" t="s">
        <v>502</v>
      </c>
      <c r="AE275" s="10" t="s">
        <v>500</v>
      </c>
      <c r="AF275" s="1" t="s">
        <v>502</v>
      </c>
    </row>
    <row r="276" spans="1:32" ht="28" x14ac:dyDescent="0.3">
      <c r="A276" s="9">
        <v>0</v>
      </c>
      <c r="B276" s="9">
        <v>0.66666666666666663</v>
      </c>
      <c r="C276" s="9">
        <v>0.33333333333333331</v>
      </c>
      <c r="D276" s="9">
        <v>0</v>
      </c>
      <c r="E276" s="9">
        <v>0</v>
      </c>
      <c r="F276" s="9">
        <v>7.3212985940552763E-4</v>
      </c>
      <c r="G276" s="9">
        <v>0</v>
      </c>
      <c r="H276" s="9">
        <v>0</v>
      </c>
      <c r="I276" s="9">
        <v>0</v>
      </c>
      <c r="J276" s="9">
        <v>1</v>
      </c>
      <c r="K276" s="9" t="s">
        <v>436</v>
      </c>
      <c r="L276" s="9">
        <v>1</v>
      </c>
      <c r="M276" s="9">
        <v>1</v>
      </c>
      <c r="N276" s="9" t="s">
        <v>780</v>
      </c>
      <c r="O276" s="9" t="s">
        <v>287</v>
      </c>
      <c r="P276" s="1">
        <v>27905</v>
      </c>
      <c r="Q276" s="1">
        <v>2636</v>
      </c>
      <c r="R276" s="9">
        <v>9.4463357999999997E-2</v>
      </c>
      <c r="S276" s="9">
        <v>0</v>
      </c>
      <c r="T276" s="9">
        <v>7</v>
      </c>
      <c r="U276" s="9">
        <v>28</v>
      </c>
      <c r="V276" s="9">
        <v>36</v>
      </c>
      <c r="W276" s="9">
        <v>21</v>
      </c>
      <c r="X276" s="9">
        <v>7</v>
      </c>
      <c r="Y276" s="9">
        <v>1</v>
      </c>
      <c r="Z276" s="9">
        <v>3.99</v>
      </c>
      <c r="AA276" s="1">
        <v>2</v>
      </c>
      <c r="AB276" s="1">
        <v>2</v>
      </c>
      <c r="AC276" s="1">
        <v>1</v>
      </c>
      <c r="AD276" s="1" t="s">
        <v>501</v>
      </c>
      <c r="AE276" s="10" t="s">
        <v>864</v>
      </c>
      <c r="AF276" s="1" t="s">
        <v>500</v>
      </c>
    </row>
    <row r="277" spans="1:32" x14ac:dyDescent="0.3">
      <c r="A277" s="9">
        <v>0</v>
      </c>
      <c r="B277" s="9">
        <v>0.66666666666666663</v>
      </c>
      <c r="C277" s="9">
        <v>0.33333333333333331</v>
      </c>
      <c r="D277" s="9">
        <v>0</v>
      </c>
      <c r="E277" s="9">
        <v>0</v>
      </c>
      <c r="F277" s="9">
        <v>3.6649058659776702E-4</v>
      </c>
      <c r="G277" s="9">
        <v>0</v>
      </c>
      <c r="H277" s="9">
        <v>0</v>
      </c>
      <c r="I277" s="9">
        <v>0</v>
      </c>
      <c r="J277" s="9">
        <v>1</v>
      </c>
      <c r="K277" s="9" t="s">
        <v>436</v>
      </c>
      <c r="L277" s="9">
        <v>1</v>
      </c>
      <c r="M277" s="9">
        <v>1</v>
      </c>
      <c r="N277" s="9" t="s">
        <v>781</v>
      </c>
      <c r="O277" s="9" t="s">
        <v>288</v>
      </c>
      <c r="P277" s="1">
        <v>144648</v>
      </c>
      <c r="Q277" s="1">
        <v>8913</v>
      </c>
      <c r="R277" s="9">
        <v>6.1618550000000001E-2</v>
      </c>
      <c r="S277" s="9">
        <v>1</v>
      </c>
      <c r="T277" s="9">
        <v>4</v>
      </c>
      <c r="U277" s="9">
        <v>19</v>
      </c>
      <c r="V277" s="9">
        <v>27</v>
      </c>
      <c r="W277" s="9">
        <v>26</v>
      </c>
      <c r="X277" s="9">
        <v>18</v>
      </c>
      <c r="Y277" s="9">
        <v>5</v>
      </c>
      <c r="Z277" s="9">
        <v>4.62</v>
      </c>
      <c r="AA277" s="1">
        <v>1</v>
      </c>
      <c r="AB277" s="1">
        <v>1</v>
      </c>
      <c r="AC277" s="1">
        <v>4</v>
      </c>
      <c r="AD277" s="1" t="s">
        <v>502</v>
      </c>
      <c r="AE277" s="10" t="s">
        <v>500</v>
      </c>
      <c r="AF277" s="1" t="s">
        <v>499</v>
      </c>
    </row>
    <row r="278" spans="1:32" ht="28" x14ac:dyDescent="0.3">
      <c r="A278" s="9">
        <v>0.5</v>
      </c>
      <c r="B278" s="9">
        <v>0.33333333333333331</v>
      </c>
      <c r="C278" s="9">
        <v>0.66666666666666663</v>
      </c>
      <c r="D278" s="9">
        <v>0</v>
      </c>
      <c r="E278" s="9">
        <v>0.5</v>
      </c>
      <c r="F278" s="9">
        <v>1.0981947891082909E-3</v>
      </c>
      <c r="G278" s="9">
        <v>1</v>
      </c>
      <c r="H278" s="9">
        <v>0</v>
      </c>
      <c r="I278" s="9">
        <v>0</v>
      </c>
      <c r="J278" s="9">
        <v>0</v>
      </c>
      <c r="K278" s="9" t="s">
        <v>436</v>
      </c>
      <c r="L278" s="9">
        <v>1</v>
      </c>
      <c r="M278" s="9">
        <v>1</v>
      </c>
      <c r="N278" s="9" t="s">
        <v>782</v>
      </c>
      <c r="O278" s="9" t="s">
        <v>289</v>
      </c>
      <c r="P278" s="1">
        <v>30985</v>
      </c>
      <c r="Q278" s="1">
        <v>2888</v>
      </c>
      <c r="R278" s="9">
        <v>9.320639E-2</v>
      </c>
      <c r="S278" s="9">
        <v>0</v>
      </c>
      <c r="T278" s="9">
        <v>2</v>
      </c>
      <c r="U278" s="9">
        <v>18</v>
      </c>
      <c r="V278" s="9">
        <v>38</v>
      </c>
      <c r="W278" s="9">
        <v>28</v>
      </c>
      <c r="X278" s="9">
        <v>11</v>
      </c>
      <c r="Y278" s="9">
        <v>2</v>
      </c>
      <c r="Z278" s="9">
        <v>4.3600000000000003</v>
      </c>
      <c r="AA278" s="1">
        <v>2</v>
      </c>
      <c r="AB278" s="1">
        <v>1</v>
      </c>
      <c r="AC278" s="1">
        <v>4</v>
      </c>
      <c r="AD278" s="1" t="s">
        <v>502</v>
      </c>
      <c r="AE278" s="10" t="s">
        <v>500</v>
      </c>
      <c r="AF278" s="1" t="s">
        <v>502</v>
      </c>
    </row>
    <row r="279" spans="1:32" ht="28" x14ac:dyDescent="0.3">
      <c r="A279" s="9">
        <v>0</v>
      </c>
      <c r="B279" s="9">
        <v>0.66666666666666663</v>
      </c>
      <c r="C279" s="9">
        <v>0.33333333333333331</v>
      </c>
      <c r="D279" s="9">
        <v>0</v>
      </c>
      <c r="E279" s="9">
        <v>0.5</v>
      </c>
      <c r="F279" s="9">
        <v>5.8740651510443493E-3</v>
      </c>
      <c r="G279" s="9">
        <v>0</v>
      </c>
      <c r="H279" s="9">
        <v>0</v>
      </c>
      <c r="I279" s="9">
        <v>0</v>
      </c>
      <c r="J279" s="9">
        <v>0</v>
      </c>
      <c r="K279" s="9" t="s">
        <v>436</v>
      </c>
      <c r="L279" s="9">
        <v>0</v>
      </c>
      <c r="M279" s="9">
        <v>0</v>
      </c>
      <c r="N279" s="9" t="s">
        <v>783</v>
      </c>
      <c r="O279" s="9" t="s">
        <v>290</v>
      </c>
      <c r="P279" s="1">
        <v>209609</v>
      </c>
      <c r="Q279" s="1">
        <v>4955</v>
      </c>
      <c r="R279" s="9">
        <v>2.3639251999999999E-2</v>
      </c>
      <c r="S279" s="9">
        <v>1</v>
      </c>
      <c r="T279" s="9">
        <v>9</v>
      </c>
      <c r="U279" s="9">
        <v>32</v>
      </c>
      <c r="V279" s="9">
        <v>32</v>
      </c>
      <c r="W279" s="9">
        <v>18</v>
      </c>
      <c r="X279" s="9">
        <v>7</v>
      </c>
      <c r="Y279" s="9">
        <v>1</v>
      </c>
      <c r="Z279" s="9">
        <v>3.85</v>
      </c>
      <c r="AA279" s="1">
        <v>2</v>
      </c>
      <c r="AB279" s="1">
        <v>2</v>
      </c>
      <c r="AC279" s="1">
        <v>1</v>
      </c>
      <c r="AD279" s="1" t="s">
        <v>501</v>
      </c>
      <c r="AE279" s="10" t="s">
        <v>864</v>
      </c>
      <c r="AF279" s="1" t="s">
        <v>501</v>
      </c>
    </row>
    <row r="280" spans="1:32" ht="28" x14ac:dyDescent="0.3">
      <c r="A280" s="9">
        <v>0</v>
      </c>
      <c r="B280" s="9">
        <v>0.66666666666666663</v>
      </c>
      <c r="C280" s="9">
        <v>0.33333333333333331</v>
      </c>
      <c r="D280" s="9">
        <v>0</v>
      </c>
      <c r="E280" s="9">
        <v>0</v>
      </c>
      <c r="F280" s="9">
        <v>3.6649058659776711E-3</v>
      </c>
      <c r="G280" s="9">
        <v>0</v>
      </c>
      <c r="H280" s="9">
        <v>0</v>
      </c>
      <c r="I280" s="9">
        <v>1</v>
      </c>
      <c r="J280" s="9">
        <v>0</v>
      </c>
      <c r="K280" s="9" t="s">
        <v>436</v>
      </c>
      <c r="L280" s="9">
        <v>1</v>
      </c>
      <c r="M280" s="9">
        <v>0</v>
      </c>
      <c r="N280" s="9" t="s">
        <v>784</v>
      </c>
      <c r="O280" s="9" t="s">
        <v>291</v>
      </c>
      <c r="P280" s="1">
        <v>30459</v>
      </c>
      <c r="Q280" s="1">
        <v>2854</v>
      </c>
      <c r="R280" s="9">
        <v>9.3699727999999996E-2</v>
      </c>
      <c r="S280" s="9">
        <v>1</v>
      </c>
      <c r="T280" s="9">
        <v>8</v>
      </c>
      <c r="U280" s="9">
        <v>29</v>
      </c>
      <c r="V280" s="9">
        <v>36</v>
      </c>
      <c r="W280" s="9">
        <v>19</v>
      </c>
      <c r="X280" s="9">
        <v>6</v>
      </c>
      <c r="Y280" s="9">
        <v>1</v>
      </c>
      <c r="Z280" s="9">
        <v>3.89</v>
      </c>
      <c r="AA280" s="1">
        <v>2</v>
      </c>
      <c r="AB280" s="1">
        <v>2</v>
      </c>
      <c r="AC280" s="1">
        <v>1</v>
      </c>
      <c r="AD280" s="1" t="s">
        <v>501</v>
      </c>
      <c r="AE280" s="10" t="s">
        <v>864</v>
      </c>
      <c r="AF280" s="1" t="s">
        <v>501</v>
      </c>
    </row>
    <row r="281" spans="1:32" ht="28" x14ac:dyDescent="0.3">
      <c r="A281" s="9">
        <v>0.5</v>
      </c>
      <c r="B281" s="9">
        <v>0.33333333333333331</v>
      </c>
      <c r="C281" s="9">
        <v>0.66666666666666663</v>
      </c>
      <c r="D281" s="9">
        <v>0</v>
      </c>
      <c r="E281" s="9">
        <v>0</v>
      </c>
      <c r="F281" s="9">
        <v>6.9807730780527049E-3</v>
      </c>
      <c r="G281" s="9">
        <v>1</v>
      </c>
      <c r="H281" s="9">
        <v>0</v>
      </c>
      <c r="I281" s="9">
        <v>0</v>
      </c>
      <c r="J281" s="9">
        <v>0</v>
      </c>
      <c r="K281" s="9" t="s">
        <v>436</v>
      </c>
      <c r="L281" s="9">
        <v>1</v>
      </c>
      <c r="M281" s="9">
        <v>1</v>
      </c>
      <c r="N281" s="9" t="s">
        <v>785</v>
      </c>
      <c r="O281" s="9" t="s">
        <v>292</v>
      </c>
      <c r="P281" s="1">
        <v>27213</v>
      </c>
      <c r="Q281" s="1">
        <v>2531</v>
      </c>
      <c r="R281" s="9">
        <v>9.3007018999999996E-2</v>
      </c>
      <c r="S281" s="9">
        <v>0</v>
      </c>
      <c r="T281" s="9">
        <v>4</v>
      </c>
      <c r="U281" s="9">
        <v>24</v>
      </c>
      <c r="V281" s="9">
        <v>37</v>
      </c>
      <c r="W281" s="9">
        <v>24</v>
      </c>
      <c r="X281" s="9">
        <v>9</v>
      </c>
      <c r="Y281" s="9">
        <v>1</v>
      </c>
      <c r="Z281" s="9">
        <v>4.12</v>
      </c>
      <c r="AA281" s="1">
        <v>2</v>
      </c>
      <c r="AB281" s="1">
        <v>2</v>
      </c>
      <c r="AC281" s="1">
        <v>4</v>
      </c>
      <c r="AD281" s="1" t="s">
        <v>501</v>
      </c>
      <c r="AE281" s="10" t="s">
        <v>500</v>
      </c>
      <c r="AF281" s="1" t="s">
        <v>500</v>
      </c>
    </row>
    <row r="282" spans="1:32" ht="28" x14ac:dyDescent="0.3">
      <c r="A282" s="9">
        <v>0</v>
      </c>
      <c r="B282" s="9">
        <v>0.66666666666666663</v>
      </c>
      <c r="C282" s="9">
        <v>0.33333333333333331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1</v>
      </c>
      <c r="K282" s="9" t="s">
        <v>436</v>
      </c>
      <c r="L282" s="9">
        <v>1</v>
      </c>
      <c r="M282" s="9">
        <v>0</v>
      </c>
      <c r="N282" s="9" t="s">
        <v>786</v>
      </c>
      <c r="O282" s="9" t="s">
        <v>293</v>
      </c>
      <c r="P282" s="1">
        <v>29084</v>
      </c>
      <c r="Q282" s="1">
        <v>2810</v>
      </c>
      <c r="R282" s="9">
        <v>9.6616696000000002E-2</v>
      </c>
      <c r="S282" s="9">
        <v>0</v>
      </c>
      <c r="T282" s="9">
        <v>7</v>
      </c>
      <c r="U282" s="9">
        <v>32</v>
      </c>
      <c r="V282" s="9">
        <v>36</v>
      </c>
      <c r="W282" s="9">
        <v>19</v>
      </c>
      <c r="X282" s="9">
        <v>6</v>
      </c>
      <c r="Y282" s="9">
        <v>1</v>
      </c>
      <c r="Z282" s="9">
        <v>3.95</v>
      </c>
      <c r="AA282" s="1">
        <v>2</v>
      </c>
      <c r="AB282" s="1">
        <v>2</v>
      </c>
      <c r="AC282" s="1">
        <v>1</v>
      </c>
      <c r="AD282" s="1" t="s">
        <v>501</v>
      </c>
      <c r="AE282" s="10" t="s">
        <v>864</v>
      </c>
      <c r="AF282" s="1" t="s">
        <v>501</v>
      </c>
    </row>
    <row r="283" spans="1:32" ht="28" x14ac:dyDescent="0.3">
      <c r="A283" s="9">
        <v>0.5</v>
      </c>
      <c r="B283" s="9">
        <v>0.33333333333333331</v>
      </c>
      <c r="C283" s="9">
        <v>0.66666666666666663</v>
      </c>
      <c r="D283" s="9">
        <v>0</v>
      </c>
      <c r="E283" s="9">
        <v>0</v>
      </c>
      <c r="F283" s="9">
        <v>3.6649058659776702E-4</v>
      </c>
      <c r="G283" s="9">
        <v>1</v>
      </c>
      <c r="H283" s="9">
        <v>0</v>
      </c>
      <c r="I283" s="9">
        <v>0</v>
      </c>
      <c r="J283" s="9">
        <v>0</v>
      </c>
      <c r="K283" s="9" t="s">
        <v>436</v>
      </c>
      <c r="L283" s="9">
        <v>1</v>
      </c>
      <c r="M283" s="9">
        <v>0</v>
      </c>
      <c r="N283" s="9" t="s">
        <v>787</v>
      </c>
      <c r="O283" s="9" t="s">
        <v>294</v>
      </c>
      <c r="P283" s="1">
        <v>248363</v>
      </c>
      <c r="Q283" s="1">
        <v>10087</v>
      </c>
      <c r="R283" s="9">
        <v>4.0613940000000001E-2</v>
      </c>
      <c r="S283" s="9">
        <v>1</v>
      </c>
      <c r="T283" s="9">
        <v>5</v>
      </c>
      <c r="U283" s="9">
        <v>26</v>
      </c>
      <c r="V283" s="9">
        <v>34</v>
      </c>
      <c r="W283" s="9">
        <v>22</v>
      </c>
      <c r="X283" s="9">
        <v>10</v>
      </c>
      <c r="Y283" s="9">
        <v>2</v>
      </c>
      <c r="Z283" s="9">
        <v>4.1500000000000004</v>
      </c>
      <c r="AA283" s="1">
        <v>2</v>
      </c>
      <c r="AB283" s="1">
        <v>1</v>
      </c>
      <c r="AC283" s="1">
        <v>4</v>
      </c>
      <c r="AD283" s="1" t="s">
        <v>501</v>
      </c>
      <c r="AE283" s="10" t="s">
        <v>500</v>
      </c>
      <c r="AF283" s="1" t="s">
        <v>500</v>
      </c>
    </row>
    <row r="284" spans="1:32" ht="28" x14ac:dyDescent="0.3">
      <c r="A284" s="9">
        <v>0</v>
      </c>
      <c r="B284" s="9">
        <v>0.66666666666666663</v>
      </c>
      <c r="C284" s="9">
        <v>0.33333333333333331</v>
      </c>
      <c r="D284" s="9">
        <v>0</v>
      </c>
      <c r="E284" s="9">
        <v>0</v>
      </c>
      <c r="F284" s="9">
        <v>3.1881701435740713E-2</v>
      </c>
      <c r="G284" s="9">
        <v>0</v>
      </c>
      <c r="H284" s="9">
        <v>0</v>
      </c>
      <c r="I284" s="9">
        <v>1</v>
      </c>
      <c r="J284" s="9">
        <v>0</v>
      </c>
      <c r="K284" s="9" t="s">
        <v>436</v>
      </c>
      <c r="L284" s="9">
        <v>1</v>
      </c>
      <c r="M284" s="9">
        <v>1</v>
      </c>
      <c r="N284" s="9" t="s">
        <v>788</v>
      </c>
      <c r="O284" s="9" t="s">
        <v>295</v>
      </c>
      <c r="P284" s="1">
        <v>24101</v>
      </c>
      <c r="Q284" s="1">
        <v>2224</v>
      </c>
      <c r="R284" s="9">
        <v>9.2278329000000006E-2</v>
      </c>
      <c r="S284" s="9">
        <v>0</v>
      </c>
      <c r="T284" s="9">
        <v>6</v>
      </c>
      <c r="U284" s="9">
        <v>31</v>
      </c>
      <c r="V284" s="9">
        <v>38</v>
      </c>
      <c r="W284" s="9">
        <v>19</v>
      </c>
      <c r="X284" s="9">
        <v>5</v>
      </c>
      <c r="Y284" s="9">
        <v>0</v>
      </c>
      <c r="Z284" s="9">
        <v>3.82</v>
      </c>
      <c r="AA284" s="1">
        <v>2</v>
      </c>
      <c r="AB284" s="1">
        <v>2</v>
      </c>
      <c r="AC284" s="1">
        <v>1</v>
      </c>
      <c r="AD284" s="1" t="s">
        <v>501</v>
      </c>
      <c r="AE284" s="10" t="s">
        <v>864</v>
      </c>
      <c r="AF284" s="1" t="s">
        <v>501</v>
      </c>
    </row>
    <row r="285" spans="1:32" ht="28" x14ac:dyDescent="0.3">
      <c r="A285" s="9">
        <v>0</v>
      </c>
      <c r="B285" s="9">
        <v>0.66666666666666663</v>
      </c>
      <c r="C285" s="9">
        <v>0.33333333333333331</v>
      </c>
      <c r="D285" s="9">
        <v>1</v>
      </c>
      <c r="E285" s="9">
        <v>0</v>
      </c>
      <c r="F285" s="9">
        <v>6.597681872549813E-3</v>
      </c>
      <c r="G285" s="9">
        <v>0</v>
      </c>
      <c r="H285" s="9">
        <v>0</v>
      </c>
      <c r="I285" s="9">
        <v>0</v>
      </c>
      <c r="J285" s="9">
        <v>1</v>
      </c>
      <c r="K285" s="9" t="s">
        <v>436</v>
      </c>
      <c r="L285" s="9">
        <v>1</v>
      </c>
      <c r="M285" s="9">
        <v>1</v>
      </c>
      <c r="N285" s="9" t="s">
        <v>789</v>
      </c>
      <c r="O285" s="9" t="s">
        <v>296</v>
      </c>
      <c r="P285" s="1">
        <v>109828</v>
      </c>
      <c r="Q285" s="1">
        <v>7236</v>
      </c>
      <c r="R285" s="9">
        <v>6.5884838000000001E-2</v>
      </c>
      <c r="S285" s="9">
        <v>0</v>
      </c>
      <c r="T285" s="9">
        <v>3</v>
      </c>
      <c r="U285" s="9">
        <v>20</v>
      </c>
      <c r="V285" s="9">
        <v>33</v>
      </c>
      <c r="W285" s="9">
        <v>27</v>
      </c>
      <c r="X285" s="9">
        <v>14</v>
      </c>
      <c r="Y285" s="9">
        <v>2</v>
      </c>
      <c r="Z285" s="9">
        <v>4.37</v>
      </c>
      <c r="AA285" s="1">
        <v>2</v>
      </c>
      <c r="AB285" s="1">
        <v>1</v>
      </c>
      <c r="AC285" s="1">
        <v>4</v>
      </c>
      <c r="AD285" s="1" t="s">
        <v>502</v>
      </c>
      <c r="AE285" s="10" t="s">
        <v>500</v>
      </c>
      <c r="AF285" s="1" t="s">
        <v>502</v>
      </c>
    </row>
    <row r="286" spans="1:32" x14ac:dyDescent="0.3">
      <c r="A286" s="9">
        <v>0</v>
      </c>
      <c r="B286" s="9">
        <v>0.66666666666666663</v>
      </c>
      <c r="C286" s="9">
        <v>0.33333333333333331</v>
      </c>
      <c r="D286" s="9">
        <v>0</v>
      </c>
      <c r="E286" s="9">
        <v>0</v>
      </c>
      <c r="F286" s="9">
        <v>7.3212985940552763E-4</v>
      </c>
      <c r="G286" s="9">
        <v>0</v>
      </c>
      <c r="H286" s="9">
        <v>0</v>
      </c>
      <c r="I286" s="9">
        <v>0</v>
      </c>
      <c r="J286" s="9">
        <v>1</v>
      </c>
      <c r="K286" s="9" t="s">
        <v>436</v>
      </c>
      <c r="L286" s="9">
        <v>0</v>
      </c>
      <c r="M286" s="9">
        <v>0</v>
      </c>
      <c r="N286" s="9" t="s">
        <v>790</v>
      </c>
      <c r="O286" s="9" t="s">
        <v>297</v>
      </c>
      <c r="P286" s="1">
        <v>134210</v>
      </c>
      <c r="Q286" s="1">
        <v>8537</v>
      </c>
      <c r="R286" s="9">
        <v>6.3609268999999996E-2</v>
      </c>
      <c r="S286" s="9">
        <v>2</v>
      </c>
      <c r="T286" s="9">
        <v>21</v>
      </c>
      <c r="U286" s="9">
        <v>36</v>
      </c>
      <c r="V286" s="9">
        <v>26</v>
      </c>
      <c r="W286" s="9">
        <v>11</v>
      </c>
      <c r="X286" s="9">
        <v>4</v>
      </c>
      <c r="Y286" s="9">
        <v>1</v>
      </c>
      <c r="Z286" s="9">
        <v>3.45</v>
      </c>
      <c r="AA286" s="1">
        <v>2</v>
      </c>
      <c r="AB286" s="1">
        <v>2</v>
      </c>
      <c r="AC286" s="1">
        <v>1</v>
      </c>
      <c r="AD286" s="1" t="s">
        <v>501</v>
      </c>
      <c r="AE286" s="10" t="s">
        <v>501</v>
      </c>
      <c r="AF286" s="1" t="s">
        <v>501</v>
      </c>
    </row>
    <row r="287" spans="1:32" ht="28" x14ac:dyDescent="0.3">
      <c r="A287" s="9">
        <v>0</v>
      </c>
      <c r="B287" s="9">
        <v>0.66666666666666663</v>
      </c>
      <c r="C287" s="9">
        <v>0.33333333333333331</v>
      </c>
      <c r="D287" s="9">
        <v>0</v>
      </c>
      <c r="E287" s="9">
        <v>0</v>
      </c>
      <c r="F287" s="9">
        <v>1.464259718811055E-3</v>
      </c>
      <c r="G287" s="9">
        <v>0</v>
      </c>
      <c r="H287" s="9">
        <v>0</v>
      </c>
      <c r="I287" s="9">
        <v>1</v>
      </c>
      <c r="J287" s="9">
        <v>0</v>
      </c>
      <c r="K287" s="9" t="s">
        <v>436</v>
      </c>
      <c r="L287" s="9">
        <v>1</v>
      </c>
      <c r="M287" s="9">
        <v>0</v>
      </c>
      <c r="N287" s="9" t="s">
        <v>791</v>
      </c>
      <c r="O287" s="9" t="s">
        <v>298</v>
      </c>
      <c r="P287" s="1">
        <v>31068</v>
      </c>
      <c r="Q287" s="1">
        <v>3013</v>
      </c>
      <c r="R287" s="9">
        <v>9.6980815999999997E-2</v>
      </c>
      <c r="S287" s="9">
        <v>2</v>
      </c>
      <c r="T287" s="9">
        <v>19</v>
      </c>
      <c r="U287" s="9">
        <v>30</v>
      </c>
      <c r="V287" s="9">
        <v>27</v>
      </c>
      <c r="W287" s="9">
        <v>15</v>
      </c>
      <c r="X287" s="9">
        <v>6</v>
      </c>
      <c r="Y287" s="9">
        <v>2</v>
      </c>
      <c r="Z287" s="9">
        <v>3.69</v>
      </c>
      <c r="AA287" s="1">
        <v>2</v>
      </c>
      <c r="AB287" s="1">
        <v>2</v>
      </c>
      <c r="AC287" s="1">
        <v>1</v>
      </c>
      <c r="AD287" s="1" t="s">
        <v>501</v>
      </c>
      <c r="AE287" s="10" t="s">
        <v>501</v>
      </c>
      <c r="AF287" s="1" t="s">
        <v>501</v>
      </c>
    </row>
    <row r="288" spans="1:32" x14ac:dyDescent="0.3">
      <c r="A288" s="9">
        <v>0</v>
      </c>
      <c r="B288" s="9">
        <v>0.66666666666666663</v>
      </c>
      <c r="C288" s="9">
        <v>0.33333333333333331</v>
      </c>
      <c r="D288" s="9">
        <v>0</v>
      </c>
      <c r="E288" s="9">
        <v>0</v>
      </c>
      <c r="F288" s="9">
        <v>1.464259718811055E-3</v>
      </c>
      <c r="G288" s="9">
        <v>0</v>
      </c>
      <c r="H288" s="9">
        <v>0</v>
      </c>
      <c r="I288" s="9">
        <v>0</v>
      </c>
      <c r="J288" s="9">
        <v>1</v>
      </c>
      <c r="K288" s="9" t="s">
        <v>436</v>
      </c>
      <c r="L288" s="9">
        <v>0</v>
      </c>
      <c r="M288" s="9">
        <v>0</v>
      </c>
      <c r="N288" s="9" t="s">
        <v>792</v>
      </c>
      <c r="O288" s="9" t="s">
        <v>299</v>
      </c>
      <c r="P288" s="1">
        <v>47094</v>
      </c>
      <c r="Q288" s="1">
        <v>3933</v>
      </c>
      <c r="R288" s="9">
        <v>8.3513823000000001E-2</v>
      </c>
      <c r="S288" s="9">
        <v>1</v>
      </c>
      <c r="T288" s="9">
        <v>6</v>
      </c>
      <c r="U288" s="9">
        <v>20</v>
      </c>
      <c r="V288" s="9">
        <v>27</v>
      </c>
      <c r="W288" s="9">
        <v>28</v>
      </c>
      <c r="X288" s="9">
        <v>16</v>
      </c>
      <c r="Y288" s="9">
        <v>3</v>
      </c>
      <c r="Z288" s="9">
        <v>4.47</v>
      </c>
      <c r="AA288" s="1">
        <v>1</v>
      </c>
      <c r="AB288" s="1">
        <v>1</v>
      </c>
      <c r="AC288" s="1">
        <v>4</v>
      </c>
      <c r="AD288" s="1" t="s">
        <v>502</v>
      </c>
      <c r="AE288" s="10" t="s">
        <v>500</v>
      </c>
      <c r="AF288" s="1" t="s">
        <v>502</v>
      </c>
    </row>
    <row r="289" spans="1:32" ht="28" x14ac:dyDescent="0.3">
      <c r="A289" s="9">
        <v>0</v>
      </c>
      <c r="B289" s="9">
        <v>0.66666666666666663</v>
      </c>
      <c r="C289" s="9">
        <v>0.33333333333333331</v>
      </c>
      <c r="D289" s="9">
        <v>0</v>
      </c>
      <c r="E289" s="9">
        <v>0</v>
      </c>
      <c r="F289" s="9">
        <v>6.597681872549813E-3</v>
      </c>
      <c r="G289" s="9">
        <v>0</v>
      </c>
      <c r="H289" s="9">
        <v>0</v>
      </c>
      <c r="I289" s="9">
        <v>0</v>
      </c>
      <c r="J289" s="9">
        <v>1</v>
      </c>
      <c r="K289" s="9" t="s">
        <v>436</v>
      </c>
      <c r="L289" s="9">
        <v>1</v>
      </c>
      <c r="M289" s="9">
        <v>1</v>
      </c>
      <c r="N289" s="9" t="s">
        <v>793</v>
      </c>
      <c r="O289" s="9" t="s">
        <v>300</v>
      </c>
      <c r="P289" s="1">
        <v>31269</v>
      </c>
      <c r="Q289" s="1">
        <v>2965</v>
      </c>
      <c r="R289" s="9">
        <v>9.4822348000000001E-2</v>
      </c>
      <c r="S289" s="9">
        <v>1</v>
      </c>
      <c r="T289" s="9">
        <v>12</v>
      </c>
      <c r="U289" s="9">
        <v>34</v>
      </c>
      <c r="V289" s="9">
        <v>32</v>
      </c>
      <c r="W289" s="9">
        <v>16</v>
      </c>
      <c r="X289" s="9">
        <v>5</v>
      </c>
      <c r="Y289" s="9">
        <v>1</v>
      </c>
      <c r="Z289" s="9">
        <v>3.75</v>
      </c>
      <c r="AA289" s="1">
        <v>2</v>
      </c>
      <c r="AB289" s="1">
        <v>2</v>
      </c>
      <c r="AC289" s="1">
        <v>1</v>
      </c>
      <c r="AD289" s="1" t="s">
        <v>501</v>
      </c>
      <c r="AE289" s="10" t="s">
        <v>501</v>
      </c>
      <c r="AF289" s="1" t="s">
        <v>501</v>
      </c>
    </row>
    <row r="290" spans="1:32" ht="28" x14ac:dyDescent="0.3">
      <c r="A290" s="9">
        <v>0</v>
      </c>
      <c r="B290" s="9">
        <v>0.33333333333333331</v>
      </c>
      <c r="C290" s="9">
        <v>0.66666666666666663</v>
      </c>
      <c r="D290" s="9">
        <v>0</v>
      </c>
      <c r="E290" s="9">
        <v>0</v>
      </c>
      <c r="F290" s="9">
        <v>1.430207167210798E-2</v>
      </c>
      <c r="G290" s="9">
        <v>0</v>
      </c>
      <c r="H290" s="9">
        <v>0</v>
      </c>
      <c r="I290" s="9">
        <v>0</v>
      </c>
      <c r="J290" s="9">
        <v>0</v>
      </c>
      <c r="K290" s="9" t="s">
        <v>436</v>
      </c>
      <c r="L290" s="9">
        <v>1</v>
      </c>
      <c r="M290" s="9">
        <v>0</v>
      </c>
      <c r="N290" s="9" t="s">
        <v>794</v>
      </c>
      <c r="O290" s="9" t="s">
        <v>301</v>
      </c>
      <c r="P290" s="1">
        <v>33102</v>
      </c>
      <c r="Q290" s="1">
        <v>3038</v>
      </c>
      <c r="R290" s="9">
        <v>9.1776932000000006E-2</v>
      </c>
      <c r="S290" s="9">
        <v>1</v>
      </c>
      <c r="T290" s="9">
        <v>9</v>
      </c>
      <c r="U290" s="9">
        <v>36</v>
      </c>
      <c r="V290" s="9">
        <v>35</v>
      </c>
      <c r="W290" s="9">
        <v>14</v>
      </c>
      <c r="X290" s="9">
        <v>4</v>
      </c>
      <c r="Y290" s="9">
        <v>0</v>
      </c>
      <c r="Z290" s="9">
        <v>3.61</v>
      </c>
      <c r="AA290" s="1">
        <v>2</v>
      </c>
      <c r="AB290" s="1">
        <v>2</v>
      </c>
      <c r="AC290" s="1">
        <v>1</v>
      </c>
      <c r="AD290" s="1" t="s">
        <v>501</v>
      </c>
      <c r="AE290" s="10" t="s">
        <v>501</v>
      </c>
      <c r="AF290" s="1" t="s">
        <v>501</v>
      </c>
    </row>
    <row r="291" spans="1:32" ht="28" x14ac:dyDescent="0.3">
      <c r="A291" s="9">
        <v>0</v>
      </c>
      <c r="B291" s="9">
        <v>0.33333333333333331</v>
      </c>
      <c r="C291" s="9">
        <v>0.66666666666666663</v>
      </c>
      <c r="D291" s="9">
        <v>0</v>
      </c>
      <c r="E291" s="9">
        <v>0</v>
      </c>
      <c r="F291" s="9">
        <v>1.834581217463851E-3</v>
      </c>
      <c r="G291" s="9">
        <v>0</v>
      </c>
      <c r="H291" s="9">
        <v>0</v>
      </c>
      <c r="I291" s="9">
        <v>0</v>
      </c>
      <c r="J291" s="9">
        <v>0</v>
      </c>
      <c r="K291" s="9" t="s">
        <v>440</v>
      </c>
      <c r="L291" s="9">
        <v>1</v>
      </c>
      <c r="M291" s="9">
        <v>1</v>
      </c>
      <c r="N291" s="9" t="s">
        <v>795</v>
      </c>
      <c r="O291" s="9" t="s">
        <v>302</v>
      </c>
      <c r="P291" s="1">
        <v>32288</v>
      </c>
      <c r="Q291" s="1">
        <v>2969</v>
      </c>
      <c r="R291" s="9">
        <v>9.1953667000000003E-2</v>
      </c>
      <c r="S291" s="9">
        <v>1</v>
      </c>
      <c r="T291" s="9">
        <v>10</v>
      </c>
      <c r="U291" s="9">
        <v>30</v>
      </c>
      <c r="V291" s="9">
        <v>33</v>
      </c>
      <c r="W291" s="9">
        <v>18</v>
      </c>
      <c r="X291" s="9">
        <v>8</v>
      </c>
      <c r="Y291" s="9">
        <v>2</v>
      </c>
      <c r="Z291" s="9">
        <v>4.01</v>
      </c>
      <c r="AA291" s="1">
        <v>2</v>
      </c>
      <c r="AB291" s="1">
        <v>2</v>
      </c>
      <c r="AC291" s="1">
        <v>1</v>
      </c>
      <c r="AD291" s="1" t="s">
        <v>501</v>
      </c>
      <c r="AE291" s="10" t="s">
        <v>864</v>
      </c>
      <c r="AF291" s="1" t="s">
        <v>500</v>
      </c>
    </row>
    <row r="292" spans="1:32" ht="28" x14ac:dyDescent="0.3">
      <c r="A292" s="9">
        <v>0</v>
      </c>
      <c r="B292" s="9">
        <v>0.33333333333333331</v>
      </c>
      <c r="C292" s="9">
        <v>0.66666666666666663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 t="s">
        <v>436</v>
      </c>
      <c r="L292" s="9">
        <v>1</v>
      </c>
      <c r="M292" s="9">
        <v>1</v>
      </c>
      <c r="N292" s="9" t="s">
        <v>796</v>
      </c>
      <c r="O292" s="9" t="s">
        <v>303</v>
      </c>
      <c r="P292" s="1">
        <v>40650</v>
      </c>
      <c r="Q292" s="1">
        <v>3490</v>
      </c>
      <c r="R292" s="9">
        <v>8.5854859000000006E-2</v>
      </c>
      <c r="S292" s="9">
        <v>0</v>
      </c>
      <c r="T292" s="9">
        <v>7</v>
      </c>
      <c r="U292" s="9">
        <v>26</v>
      </c>
      <c r="V292" s="9">
        <v>32</v>
      </c>
      <c r="W292" s="9">
        <v>21</v>
      </c>
      <c r="X292" s="9">
        <v>11</v>
      </c>
      <c r="Y292" s="9">
        <v>2</v>
      </c>
      <c r="Z292" s="9">
        <v>4.1100000000000003</v>
      </c>
      <c r="AA292" s="1">
        <v>2</v>
      </c>
      <c r="AB292" s="1">
        <v>2</v>
      </c>
      <c r="AC292" s="1">
        <v>4</v>
      </c>
      <c r="AD292" s="1" t="s">
        <v>501</v>
      </c>
      <c r="AE292" s="10" t="s">
        <v>500</v>
      </c>
      <c r="AF292" s="1" t="s">
        <v>500</v>
      </c>
    </row>
    <row r="293" spans="1:32" x14ac:dyDescent="0.3">
      <c r="A293" s="9">
        <v>0</v>
      </c>
      <c r="B293" s="9">
        <v>0.33333333333333331</v>
      </c>
      <c r="C293" s="9">
        <v>0.66666666666666663</v>
      </c>
      <c r="D293" s="9">
        <v>0</v>
      </c>
      <c r="E293" s="9">
        <v>0.5</v>
      </c>
      <c r="F293" s="9">
        <v>5.6084978142518442E-2</v>
      </c>
      <c r="G293" s="9">
        <v>0</v>
      </c>
      <c r="H293" s="9">
        <v>0</v>
      </c>
      <c r="I293" s="9">
        <v>0</v>
      </c>
      <c r="J293" s="9">
        <v>0</v>
      </c>
      <c r="K293" s="9" t="s">
        <v>436</v>
      </c>
      <c r="L293" s="9">
        <v>1</v>
      </c>
      <c r="M293" s="9">
        <v>1</v>
      </c>
      <c r="N293" s="9" t="s">
        <v>797</v>
      </c>
      <c r="O293" s="9" t="s">
        <v>304</v>
      </c>
      <c r="P293" s="1">
        <v>95643</v>
      </c>
      <c r="Q293" s="1">
        <v>6530</v>
      </c>
      <c r="R293" s="9">
        <v>6.8274730000000006E-2</v>
      </c>
      <c r="S293" s="9">
        <v>1</v>
      </c>
      <c r="T293" s="9">
        <v>10</v>
      </c>
      <c r="U293" s="9">
        <v>23</v>
      </c>
      <c r="V293" s="9">
        <v>29</v>
      </c>
      <c r="W293" s="9">
        <v>24</v>
      </c>
      <c r="X293" s="9">
        <v>11</v>
      </c>
      <c r="Y293" s="9">
        <v>2</v>
      </c>
      <c r="Z293" s="9">
        <v>4.12</v>
      </c>
      <c r="AA293" s="1">
        <v>2</v>
      </c>
      <c r="AB293" s="1">
        <v>2</v>
      </c>
      <c r="AC293" s="1">
        <v>4</v>
      </c>
      <c r="AD293" s="1" t="s">
        <v>501</v>
      </c>
      <c r="AE293" s="10" t="s">
        <v>500</v>
      </c>
      <c r="AF293" s="1" t="s">
        <v>500</v>
      </c>
    </row>
    <row r="294" spans="1:32" ht="28" x14ac:dyDescent="0.3">
      <c r="A294" s="9">
        <v>0</v>
      </c>
      <c r="B294" s="9">
        <v>0.66666666666666663</v>
      </c>
      <c r="C294" s="9">
        <v>0.33333333333333331</v>
      </c>
      <c r="D294" s="9">
        <v>0</v>
      </c>
      <c r="E294" s="9">
        <v>0</v>
      </c>
      <c r="F294" s="9">
        <v>5.4909739455414573E-3</v>
      </c>
      <c r="G294" s="9">
        <v>0</v>
      </c>
      <c r="H294" s="9">
        <v>0</v>
      </c>
      <c r="I294" s="9">
        <v>1</v>
      </c>
      <c r="J294" s="9">
        <v>0</v>
      </c>
      <c r="K294" s="9" t="s">
        <v>436</v>
      </c>
      <c r="L294" s="9">
        <v>1</v>
      </c>
      <c r="M294" s="9">
        <v>1</v>
      </c>
      <c r="N294" s="9" t="s">
        <v>798</v>
      </c>
      <c r="O294" s="9" t="s">
        <v>305</v>
      </c>
      <c r="P294" s="1">
        <v>158139</v>
      </c>
      <c r="Q294" s="1">
        <v>9318</v>
      </c>
      <c r="R294" s="9">
        <v>5.8922846000000001E-2</v>
      </c>
      <c r="S294" s="9">
        <v>0</v>
      </c>
      <c r="T294" s="9">
        <v>5</v>
      </c>
      <c r="U294" s="9">
        <v>16</v>
      </c>
      <c r="V294" s="9">
        <v>24</v>
      </c>
      <c r="W294" s="9">
        <v>27</v>
      </c>
      <c r="X294" s="9">
        <v>21</v>
      </c>
      <c r="Y294" s="9">
        <v>6</v>
      </c>
      <c r="Z294" s="9">
        <v>4.75</v>
      </c>
      <c r="AA294" s="1">
        <v>1</v>
      </c>
      <c r="AB294" s="1">
        <v>1</v>
      </c>
      <c r="AC294" s="1">
        <v>2</v>
      </c>
      <c r="AD294" s="1" t="s">
        <v>502</v>
      </c>
      <c r="AE294" s="10" t="s">
        <v>500</v>
      </c>
      <c r="AF294" s="1" t="s">
        <v>499</v>
      </c>
    </row>
    <row r="295" spans="1:32" ht="28" x14ac:dyDescent="0.3">
      <c r="A295" s="9">
        <v>0</v>
      </c>
      <c r="B295" s="9">
        <v>0.66666666666666663</v>
      </c>
      <c r="C295" s="9">
        <v>0.33333333333333331</v>
      </c>
      <c r="D295" s="9">
        <v>0</v>
      </c>
      <c r="E295" s="9">
        <v>0.5</v>
      </c>
      <c r="F295" s="9">
        <v>1.247174702359416E-2</v>
      </c>
      <c r="G295" s="9">
        <v>0</v>
      </c>
      <c r="H295" s="9">
        <v>0</v>
      </c>
      <c r="I295" s="9">
        <v>0</v>
      </c>
      <c r="J295" s="9">
        <v>0</v>
      </c>
      <c r="K295" s="9" t="s">
        <v>436</v>
      </c>
      <c r="L295" s="9">
        <v>1</v>
      </c>
      <c r="M295" s="9">
        <v>1</v>
      </c>
      <c r="N295" s="9" t="s">
        <v>799</v>
      </c>
      <c r="O295" s="9" t="s">
        <v>306</v>
      </c>
      <c r="P295" s="1">
        <v>276404</v>
      </c>
      <c r="Q295" s="1">
        <v>8708</v>
      </c>
      <c r="R295" s="9">
        <v>3.1504609000000003E-2</v>
      </c>
      <c r="S295" s="9">
        <v>1</v>
      </c>
      <c r="T295" s="9">
        <v>6</v>
      </c>
      <c r="U295" s="9">
        <v>25</v>
      </c>
      <c r="V295" s="9">
        <v>34</v>
      </c>
      <c r="W295" s="9">
        <v>23</v>
      </c>
      <c r="X295" s="9">
        <v>9</v>
      </c>
      <c r="Y295" s="9">
        <v>1</v>
      </c>
      <c r="Z295" s="9">
        <v>4.03</v>
      </c>
      <c r="AA295" s="1">
        <v>2</v>
      </c>
      <c r="AB295" s="1">
        <v>2</v>
      </c>
      <c r="AC295" s="1">
        <v>1</v>
      </c>
      <c r="AD295" s="1" t="s">
        <v>501</v>
      </c>
      <c r="AE295" s="10" t="s">
        <v>864</v>
      </c>
      <c r="AF295" s="1" t="s">
        <v>500</v>
      </c>
    </row>
    <row r="296" spans="1:32" x14ac:dyDescent="0.3">
      <c r="A296" s="9">
        <v>0.5</v>
      </c>
      <c r="B296" s="9">
        <v>0.66666666666666663</v>
      </c>
      <c r="C296" s="9">
        <v>0.33333333333333331</v>
      </c>
      <c r="D296" s="9">
        <v>0</v>
      </c>
      <c r="E296" s="9">
        <v>0</v>
      </c>
      <c r="F296" s="9">
        <v>2.5284019563190891E-2</v>
      </c>
      <c r="G296" s="9">
        <v>1</v>
      </c>
      <c r="H296" s="9">
        <v>0</v>
      </c>
      <c r="I296" s="9">
        <v>0</v>
      </c>
      <c r="J296" s="9">
        <v>1</v>
      </c>
      <c r="K296" s="9" t="s">
        <v>436</v>
      </c>
      <c r="L296" s="9">
        <v>1</v>
      </c>
      <c r="M296" s="9">
        <v>1</v>
      </c>
      <c r="N296" s="9" t="s">
        <v>800</v>
      </c>
      <c r="O296" s="9" t="s">
        <v>307</v>
      </c>
      <c r="P296" s="1">
        <v>207473</v>
      </c>
      <c r="Q296" s="1">
        <v>9767</v>
      </c>
      <c r="R296" s="9">
        <v>4.7076004999999997E-2</v>
      </c>
      <c r="S296" s="9">
        <v>1</v>
      </c>
      <c r="T296" s="9">
        <v>5</v>
      </c>
      <c r="U296" s="9">
        <v>18</v>
      </c>
      <c r="V296" s="9">
        <v>31</v>
      </c>
      <c r="W296" s="9">
        <v>28</v>
      </c>
      <c r="X296" s="9">
        <v>15</v>
      </c>
      <c r="Y296" s="9">
        <v>2</v>
      </c>
      <c r="Z296" s="9">
        <v>4.3899999999999997</v>
      </c>
      <c r="AA296" s="1">
        <v>2</v>
      </c>
      <c r="AB296" s="1">
        <v>1</v>
      </c>
      <c r="AC296" s="1">
        <v>4</v>
      </c>
      <c r="AD296" s="1" t="s">
        <v>502</v>
      </c>
      <c r="AE296" s="10" t="s">
        <v>500</v>
      </c>
      <c r="AF296" s="1" t="s">
        <v>502</v>
      </c>
    </row>
    <row r="297" spans="1:32" ht="28" x14ac:dyDescent="0.3">
      <c r="A297" s="9">
        <v>0.5</v>
      </c>
      <c r="B297" s="9">
        <v>0.33333333333333331</v>
      </c>
      <c r="C297" s="9">
        <v>0.66666666666666663</v>
      </c>
      <c r="D297" s="9">
        <v>0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  <c r="J297" s="9">
        <v>0</v>
      </c>
      <c r="K297" s="9" t="s">
        <v>436</v>
      </c>
      <c r="L297" s="9">
        <v>1</v>
      </c>
      <c r="M297" s="9">
        <v>0</v>
      </c>
      <c r="N297" s="9" t="s">
        <v>801</v>
      </c>
      <c r="O297" s="9" t="s">
        <v>308</v>
      </c>
      <c r="P297" s="1">
        <v>282327</v>
      </c>
      <c r="Q297" s="1">
        <v>11241</v>
      </c>
      <c r="R297" s="9">
        <v>3.9815533E-2</v>
      </c>
      <c r="S297" s="9">
        <v>1</v>
      </c>
      <c r="T297" s="9">
        <v>1</v>
      </c>
      <c r="U297" s="9">
        <v>8</v>
      </c>
      <c r="V297" s="9">
        <v>19</v>
      </c>
      <c r="W297" s="9">
        <v>31</v>
      </c>
      <c r="X297" s="9">
        <v>30</v>
      </c>
      <c r="Y297" s="9">
        <v>10</v>
      </c>
      <c r="Z297" s="9">
        <v>5.38</v>
      </c>
      <c r="AA297" s="1">
        <v>1</v>
      </c>
      <c r="AB297" s="1">
        <v>3</v>
      </c>
      <c r="AC297" s="1">
        <v>2</v>
      </c>
      <c r="AD297" s="1" t="s">
        <v>502</v>
      </c>
      <c r="AE297" s="10" t="s">
        <v>502</v>
      </c>
      <c r="AF297" s="1" t="s">
        <v>499</v>
      </c>
    </row>
    <row r="298" spans="1:32" ht="28" x14ac:dyDescent="0.3">
      <c r="A298" s="9">
        <v>0.5</v>
      </c>
      <c r="B298" s="9">
        <v>0.66666666666666663</v>
      </c>
      <c r="C298" s="9">
        <v>0.33333333333333331</v>
      </c>
      <c r="D298" s="9">
        <v>0</v>
      </c>
      <c r="E298" s="9">
        <v>0.5</v>
      </c>
      <c r="F298" s="9">
        <v>7.3212985940552763E-4</v>
      </c>
      <c r="G298" s="9">
        <v>0</v>
      </c>
      <c r="H298" s="9">
        <v>0</v>
      </c>
      <c r="I298" s="9">
        <v>0</v>
      </c>
      <c r="J298" s="9">
        <v>0</v>
      </c>
      <c r="K298" s="9" t="s">
        <v>436</v>
      </c>
      <c r="L298" s="9">
        <v>0</v>
      </c>
      <c r="M298" s="9">
        <v>0</v>
      </c>
      <c r="N298" s="9" t="s">
        <v>802</v>
      </c>
      <c r="O298" s="9" t="s">
        <v>309</v>
      </c>
      <c r="P298" s="1">
        <v>273306</v>
      </c>
      <c r="Q298" s="1">
        <v>11094</v>
      </c>
      <c r="R298" s="9">
        <v>4.0591863999999998E-2</v>
      </c>
      <c r="S298" s="9">
        <v>1</v>
      </c>
      <c r="T298" s="9">
        <v>4</v>
      </c>
      <c r="U298" s="9">
        <v>21</v>
      </c>
      <c r="V298" s="9">
        <v>32</v>
      </c>
      <c r="W298" s="9">
        <v>26</v>
      </c>
      <c r="X298" s="9">
        <v>14</v>
      </c>
      <c r="Y298" s="9">
        <v>3</v>
      </c>
      <c r="Z298" s="9">
        <v>4.4400000000000004</v>
      </c>
      <c r="AA298" s="1">
        <v>1</v>
      </c>
      <c r="AB298" s="1">
        <v>1</v>
      </c>
      <c r="AC298" s="1">
        <v>4</v>
      </c>
      <c r="AD298" s="1" t="s">
        <v>502</v>
      </c>
      <c r="AE298" s="10" t="s">
        <v>500</v>
      </c>
      <c r="AF298" s="1" t="s">
        <v>502</v>
      </c>
    </row>
    <row r="299" spans="1:32" ht="28" x14ac:dyDescent="0.3">
      <c r="A299" s="9">
        <v>0</v>
      </c>
      <c r="B299" s="9">
        <v>0.33333333333333331</v>
      </c>
      <c r="C299" s="9">
        <v>0.66666666666666663</v>
      </c>
      <c r="D299" s="9">
        <v>0</v>
      </c>
      <c r="E299" s="9">
        <v>0.5</v>
      </c>
      <c r="F299" s="9">
        <v>3.6649058659776702E-4</v>
      </c>
      <c r="G299" s="9">
        <v>0</v>
      </c>
      <c r="H299" s="9">
        <v>0</v>
      </c>
      <c r="I299" s="9">
        <v>0</v>
      </c>
      <c r="J299" s="9">
        <v>0</v>
      </c>
      <c r="K299" s="9" t="s">
        <v>436</v>
      </c>
      <c r="L299" s="9">
        <v>0</v>
      </c>
      <c r="M299" s="9">
        <v>1</v>
      </c>
      <c r="N299" s="9" t="s">
        <v>803</v>
      </c>
      <c r="O299" s="9" t="s">
        <v>310</v>
      </c>
      <c r="P299" s="1">
        <v>169484</v>
      </c>
      <c r="Q299" s="1">
        <v>3985</v>
      </c>
      <c r="R299" s="9">
        <v>2.3512544E-2</v>
      </c>
      <c r="S299" s="9">
        <v>1</v>
      </c>
      <c r="T299" s="9">
        <v>4</v>
      </c>
      <c r="U299" s="9">
        <v>21</v>
      </c>
      <c r="V299" s="9">
        <v>30</v>
      </c>
      <c r="W299" s="9">
        <v>24</v>
      </c>
      <c r="X299" s="9">
        <v>15</v>
      </c>
      <c r="Y299" s="9">
        <v>5</v>
      </c>
      <c r="Z299" s="9">
        <v>4.5199999999999996</v>
      </c>
      <c r="AA299" s="1">
        <v>1</v>
      </c>
      <c r="AB299" s="1">
        <v>1</v>
      </c>
      <c r="AC299" s="1">
        <v>4</v>
      </c>
      <c r="AD299" s="1" t="s">
        <v>502</v>
      </c>
      <c r="AE299" s="10" t="s">
        <v>500</v>
      </c>
      <c r="AF299" s="1" t="s">
        <v>499</v>
      </c>
    </row>
    <row r="300" spans="1:32" ht="28" x14ac:dyDescent="0.3">
      <c r="A300" s="9">
        <v>0</v>
      </c>
      <c r="B300" s="9">
        <v>0.66666666666666663</v>
      </c>
      <c r="C300" s="9">
        <v>0.33333333333333331</v>
      </c>
      <c r="D300" s="9">
        <v>0</v>
      </c>
      <c r="E300" s="9">
        <v>0.5</v>
      </c>
      <c r="F300" s="9">
        <v>1.0981947891082909E-3</v>
      </c>
      <c r="G300" s="9">
        <v>0</v>
      </c>
      <c r="H300" s="9">
        <v>0</v>
      </c>
      <c r="I300" s="9">
        <v>0</v>
      </c>
      <c r="J300" s="9">
        <v>0</v>
      </c>
      <c r="K300" s="9" t="s">
        <v>436</v>
      </c>
      <c r="L300" s="9">
        <v>1</v>
      </c>
      <c r="M300" s="9">
        <v>0</v>
      </c>
      <c r="N300" s="9" t="s">
        <v>804</v>
      </c>
      <c r="O300" s="9" t="s">
        <v>311</v>
      </c>
      <c r="P300" s="1">
        <v>22166</v>
      </c>
      <c r="Q300" s="1">
        <v>2108</v>
      </c>
      <c r="R300" s="9">
        <v>9.5100605000000005E-2</v>
      </c>
      <c r="S300" s="9">
        <v>0</v>
      </c>
      <c r="T300" s="9">
        <v>8</v>
      </c>
      <c r="U300" s="9">
        <v>28</v>
      </c>
      <c r="V300" s="9">
        <v>30</v>
      </c>
      <c r="W300" s="9">
        <v>20</v>
      </c>
      <c r="X300" s="9">
        <v>11</v>
      </c>
      <c r="Y300" s="9">
        <v>3</v>
      </c>
      <c r="Z300" s="9">
        <v>4.16</v>
      </c>
      <c r="AA300" s="1">
        <v>2</v>
      </c>
      <c r="AB300" s="1">
        <v>1</v>
      </c>
      <c r="AC300" s="1">
        <v>4</v>
      </c>
      <c r="AD300" s="1" t="s">
        <v>501</v>
      </c>
      <c r="AE300" s="10" t="s">
        <v>500</v>
      </c>
      <c r="AF300" s="1" t="s">
        <v>500</v>
      </c>
    </row>
    <row r="301" spans="1:32" x14ac:dyDescent="0.3">
      <c r="A301" s="9">
        <v>0.5</v>
      </c>
      <c r="B301" s="9">
        <v>0.66666666666666663</v>
      </c>
      <c r="C301" s="9">
        <v>0.33333333333333331</v>
      </c>
      <c r="D301" s="9">
        <v>0</v>
      </c>
      <c r="E301" s="9">
        <v>0</v>
      </c>
      <c r="F301" s="9">
        <v>1.464259718811055E-3</v>
      </c>
      <c r="G301" s="9">
        <v>0</v>
      </c>
      <c r="H301" s="9">
        <v>0</v>
      </c>
      <c r="I301" s="9">
        <v>0</v>
      </c>
      <c r="J301" s="9">
        <v>1</v>
      </c>
      <c r="K301" s="9" t="s">
        <v>436</v>
      </c>
      <c r="L301" s="9">
        <v>1</v>
      </c>
      <c r="M301" s="9">
        <v>1</v>
      </c>
      <c r="N301" s="9" t="s">
        <v>805</v>
      </c>
      <c r="O301" s="9" t="s">
        <v>312</v>
      </c>
      <c r="P301" s="1">
        <v>32734</v>
      </c>
      <c r="Q301" s="1">
        <v>3022</v>
      </c>
      <c r="R301" s="9">
        <v>9.2319912000000004E-2</v>
      </c>
      <c r="S301" s="9">
        <v>0</v>
      </c>
      <c r="T301" s="9">
        <v>4</v>
      </c>
      <c r="U301" s="9">
        <v>19</v>
      </c>
      <c r="V301" s="9">
        <v>27</v>
      </c>
      <c r="W301" s="9">
        <v>21</v>
      </c>
      <c r="X301" s="9">
        <v>16</v>
      </c>
      <c r="Y301" s="9">
        <v>13</v>
      </c>
      <c r="Z301" s="9">
        <v>5.04</v>
      </c>
      <c r="AA301" s="1">
        <v>1</v>
      </c>
      <c r="AB301" s="1">
        <v>3</v>
      </c>
      <c r="AC301" s="1">
        <v>2</v>
      </c>
      <c r="AD301" s="1" t="s">
        <v>502</v>
      </c>
      <c r="AE301" s="10" t="s">
        <v>502</v>
      </c>
      <c r="AF301" s="1" t="s">
        <v>499</v>
      </c>
    </row>
    <row r="302" spans="1:32" ht="28" x14ac:dyDescent="0.3">
      <c r="A302" s="9">
        <v>0.5</v>
      </c>
      <c r="B302" s="9">
        <v>1</v>
      </c>
      <c r="C302" s="9">
        <v>0</v>
      </c>
      <c r="D302" s="9">
        <v>0</v>
      </c>
      <c r="E302" s="9">
        <v>0</v>
      </c>
      <c r="F302" s="9">
        <v>2.2006461471666149E-3</v>
      </c>
      <c r="G302" s="9">
        <v>0</v>
      </c>
      <c r="H302" s="9">
        <v>0</v>
      </c>
      <c r="I302" s="9">
        <v>1</v>
      </c>
      <c r="J302" s="9">
        <v>1</v>
      </c>
      <c r="K302" s="9" t="s">
        <v>436</v>
      </c>
      <c r="L302" s="9">
        <v>1</v>
      </c>
      <c r="M302" s="9">
        <v>1</v>
      </c>
      <c r="N302" s="9" t="s">
        <v>806</v>
      </c>
      <c r="O302" s="9" t="s">
        <v>313</v>
      </c>
      <c r="P302" s="1">
        <v>202855</v>
      </c>
      <c r="Q302" s="1">
        <v>10024</v>
      </c>
      <c r="R302" s="9">
        <v>4.9414606E-2</v>
      </c>
      <c r="S302" s="9">
        <v>1</v>
      </c>
      <c r="T302" s="9">
        <v>16</v>
      </c>
      <c r="U302" s="9">
        <v>32</v>
      </c>
      <c r="V302" s="9">
        <v>30</v>
      </c>
      <c r="W302" s="9">
        <v>16</v>
      </c>
      <c r="X302" s="9">
        <v>6</v>
      </c>
      <c r="Y302" s="9">
        <v>1</v>
      </c>
      <c r="Z302" s="9">
        <v>3.75</v>
      </c>
      <c r="AA302" s="1">
        <v>2</v>
      </c>
      <c r="AB302" s="1">
        <v>2</v>
      </c>
      <c r="AC302" s="1">
        <v>1</v>
      </c>
      <c r="AD302" s="1" t="s">
        <v>501</v>
      </c>
      <c r="AE302" s="10" t="s">
        <v>501</v>
      </c>
      <c r="AF302" s="1" t="s">
        <v>501</v>
      </c>
    </row>
    <row r="303" spans="1:32" ht="28" x14ac:dyDescent="0.3">
      <c r="A303" s="9">
        <v>0</v>
      </c>
      <c r="B303" s="9">
        <v>0.66666666666666663</v>
      </c>
      <c r="C303" s="9">
        <v>0.33333333333333331</v>
      </c>
      <c r="D303" s="9">
        <v>0</v>
      </c>
      <c r="E303" s="9">
        <v>0.5</v>
      </c>
      <c r="F303" s="9">
        <v>3.6649058659776702E-4</v>
      </c>
      <c r="G303" s="9">
        <v>0</v>
      </c>
      <c r="H303" s="9">
        <v>0</v>
      </c>
      <c r="I303" s="9">
        <v>0</v>
      </c>
      <c r="J303" s="9">
        <v>0</v>
      </c>
      <c r="K303" s="9" t="s">
        <v>436</v>
      </c>
      <c r="L303" s="9">
        <v>1</v>
      </c>
      <c r="M303" s="9">
        <v>1</v>
      </c>
      <c r="N303" s="9" t="s">
        <v>807</v>
      </c>
      <c r="O303" s="9" t="s">
        <v>314</v>
      </c>
      <c r="P303" s="1">
        <v>26051</v>
      </c>
      <c r="Q303" s="1">
        <v>2484</v>
      </c>
      <c r="R303" s="9">
        <v>9.5351426000000003E-2</v>
      </c>
      <c r="S303" s="9">
        <v>0</v>
      </c>
      <c r="T303" s="9">
        <v>10</v>
      </c>
      <c r="U303" s="9">
        <v>38</v>
      </c>
      <c r="V303" s="9">
        <v>35</v>
      </c>
      <c r="W303" s="9">
        <v>13</v>
      </c>
      <c r="X303" s="9">
        <v>3</v>
      </c>
      <c r="Y303" s="9">
        <v>0</v>
      </c>
      <c r="Z303" s="9">
        <v>3.57</v>
      </c>
      <c r="AA303" s="1">
        <v>2</v>
      </c>
      <c r="AB303" s="1">
        <v>2</v>
      </c>
      <c r="AC303" s="1">
        <v>1</v>
      </c>
      <c r="AD303" s="1" t="s">
        <v>501</v>
      </c>
      <c r="AE303" s="10" t="s">
        <v>501</v>
      </c>
      <c r="AF303" s="1" t="s">
        <v>501</v>
      </c>
    </row>
    <row r="304" spans="1:32" ht="28" x14ac:dyDescent="0.3">
      <c r="A304" s="9">
        <v>0</v>
      </c>
      <c r="B304" s="9">
        <v>0.66666666666666663</v>
      </c>
      <c r="C304" s="9">
        <v>0.33333333333333331</v>
      </c>
      <c r="D304" s="9">
        <v>0</v>
      </c>
      <c r="E304" s="9">
        <v>0</v>
      </c>
      <c r="F304" s="9">
        <v>0.9783723731648869</v>
      </c>
      <c r="G304" s="9">
        <v>0</v>
      </c>
      <c r="H304" s="9">
        <v>0</v>
      </c>
      <c r="I304" s="9">
        <v>0</v>
      </c>
      <c r="J304" s="9">
        <v>1</v>
      </c>
      <c r="K304" s="9" t="s">
        <v>445</v>
      </c>
      <c r="L304" s="9">
        <v>0</v>
      </c>
      <c r="M304" s="9">
        <v>1</v>
      </c>
      <c r="N304" s="9" t="s">
        <v>808</v>
      </c>
      <c r="O304" s="9" t="s">
        <v>315</v>
      </c>
      <c r="P304" s="1">
        <v>173636</v>
      </c>
      <c r="Q304" s="1">
        <v>9200</v>
      </c>
      <c r="R304" s="9">
        <v>5.2984403999999999E-2</v>
      </c>
      <c r="S304" s="9">
        <v>2</v>
      </c>
      <c r="T304" s="9">
        <v>14</v>
      </c>
      <c r="U304" s="9">
        <v>36</v>
      </c>
      <c r="V304" s="9">
        <v>30</v>
      </c>
      <c r="W304" s="9">
        <v>13</v>
      </c>
      <c r="X304" s="9">
        <v>4</v>
      </c>
      <c r="Y304" s="9">
        <v>0</v>
      </c>
      <c r="Z304" s="9">
        <v>3.47</v>
      </c>
      <c r="AA304" s="1">
        <v>2</v>
      </c>
      <c r="AB304" s="1">
        <v>2</v>
      </c>
      <c r="AC304" s="1">
        <v>1</v>
      </c>
      <c r="AD304" s="1" t="s">
        <v>501</v>
      </c>
      <c r="AE304" s="10" t="s">
        <v>501</v>
      </c>
      <c r="AF304" s="1" t="s">
        <v>501</v>
      </c>
    </row>
    <row r="305" spans="1:32" x14ac:dyDescent="0.3">
      <c r="A305" s="9">
        <v>0.5</v>
      </c>
      <c r="B305" s="9">
        <v>0.66666666666666663</v>
      </c>
      <c r="C305" s="9">
        <v>0.33333333333333331</v>
      </c>
      <c r="D305" s="9">
        <v>0</v>
      </c>
      <c r="E305" s="9">
        <v>0</v>
      </c>
      <c r="F305" s="9">
        <v>2.0176136823152328E-2</v>
      </c>
      <c r="G305" s="9">
        <v>0</v>
      </c>
      <c r="H305" s="9">
        <v>0</v>
      </c>
      <c r="I305" s="9">
        <v>1</v>
      </c>
      <c r="J305" s="9">
        <v>0</v>
      </c>
      <c r="K305" s="9" t="s">
        <v>436</v>
      </c>
      <c r="L305" s="9">
        <v>1</v>
      </c>
      <c r="M305" s="9">
        <v>1</v>
      </c>
      <c r="N305" s="9" t="s">
        <v>809</v>
      </c>
      <c r="O305" s="9" t="s">
        <v>316</v>
      </c>
      <c r="P305" s="1">
        <v>32172</v>
      </c>
      <c r="Q305" s="1">
        <v>2909</v>
      </c>
      <c r="R305" s="9">
        <v>9.0420240999999998E-2</v>
      </c>
      <c r="S305" s="9">
        <v>0</v>
      </c>
      <c r="T305" s="9">
        <v>8</v>
      </c>
      <c r="U305" s="9">
        <v>29</v>
      </c>
      <c r="V305" s="9">
        <v>40</v>
      </c>
      <c r="W305" s="9">
        <v>18</v>
      </c>
      <c r="X305" s="9">
        <v>4</v>
      </c>
      <c r="Y305" s="9">
        <v>0</v>
      </c>
      <c r="Z305" s="9">
        <v>3.77</v>
      </c>
      <c r="AA305" s="1">
        <v>2</v>
      </c>
      <c r="AB305" s="1">
        <v>2</v>
      </c>
      <c r="AC305" s="1">
        <v>1</v>
      </c>
      <c r="AD305" s="1" t="s">
        <v>501</v>
      </c>
      <c r="AE305" s="10" t="s">
        <v>501</v>
      </c>
      <c r="AF305" s="1" t="s">
        <v>501</v>
      </c>
    </row>
    <row r="306" spans="1:32" ht="28" x14ac:dyDescent="0.3">
      <c r="A306" s="9">
        <v>0.5</v>
      </c>
      <c r="B306" s="9">
        <v>0.66666666666666663</v>
      </c>
      <c r="C306" s="9">
        <v>0.33333333333333331</v>
      </c>
      <c r="D306" s="9">
        <v>0</v>
      </c>
      <c r="E306" s="9">
        <v>0</v>
      </c>
      <c r="F306" s="9">
        <v>1</v>
      </c>
      <c r="G306" s="9">
        <v>0</v>
      </c>
      <c r="H306" s="9">
        <v>0</v>
      </c>
      <c r="I306" s="9">
        <v>1</v>
      </c>
      <c r="J306" s="9">
        <v>0</v>
      </c>
      <c r="K306" s="9" t="s">
        <v>437</v>
      </c>
      <c r="L306" s="9">
        <v>1</v>
      </c>
      <c r="M306" s="9">
        <v>1</v>
      </c>
      <c r="N306" s="9" t="s">
        <v>810</v>
      </c>
      <c r="O306" s="9" t="s">
        <v>317</v>
      </c>
      <c r="P306" s="1">
        <v>27465</v>
      </c>
      <c r="Q306" s="1">
        <v>2530</v>
      </c>
      <c r="R306" s="9">
        <v>9.2117240000000003E-2</v>
      </c>
      <c r="S306" s="9">
        <v>0</v>
      </c>
      <c r="T306" s="9">
        <v>14</v>
      </c>
      <c r="U306" s="9">
        <v>35</v>
      </c>
      <c r="V306" s="9">
        <v>33</v>
      </c>
      <c r="W306" s="9">
        <v>14</v>
      </c>
      <c r="X306" s="9">
        <v>4</v>
      </c>
      <c r="Y306" s="9">
        <v>0</v>
      </c>
      <c r="Z306" s="9">
        <v>3.59</v>
      </c>
      <c r="AA306" s="1">
        <v>2</v>
      </c>
      <c r="AB306" s="1">
        <v>2</v>
      </c>
      <c r="AC306" s="1">
        <v>1</v>
      </c>
      <c r="AD306" s="1" t="s">
        <v>501</v>
      </c>
      <c r="AE306" s="10" t="s">
        <v>501</v>
      </c>
      <c r="AF306" s="1" t="s">
        <v>501</v>
      </c>
    </row>
    <row r="307" spans="1:32" ht="28" x14ac:dyDescent="0.3">
      <c r="A307" s="9">
        <v>0</v>
      </c>
      <c r="B307" s="9">
        <v>0.33333333333333331</v>
      </c>
      <c r="C307" s="9">
        <v>0.66666666666666663</v>
      </c>
      <c r="D307" s="9">
        <v>0</v>
      </c>
      <c r="E307" s="9">
        <v>0</v>
      </c>
      <c r="F307" s="9">
        <v>6.9648109444900852E-2</v>
      </c>
      <c r="G307" s="9">
        <v>0</v>
      </c>
      <c r="H307" s="9">
        <v>0</v>
      </c>
      <c r="I307" s="9">
        <v>0</v>
      </c>
      <c r="J307" s="9">
        <v>0</v>
      </c>
      <c r="K307" s="9" t="s">
        <v>439</v>
      </c>
      <c r="L307" s="9">
        <v>1</v>
      </c>
      <c r="M307" s="9">
        <v>1</v>
      </c>
      <c r="N307" s="9" t="s">
        <v>811</v>
      </c>
      <c r="O307" s="9" t="s">
        <v>318</v>
      </c>
      <c r="P307" s="1">
        <v>24137</v>
      </c>
      <c r="Q307" s="1">
        <v>2261</v>
      </c>
      <c r="R307" s="9">
        <v>9.3673613000000003E-2</v>
      </c>
      <c r="S307" s="9">
        <v>1</v>
      </c>
      <c r="T307" s="9">
        <v>10</v>
      </c>
      <c r="U307" s="9">
        <v>47</v>
      </c>
      <c r="V307" s="9">
        <v>32</v>
      </c>
      <c r="W307" s="9">
        <v>9</v>
      </c>
      <c r="X307" s="9">
        <v>2</v>
      </c>
      <c r="Y307" s="9">
        <v>0</v>
      </c>
      <c r="Z307" s="9">
        <v>3.47</v>
      </c>
      <c r="AA307" s="1">
        <v>2</v>
      </c>
      <c r="AB307" s="1">
        <v>2</v>
      </c>
      <c r="AC307" s="1">
        <v>1</v>
      </c>
      <c r="AD307" s="1" t="s">
        <v>501</v>
      </c>
      <c r="AE307" s="10" t="s">
        <v>501</v>
      </c>
      <c r="AF307" s="1" t="s">
        <v>501</v>
      </c>
    </row>
    <row r="308" spans="1:32" ht="28" x14ac:dyDescent="0.3">
      <c r="A308" s="9">
        <v>0</v>
      </c>
      <c r="B308" s="9">
        <v>0.33333333333333331</v>
      </c>
      <c r="C308" s="9">
        <v>0.66666666666666663</v>
      </c>
      <c r="D308" s="9">
        <v>0</v>
      </c>
      <c r="E308" s="9">
        <v>0</v>
      </c>
      <c r="F308" s="9">
        <v>1.0981947891082909E-3</v>
      </c>
      <c r="G308" s="9">
        <v>0</v>
      </c>
      <c r="H308" s="9">
        <v>0</v>
      </c>
      <c r="I308" s="9">
        <v>0</v>
      </c>
      <c r="J308" s="9">
        <v>0</v>
      </c>
      <c r="K308" s="9" t="s">
        <v>436</v>
      </c>
      <c r="L308" s="9">
        <v>1</v>
      </c>
      <c r="M308" s="9">
        <v>1</v>
      </c>
      <c r="N308" s="9" t="s">
        <v>812</v>
      </c>
      <c r="O308" s="9" t="s">
        <v>319</v>
      </c>
      <c r="P308" s="1">
        <v>306356</v>
      </c>
      <c r="Q308" s="1">
        <v>11814</v>
      </c>
      <c r="R308" s="9">
        <v>3.8562978999999997E-2</v>
      </c>
      <c r="S308" s="9">
        <v>1</v>
      </c>
      <c r="T308" s="9">
        <v>14</v>
      </c>
      <c r="U308" s="9">
        <v>38</v>
      </c>
      <c r="V308" s="9">
        <v>30</v>
      </c>
      <c r="W308" s="9">
        <v>12</v>
      </c>
      <c r="X308" s="9">
        <v>4</v>
      </c>
      <c r="Y308" s="9">
        <v>0</v>
      </c>
      <c r="Z308" s="9">
        <v>3.47</v>
      </c>
      <c r="AA308" s="1">
        <v>2</v>
      </c>
      <c r="AB308" s="1">
        <v>2</v>
      </c>
      <c r="AC308" s="1">
        <v>1</v>
      </c>
      <c r="AD308" s="1" t="s">
        <v>501</v>
      </c>
      <c r="AE308" s="10" t="s">
        <v>501</v>
      </c>
      <c r="AF308" s="1" t="s">
        <v>501</v>
      </c>
    </row>
    <row r="309" spans="1:32" x14ac:dyDescent="0.3">
      <c r="A309" s="9">
        <v>0</v>
      </c>
      <c r="B309" s="9">
        <v>0.66666666666666663</v>
      </c>
      <c r="C309" s="9">
        <v>0.33333333333333331</v>
      </c>
      <c r="D309" s="9">
        <v>0</v>
      </c>
      <c r="E309" s="9">
        <v>0</v>
      </c>
      <c r="F309" s="9">
        <v>0.31158340108372251</v>
      </c>
      <c r="G309" s="9">
        <v>0</v>
      </c>
      <c r="H309" s="9">
        <v>0</v>
      </c>
      <c r="I309" s="9">
        <v>1</v>
      </c>
      <c r="J309" s="9">
        <v>0</v>
      </c>
      <c r="K309" s="9" t="s">
        <v>446</v>
      </c>
      <c r="L309" s="9">
        <v>0</v>
      </c>
      <c r="M309" s="9">
        <v>1</v>
      </c>
      <c r="N309" s="9" t="s">
        <v>813</v>
      </c>
      <c r="O309" s="9" t="s">
        <v>320</v>
      </c>
      <c r="P309" s="1">
        <v>351663</v>
      </c>
      <c r="Q309" s="1">
        <v>13606</v>
      </c>
      <c r="R309" s="9">
        <v>3.8690451000000001E-2</v>
      </c>
      <c r="S309" s="9">
        <v>1</v>
      </c>
      <c r="T309" s="9">
        <v>13</v>
      </c>
      <c r="U309" s="9">
        <v>34</v>
      </c>
      <c r="V309" s="9">
        <v>30</v>
      </c>
      <c r="W309" s="9">
        <v>15</v>
      </c>
      <c r="X309" s="9">
        <v>6</v>
      </c>
      <c r="Y309" s="9">
        <v>1</v>
      </c>
      <c r="Z309" s="9">
        <v>3.7</v>
      </c>
      <c r="AA309" s="1">
        <v>2</v>
      </c>
      <c r="AB309" s="1">
        <v>2</v>
      </c>
      <c r="AC309" s="1">
        <v>1</v>
      </c>
      <c r="AD309" s="1" t="s">
        <v>501</v>
      </c>
      <c r="AE309" s="10" t="s">
        <v>501</v>
      </c>
      <c r="AF309" s="1" t="s">
        <v>501</v>
      </c>
    </row>
    <row r="310" spans="1:32" ht="28" x14ac:dyDescent="0.3">
      <c r="A310" s="9">
        <v>0</v>
      </c>
      <c r="B310" s="9">
        <v>0.33333333333333331</v>
      </c>
      <c r="C310" s="9">
        <v>0.66666666666666663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1</v>
      </c>
      <c r="J310" s="9">
        <v>0</v>
      </c>
      <c r="K310" s="9" t="s">
        <v>436</v>
      </c>
      <c r="L310" s="9">
        <v>1</v>
      </c>
      <c r="M310" s="9">
        <v>1</v>
      </c>
      <c r="N310" s="9" t="s">
        <v>814</v>
      </c>
      <c r="O310" s="9" t="s">
        <v>321</v>
      </c>
      <c r="P310" s="1">
        <v>32142</v>
      </c>
      <c r="Q310" s="1">
        <v>2938</v>
      </c>
      <c r="R310" s="9">
        <v>9.1406881999999995E-2</v>
      </c>
      <c r="S310" s="9">
        <v>1</v>
      </c>
      <c r="T310" s="9">
        <v>5</v>
      </c>
      <c r="U310" s="9">
        <v>24</v>
      </c>
      <c r="V310" s="9">
        <v>41</v>
      </c>
      <c r="W310" s="9">
        <v>23</v>
      </c>
      <c r="X310" s="9">
        <v>5</v>
      </c>
      <c r="Y310" s="9">
        <v>0</v>
      </c>
      <c r="Z310" s="9">
        <v>3.92</v>
      </c>
      <c r="AA310" s="1">
        <v>2</v>
      </c>
      <c r="AB310" s="1">
        <v>2</v>
      </c>
      <c r="AC310" s="1">
        <v>1</v>
      </c>
      <c r="AD310" s="1" t="s">
        <v>501</v>
      </c>
      <c r="AE310" s="10" t="s">
        <v>864</v>
      </c>
      <c r="AF310" s="1" t="s">
        <v>501</v>
      </c>
    </row>
    <row r="311" spans="1:32" ht="28" x14ac:dyDescent="0.3">
      <c r="A311" s="9">
        <v>0.5</v>
      </c>
      <c r="B311" s="9">
        <v>1</v>
      </c>
      <c r="C311" s="9">
        <v>0</v>
      </c>
      <c r="D311" s="9">
        <v>0</v>
      </c>
      <c r="E311" s="9">
        <v>1</v>
      </c>
      <c r="F311" s="9">
        <v>0</v>
      </c>
      <c r="G311" s="9">
        <v>0</v>
      </c>
      <c r="H311" s="9">
        <v>0</v>
      </c>
      <c r="I311" s="9">
        <v>1</v>
      </c>
      <c r="J311" s="9">
        <v>1</v>
      </c>
      <c r="K311" s="9" t="s">
        <v>436</v>
      </c>
      <c r="L311" s="9">
        <v>0</v>
      </c>
      <c r="M311" s="9">
        <v>1</v>
      </c>
      <c r="N311" s="9" t="s">
        <v>815</v>
      </c>
      <c r="O311" s="9" t="s">
        <v>322</v>
      </c>
      <c r="P311" s="1">
        <v>63846</v>
      </c>
      <c r="Q311" s="1">
        <v>4842</v>
      </c>
      <c r="R311" s="9">
        <v>7.5838737000000003E-2</v>
      </c>
      <c r="S311" s="9">
        <v>0</v>
      </c>
      <c r="T311" s="9">
        <v>8</v>
      </c>
      <c r="U311" s="9">
        <v>36</v>
      </c>
      <c r="V311" s="9">
        <v>33</v>
      </c>
      <c r="W311" s="9">
        <v>17</v>
      </c>
      <c r="X311" s="9">
        <v>6</v>
      </c>
      <c r="Y311" s="9">
        <v>1</v>
      </c>
      <c r="Z311" s="9">
        <v>3.87</v>
      </c>
      <c r="AA311" s="1">
        <v>2</v>
      </c>
      <c r="AB311" s="1">
        <v>2</v>
      </c>
      <c r="AC311" s="1">
        <v>1</v>
      </c>
      <c r="AD311" s="1" t="s">
        <v>501</v>
      </c>
      <c r="AE311" s="10" t="s">
        <v>864</v>
      </c>
      <c r="AF311" s="1" t="s">
        <v>501</v>
      </c>
    </row>
    <row r="312" spans="1:32" ht="28" x14ac:dyDescent="0.3">
      <c r="A312" s="9">
        <v>0.5</v>
      </c>
      <c r="B312" s="9">
        <v>1</v>
      </c>
      <c r="C312" s="9">
        <v>0</v>
      </c>
      <c r="D312" s="9">
        <v>0</v>
      </c>
      <c r="E312" s="9">
        <v>1</v>
      </c>
      <c r="F312" s="9">
        <v>0</v>
      </c>
      <c r="G312" s="9">
        <v>0</v>
      </c>
      <c r="H312" s="9">
        <v>0</v>
      </c>
      <c r="I312" s="9">
        <v>1</v>
      </c>
      <c r="J312" s="9">
        <v>1</v>
      </c>
      <c r="K312" s="9" t="s">
        <v>436</v>
      </c>
      <c r="L312" s="9">
        <v>0</v>
      </c>
      <c r="M312" s="9">
        <v>0</v>
      </c>
      <c r="N312" s="9" t="s">
        <v>816</v>
      </c>
      <c r="O312" s="9" t="s">
        <v>323</v>
      </c>
      <c r="P312" s="1">
        <v>27887</v>
      </c>
      <c r="Q312" s="1">
        <v>2675</v>
      </c>
      <c r="R312" s="9">
        <v>9.5922831E-2</v>
      </c>
      <c r="S312" s="9">
        <v>0</v>
      </c>
      <c r="T312" s="9">
        <v>1</v>
      </c>
      <c r="U312" s="9">
        <v>14</v>
      </c>
      <c r="V312" s="9">
        <v>40</v>
      </c>
      <c r="W312" s="9">
        <v>30</v>
      </c>
      <c r="X312" s="9">
        <v>12</v>
      </c>
      <c r="Y312" s="9">
        <v>2</v>
      </c>
      <c r="Z312" s="9">
        <v>4.46</v>
      </c>
      <c r="AA312" s="1">
        <v>1</v>
      </c>
      <c r="AB312" s="1">
        <v>1</v>
      </c>
      <c r="AC312" s="1">
        <v>4</v>
      </c>
      <c r="AD312" s="1" t="s">
        <v>502</v>
      </c>
      <c r="AE312" s="10" t="s">
        <v>500</v>
      </c>
      <c r="AF312" s="1" t="s">
        <v>502</v>
      </c>
    </row>
    <row r="313" spans="1:32" ht="28" x14ac:dyDescent="0.3">
      <c r="A313" s="9">
        <v>0</v>
      </c>
      <c r="B313" s="9">
        <v>0.33333333333333331</v>
      </c>
      <c r="C313" s="9">
        <v>0.66666666666666663</v>
      </c>
      <c r="D313" s="9">
        <v>0</v>
      </c>
      <c r="E313" s="9">
        <v>0.5</v>
      </c>
      <c r="F313" s="9">
        <v>7.3212985940552763E-4</v>
      </c>
      <c r="G313" s="9">
        <v>0</v>
      </c>
      <c r="H313" s="9">
        <v>0</v>
      </c>
      <c r="I313" s="9">
        <v>0</v>
      </c>
      <c r="J313" s="9">
        <v>0</v>
      </c>
      <c r="K313" s="9" t="s">
        <v>436</v>
      </c>
      <c r="L313" s="9">
        <v>1</v>
      </c>
      <c r="M313" s="9">
        <v>1</v>
      </c>
      <c r="N313" s="9" t="s">
        <v>817</v>
      </c>
      <c r="O313" s="9" t="s">
        <v>324</v>
      </c>
      <c r="P313" s="1">
        <v>77585</v>
      </c>
      <c r="Q313" s="1">
        <v>5522</v>
      </c>
      <c r="R313" s="9">
        <v>7.1173552000000001E-2</v>
      </c>
      <c r="S313" s="9">
        <v>0</v>
      </c>
      <c r="T313" s="9">
        <v>6</v>
      </c>
      <c r="U313" s="9">
        <v>33</v>
      </c>
      <c r="V313" s="9">
        <v>38</v>
      </c>
      <c r="W313" s="9">
        <v>17</v>
      </c>
      <c r="X313" s="9">
        <v>5</v>
      </c>
      <c r="Y313" s="9">
        <v>1</v>
      </c>
      <c r="Z313" s="9">
        <v>3.88</v>
      </c>
      <c r="AA313" s="1">
        <v>2</v>
      </c>
      <c r="AB313" s="1">
        <v>2</v>
      </c>
      <c r="AC313" s="1">
        <v>1</v>
      </c>
      <c r="AD313" s="1" t="s">
        <v>501</v>
      </c>
      <c r="AE313" s="10" t="s">
        <v>864</v>
      </c>
      <c r="AF313" s="1" t="s">
        <v>501</v>
      </c>
    </row>
    <row r="314" spans="1:32" ht="28" x14ac:dyDescent="0.3">
      <c r="A314" s="9">
        <v>0</v>
      </c>
      <c r="B314" s="9">
        <v>0.66666666666666663</v>
      </c>
      <c r="C314" s="9">
        <v>0.33333333333333331</v>
      </c>
      <c r="D314" s="9">
        <v>0</v>
      </c>
      <c r="E314" s="9">
        <v>0.5</v>
      </c>
      <c r="F314" s="9">
        <v>0.10410546075230601</v>
      </c>
      <c r="G314" s="9">
        <v>0</v>
      </c>
      <c r="H314" s="9">
        <v>0</v>
      </c>
      <c r="I314" s="9">
        <v>0</v>
      </c>
      <c r="J314" s="9">
        <v>0</v>
      </c>
      <c r="K314" s="9" t="s">
        <v>436</v>
      </c>
      <c r="L314" s="9">
        <v>1</v>
      </c>
      <c r="M314" s="9">
        <v>0</v>
      </c>
      <c r="N314" s="9" t="s">
        <v>818</v>
      </c>
      <c r="O314" s="9" t="s">
        <v>325</v>
      </c>
      <c r="P314" s="1">
        <v>192049</v>
      </c>
      <c r="Q314" s="1">
        <v>9353</v>
      </c>
      <c r="R314" s="9">
        <v>4.8701112999999997E-2</v>
      </c>
      <c r="S314" s="9">
        <v>1</v>
      </c>
      <c r="T314" s="9">
        <v>7</v>
      </c>
      <c r="U314" s="9">
        <v>29</v>
      </c>
      <c r="V314" s="9">
        <v>35</v>
      </c>
      <c r="W314" s="9">
        <v>20</v>
      </c>
      <c r="X314" s="9">
        <v>7</v>
      </c>
      <c r="Y314" s="9">
        <v>1</v>
      </c>
      <c r="Z314" s="9">
        <v>3.94</v>
      </c>
      <c r="AA314" s="1">
        <v>2</v>
      </c>
      <c r="AB314" s="1">
        <v>2</v>
      </c>
      <c r="AC314" s="1">
        <v>1</v>
      </c>
      <c r="AD314" s="1" t="s">
        <v>501</v>
      </c>
      <c r="AE314" s="10" t="s">
        <v>864</v>
      </c>
      <c r="AF314" s="1" t="s">
        <v>501</v>
      </c>
    </row>
    <row r="315" spans="1:32" ht="28" x14ac:dyDescent="0.3">
      <c r="A315" s="9">
        <v>0.5</v>
      </c>
      <c r="B315" s="9">
        <v>0.66666666666666663</v>
      </c>
      <c r="C315" s="9">
        <v>0.33333333333333331</v>
      </c>
      <c r="D315" s="9">
        <v>0</v>
      </c>
      <c r="E315" s="9">
        <v>0.5</v>
      </c>
      <c r="F315" s="9">
        <v>2.5667110768693791E-3</v>
      </c>
      <c r="G315" s="9">
        <v>0</v>
      </c>
      <c r="H315" s="9">
        <v>0</v>
      </c>
      <c r="I315" s="9">
        <v>1</v>
      </c>
      <c r="J315" s="9">
        <v>0</v>
      </c>
      <c r="K315" s="9" t="s">
        <v>436</v>
      </c>
      <c r="L315" s="9">
        <v>0</v>
      </c>
      <c r="M315" s="9">
        <v>0</v>
      </c>
      <c r="N315" s="9" t="s">
        <v>819</v>
      </c>
      <c r="O315" s="9" t="s">
        <v>326</v>
      </c>
      <c r="P315" s="1">
        <v>23873</v>
      </c>
      <c r="Q315" s="1">
        <v>2260</v>
      </c>
      <c r="R315" s="9">
        <v>9.4667615999999996E-2</v>
      </c>
      <c r="S315" s="9">
        <v>0</v>
      </c>
      <c r="T315" s="9">
        <v>4</v>
      </c>
      <c r="U315" s="9">
        <v>35</v>
      </c>
      <c r="V315" s="9">
        <v>36</v>
      </c>
      <c r="W315" s="9">
        <v>17</v>
      </c>
      <c r="X315" s="9">
        <v>6</v>
      </c>
      <c r="Y315" s="9">
        <v>1</v>
      </c>
      <c r="Z315" s="9">
        <v>3.88</v>
      </c>
      <c r="AA315" s="1">
        <v>2</v>
      </c>
      <c r="AB315" s="1">
        <v>2</v>
      </c>
      <c r="AC315" s="1">
        <v>1</v>
      </c>
      <c r="AD315" s="1" t="s">
        <v>501</v>
      </c>
      <c r="AE315" s="10" t="s">
        <v>864</v>
      </c>
      <c r="AF315" s="1" t="s">
        <v>501</v>
      </c>
    </row>
    <row r="316" spans="1:32" x14ac:dyDescent="0.3">
      <c r="A316" s="9">
        <v>0</v>
      </c>
      <c r="B316" s="9">
        <v>0.66666666666666663</v>
      </c>
      <c r="C316" s="9">
        <v>0.33333333333333331</v>
      </c>
      <c r="D316" s="9">
        <v>0</v>
      </c>
      <c r="E316" s="9">
        <v>0</v>
      </c>
      <c r="F316" s="9">
        <v>3.0051376787226889E-2</v>
      </c>
      <c r="G316" s="9">
        <v>0</v>
      </c>
      <c r="H316" s="9">
        <v>0</v>
      </c>
      <c r="I316" s="9">
        <v>0</v>
      </c>
      <c r="J316" s="9">
        <v>1</v>
      </c>
      <c r="K316" s="9" t="s">
        <v>436</v>
      </c>
      <c r="L316" s="9">
        <v>1</v>
      </c>
      <c r="M316" s="9">
        <v>1</v>
      </c>
      <c r="N316" s="9" t="s">
        <v>820</v>
      </c>
      <c r="O316" s="9" t="s">
        <v>327</v>
      </c>
      <c r="P316" s="1">
        <v>107750</v>
      </c>
      <c r="Q316" s="1">
        <v>7243</v>
      </c>
      <c r="R316" s="9">
        <v>6.7220418000000004E-2</v>
      </c>
      <c r="S316" s="9">
        <v>6</v>
      </c>
      <c r="T316" s="9">
        <v>26</v>
      </c>
      <c r="U316" s="9">
        <v>32</v>
      </c>
      <c r="V316" s="9">
        <v>22</v>
      </c>
      <c r="W316" s="9">
        <v>10</v>
      </c>
      <c r="X316" s="9">
        <v>3</v>
      </c>
      <c r="Y316" s="9">
        <v>0</v>
      </c>
      <c r="Z316" s="9">
        <v>3.1</v>
      </c>
      <c r="AA316" s="1">
        <v>2</v>
      </c>
      <c r="AB316" s="1">
        <v>2</v>
      </c>
      <c r="AC316" s="1">
        <v>1</v>
      </c>
      <c r="AD316" s="1" t="s">
        <v>501</v>
      </c>
      <c r="AE316" s="10" t="s">
        <v>501</v>
      </c>
      <c r="AF316" s="1" t="s">
        <v>501</v>
      </c>
    </row>
    <row r="317" spans="1:32" x14ac:dyDescent="0.3">
      <c r="A317" s="9">
        <v>0.5</v>
      </c>
      <c r="B317" s="9">
        <v>0.66666666666666663</v>
      </c>
      <c r="C317" s="9">
        <v>0.33333333333333331</v>
      </c>
      <c r="D317" s="9">
        <v>0</v>
      </c>
      <c r="E317" s="9">
        <v>0</v>
      </c>
      <c r="F317" s="9">
        <v>1.0981947891082909E-3</v>
      </c>
      <c r="G317" s="9">
        <v>0</v>
      </c>
      <c r="H317" s="9">
        <v>0</v>
      </c>
      <c r="I317" s="9">
        <v>0</v>
      </c>
      <c r="J317" s="9">
        <v>1</v>
      </c>
      <c r="K317" s="9" t="s">
        <v>436</v>
      </c>
      <c r="L317" s="9">
        <v>0</v>
      </c>
      <c r="M317" s="9">
        <v>1</v>
      </c>
      <c r="N317" s="9" t="s">
        <v>821</v>
      </c>
      <c r="O317" s="9" t="s">
        <v>328</v>
      </c>
      <c r="P317" s="1">
        <v>61026</v>
      </c>
      <c r="Q317" s="1">
        <v>4607</v>
      </c>
      <c r="R317" s="9">
        <v>7.5492412999999994E-2</v>
      </c>
      <c r="S317" s="9">
        <v>0</v>
      </c>
      <c r="T317" s="9">
        <v>6</v>
      </c>
      <c r="U317" s="9">
        <v>22</v>
      </c>
      <c r="V317" s="9">
        <v>35</v>
      </c>
      <c r="W317" s="9">
        <v>24</v>
      </c>
      <c r="X317" s="9">
        <v>11</v>
      </c>
      <c r="Y317" s="9">
        <v>2</v>
      </c>
      <c r="Z317" s="9">
        <v>4.24</v>
      </c>
      <c r="AA317" s="1">
        <v>2</v>
      </c>
      <c r="AB317" s="1">
        <v>1</v>
      </c>
      <c r="AC317" s="1">
        <v>4</v>
      </c>
      <c r="AD317" s="1" t="s">
        <v>501</v>
      </c>
      <c r="AE317" s="10" t="s">
        <v>500</v>
      </c>
      <c r="AF317" s="1" t="s">
        <v>502</v>
      </c>
    </row>
    <row r="318" spans="1:32" ht="28" x14ac:dyDescent="0.3">
      <c r="A318" s="9">
        <v>0.5</v>
      </c>
      <c r="B318" s="9">
        <v>0.66666666666666663</v>
      </c>
      <c r="C318" s="9">
        <v>0.33333333333333331</v>
      </c>
      <c r="D318" s="9">
        <v>0</v>
      </c>
      <c r="E318" s="9">
        <v>0</v>
      </c>
      <c r="F318" s="9">
        <v>9.5347144480719872E-3</v>
      </c>
      <c r="G318" s="9">
        <v>0</v>
      </c>
      <c r="H318" s="9">
        <v>0</v>
      </c>
      <c r="I318" s="9">
        <v>0</v>
      </c>
      <c r="J318" s="9">
        <v>1</v>
      </c>
      <c r="K318" s="9" t="s">
        <v>436</v>
      </c>
      <c r="L318" s="9">
        <v>1</v>
      </c>
      <c r="M318" s="9">
        <v>0</v>
      </c>
      <c r="N318" s="9" t="s">
        <v>822</v>
      </c>
      <c r="O318" s="9" t="s">
        <v>329</v>
      </c>
      <c r="P318" s="1">
        <v>38245</v>
      </c>
      <c r="Q318" s="1">
        <v>3249</v>
      </c>
      <c r="R318" s="9">
        <v>8.4952281000000004E-2</v>
      </c>
      <c r="S318" s="9">
        <v>1</v>
      </c>
      <c r="T318" s="9">
        <v>22</v>
      </c>
      <c r="U318" s="9">
        <v>32</v>
      </c>
      <c r="V318" s="9">
        <v>26</v>
      </c>
      <c r="W318" s="9">
        <v>14</v>
      </c>
      <c r="X318" s="9">
        <v>5</v>
      </c>
      <c r="Y318" s="9">
        <v>1</v>
      </c>
      <c r="Z318" s="9">
        <v>3.55</v>
      </c>
      <c r="AA318" s="1">
        <v>2</v>
      </c>
      <c r="AB318" s="1">
        <v>2</v>
      </c>
      <c r="AC318" s="1">
        <v>1</v>
      </c>
      <c r="AD318" s="1" t="s">
        <v>501</v>
      </c>
      <c r="AE318" s="10" t="s">
        <v>501</v>
      </c>
      <c r="AF318" s="1" t="s">
        <v>501</v>
      </c>
    </row>
    <row r="319" spans="1:32" ht="28" x14ac:dyDescent="0.3">
      <c r="A319" s="9">
        <v>0</v>
      </c>
      <c r="B319" s="9">
        <v>0.66666666666666663</v>
      </c>
      <c r="C319" s="9">
        <v>0.33333333333333331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1</v>
      </c>
      <c r="J319" s="9">
        <v>0</v>
      </c>
      <c r="K319" s="9" t="s">
        <v>436</v>
      </c>
      <c r="L319" s="9">
        <v>1</v>
      </c>
      <c r="M319" s="9">
        <v>1</v>
      </c>
      <c r="N319" s="9" t="s">
        <v>823</v>
      </c>
      <c r="O319" s="9" t="s">
        <v>330</v>
      </c>
      <c r="P319" s="1">
        <v>35050</v>
      </c>
      <c r="Q319" s="1">
        <v>3430</v>
      </c>
      <c r="R319" s="9">
        <v>9.7860199999999994E-2</v>
      </c>
      <c r="S319" s="9">
        <v>0</v>
      </c>
      <c r="T319" s="9">
        <v>5</v>
      </c>
      <c r="U319" s="9">
        <v>24</v>
      </c>
      <c r="V319" s="9">
        <v>25</v>
      </c>
      <c r="W319" s="9">
        <v>18</v>
      </c>
      <c r="X319" s="9">
        <v>17</v>
      </c>
      <c r="Y319" s="9">
        <v>11</v>
      </c>
      <c r="Z319" s="9">
        <v>4.84</v>
      </c>
      <c r="AA319" s="1">
        <v>1</v>
      </c>
      <c r="AB319" s="1">
        <v>3</v>
      </c>
      <c r="AC319" s="1">
        <v>2</v>
      </c>
      <c r="AD319" s="1" t="s">
        <v>502</v>
      </c>
      <c r="AE319" s="10" t="s">
        <v>502</v>
      </c>
      <c r="AF319" s="1" t="s">
        <v>499</v>
      </c>
    </row>
    <row r="320" spans="1:32" ht="28" x14ac:dyDescent="0.3">
      <c r="A320" s="9">
        <v>0.5</v>
      </c>
      <c r="B320" s="9">
        <v>0.66666666666666663</v>
      </c>
      <c r="C320" s="9">
        <v>0.33333333333333331</v>
      </c>
      <c r="D320" s="9">
        <v>0</v>
      </c>
      <c r="E320" s="9">
        <v>0</v>
      </c>
      <c r="F320" s="9">
        <v>7.3212985940552763E-4</v>
      </c>
      <c r="G320" s="9">
        <v>0</v>
      </c>
      <c r="H320" s="9">
        <v>0</v>
      </c>
      <c r="I320" s="9">
        <v>1</v>
      </c>
      <c r="J320" s="9">
        <v>0</v>
      </c>
      <c r="K320" s="9" t="s">
        <v>436</v>
      </c>
      <c r="L320" s="9">
        <v>0</v>
      </c>
      <c r="M320" s="9">
        <v>1</v>
      </c>
      <c r="N320" s="9" t="s">
        <v>824</v>
      </c>
      <c r="O320" s="9" t="s">
        <v>331</v>
      </c>
      <c r="P320" s="1">
        <v>42237</v>
      </c>
      <c r="Q320" s="1">
        <v>3685</v>
      </c>
      <c r="R320" s="9">
        <v>8.7245779999999995E-2</v>
      </c>
      <c r="S320" s="9">
        <v>0</v>
      </c>
      <c r="T320" s="9">
        <v>4</v>
      </c>
      <c r="U320" s="9">
        <v>14</v>
      </c>
      <c r="V320" s="9">
        <v>22</v>
      </c>
      <c r="W320" s="9">
        <v>22</v>
      </c>
      <c r="X320" s="9">
        <v>23</v>
      </c>
      <c r="Y320" s="9">
        <v>15</v>
      </c>
      <c r="Z320" s="9">
        <v>5.36</v>
      </c>
      <c r="AA320" s="1">
        <v>1</v>
      </c>
      <c r="AB320" s="1">
        <v>3</v>
      </c>
      <c r="AC320" s="1">
        <v>2</v>
      </c>
      <c r="AD320" s="1" t="s">
        <v>502</v>
      </c>
      <c r="AE320" s="10" t="s">
        <v>502</v>
      </c>
      <c r="AF320" s="1" t="s">
        <v>499</v>
      </c>
    </row>
    <row r="321" spans="1:32" x14ac:dyDescent="0.3">
      <c r="A321" s="9">
        <v>0</v>
      </c>
      <c r="B321" s="9">
        <v>0.66666666666666663</v>
      </c>
      <c r="C321" s="9">
        <v>0.33333333333333331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1</v>
      </c>
      <c r="J321" s="9">
        <v>0</v>
      </c>
      <c r="K321" s="9" t="s">
        <v>436</v>
      </c>
      <c r="L321" s="9">
        <v>0</v>
      </c>
      <c r="M321" s="9">
        <v>0</v>
      </c>
      <c r="N321" s="9" t="s">
        <v>825</v>
      </c>
      <c r="O321" s="9" t="s">
        <v>332</v>
      </c>
      <c r="P321" s="1">
        <v>155079</v>
      </c>
      <c r="Q321" s="1">
        <v>9315</v>
      </c>
      <c r="R321" s="9">
        <v>6.006616E-2</v>
      </c>
      <c r="S321" s="9">
        <v>1</v>
      </c>
      <c r="T321" s="9">
        <v>16</v>
      </c>
      <c r="U321" s="9">
        <v>33</v>
      </c>
      <c r="V321" s="9">
        <v>28</v>
      </c>
      <c r="W321" s="9">
        <v>15</v>
      </c>
      <c r="X321" s="9">
        <v>6</v>
      </c>
      <c r="Y321" s="9">
        <v>1</v>
      </c>
      <c r="Z321" s="9">
        <v>3.65</v>
      </c>
      <c r="AA321" s="1">
        <v>2</v>
      </c>
      <c r="AB321" s="1">
        <v>2</v>
      </c>
      <c r="AC321" s="1">
        <v>1</v>
      </c>
      <c r="AD321" s="1" t="s">
        <v>501</v>
      </c>
      <c r="AE321" s="10" t="s">
        <v>501</v>
      </c>
      <c r="AF321" s="1" t="s">
        <v>501</v>
      </c>
    </row>
    <row r="322" spans="1:32" ht="28" x14ac:dyDescent="0.3">
      <c r="A322" s="9">
        <v>0</v>
      </c>
      <c r="B322" s="9">
        <v>0.66666666666666663</v>
      </c>
      <c r="C322" s="9">
        <v>0.33333333333333331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1</v>
      </c>
      <c r="J322" s="9">
        <v>0</v>
      </c>
      <c r="K322" s="9" t="s">
        <v>436</v>
      </c>
      <c r="L322" s="9">
        <v>0</v>
      </c>
      <c r="M322" s="9">
        <v>1</v>
      </c>
      <c r="N322" s="9" t="s">
        <v>826</v>
      </c>
      <c r="O322" s="9" t="s">
        <v>333</v>
      </c>
      <c r="P322" s="1">
        <v>277576</v>
      </c>
      <c r="Q322" s="1">
        <v>11411</v>
      </c>
      <c r="R322" s="9">
        <v>4.1109461999999999E-2</v>
      </c>
      <c r="S322" s="9">
        <v>1</v>
      </c>
      <c r="T322" s="9">
        <v>5</v>
      </c>
      <c r="U322" s="9">
        <v>16</v>
      </c>
      <c r="V322" s="9">
        <v>24</v>
      </c>
      <c r="W322" s="9">
        <v>25</v>
      </c>
      <c r="X322" s="9">
        <v>22</v>
      </c>
      <c r="Y322" s="9">
        <v>8</v>
      </c>
      <c r="Z322" s="9">
        <v>4.92</v>
      </c>
      <c r="AA322" s="1">
        <v>1</v>
      </c>
      <c r="AB322" s="1">
        <v>3</v>
      </c>
      <c r="AC322" s="1">
        <v>2</v>
      </c>
      <c r="AD322" s="1" t="s">
        <v>502</v>
      </c>
      <c r="AE322" s="10" t="s">
        <v>502</v>
      </c>
      <c r="AF322" s="1" t="s">
        <v>499</v>
      </c>
    </row>
    <row r="323" spans="1:32" ht="28" x14ac:dyDescent="0.3">
      <c r="A323" s="9">
        <v>0.5</v>
      </c>
      <c r="B323" s="9">
        <v>0</v>
      </c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 t="s">
        <v>436</v>
      </c>
      <c r="L323" s="9">
        <v>1</v>
      </c>
      <c r="M323" s="9">
        <v>1</v>
      </c>
      <c r="N323" s="9" t="s">
        <v>827</v>
      </c>
      <c r="O323" s="9" t="s">
        <v>334</v>
      </c>
      <c r="P323" s="1">
        <v>43099</v>
      </c>
      <c r="Q323" s="1">
        <v>3665</v>
      </c>
      <c r="R323" s="9">
        <v>8.5036775999999994E-2</v>
      </c>
      <c r="S323" s="9">
        <v>0</v>
      </c>
      <c r="T323" s="9">
        <v>3</v>
      </c>
      <c r="U323" s="9">
        <v>26</v>
      </c>
      <c r="V323" s="9">
        <v>41</v>
      </c>
      <c r="W323" s="9">
        <v>23</v>
      </c>
      <c r="X323" s="9">
        <v>6</v>
      </c>
      <c r="Y323" s="9">
        <v>1</v>
      </c>
      <c r="Z323" s="9">
        <v>4.09</v>
      </c>
      <c r="AA323" s="1">
        <v>2</v>
      </c>
      <c r="AB323" s="1">
        <v>2</v>
      </c>
      <c r="AC323" s="1">
        <v>1</v>
      </c>
      <c r="AD323" s="1" t="s">
        <v>501</v>
      </c>
      <c r="AE323" s="10" t="s">
        <v>500</v>
      </c>
      <c r="AF323" s="1" t="s">
        <v>500</v>
      </c>
    </row>
    <row r="324" spans="1:32" ht="28" x14ac:dyDescent="0.3">
      <c r="A324" s="9">
        <v>0</v>
      </c>
      <c r="B324" s="9">
        <v>0.33333333333333331</v>
      </c>
      <c r="C324" s="9">
        <v>0.66666666666666663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 t="s">
        <v>436</v>
      </c>
      <c r="L324" s="9">
        <v>1</v>
      </c>
      <c r="M324" s="9">
        <v>1</v>
      </c>
      <c r="N324" s="9" t="s">
        <v>828</v>
      </c>
      <c r="O324" s="9" t="s">
        <v>335</v>
      </c>
      <c r="P324" s="1">
        <v>34938</v>
      </c>
      <c r="Q324" s="1">
        <v>3172</v>
      </c>
      <c r="R324" s="9">
        <v>9.0789397999999993E-2</v>
      </c>
      <c r="S324" s="9">
        <v>0</v>
      </c>
      <c r="T324" s="9">
        <v>3</v>
      </c>
      <c r="U324" s="9">
        <v>22</v>
      </c>
      <c r="V324" s="9">
        <v>43</v>
      </c>
      <c r="W324" s="9">
        <v>25</v>
      </c>
      <c r="X324" s="9">
        <v>7</v>
      </c>
      <c r="Y324" s="9">
        <v>1</v>
      </c>
      <c r="Z324" s="9">
        <v>4.21</v>
      </c>
      <c r="AA324" s="1">
        <v>2</v>
      </c>
      <c r="AB324" s="1">
        <v>1</v>
      </c>
      <c r="AC324" s="1">
        <v>4</v>
      </c>
      <c r="AD324" s="1" t="s">
        <v>501</v>
      </c>
      <c r="AE324" s="10" t="s">
        <v>500</v>
      </c>
      <c r="AF324" s="1" t="s">
        <v>502</v>
      </c>
    </row>
    <row r="325" spans="1:32" ht="28" x14ac:dyDescent="0.3">
      <c r="A325" s="9">
        <v>0</v>
      </c>
      <c r="B325" s="9">
        <v>0.66666666666666663</v>
      </c>
      <c r="C325" s="9">
        <v>0.33333333333333331</v>
      </c>
      <c r="D325" s="9">
        <v>0</v>
      </c>
      <c r="E325" s="9">
        <v>0</v>
      </c>
      <c r="F325" s="9">
        <v>2.7114344211704711E-2</v>
      </c>
      <c r="G325" s="9">
        <v>0</v>
      </c>
      <c r="H325" s="9">
        <v>0</v>
      </c>
      <c r="I325" s="9">
        <v>1</v>
      </c>
      <c r="J325" s="9">
        <v>0</v>
      </c>
      <c r="K325" s="9" t="s">
        <v>437</v>
      </c>
      <c r="L325" s="9">
        <v>1</v>
      </c>
      <c r="M325" s="9">
        <v>1</v>
      </c>
      <c r="N325" s="9" t="s">
        <v>829</v>
      </c>
      <c r="O325" s="9" t="s">
        <v>336</v>
      </c>
      <c r="P325" s="1">
        <v>35815</v>
      </c>
      <c r="Q325" s="1">
        <v>3173</v>
      </c>
      <c r="R325" s="9">
        <v>8.8594164000000003E-2</v>
      </c>
      <c r="S325" s="9">
        <v>1</v>
      </c>
      <c r="T325" s="9">
        <v>6</v>
      </c>
      <c r="U325" s="9">
        <v>28</v>
      </c>
      <c r="V325" s="9">
        <v>38</v>
      </c>
      <c r="W325" s="9">
        <v>21</v>
      </c>
      <c r="X325" s="9">
        <v>6</v>
      </c>
      <c r="Y325" s="9">
        <v>1</v>
      </c>
      <c r="Z325" s="9">
        <v>4</v>
      </c>
      <c r="AA325" s="1">
        <v>2</v>
      </c>
      <c r="AB325" s="1">
        <v>2</v>
      </c>
      <c r="AC325" s="1">
        <v>1</v>
      </c>
      <c r="AD325" s="1" t="s">
        <v>501</v>
      </c>
      <c r="AE325" s="10" t="s">
        <v>864</v>
      </c>
      <c r="AF325" s="1" t="s">
        <v>500</v>
      </c>
    </row>
    <row r="326" spans="1:32" ht="28" x14ac:dyDescent="0.3">
      <c r="A326" s="9">
        <v>0</v>
      </c>
      <c r="B326" s="9">
        <v>0.66666666666666663</v>
      </c>
      <c r="C326" s="9">
        <v>0.33333333333333331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1</v>
      </c>
      <c r="J326" s="9">
        <v>0</v>
      </c>
      <c r="K326" s="9" t="s">
        <v>436</v>
      </c>
      <c r="L326" s="9">
        <v>1</v>
      </c>
      <c r="M326" s="9">
        <v>0</v>
      </c>
      <c r="N326" s="9" t="s">
        <v>830</v>
      </c>
      <c r="O326" s="9" t="s">
        <v>337</v>
      </c>
      <c r="P326" s="1">
        <v>30088</v>
      </c>
      <c r="Q326" s="1">
        <v>2775</v>
      </c>
      <c r="R326" s="9">
        <v>9.2229459999999999E-2</v>
      </c>
      <c r="S326" s="9">
        <v>0</v>
      </c>
      <c r="T326" s="9">
        <v>6</v>
      </c>
      <c r="U326" s="9">
        <v>28</v>
      </c>
      <c r="V326" s="9">
        <v>40</v>
      </c>
      <c r="W326" s="9">
        <v>20</v>
      </c>
      <c r="X326" s="9">
        <v>5</v>
      </c>
      <c r="Y326" s="9">
        <v>1</v>
      </c>
      <c r="Z326" s="9">
        <v>3.96</v>
      </c>
      <c r="AA326" s="1">
        <v>2</v>
      </c>
      <c r="AB326" s="1">
        <v>2</v>
      </c>
      <c r="AC326" s="1">
        <v>1</v>
      </c>
      <c r="AD326" s="1" t="s">
        <v>501</v>
      </c>
      <c r="AE326" s="10" t="s">
        <v>864</v>
      </c>
      <c r="AF326" s="1" t="s">
        <v>501</v>
      </c>
    </row>
    <row r="327" spans="1:32" ht="28" x14ac:dyDescent="0.3">
      <c r="A327" s="9">
        <v>0</v>
      </c>
      <c r="B327" s="9">
        <v>0.66666666666666663</v>
      </c>
      <c r="C327" s="9">
        <v>0.33333333333333331</v>
      </c>
      <c r="D327" s="9">
        <v>0</v>
      </c>
      <c r="E327" s="9">
        <v>0.5</v>
      </c>
      <c r="F327" s="9">
        <v>1.834581217463851E-3</v>
      </c>
      <c r="G327" s="9">
        <v>0</v>
      </c>
      <c r="H327" s="9">
        <v>1</v>
      </c>
      <c r="I327" s="9">
        <v>0</v>
      </c>
      <c r="J327" s="9">
        <v>0</v>
      </c>
      <c r="K327" s="9" t="s">
        <v>436</v>
      </c>
      <c r="L327" s="9">
        <v>0</v>
      </c>
      <c r="M327" s="9">
        <v>1</v>
      </c>
      <c r="N327" s="9" t="s">
        <v>831</v>
      </c>
      <c r="O327" s="9" t="s">
        <v>338</v>
      </c>
      <c r="P327" s="1">
        <v>278826</v>
      </c>
      <c r="Q327" s="1">
        <v>10631</v>
      </c>
      <c r="R327" s="9">
        <v>3.8127721000000003E-2</v>
      </c>
      <c r="S327" s="9">
        <v>1</v>
      </c>
      <c r="T327" s="9">
        <v>4</v>
      </c>
      <c r="U327" s="9">
        <v>18</v>
      </c>
      <c r="V327" s="9">
        <v>30</v>
      </c>
      <c r="W327" s="9">
        <v>28</v>
      </c>
      <c r="X327" s="9">
        <v>16</v>
      </c>
      <c r="Y327" s="9">
        <v>3</v>
      </c>
      <c r="Z327" s="9">
        <v>4.49</v>
      </c>
      <c r="AA327" s="1">
        <v>1</v>
      </c>
      <c r="AB327" s="1">
        <v>1</v>
      </c>
      <c r="AC327" s="1">
        <v>4</v>
      </c>
      <c r="AD327" s="1" t="s">
        <v>502</v>
      </c>
      <c r="AE327" s="10" t="s">
        <v>500</v>
      </c>
      <c r="AF327" s="1" t="s">
        <v>502</v>
      </c>
    </row>
    <row r="328" spans="1:32" ht="28" x14ac:dyDescent="0.3">
      <c r="A328" s="9">
        <v>0</v>
      </c>
      <c r="B328" s="9">
        <v>0.66666666666666663</v>
      </c>
      <c r="C328" s="9">
        <v>0.33333333333333331</v>
      </c>
      <c r="D328" s="9">
        <v>0</v>
      </c>
      <c r="E328" s="9">
        <v>0.5</v>
      </c>
      <c r="F328" s="9">
        <v>0</v>
      </c>
      <c r="G328" s="9">
        <v>0</v>
      </c>
      <c r="H328" s="9">
        <v>1</v>
      </c>
      <c r="I328" s="9">
        <v>1</v>
      </c>
      <c r="J328" s="9">
        <v>0</v>
      </c>
      <c r="K328" s="9" t="s">
        <v>439</v>
      </c>
      <c r="L328" s="9">
        <v>0</v>
      </c>
      <c r="M328" s="9">
        <v>0</v>
      </c>
      <c r="N328" s="9" t="s">
        <v>832</v>
      </c>
      <c r="O328" s="9" t="s">
        <v>339</v>
      </c>
      <c r="P328" s="1">
        <v>269885</v>
      </c>
      <c r="Q328" s="1">
        <v>9310</v>
      </c>
      <c r="R328" s="9">
        <v>3.4496173999999998E-2</v>
      </c>
      <c r="S328" s="9">
        <v>1</v>
      </c>
      <c r="T328" s="9">
        <v>7</v>
      </c>
      <c r="U328" s="9">
        <v>23</v>
      </c>
      <c r="V328" s="9">
        <v>34</v>
      </c>
      <c r="W328" s="9">
        <v>24</v>
      </c>
      <c r="X328" s="9">
        <v>10</v>
      </c>
      <c r="Y328" s="9">
        <v>1</v>
      </c>
      <c r="Z328" s="9">
        <v>4.0999999999999996</v>
      </c>
      <c r="AA328" s="1">
        <v>2</v>
      </c>
      <c r="AB328" s="1">
        <v>2</v>
      </c>
      <c r="AC328" s="1">
        <v>1</v>
      </c>
      <c r="AD328" s="1" t="s">
        <v>501</v>
      </c>
      <c r="AE328" s="10" t="s">
        <v>500</v>
      </c>
      <c r="AF328" s="1" t="s">
        <v>500</v>
      </c>
    </row>
    <row r="329" spans="1:32" ht="28" x14ac:dyDescent="0.3">
      <c r="A329" s="9">
        <v>0.5</v>
      </c>
      <c r="B329" s="9">
        <v>1</v>
      </c>
      <c r="C329" s="9">
        <v>0</v>
      </c>
      <c r="D329" s="9">
        <v>0</v>
      </c>
      <c r="E329" s="9">
        <v>0.5</v>
      </c>
      <c r="F329" s="9">
        <v>4.7673572240359936E-3</v>
      </c>
      <c r="G329" s="9">
        <v>0</v>
      </c>
      <c r="H329" s="9">
        <v>1</v>
      </c>
      <c r="I329" s="9">
        <v>1</v>
      </c>
      <c r="J329" s="9">
        <v>1</v>
      </c>
      <c r="K329" s="9" t="s">
        <v>439</v>
      </c>
      <c r="L329" s="9">
        <v>1</v>
      </c>
      <c r="M329" s="9">
        <v>1</v>
      </c>
      <c r="N329" s="9" t="s">
        <v>833</v>
      </c>
      <c r="O329" s="9" t="s">
        <v>340</v>
      </c>
      <c r="P329" s="1">
        <v>23739</v>
      </c>
      <c r="Q329" s="1">
        <v>2316</v>
      </c>
      <c r="R329" s="9">
        <v>9.7560975999999994E-2</v>
      </c>
      <c r="S329" s="9">
        <v>0</v>
      </c>
      <c r="T329" s="9">
        <v>3</v>
      </c>
      <c r="U329" s="9">
        <v>19</v>
      </c>
      <c r="V329" s="9">
        <v>35</v>
      </c>
      <c r="W329" s="9">
        <v>29</v>
      </c>
      <c r="X329" s="9">
        <v>13</v>
      </c>
      <c r="Y329" s="9">
        <v>2</v>
      </c>
      <c r="Z329" s="9">
        <v>4.46</v>
      </c>
      <c r="AA329" s="1">
        <v>1</v>
      </c>
      <c r="AB329" s="1">
        <v>1</v>
      </c>
      <c r="AC329" s="1">
        <v>4</v>
      </c>
      <c r="AD329" s="1" t="s">
        <v>502</v>
      </c>
      <c r="AE329" s="10" t="s">
        <v>500</v>
      </c>
      <c r="AF329" s="1" t="s">
        <v>502</v>
      </c>
    </row>
    <row r="330" spans="1:32" x14ac:dyDescent="0.3">
      <c r="A330" s="9">
        <v>0</v>
      </c>
      <c r="B330" s="9">
        <v>0.66666666666666663</v>
      </c>
      <c r="C330" s="9">
        <v>0.33333333333333331</v>
      </c>
      <c r="D330" s="9">
        <v>0</v>
      </c>
      <c r="E330" s="9">
        <v>0.5</v>
      </c>
      <c r="F330" s="9">
        <v>3.6649058659776702E-4</v>
      </c>
      <c r="G330" s="9">
        <v>0</v>
      </c>
      <c r="H330" s="9">
        <v>1</v>
      </c>
      <c r="I330" s="9">
        <v>0</v>
      </c>
      <c r="J330" s="9">
        <v>0</v>
      </c>
      <c r="K330" s="9" t="s">
        <v>436</v>
      </c>
      <c r="L330" s="9">
        <v>1</v>
      </c>
      <c r="M330" s="9">
        <v>1</v>
      </c>
      <c r="N330" s="9" t="s">
        <v>834</v>
      </c>
      <c r="O330" s="9" t="s">
        <v>341</v>
      </c>
      <c r="P330" s="1">
        <v>35516</v>
      </c>
      <c r="Q330" s="1">
        <v>3187</v>
      </c>
      <c r="R330" s="9">
        <v>8.9734203999999998E-2</v>
      </c>
      <c r="S330" s="9">
        <v>0</v>
      </c>
      <c r="T330" s="9">
        <v>3</v>
      </c>
      <c r="U330" s="9">
        <v>24</v>
      </c>
      <c r="V330" s="9">
        <v>38</v>
      </c>
      <c r="W330" s="9">
        <v>25</v>
      </c>
      <c r="X330" s="9">
        <v>9</v>
      </c>
      <c r="Y330" s="9">
        <v>1</v>
      </c>
      <c r="Z330" s="9">
        <v>4.1900000000000004</v>
      </c>
      <c r="AA330" s="1">
        <v>2</v>
      </c>
      <c r="AB330" s="1">
        <v>1</v>
      </c>
      <c r="AC330" s="1">
        <v>4</v>
      </c>
      <c r="AD330" s="1" t="s">
        <v>501</v>
      </c>
      <c r="AE330" s="10" t="s">
        <v>500</v>
      </c>
      <c r="AF330" s="1" t="s">
        <v>500</v>
      </c>
    </row>
    <row r="331" spans="1:32" ht="28" x14ac:dyDescent="0.3">
      <c r="A331" s="9">
        <v>0</v>
      </c>
      <c r="B331" s="9">
        <v>1</v>
      </c>
      <c r="C331" s="9">
        <v>0</v>
      </c>
      <c r="D331" s="9">
        <v>0</v>
      </c>
      <c r="E331" s="9">
        <v>0.5</v>
      </c>
      <c r="F331" s="9">
        <v>3.6649058659776711E-3</v>
      </c>
      <c r="G331" s="9">
        <v>0</v>
      </c>
      <c r="H331" s="9">
        <v>1</v>
      </c>
      <c r="I331" s="9">
        <v>1</v>
      </c>
      <c r="J331" s="9">
        <v>0</v>
      </c>
      <c r="K331" s="9" t="s">
        <v>439</v>
      </c>
      <c r="L331" s="9">
        <v>1</v>
      </c>
      <c r="M331" s="9">
        <v>1</v>
      </c>
      <c r="N331" s="9" t="s">
        <v>835</v>
      </c>
      <c r="O331" s="9" t="s">
        <v>342</v>
      </c>
      <c r="P331" s="1">
        <v>27467</v>
      </c>
      <c r="Q331" s="1">
        <v>2575</v>
      </c>
      <c r="R331" s="9">
        <v>9.3748862000000002E-2</v>
      </c>
      <c r="S331" s="9">
        <v>1</v>
      </c>
      <c r="T331" s="9">
        <v>11</v>
      </c>
      <c r="U331" s="9">
        <v>31</v>
      </c>
      <c r="V331" s="9">
        <v>33</v>
      </c>
      <c r="W331" s="9">
        <v>18</v>
      </c>
      <c r="X331" s="9">
        <v>5</v>
      </c>
      <c r="Y331" s="9">
        <v>1</v>
      </c>
      <c r="Z331" s="9">
        <v>3.78</v>
      </c>
      <c r="AA331" s="1">
        <v>2</v>
      </c>
      <c r="AB331" s="1">
        <v>2</v>
      </c>
      <c r="AC331" s="1">
        <v>1</v>
      </c>
      <c r="AD331" s="1" t="s">
        <v>501</v>
      </c>
      <c r="AE331" s="10" t="s">
        <v>501</v>
      </c>
      <c r="AF331" s="1" t="s">
        <v>501</v>
      </c>
    </row>
    <row r="332" spans="1:32" ht="28" x14ac:dyDescent="0.3">
      <c r="A332" s="9">
        <v>0</v>
      </c>
      <c r="B332" s="9">
        <v>0.66666666666666663</v>
      </c>
      <c r="C332" s="9">
        <v>0.33333333333333331</v>
      </c>
      <c r="D332" s="9">
        <v>0</v>
      </c>
      <c r="E332" s="9">
        <v>0.5</v>
      </c>
      <c r="F332" s="9">
        <v>5.1504484295388864E-3</v>
      </c>
      <c r="G332" s="9">
        <v>0</v>
      </c>
      <c r="H332" s="9">
        <v>1</v>
      </c>
      <c r="I332" s="9">
        <v>0</v>
      </c>
      <c r="J332" s="9">
        <v>0</v>
      </c>
      <c r="K332" s="9" t="s">
        <v>436</v>
      </c>
      <c r="L332" s="9">
        <v>1</v>
      </c>
      <c r="M332" s="9">
        <v>1</v>
      </c>
      <c r="N332" s="9" t="s">
        <v>836</v>
      </c>
      <c r="O332" s="9" t="s">
        <v>343</v>
      </c>
      <c r="P332" s="1">
        <v>37791</v>
      </c>
      <c r="Q332" s="1">
        <v>3213</v>
      </c>
      <c r="R332" s="9">
        <v>8.5020242999999995E-2</v>
      </c>
      <c r="S332" s="9">
        <v>0</v>
      </c>
      <c r="T332" s="9">
        <v>5</v>
      </c>
      <c r="U332" s="9">
        <v>30</v>
      </c>
      <c r="V332" s="9">
        <v>38</v>
      </c>
      <c r="W332" s="9">
        <v>20</v>
      </c>
      <c r="X332" s="9">
        <v>6</v>
      </c>
      <c r="Y332" s="9">
        <v>1</v>
      </c>
      <c r="Z332" s="9">
        <v>3.98</v>
      </c>
      <c r="AA332" s="1">
        <v>2</v>
      </c>
      <c r="AB332" s="1">
        <v>2</v>
      </c>
      <c r="AC332" s="1">
        <v>1</v>
      </c>
      <c r="AD332" s="1" t="s">
        <v>501</v>
      </c>
      <c r="AE332" s="10" t="s">
        <v>864</v>
      </c>
      <c r="AF332" s="1" t="s">
        <v>500</v>
      </c>
    </row>
    <row r="333" spans="1:32" ht="28" x14ac:dyDescent="0.3">
      <c r="A333" s="9">
        <v>0.5</v>
      </c>
      <c r="B333" s="9">
        <v>1</v>
      </c>
      <c r="C333" s="9">
        <v>0</v>
      </c>
      <c r="D333" s="9">
        <v>0</v>
      </c>
      <c r="E333" s="9">
        <v>1</v>
      </c>
      <c r="F333" s="9">
        <v>3.5201825216765778E-2</v>
      </c>
      <c r="G333" s="9">
        <v>0</v>
      </c>
      <c r="H333" s="9">
        <v>1</v>
      </c>
      <c r="I333" s="9">
        <v>0</v>
      </c>
      <c r="J333" s="9">
        <v>1</v>
      </c>
      <c r="K333" s="9" t="s">
        <v>439</v>
      </c>
      <c r="L333" s="9">
        <v>1</v>
      </c>
      <c r="M333" s="9">
        <v>1</v>
      </c>
      <c r="N333" s="9" t="s">
        <v>837</v>
      </c>
      <c r="O333" s="9" t="s">
        <v>344</v>
      </c>
      <c r="P333" s="1">
        <v>20824</v>
      </c>
      <c r="Q333" s="1">
        <v>2048</v>
      </c>
      <c r="R333" s="9">
        <v>9.8348060000000001E-2</v>
      </c>
      <c r="S333" s="9">
        <v>0</v>
      </c>
      <c r="T333" s="9">
        <v>3</v>
      </c>
      <c r="U333" s="9">
        <v>20</v>
      </c>
      <c r="V333" s="9">
        <v>39</v>
      </c>
      <c r="W333" s="9">
        <v>27</v>
      </c>
      <c r="X333" s="9">
        <v>10</v>
      </c>
      <c r="Y333" s="9">
        <v>1</v>
      </c>
      <c r="Z333" s="9">
        <v>4.2699999999999996</v>
      </c>
      <c r="AA333" s="1">
        <v>2</v>
      </c>
      <c r="AB333" s="1">
        <v>1</v>
      </c>
      <c r="AC333" s="1">
        <v>4</v>
      </c>
      <c r="AD333" s="1" t="s">
        <v>501</v>
      </c>
      <c r="AE333" s="10" t="s">
        <v>500</v>
      </c>
      <c r="AF333" s="1" t="s">
        <v>502</v>
      </c>
    </row>
    <row r="334" spans="1:32" ht="28" x14ac:dyDescent="0.3">
      <c r="A334" s="9">
        <v>0.5</v>
      </c>
      <c r="B334" s="9">
        <v>0.66666666666666663</v>
      </c>
      <c r="C334" s="9">
        <v>0.33333333333333331</v>
      </c>
      <c r="D334" s="9">
        <v>0</v>
      </c>
      <c r="E334" s="9">
        <v>0.5</v>
      </c>
      <c r="F334" s="9">
        <v>3.6649058659776702E-4</v>
      </c>
      <c r="G334" s="9">
        <v>0</v>
      </c>
      <c r="H334" s="9">
        <v>1</v>
      </c>
      <c r="I334" s="9">
        <v>0</v>
      </c>
      <c r="J334" s="9">
        <v>0</v>
      </c>
      <c r="K334" s="9" t="s">
        <v>436</v>
      </c>
      <c r="L334" s="9">
        <v>1</v>
      </c>
      <c r="M334" s="9">
        <v>1</v>
      </c>
      <c r="N334" s="9" t="s">
        <v>838</v>
      </c>
      <c r="O334" s="9" t="s">
        <v>345</v>
      </c>
      <c r="P334" s="1">
        <v>31355</v>
      </c>
      <c r="Q334" s="1">
        <v>3007</v>
      </c>
      <c r="R334" s="9">
        <v>9.5901769999999997E-2</v>
      </c>
      <c r="S334" s="9">
        <v>0</v>
      </c>
      <c r="T334" s="9">
        <v>3</v>
      </c>
      <c r="U334" s="9">
        <v>21</v>
      </c>
      <c r="V334" s="9">
        <v>38</v>
      </c>
      <c r="W334" s="9">
        <v>26</v>
      </c>
      <c r="X334" s="9">
        <v>9</v>
      </c>
      <c r="Y334" s="9">
        <v>1</v>
      </c>
      <c r="Z334" s="9">
        <v>4.1500000000000004</v>
      </c>
      <c r="AA334" s="1">
        <v>2</v>
      </c>
      <c r="AB334" s="1">
        <v>1</v>
      </c>
      <c r="AC334" s="1">
        <v>4</v>
      </c>
      <c r="AD334" s="1" t="s">
        <v>501</v>
      </c>
      <c r="AE334" s="10" t="s">
        <v>500</v>
      </c>
      <c r="AF334" s="1" t="s">
        <v>500</v>
      </c>
    </row>
    <row r="335" spans="1:32" ht="28" x14ac:dyDescent="0.3">
      <c r="A335" s="9">
        <v>0</v>
      </c>
      <c r="B335" s="9">
        <v>0.66666666666666663</v>
      </c>
      <c r="C335" s="9">
        <v>0.33333333333333331</v>
      </c>
      <c r="D335" s="9">
        <v>0</v>
      </c>
      <c r="E335" s="9">
        <v>0.5</v>
      </c>
      <c r="F335" s="9">
        <v>7.3212985940552763E-4</v>
      </c>
      <c r="G335" s="9">
        <v>0</v>
      </c>
      <c r="H335" s="9">
        <v>0</v>
      </c>
      <c r="I335" s="9">
        <v>0</v>
      </c>
      <c r="J335" s="9">
        <v>0</v>
      </c>
      <c r="K335" s="9" t="s">
        <v>436</v>
      </c>
      <c r="L335" s="9">
        <v>1</v>
      </c>
      <c r="M335" s="9">
        <v>0</v>
      </c>
      <c r="N335" s="9" t="s">
        <v>839</v>
      </c>
      <c r="O335" s="9" t="s">
        <v>346</v>
      </c>
      <c r="P335" s="1">
        <v>24660</v>
      </c>
      <c r="Q335" s="1">
        <v>2356</v>
      </c>
      <c r="R335" s="9">
        <v>9.5539335000000003E-2</v>
      </c>
      <c r="S335" s="9">
        <v>0</v>
      </c>
      <c r="T335" s="9">
        <v>4</v>
      </c>
      <c r="U335" s="9">
        <v>22</v>
      </c>
      <c r="V335" s="9">
        <v>38</v>
      </c>
      <c r="W335" s="9">
        <v>25</v>
      </c>
      <c r="X335" s="9">
        <v>9</v>
      </c>
      <c r="Y335" s="9">
        <v>1</v>
      </c>
      <c r="Z335" s="9">
        <v>4.1500000000000004</v>
      </c>
      <c r="AA335" s="1">
        <v>2</v>
      </c>
      <c r="AB335" s="1">
        <v>1</v>
      </c>
      <c r="AC335" s="1">
        <v>4</v>
      </c>
      <c r="AD335" s="1" t="s">
        <v>501</v>
      </c>
      <c r="AE335" s="10" t="s">
        <v>500</v>
      </c>
      <c r="AF335" s="1" t="s">
        <v>500</v>
      </c>
    </row>
    <row r="336" spans="1:32" ht="28" x14ac:dyDescent="0.3">
      <c r="A336" s="9">
        <v>0</v>
      </c>
      <c r="B336" s="9">
        <v>0.66666666666666663</v>
      </c>
      <c r="C336" s="9">
        <v>0.33333333333333331</v>
      </c>
      <c r="D336" s="9">
        <v>0</v>
      </c>
      <c r="E336" s="9">
        <v>0.5</v>
      </c>
      <c r="F336" s="9">
        <v>8.0449153155607387E-3</v>
      </c>
      <c r="G336" s="9">
        <v>0</v>
      </c>
      <c r="H336" s="9">
        <v>0</v>
      </c>
      <c r="I336" s="9">
        <v>0</v>
      </c>
      <c r="J336" s="9">
        <v>0</v>
      </c>
      <c r="K336" s="9" t="s">
        <v>439</v>
      </c>
      <c r="L336" s="9">
        <v>1</v>
      </c>
      <c r="M336" s="9">
        <v>1</v>
      </c>
      <c r="N336" s="9" t="s">
        <v>840</v>
      </c>
      <c r="O336" s="9" t="s">
        <v>347</v>
      </c>
      <c r="P336" s="1">
        <v>28575</v>
      </c>
      <c r="Q336" s="1">
        <v>2752</v>
      </c>
      <c r="R336" s="9">
        <v>9.6307961999999997E-2</v>
      </c>
      <c r="S336" s="9">
        <v>0</v>
      </c>
      <c r="T336" s="9">
        <v>4</v>
      </c>
      <c r="U336" s="9">
        <v>28</v>
      </c>
      <c r="V336" s="9">
        <v>38</v>
      </c>
      <c r="W336" s="9">
        <v>21</v>
      </c>
      <c r="X336" s="9">
        <v>8</v>
      </c>
      <c r="Y336" s="9">
        <v>1</v>
      </c>
      <c r="Z336" s="9">
        <v>4.07</v>
      </c>
      <c r="AA336" s="1">
        <v>2</v>
      </c>
      <c r="AB336" s="1">
        <v>2</v>
      </c>
      <c r="AC336" s="1">
        <v>1</v>
      </c>
      <c r="AD336" s="1" t="s">
        <v>501</v>
      </c>
      <c r="AE336" s="10" t="s">
        <v>500</v>
      </c>
      <c r="AF336" s="1" t="s">
        <v>500</v>
      </c>
    </row>
    <row r="337" spans="1:32" ht="28" x14ac:dyDescent="0.3">
      <c r="A337" s="9">
        <v>0</v>
      </c>
      <c r="B337" s="9">
        <v>0.66666666666666663</v>
      </c>
      <c r="C337" s="9">
        <v>0.33333333333333331</v>
      </c>
      <c r="D337" s="9">
        <v>0</v>
      </c>
      <c r="E337" s="9">
        <v>0.5</v>
      </c>
      <c r="F337" s="9">
        <v>5.1504484295388864E-3</v>
      </c>
      <c r="G337" s="9">
        <v>0</v>
      </c>
      <c r="H337" s="9">
        <v>0</v>
      </c>
      <c r="I337" s="9">
        <v>0</v>
      </c>
      <c r="J337" s="9">
        <v>0</v>
      </c>
      <c r="K337" s="9" t="s">
        <v>436</v>
      </c>
      <c r="L337" s="9">
        <v>1</v>
      </c>
      <c r="M337" s="9">
        <v>0</v>
      </c>
      <c r="N337" s="9" t="s">
        <v>841</v>
      </c>
      <c r="O337" s="9" t="s">
        <v>348</v>
      </c>
      <c r="P337" s="1">
        <v>26905</v>
      </c>
      <c r="Q337" s="1">
        <v>2642</v>
      </c>
      <c r="R337" s="9">
        <v>9.8197360999999997E-2</v>
      </c>
      <c r="S337" s="9">
        <v>0</v>
      </c>
      <c r="T337" s="9">
        <v>2</v>
      </c>
      <c r="U337" s="9">
        <v>15</v>
      </c>
      <c r="V337" s="9">
        <v>35</v>
      </c>
      <c r="W337" s="9">
        <v>31</v>
      </c>
      <c r="X337" s="9">
        <v>14</v>
      </c>
      <c r="Y337" s="9">
        <v>2</v>
      </c>
      <c r="Z337" s="9">
        <v>4.4800000000000004</v>
      </c>
      <c r="AA337" s="1">
        <v>1</v>
      </c>
      <c r="AB337" s="1">
        <v>1</v>
      </c>
      <c r="AC337" s="1">
        <v>4</v>
      </c>
      <c r="AD337" s="1" t="s">
        <v>502</v>
      </c>
      <c r="AE337" s="10" t="s">
        <v>500</v>
      </c>
      <c r="AF337" s="1" t="s">
        <v>502</v>
      </c>
    </row>
    <row r="338" spans="1:32" ht="28" x14ac:dyDescent="0.3">
      <c r="A338" s="9">
        <v>0.5</v>
      </c>
      <c r="B338" s="9">
        <v>0.66666666666666663</v>
      </c>
      <c r="C338" s="9">
        <v>0.33333333333333331</v>
      </c>
      <c r="D338" s="9">
        <v>0</v>
      </c>
      <c r="E338" s="9">
        <v>0.5</v>
      </c>
      <c r="F338" s="9">
        <v>9.1516232425690961E-3</v>
      </c>
      <c r="G338" s="9">
        <v>0</v>
      </c>
      <c r="H338" s="9">
        <v>0</v>
      </c>
      <c r="I338" s="9">
        <v>0</v>
      </c>
      <c r="J338" s="9">
        <v>0</v>
      </c>
      <c r="K338" s="9" t="s">
        <v>436</v>
      </c>
      <c r="L338" s="9">
        <v>1</v>
      </c>
      <c r="M338" s="9">
        <v>1</v>
      </c>
      <c r="N338" s="9" t="s">
        <v>842</v>
      </c>
      <c r="O338" s="9" t="s">
        <v>349</v>
      </c>
      <c r="P338" s="1">
        <v>255907</v>
      </c>
      <c r="Q338" s="1">
        <v>11687</v>
      </c>
      <c r="R338" s="9">
        <v>4.5668934000000001E-2</v>
      </c>
      <c r="S338" s="9">
        <v>1</v>
      </c>
      <c r="T338" s="9">
        <v>2</v>
      </c>
      <c r="U338" s="9">
        <v>10</v>
      </c>
      <c r="V338" s="9">
        <v>29</v>
      </c>
      <c r="W338" s="9">
        <v>33</v>
      </c>
      <c r="X338" s="9">
        <v>21</v>
      </c>
      <c r="Y338" s="9">
        <v>4</v>
      </c>
      <c r="Z338" s="9">
        <v>4.82</v>
      </c>
      <c r="AA338" s="1">
        <v>1</v>
      </c>
      <c r="AB338" s="1">
        <v>3</v>
      </c>
      <c r="AC338" s="1">
        <v>2</v>
      </c>
      <c r="AD338" s="1" t="s">
        <v>502</v>
      </c>
      <c r="AE338" s="10" t="s">
        <v>502</v>
      </c>
      <c r="AF338" s="1" t="s">
        <v>499</v>
      </c>
    </row>
    <row r="339" spans="1:32" x14ac:dyDescent="0.3">
      <c r="A339" s="9">
        <v>0</v>
      </c>
      <c r="B339" s="9">
        <v>1</v>
      </c>
      <c r="C339" s="9">
        <v>0</v>
      </c>
      <c r="D339" s="9">
        <v>0</v>
      </c>
      <c r="E339" s="9">
        <v>0</v>
      </c>
      <c r="F339" s="9">
        <v>8.2844750160685474E-2</v>
      </c>
      <c r="G339" s="9">
        <v>0</v>
      </c>
      <c r="H339" s="9">
        <v>0</v>
      </c>
      <c r="I339" s="9">
        <v>1</v>
      </c>
      <c r="J339" s="9">
        <v>1</v>
      </c>
      <c r="K339" s="9" t="s">
        <v>436</v>
      </c>
      <c r="L339" s="9">
        <v>1</v>
      </c>
      <c r="M339" s="9">
        <v>1</v>
      </c>
      <c r="N339" s="9" t="s">
        <v>843</v>
      </c>
      <c r="O339" s="9" t="s">
        <v>350</v>
      </c>
      <c r="P339" s="1">
        <v>42806</v>
      </c>
      <c r="Q339" s="1">
        <v>3484</v>
      </c>
      <c r="R339" s="9">
        <v>8.1390458999999998E-2</v>
      </c>
      <c r="S339" s="9">
        <v>1</v>
      </c>
      <c r="T339" s="9">
        <v>5</v>
      </c>
      <c r="U339" s="9">
        <v>24</v>
      </c>
      <c r="V339" s="9">
        <v>35</v>
      </c>
      <c r="W339" s="9">
        <v>25</v>
      </c>
      <c r="X339" s="9">
        <v>9</v>
      </c>
      <c r="Y339" s="9">
        <v>1</v>
      </c>
      <c r="Z339" s="9">
        <v>4.12</v>
      </c>
      <c r="AA339" s="1">
        <v>2</v>
      </c>
      <c r="AB339" s="1">
        <v>2</v>
      </c>
      <c r="AC339" s="1">
        <v>4</v>
      </c>
      <c r="AD339" s="1" t="s">
        <v>501</v>
      </c>
      <c r="AE339" s="10" t="s">
        <v>500</v>
      </c>
      <c r="AF339" s="1" t="s">
        <v>500</v>
      </c>
    </row>
    <row r="340" spans="1:32" ht="28" x14ac:dyDescent="0.3">
      <c r="A340" s="9">
        <v>0</v>
      </c>
      <c r="B340" s="9">
        <v>0.66666666666666663</v>
      </c>
      <c r="C340" s="9">
        <v>0.33333333333333331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1</v>
      </c>
      <c r="K340" s="9" t="s">
        <v>439</v>
      </c>
      <c r="L340" s="9">
        <v>1</v>
      </c>
      <c r="M340" s="9">
        <v>1</v>
      </c>
      <c r="N340" s="9" t="s">
        <v>844</v>
      </c>
      <c r="O340" s="9" t="s">
        <v>351</v>
      </c>
      <c r="P340" s="1">
        <v>62723</v>
      </c>
      <c r="Q340" s="1">
        <v>4835</v>
      </c>
      <c r="R340" s="9">
        <v>7.7084960999999994E-2</v>
      </c>
      <c r="S340" s="9">
        <v>0</v>
      </c>
      <c r="T340" s="9">
        <v>2</v>
      </c>
      <c r="U340" s="9">
        <v>9</v>
      </c>
      <c r="V340" s="9">
        <v>25</v>
      </c>
      <c r="W340" s="9">
        <v>33</v>
      </c>
      <c r="X340" s="9">
        <v>24</v>
      </c>
      <c r="Y340" s="9">
        <v>6</v>
      </c>
      <c r="Z340" s="9">
        <v>5</v>
      </c>
      <c r="AA340" s="1">
        <v>1</v>
      </c>
      <c r="AB340" s="1">
        <v>3</v>
      </c>
      <c r="AC340" s="1">
        <v>2</v>
      </c>
      <c r="AD340" s="1" t="s">
        <v>502</v>
      </c>
      <c r="AE340" s="10" t="s">
        <v>502</v>
      </c>
      <c r="AF340" s="1" t="s">
        <v>499</v>
      </c>
    </row>
    <row r="341" spans="1:32" ht="28" x14ac:dyDescent="0.3">
      <c r="A341" s="9">
        <v>0</v>
      </c>
      <c r="B341" s="9">
        <v>0.33333333333333331</v>
      </c>
      <c r="C341" s="9">
        <v>0.66666666666666663</v>
      </c>
      <c r="D341" s="9">
        <v>0</v>
      </c>
      <c r="E341" s="9">
        <v>0.5</v>
      </c>
      <c r="F341" s="9">
        <v>3.6649058659776702E-4</v>
      </c>
      <c r="G341" s="9">
        <v>0</v>
      </c>
      <c r="H341" s="9">
        <v>0</v>
      </c>
      <c r="I341" s="9">
        <v>0</v>
      </c>
      <c r="J341" s="9">
        <v>0</v>
      </c>
      <c r="K341" s="9" t="s">
        <v>436</v>
      </c>
      <c r="L341" s="9">
        <v>1</v>
      </c>
      <c r="M341" s="9">
        <v>0</v>
      </c>
      <c r="N341" s="9" t="s">
        <v>845</v>
      </c>
      <c r="O341" s="9" t="s">
        <v>352</v>
      </c>
      <c r="P341" s="1">
        <v>39611</v>
      </c>
      <c r="Q341" s="1">
        <v>3345</v>
      </c>
      <c r="R341" s="9">
        <v>8.4446240000000006E-2</v>
      </c>
      <c r="S341" s="9">
        <v>0</v>
      </c>
      <c r="T341" s="9">
        <v>3</v>
      </c>
      <c r="U341" s="9">
        <v>18</v>
      </c>
      <c r="V341" s="9">
        <v>39</v>
      </c>
      <c r="W341" s="9">
        <v>27</v>
      </c>
      <c r="X341" s="9">
        <v>10</v>
      </c>
      <c r="Y341" s="9">
        <v>2</v>
      </c>
      <c r="Z341" s="9">
        <v>4.3099999999999996</v>
      </c>
      <c r="AA341" s="1">
        <v>2</v>
      </c>
      <c r="AB341" s="1">
        <v>1</v>
      </c>
      <c r="AC341" s="1">
        <v>4</v>
      </c>
      <c r="AD341" s="1" t="s">
        <v>502</v>
      </c>
      <c r="AE341" s="10" t="s">
        <v>500</v>
      </c>
      <c r="AF341" s="1" t="s">
        <v>502</v>
      </c>
    </row>
    <row r="342" spans="1:32" ht="28" x14ac:dyDescent="0.3">
      <c r="A342" s="9">
        <v>0</v>
      </c>
      <c r="B342" s="9">
        <v>0.33333333333333331</v>
      </c>
      <c r="C342" s="9">
        <v>0.66666666666666663</v>
      </c>
      <c r="D342" s="9">
        <v>1</v>
      </c>
      <c r="E342" s="9">
        <v>0</v>
      </c>
      <c r="F342" s="9">
        <v>3.6649058659776702E-4</v>
      </c>
      <c r="G342" s="9">
        <v>0</v>
      </c>
      <c r="H342" s="9">
        <v>0</v>
      </c>
      <c r="I342" s="9">
        <v>0</v>
      </c>
      <c r="J342" s="9">
        <v>0</v>
      </c>
      <c r="K342" s="9" t="s">
        <v>436</v>
      </c>
      <c r="L342" s="9">
        <v>1</v>
      </c>
      <c r="M342" s="9">
        <v>0</v>
      </c>
      <c r="N342" s="9" t="s">
        <v>846</v>
      </c>
      <c r="O342" s="9" t="s">
        <v>353</v>
      </c>
      <c r="P342" s="1">
        <v>24672</v>
      </c>
      <c r="Q342" s="1">
        <v>2496</v>
      </c>
      <c r="R342" s="9">
        <v>0.10116731499999999</v>
      </c>
      <c r="S342" s="9">
        <v>0</v>
      </c>
      <c r="T342" s="9">
        <v>2</v>
      </c>
      <c r="U342" s="9">
        <v>11</v>
      </c>
      <c r="V342" s="9">
        <v>29</v>
      </c>
      <c r="W342" s="9">
        <v>35</v>
      </c>
      <c r="X342" s="9">
        <v>19</v>
      </c>
      <c r="Y342" s="9">
        <v>3</v>
      </c>
      <c r="Z342" s="9">
        <v>4.72</v>
      </c>
      <c r="AA342" s="1">
        <v>1</v>
      </c>
      <c r="AB342" s="1">
        <v>1</v>
      </c>
      <c r="AC342" s="1">
        <v>2</v>
      </c>
      <c r="AD342" s="1" t="s">
        <v>502</v>
      </c>
      <c r="AE342" s="10" t="s">
        <v>500</v>
      </c>
      <c r="AF342" s="1" t="s">
        <v>499</v>
      </c>
    </row>
    <row r="343" spans="1:32" ht="28" x14ac:dyDescent="0.3">
      <c r="A343" s="9">
        <v>0</v>
      </c>
      <c r="B343" s="9">
        <v>0.66666666666666663</v>
      </c>
      <c r="C343" s="9">
        <v>0.33333333333333331</v>
      </c>
      <c r="D343" s="9">
        <v>0</v>
      </c>
      <c r="E343" s="9">
        <v>0</v>
      </c>
      <c r="F343" s="9">
        <v>1.281227253959673E-2</v>
      </c>
      <c r="G343" s="9">
        <v>0</v>
      </c>
      <c r="H343" s="9">
        <v>0</v>
      </c>
      <c r="I343" s="9">
        <v>1</v>
      </c>
      <c r="J343" s="9">
        <v>0</v>
      </c>
      <c r="K343" s="9" t="s">
        <v>436</v>
      </c>
      <c r="L343" s="9">
        <v>1</v>
      </c>
      <c r="M343" s="9">
        <v>0</v>
      </c>
      <c r="N343" s="9" t="s">
        <v>847</v>
      </c>
      <c r="O343" s="9" t="s">
        <v>354</v>
      </c>
      <c r="P343" s="1">
        <v>35617</v>
      </c>
      <c r="Q343" s="1">
        <v>3186</v>
      </c>
      <c r="R343" s="9">
        <v>8.9451665999999999E-2</v>
      </c>
      <c r="S343" s="9">
        <v>1</v>
      </c>
      <c r="T343" s="9">
        <v>7</v>
      </c>
      <c r="U343" s="9">
        <v>19</v>
      </c>
      <c r="V343" s="9">
        <v>27</v>
      </c>
      <c r="W343" s="9">
        <v>24</v>
      </c>
      <c r="X343" s="9">
        <v>17</v>
      </c>
      <c r="Y343" s="9">
        <v>5</v>
      </c>
      <c r="Z343" s="9">
        <v>4.5199999999999996</v>
      </c>
      <c r="AA343" s="1">
        <v>1</v>
      </c>
      <c r="AB343" s="1">
        <v>1</v>
      </c>
      <c r="AC343" s="1">
        <v>4</v>
      </c>
      <c r="AD343" s="1" t="s">
        <v>502</v>
      </c>
      <c r="AE343" s="10" t="s">
        <v>500</v>
      </c>
      <c r="AF343" s="1" t="s">
        <v>499</v>
      </c>
    </row>
    <row r="344" spans="1:32" ht="28" x14ac:dyDescent="0.3">
      <c r="A344" s="9">
        <v>0</v>
      </c>
      <c r="B344" s="9">
        <v>0.33333333333333331</v>
      </c>
      <c r="C344" s="9">
        <v>0.66666666666666663</v>
      </c>
      <c r="D344" s="9">
        <v>0</v>
      </c>
      <c r="E344" s="9">
        <v>0</v>
      </c>
      <c r="F344" s="9">
        <v>2.9710851271224321E-2</v>
      </c>
      <c r="G344" s="9">
        <v>0</v>
      </c>
      <c r="H344" s="9">
        <v>0</v>
      </c>
      <c r="I344" s="9">
        <v>0</v>
      </c>
      <c r="J344" s="9">
        <v>0</v>
      </c>
      <c r="K344" s="9" t="s">
        <v>436</v>
      </c>
      <c r="L344" s="9">
        <v>1</v>
      </c>
      <c r="M344" s="9">
        <v>1</v>
      </c>
      <c r="N344" s="9" t="s">
        <v>848</v>
      </c>
      <c r="O344" s="9" t="s">
        <v>355</v>
      </c>
      <c r="P344" s="1">
        <v>226349</v>
      </c>
      <c r="Q344" s="1">
        <v>12400</v>
      </c>
      <c r="R344" s="9">
        <v>5.4782658999999997E-2</v>
      </c>
      <c r="S344" s="9">
        <v>1</v>
      </c>
      <c r="T344" s="9">
        <v>6</v>
      </c>
      <c r="U344" s="9">
        <v>14</v>
      </c>
      <c r="V344" s="9">
        <v>18</v>
      </c>
      <c r="W344" s="9">
        <v>17</v>
      </c>
      <c r="X344" s="9">
        <v>24</v>
      </c>
      <c r="Y344" s="9">
        <v>20</v>
      </c>
      <c r="Z344" s="9">
        <v>5.56</v>
      </c>
      <c r="AA344" s="1">
        <v>1</v>
      </c>
      <c r="AB344" s="1">
        <v>3</v>
      </c>
      <c r="AC344" s="1">
        <v>3</v>
      </c>
      <c r="AD344" s="1" t="s">
        <v>502</v>
      </c>
      <c r="AE344" s="10" t="s">
        <v>502</v>
      </c>
      <c r="AF344" s="1" t="s">
        <v>499</v>
      </c>
    </row>
    <row r="345" spans="1:32" ht="28" x14ac:dyDescent="0.3">
      <c r="A345" s="9">
        <v>0.5</v>
      </c>
      <c r="B345" s="9">
        <v>0.66666666666666663</v>
      </c>
      <c r="C345" s="9">
        <v>0.33333333333333331</v>
      </c>
      <c r="D345" s="9">
        <v>0</v>
      </c>
      <c r="E345" s="9">
        <v>0</v>
      </c>
      <c r="F345" s="9">
        <v>1.464259718811055E-3</v>
      </c>
      <c r="G345" s="9">
        <v>0</v>
      </c>
      <c r="H345" s="9">
        <v>0</v>
      </c>
      <c r="I345" s="9">
        <v>1</v>
      </c>
      <c r="J345" s="9">
        <v>0</v>
      </c>
      <c r="K345" s="9" t="s">
        <v>436</v>
      </c>
      <c r="L345" s="9">
        <v>1</v>
      </c>
      <c r="M345" s="9">
        <v>1</v>
      </c>
      <c r="N345" s="9" t="s">
        <v>849</v>
      </c>
      <c r="O345" s="9" t="s">
        <v>356</v>
      </c>
      <c r="P345" s="1">
        <v>39234</v>
      </c>
      <c r="Q345" s="1">
        <v>3353</v>
      </c>
      <c r="R345" s="9">
        <v>8.5461589000000004E-2</v>
      </c>
      <c r="S345" s="9">
        <v>0</v>
      </c>
      <c r="T345" s="9">
        <v>2</v>
      </c>
      <c r="U345" s="9">
        <v>11</v>
      </c>
      <c r="V345" s="9">
        <v>32</v>
      </c>
      <c r="W345" s="9">
        <v>37</v>
      </c>
      <c r="X345" s="9">
        <v>17</v>
      </c>
      <c r="Y345" s="9">
        <v>2</v>
      </c>
      <c r="Z345" s="9">
        <v>4.72</v>
      </c>
      <c r="AA345" s="1">
        <v>1</v>
      </c>
      <c r="AB345" s="1">
        <v>1</v>
      </c>
      <c r="AC345" s="1">
        <v>2</v>
      </c>
      <c r="AD345" s="1" t="s">
        <v>502</v>
      </c>
      <c r="AE345" s="10" t="s">
        <v>500</v>
      </c>
      <c r="AF345" s="1" t="s">
        <v>499</v>
      </c>
    </row>
    <row r="346" spans="1:32" ht="28" x14ac:dyDescent="0.3">
      <c r="A346" s="9">
        <v>0</v>
      </c>
      <c r="B346" s="9">
        <v>0.33333333333333331</v>
      </c>
      <c r="C346" s="9">
        <v>0.66666666666666663</v>
      </c>
      <c r="D346" s="9">
        <v>0</v>
      </c>
      <c r="E346" s="9">
        <v>0</v>
      </c>
      <c r="F346" s="9">
        <v>3.6649058659776702E-4</v>
      </c>
      <c r="G346" s="9">
        <v>0</v>
      </c>
      <c r="H346" s="9">
        <v>0</v>
      </c>
      <c r="I346" s="9">
        <v>0</v>
      </c>
      <c r="J346" s="9">
        <v>0</v>
      </c>
      <c r="K346" s="9" t="s">
        <v>436</v>
      </c>
      <c r="L346" s="9">
        <v>1</v>
      </c>
      <c r="M346" s="9">
        <v>1</v>
      </c>
      <c r="N346" s="9" t="s">
        <v>850</v>
      </c>
      <c r="O346" s="9" t="s">
        <v>357</v>
      </c>
      <c r="P346" s="1">
        <v>302348</v>
      </c>
      <c r="Q346" s="1">
        <v>10163</v>
      </c>
      <c r="R346" s="9">
        <v>3.3613584000000002E-2</v>
      </c>
      <c r="S346" s="9">
        <v>1</v>
      </c>
      <c r="T346" s="9">
        <v>4</v>
      </c>
      <c r="U346" s="9">
        <v>22</v>
      </c>
      <c r="V346" s="9">
        <v>37</v>
      </c>
      <c r="W346" s="9">
        <v>24</v>
      </c>
      <c r="X346" s="9">
        <v>10</v>
      </c>
      <c r="Y346" s="9">
        <v>2</v>
      </c>
      <c r="Z346" s="9">
        <v>4.2300000000000004</v>
      </c>
      <c r="AA346" s="1">
        <v>2</v>
      </c>
      <c r="AB346" s="1">
        <v>1</v>
      </c>
      <c r="AC346" s="1">
        <v>4</v>
      </c>
      <c r="AD346" s="1" t="s">
        <v>501</v>
      </c>
      <c r="AE346" s="10" t="s">
        <v>500</v>
      </c>
      <c r="AF346" s="1" t="s">
        <v>502</v>
      </c>
    </row>
    <row r="347" spans="1:32" x14ac:dyDescent="0.3">
      <c r="A347" s="9">
        <v>0.5</v>
      </c>
      <c r="B347" s="9">
        <v>0.66666666666666663</v>
      </c>
      <c r="C347" s="9">
        <v>0.33333333333333331</v>
      </c>
      <c r="D347" s="9">
        <v>0</v>
      </c>
      <c r="E347" s="9">
        <v>0</v>
      </c>
      <c r="F347" s="9">
        <v>3.6649058659776702E-4</v>
      </c>
      <c r="G347" s="9">
        <v>1</v>
      </c>
      <c r="H347" s="9">
        <v>0</v>
      </c>
      <c r="I347" s="9">
        <v>0</v>
      </c>
      <c r="J347" s="9">
        <v>1</v>
      </c>
      <c r="K347" s="9" t="s">
        <v>436</v>
      </c>
      <c r="L347" s="9">
        <v>1</v>
      </c>
      <c r="M347" s="9">
        <v>0</v>
      </c>
      <c r="N347" s="9" t="s">
        <v>851</v>
      </c>
      <c r="O347" s="9" t="s">
        <v>358</v>
      </c>
      <c r="P347" s="1">
        <v>32733</v>
      </c>
      <c r="Q347" s="1">
        <v>2970</v>
      </c>
      <c r="R347" s="9">
        <v>9.0734122E-2</v>
      </c>
      <c r="S347" s="9">
        <v>0</v>
      </c>
      <c r="T347" s="9">
        <v>1</v>
      </c>
      <c r="U347" s="9">
        <v>16</v>
      </c>
      <c r="V347" s="9">
        <v>47</v>
      </c>
      <c r="W347" s="9">
        <v>29</v>
      </c>
      <c r="X347" s="9">
        <v>7</v>
      </c>
      <c r="Y347" s="9">
        <v>1</v>
      </c>
      <c r="Z347" s="9">
        <v>4.3499999999999996</v>
      </c>
      <c r="AA347" s="1">
        <v>2</v>
      </c>
      <c r="AB347" s="1">
        <v>1</v>
      </c>
      <c r="AC347" s="1">
        <v>4</v>
      </c>
      <c r="AD347" s="1" t="s">
        <v>502</v>
      </c>
      <c r="AE347" s="10" t="s">
        <v>500</v>
      </c>
      <c r="AF347" s="1" t="s">
        <v>502</v>
      </c>
    </row>
    <row r="348" spans="1:32" ht="28" x14ac:dyDescent="0.3">
      <c r="A348" s="9">
        <v>0</v>
      </c>
      <c r="B348" s="9">
        <v>0.66666666666666663</v>
      </c>
      <c r="C348" s="9">
        <v>0.33333333333333331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1</v>
      </c>
      <c r="J348" s="9">
        <v>0</v>
      </c>
      <c r="K348" s="9" t="s">
        <v>436</v>
      </c>
      <c r="L348" s="9">
        <v>1</v>
      </c>
      <c r="M348" s="9">
        <v>0</v>
      </c>
      <c r="N348" s="9" t="s">
        <v>852</v>
      </c>
      <c r="O348" s="9" t="s">
        <v>359</v>
      </c>
      <c r="P348" s="1">
        <v>241489</v>
      </c>
      <c r="Q348" s="1">
        <v>6850</v>
      </c>
      <c r="R348" s="9">
        <v>2.8365681E-2</v>
      </c>
      <c r="S348" s="9">
        <v>1</v>
      </c>
      <c r="T348" s="9">
        <v>3</v>
      </c>
      <c r="U348" s="9">
        <v>17</v>
      </c>
      <c r="V348" s="9">
        <v>33</v>
      </c>
      <c r="W348" s="9">
        <v>29</v>
      </c>
      <c r="X348" s="9">
        <v>15</v>
      </c>
      <c r="Y348" s="9">
        <v>3</v>
      </c>
      <c r="Z348" s="9">
        <v>4.55</v>
      </c>
      <c r="AA348" s="1">
        <v>1</v>
      </c>
      <c r="AB348" s="1">
        <v>1</v>
      </c>
      <c r="AC348" s="1">
        <v>4</v>
      </c>
      <c r="AD348" s="1" t="s">
        <v>502</v>
      </c>
      <c r="AE348" s="10" t="s">
        <v>500</v>
      </c>
      <c r="AF348" s="1" t="s">
        <v>499</v>
      </c>
    </row>
    <row r="349" spans="1:32" ht="28" x14ac:dyDescent="0.3">
      <c r="A349" s="9">
        <v>0</v>
      </c>
      <c r="B349" s="9">
        <v>0.66666666666666663</v>
      </c>
      <c r="C349" s="9">
        <v>0.33333333333333331</v>
      </c>
      <c r="D349" s="9">
        <v>0</v>
      </c>
      <c r="E349" s="9">
        <v>0.5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 t="s">
        <v>436</v>
      </c>
      <c r="L349" s="9">
        <v>1</v>
      </c>
      <c r="M349" s="9">
        <v>1</v>
      </c>
      <c r="N349" s="9" t="s">
        <v>853</v>
      </c>
      <c r="O349" s="9" t="s">
        <v>360</v>
      </c>
      <c r="P349" s="1">
        <v>23153</v>
      </c>
      <c r="Q349" s="1">
        <v>2200</v>
      </c>
      <c r="R349" s="9">
        <v>9.5020084000000005E-2</v>
      </c>
      <c r="S349" s="9">
        <v>0</v>
      </c>
      <c r="T349" s="9">
        <v>2</v>
      </c>
      <c r="U349" s="9">
        <v>10</v>
      </c>
      <c r="V349" s="9">
        <v>25</v>
      </c>
      <c r="W349" s="9">
        <v>36</v>
      </c>
      <c r="X349" s="9">
        <v>23</v>
      </c>
      <c r="Y349" s="9">
        <v>4</v>
      </c>
      <c r="Z349" s="9">
        <v>4.92</v>
      </c>
      <c r="AA349" s="1">
        <v>1</v>
      </c>
      <c r="AB349" s="1">
        <v>3</v>
      </c>
      <c r="AC349" s="1">
        <v>2</v>
      </c>
      <c r="AD349" s="1" t="s">
        <v>502</v>
      </c>
      <c r="AE349" s="10" t="s">
        <v>502</v>
      </c>
      <c r="AF349" s="1" t="s">
        <v>499</v>
      </c>
    </row>
    <row r="350" spans="1:32" ht="28" x14ac:dyDescent="0.3">
      <c r="A350" s="9">
        <v>0</v>
      </c>
      <c r="B350" s="9">
        <v>0.66666666666666663</v>
      </c>
      <c r="C350" s="9">
        <v>0.33333333333333331</v>
      </c>
      <c r="D350" s="9">
        <v>0</v>
      </c>
      <c r="E350" s="9">
        <v>0.5</v>
      </c>
      <c r="F350" s="9">
        <v>3.2988409362749061E-3</v>
      </c>
      <c r="G350" s="9">
        <v>0</v>
      </c>
      <c r="H350" s="9">
        <v>0</v>
      </c>
      <c r="I350" s="9">
        <v>0</v>
      </c>
      <c r="J350" s="9">
        <v>0</v>
      </c>
      <c r="K350" s="9" t="s">
        <v>437</v>
      </c>
      <c r="L350" s="9">
        <v>1</v>
      </c>
      <c r="M350" s="9">
        <v>1</v>
      </c>
      <c r="N350" s="9" t="s">
        <v>854</v>
      </c>
      <c r="O350" s="9" t="s">
        <v>361</v>
      </c>
      <c r="P350" s="1">
        <v>33549</v>
      </c>
      <c r="Q350" s="1">
        <v>2933</v>
      </c>
      <c r="R350" s="9">
        <v>8.7424364000000004E-2</v>
      </c>
      <c r="S350" s="9">
        <v>0</v>
      </c>
      <c r="T350" s="9">
        <v>2</v>
      </c>
      <c r="U350" s="9">
        <v>13</v>
      </c>
      <c r="V350" s="9">
        <v>32</v>
      </c>
      <c r="W350" s="9">
        <v>32</v>
      </c>
      <c r="X350" s="9">
        <v>17</v>
      </c>
      <c r="Y350" s="9">
        <v>3</v>
      </c>
      <c r="Z350" s="9">
        <v>4.63</v>
      </c>
      <c r="AA350" s="1">
        <v>1</v>
      </c>
      <c r="AB350" s="1">
        <v>1</v>
      </c>
      <c r="AC350" s="1">
        <v>4</v>
      </c>
      <c r="AD350" s="1" t="s">
        <v>502</v>
      </c>
      <c r="AE350" s="10" t="s">
        <v>500</v>
      </c>
      <c r="AF350" s="1" t="s">
        <v>499</v>
      </c>
    </row>
    <row r="351" spans="1:32" ht="28" x14ac:dyDescent="0.3">
      <c r="A351" s="9">
        <v>0</v>
      </c>
      <c r="B351" s="9">
        <v>0.33333333333333331</v>
      </c>
      <c r="C351" s="9">
        <v>0.66666666666666663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 t="s">
        <v>436</v>
      </c>
      <c r="L351" s="9">
        <v>1</v>
      </c>
      <c r="M351" s="9">
        <v>0</v>
      </c>
      <c r="N351" s="9" t="s">
        <v>855</v>
      </c>
      <c r="O351" s="9" t="s">
        <v>362</v>
      </c>
      <c r="P351" s="1">
        <v>294687</v>
      </c>
      <c r="Q351" s="1">
        <v>11524</v>
      </c>
      <c r="R351" s="9">
        <v>3.9105899E-2</v>
      </c>
      <c r="S351" s="9">
        <v>0</v>
      </c>
      <c r="T351" s="9">
        <v>2</v>
      </c>
      <c r="U351" s="9">
        <v>18</v>
      </c>
      <c r="V351" s="9">
        <v>39</v>
      </c>
      <c r="W351" s="9">
        <v>27</v>
      </c>
      <c r="X351" s="9">
        <v>12</v>
      </c>
      <c r="Y351" s="9">
        <v>2</v>
      </c>
      <c r="Z351" s="9">
        <v>4.41</v>
      </c>
      <c r="AA351" s="1">
        <v>2</v>
      </c>
      <c r="AB351" s="1">
        <v>1</v>
      </c>
      <c r="AC351" s="1">
        <v>4</v>
      </c>
      <c r="AD351" s="1" t="s">
        <v>502</v>
      </c>
      <c r="AE351" s="10" t="s">
        <v>500</v>
      </c>
      <c r="AF351" s="1" t="s">
        <v>502</v>
      </c>
    </row>
    <row r="352" spans="1:32" ht="28" x14ac:dyDescent="0.3">
      <c r="A352" s="9">
        <v>0</v>
      </c>
      <c r="B352" s="9">
        <v>0.66666666666666663</v>
      </c>
      <c r="C352" s="9">
        <v>0.33333333333333331</v>
      </c>
      <c r="D352" s="9">
        <v>0</v>
      </c>
      <c r="E352" s="9">
        <v>0</v>
      </c>
      <c r="F352" s="9">
        <v>1.281227253959673E-2</v>
      </c>
      <c r="G352" s="9">
        <v>0</v>
      </c>
      <c r="H352" s="9">
        <v>0</v>
      </c>
      <c r="I352" s="9">
        <v>0</v>
      </c>
      <c r="J352" s="9">
        <v>1</v>
      </c>
      <c r="K352" s="9" t="s">
        <v>436</v>
      </c>
      <c r="L352" s="9">
        <v>1</v>
      </c>
      <c r="M352" s="9">
        <v>0</v>
      </c>
      <c r="N352" s="9" t="s">
        <v>856</v>
      </c>
      <c r="O352" s="9" t="s">
        <v>363</v>
      </c>
      <c r="P352" s="1">
        <v>67115</v>
      </c>
      <c r="Q352" s="1">
        <v>4963</v>
      </c>
      <c r="R352" s="9">
        <v>7.3947702000000004E-2</v>
      </c>
      <c r="S352" s="9">
        <v>0</v>
      </c>
      <c r="T352" s="9">
        <v>4</v>
      </c>
      <c r="U352" s="9">
        <v>16</v>
      </c>
      <c r="V352" s="9">
        <v>29</v>
      </c>
      <c r="W352" s="9">
        <v>29</v>
      </c>
      <c r="X352" s="9">
        <v>18</v>
      </c>
      <c r="Y352" s="9">
        <v>4</v>
      </c>
      <c r="Z352" s="9">
        <v>4.6500000000000004</v>
      </c>
      <c r="AA352" s="1">
        <v>1</v>
      </c>
      <c r="AB352" s="1">
        <v>1</v>
      </c>
      <c r="AC352" s="1">
        <v>2</v>
      </c>
      <c r="AD352" s="1" t="s">
        <v>502</v>
      </c>
      <c r="AE352" s="10" t="s">
        <v>500</v>
      </c>
      <c r="AF352" s="1" t="s">
        <v>499</v>
      </c>
    </row>
    <row r="353" spans="1:32" x14ac:dyDescent="0.3">
      <c r="A353" s="9">
        <v>0</v>
      </c>
      <c r="B353" s="9">
        <v>0.66666666666666663</v>
      </c>
      <c r="C353" s="9">
        <v>0.33333333333333331</v>
      </c>
      <c r="D353" s="9">
        <v>0</v>
      </c>
      <c r="E353" s="9">
        <v>0</v>
      </c>
      <c r="F353" s="9">
        <v>3.0051376787226889E-2</v>
      </c>
      <c r="G353" s="9">
        <v>0</v>
      </c>
      <c r="H353" s="9">
        <v>0</v>
      </c>
      <c r="I353" s="9">
        <v>0</v>
      </c>
      <c r="J353" s="9">
        <v>1</v>
      </c>
      <c r="K353" s="9" t="s">
        <v>436</v>
      </c>
      <c r="L353" s="9">
        <v>1</v>
      </c>
      <c r="M353" s="9">
        <v>1</v>
      </c>
      <c r="N353" s="9" t="s">
        <v>857</v>
      </c>
      <c r="O353" s="9" t="s">
        <v>364</v>
      </c>
      <c r="P353" s="1">
        <v>38381</v>
      </c>
      <c r="Q353" s="1">
        <v>3327</v>
      </c>
      <c r="R353" s="9">
        <v>8.6683515000000003E-2</v>
      </c>
      <c r="S353" s="9">
        <v>1</v>
      </c>
      <c r="T353" s="9">
        <v>5</v>
      </c>
      <c r="U353" s="9">
        <v>17</v>
      </c>
      <c r="V353" s="9">
        <v>31</v>
      </c>
      <c r="W353" s="9">
        <v>29</v>
      </c>
      <c r="X353" s="9">
        <v>15</v>
      </c>
      <c r="Y353" s="9">
        <v>3</v>
      </c>
      <c r="Z353" s="9">
        <v>4.51</v>
      </c>
      <c r="AA353" s="1">
        <v>1</v>
      </c>
      <c r="AB353" s="1">
        <v>1</v>
      </c>
      <c r="AC353" s="1">
        <v>4</v>
      </c>
      <c r="AD353" s="1" t="s">
        <v>502</v>
      </c>
      <c r="AE353" s="10" t="s">
        <v>500</v>
      </c>
      <c r="AF353" s="1" t="s">
        <v>502</v>
      </c>
    </row>
    <row r="354" spans="1:32" ht="28" x14ac:dyDescent="0.3">
      <c r="A354" s="9">
        <v>0</v>
      </c>
      <c r="B354" s="9">
        <v>0.33333333333333331</v>
      </c>
      <c r="C354" s="9">
        <v>0.66666666666666663</v>
      </c>
      <c r="D354" s="9">
        <v>1</v>
      </c>
      <c r="E354" s="9">
        <v>0.5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 t="s">
        <v>436</v>
      </c>
      <c r="L354" s="9">
        <v>1</v>
      </c>
      <c r="M354" s="9">
        <v>1</v>
      </c>
      <c r="N354" s="9" t="s">
        <v>858</v>
      </c>
      <c r="O354" s="9" t="s">
        <v>365</v>
      </c>
      <c r="P354" s="1">
        <v>88974</v>
      </c>
      <c r="Q354" s="1">
        <v>6315</v>
      </c>
      <c r="R354" s="9">
        <v>7.0975790999999996E-2</v>
      </c>
      <c r="S354" s="9">
        <v>0</v>
      </c>
      <c r="T354" s="9">
        <v>2</v>
      </c>
      <c r="U354" s="9">
        <v>12</v>
      </c>
      <c r="V354" s="9">
        <v>27</v>
      </c>
      <c r="W354" s="9">
        <v>30</v>
      </c>
      <c r="X354" s="9">
        <v>22</v>
      </c>
      <c r="Y354" s="9">
        <v>7</v>
      </c>
      <c r="Z354" s="9">
        <v>5</v>
      </c>
      <c r="AA354" s="1">
        <v>1</v>
      </c>
      <c r="AB354" s="1">
        <v>3</v>
      </c>
      <c r="AC354" s="1">
        <v>2</v>
      </c>
      <c r="AD354" s="1" t="s">
        <v>502</v>
      </c>
      <c r="AE354" s="10" t="s">
        <v>502</v>
      </c>
      <c r="AF354" s="1" t="s">
        <v>499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354"/>
  <sheetViews>
    <sheetView zoomScale="115" zoomScaleNormal="115" workbookViewId="0">
      <selection activeCell="BF10" sqref="BF10"/>
    </sheetView>
  </sheetViews>
  <sheetFormatPr defaultRowHeight="14" x14ac:dyDescent="0.3"/>
  <cols>
    <col min="4" max="4" width="9.1640625" customWidth="1"/>
    <col min="5" max="52" width="9.1640625" hidden="1" customWidth="1"/>
    <col min="53" max="53" width="14.6640625" customWidth="1"/>
    <col min="16372" max="16379" width="9.1640625" bestFit="1" customWidth="1"/>
  </cols>
  <sheetData>
    <row r="1" spans="1:55" ht="58.75" customHeight="1" x14ac:dyDescent="0.3">
      <c r="A1" s="3" t="s">
        <v>2</v>
      </c>
      <c r="B1" s="3" t="s">
        <v>498</v>
      </c>
      <c r="C1" s="4" t="s">
        <v>504</v>
      </c>
      <c r="D1" s="4" t="s">
        <v>448</v>
      </c>
      <c r="E1" s="4" t="s">
        <v>449</v>
      </c>
      <c r="F1" s="4" t="s">
        <v>450</v>
      </c>
      <c r="G1" s="4" t="s">
        <v>451</v>
      </c>
      <c r="H1" s="4" t="s">
        <v>452</v>
      </c>
      <c r="I1" s="4" t="s">
        <v>453</v>
      </c>
      <c r="J1" s="4" t="s">
        <v>454</v>
      </c>
      <c r="K1" s="4" t="s">
        <v>455</v>
      </c>
      <c r="L1" s="4" t="s">
        <v>456</v>
      </c>
      <c r="M1" s="4" t="s">
        <v>457</v>
      </c>
      <c r="N1" s="4" t="s">
        <v>458</v>
      </c>
      <c r="O1" s="4" t="s">
        <v>459</v>
      </c>
      <c r="P1" s="4" t="s">
        <v>460</v>
      </c>
      <c r="Q1" s="4" t="s">
        <v>461</v>
      </c>
      <c r="R1" s="4" t="s">
        <v>462</v>
      </c>
      <c r="S1" s="4" t="s">
        <v>463</v>
      </c>
      <c r="T1" s="4" t="s">
        <v>464</v>
      </c>
      <c r="U1" s="4" t="s">
        <v>465</v>
      </c>
      <c r="V1" s="4" t="s">
        <v>466</v>
      </c>
      <c r="W1" s="4" t="s">
        <v>467</v>
      </c>
      <c r="X1" s="4" t="s">
        <v>468</v>
      </c>
      <c r="Y1" s="4" t="s">
        <v>469</v>
      </c>
      <c r="Z1" s="4" t="s">
        <v>470</v>
      </c>
      <c r="AA1" s="4" t="s">
        <v>471</v>
      </c>
      <c r="AB1" s="4" t="s">
        <v>472</v>
      </c>
      <c r="AC1" s="4" t="s">
        <v>473</v>
      </c>
      <c r="AD1" s="4" t="s">
        <v>474</v>
      </c>
      <c r="AE1" s="4" t="s">
        <v>475</v>
      </c>
      <c r="AF1" s="4" t="s">
        <v>476</v>
      </c>
      <c r="AG1" s="4" t="s">
        <v>477</v>
      </c>
      <c r="AH1" s="4" t="s">
        <v>478</v>
      </c>
      <c r="AI1" s="4" t="s">
        <v>479</v>
      </c>
      <c r="AJ1" s="4" t="s">
        <v>480</v>
      </c>
      <c r="AK1" s="4" t="s">
        <v>481</v>
      </c>
      <c r="AL1" s="4" t="s">
        <v>482</v>
      </c>
      <c r="AM1" s="4" t="s">
        <v>483</v>
      </c>
      <c r="AN1" s="4" t="s">
        <v>484</v>
      </c>
      <c r="AO1" s="4" t="s">
        <v>485</v>
      </c>
      <c r="AP1" s="4" t="s">
        <v>486</v>
      </c>
      <c r="AQ1" s="4" t="s">
        <v>487</v>
      </c>
      <c r="AR1" s="4" t="s">
        <v>488</v>
      </c>
      <c r="AS1" s="4" t="s">
        <v>489</v>
      </c>
      <c r="AT1" s="4" t="s">
        <v>490</v>
      </c>
      <c r="AU1" s="4" t="s">
        <v>491</v>
      </c>
      <c r="AV1" s="4" t="s">
        <v>492</v>
      </c>
      <c r="AW1" s="4" t="s">
        <v>493</v>
      </c>
      <c r="AX1" s="4" t="s">
        <v>494</v>
      </c>
      <c r="AY1" s="4" t="s">
        <v>495</v>
      </c>
      <c r="AZ1" s="4" t="s">
        <v>496</v>
      </c>
      <c r="BA1" s="4" t="s">
        <v>497</v>
      </c>
      <c r="BB1" s="3" t="s">
        <v>366</v>
      </c>
      <c r="BC1" s="3" t="s">
        <v>503</v>
      </c>
    </row>
    <row r="2" spans="1:55" x14ac:dyDescent="0.3">
      <c r="A2" s="1" t="s">
        <v>13</v>
      </c>
      <c r="B2" s="1">
        <v>4.6500000000000004</v>
      </c>
      <c r="C2" s="1" t="b">
        <v>1</v>
      </c>
      <c r="D2" s="6">
        <v>1.49930000305175</v>
      </c>
      <c r="E2" s="6">
        <v>0.53952002525329501</v>
      </c>
      <c r="F2" s="6">
        <v>-1.3487000465393</v>
      </c>
      <c r="G2" s="6">
        <v>-1.35350000858306</v>
      </c>
      <c r="H2" s="6">
        <v>0.59157997369766202</v>
      </c>
      <c r="I2" s="6">
        <v>-0.62944000959396296</v>
      </c>
      <c r="J2" s="6">
        <v>-0.65373998880386297</v>
      </c>
      <c r="K2" s="6">
        <v>0.72404998540878196</v>
      </c>
      <c r="L2" s="6">
        <v>0.14329999685287401</v>
      </c>
      <c r="M2" s="6">
        <v>0.126169994473457</v>
      </c>
      <c r="N2" s="6">
        <v>-9.0317003428936005E-2</v>
      </c>
      <c r="O2" s="6">
        <v>4.5664001256227403E-2</v>
      </c>
      <c r="P2" s="6">
        <v>-0.62354999780654896</v>
      </c>
      <c r="Q2" s="6">
        <v>-2.1965000629425</v>
      </c>
      <c r="R2" s="6">
        <v>-0.107780002057552</v>
      </c>
      <c r="S2" s="6">
        <v>1.0607000589370701</v>
      </c>
      <c r="T2" s="6">
        <v>0.27243000268936102</v>
      </c>
      <c r="U2" s="6">
        <v>-0.640550017356872</v>
      </c>
      <c r="V2" s="6">
        <v>-6.1188999563455498E-2</v>
      </c>
      <c r="W2" s="6">
        <v>0.62655997276306097</v>
      </c>
      <c r="X2" s="6">
        <v>0.78580999374389604</v>
      </c>
      <c r="Y2" s="6">
        <v>0.35852000117301902</v>
      </c>
      <c r="Z2" s="6">
        <v>-0.708989977836608</v>
      </c>
      <c r="AA2" s="6">
        <v>0.28683999180793701</v>
      </c>
      <c r="AB2" s="6">
        <v>-0.89450001716613703</v>
      </c>
      <c r="AC2" s="6">
        <v>0.31442999839782698</v>
      </c>
      <c r="AD2" s="6">
        <v>-0.88730001449584905</v>
      </c>
      <c r="AE2" s="6">
        <v>1.9215000793337801E-2</v>
      </c>
      <c r="AF2" s="6">
        <v>-1.1449999809265099</v>
      </c>
      <c r="AG2" s="6">
        <v>0.25878998637199402</v>
      </c>
      <c r="AH2" s="6">
        <v>1.22730004787445</v>
      </c>
      <c r="AI2" s="6">
        <v>-0.95798999071121205</v>
      </c>
      <c r="AJ2" s="6">
        <v>0.90422999858856201</v>
      </c>
      <c r="AK2" s="6">
        <v>0.50777000188827504</v>
      </c>
      <c r="AL2" s="6">
        <v>0.29385000467300398</v>
      </c>
      <c r="AM2" s="6">
        <v>-0.48761001229286099</v>
      </c>
      <c r="AN2" s="6">
        <v>0.80453997850418002</v>
      </c>
      <c r="AO2" s="6">
        <v>-0.23830999433994199</v>
      </c>
      <c r="AP2" s="6">
        <v>1.0103000402450499</v>
      </c>
      <c r="AQ2" s="6">
        <v>-0.164100006222724</v>
      </c>
      <c r="AR2" s="6">
        <v>0.833130002021789</v>
      </c>
      <c r="AS2" s="6">
        <v>-1.0548000335693299</v>
      </c>
      <c r="AT2" s="6">
        <v>-1.3097000122070299</v>
      </c>
      <c r="AU2" s="6">
        <v>0.52281999588012595</v>
      </c>
      <c r="AV2" s="6">
        <v>-0.54622000455856301</v>
      </c>
      <c r="AW2" s="6">
        <v>0.61707001924514704</v>
      </c>
      <c r="AX2" s="6">
        <v>-0.76994001865386896</v>
      </c>
      <c r="AY2" s="6">
        <v>-1.44149994850158</v>
      </c>
      <c r="AZ2" s="6">
        <v>-0.78487998247146595</v>
      </c>
      <c r="BA2" s="6">
        <v>-0.96145999431610096</v>
      </c>
      <c r="BB2" s="1">
        <v>2</v>
      </c>
      <c r="BC2" s="6">
        <v>6.0282881728430699E-6</v>
      </c>
    </row>
    <row r="3" spans="1:55" x14ac:dyDescent="0.3">
      <c r="A3" s="1" t="s">
        <v>14</v>
      </c>
      <c r="B3" s="1">
        <v>3.99</v>
      </c>
      <c r="C3" s="1" t="b">
        <v>0</v>
      </c>
      <c r="D3" s="6">
        <v>0.159960001707077</v>
      </c>
      <c r="E3" s="6">
        <v>-0.40176001191139199</v>
      </c>
      <c r="F3" s="6">
        <v>4.9476999789476298E-2</v>
      </c>
      <c r="G3" s="6">
        <v>-0.58704000711440996</v>
      </c>
      <c r="H3" s="6">
        <v>0.24547000229358601</v>
      </c>
      <c r="I3" s="6">
        <v>0.16402000188827501</v>
      </c>
      <c r="J3" s="6">
        <v>0.37286999821662897</v>
      </c>
      <c r="K3" s="6">
        <v>0.94603002071380604</v>
      </c>
      <c r="L3" s="6">
        <v>-0.59555000066757202</v>
      </c>
      <c r="M3" s="6">
        <v>2.36000008881092E-2</v>
      </c>
      <c r="N3" s="6">
        <v>0.253300011157989</v>
      </c>
      <c r="O3" s="6">
        <v>6.1142999678850098E-2</v>
      </c>
      <c r="P3" s="6">
        <v>-0.37465000152587802</v>
      </c>
      <c r="Q3" s="6">
        <v>-0.64130997657775801</v>
      </c>
      <c r="R3" s="6">
        <v>1.0420999526977499</v>
      </c>
      <c r="S3" s="6">
        <v>0.47863000631332298</v>
      </c>
      <c r="T3" s="6">
        <v>0.45798999071121199</v>
      </c>
      <c r="U3" s="6">
        <v>0.38069999217986999</v>
      </c>
      <c r="V3" s="6">
        <v>0.58069002628326405</v>
      </c>
      <c r="W3" s="6">
        <v>-0.404619991779327</v>
      </c>
      <c r="X3" s="6">
        <v>-0.41194000840187001</v>
      </c>
      <c r="Y3" s="6">
        <v>0.447409987449645</v>
      </c>
      <c r="Z3" s="6">
        <v>0.490240007638931</v>
      </c>
      <c r="AA3" s="6">
        <v>0.49052000045776301</v>
      </c>
      <c r="AB3" s="6">
        <v>0.380650013685226</v>
      </c>
      <c r="AC3" s="6">
        <v>-1.8990000486373899</v>
      </c>
      <c r="AD3" s="6">
        <v>-0.27597001194953902</v>
      </c>
      <c r="AE3" s="6">
        <v>-8.4959998726844704E-2</v>
      </c>
      <c r="AF3" s="6">
        <v>8.6199000477790805E-2</v>
      </c>
      <c r="AG3" s="6">
        <v>-0.84310001134872403</v>
      </c>
      <c r="AH3" s="6">
        <v>1.34350001811981</v>
      </c>
      <c r="AI3" s="6">
        <v>0.61804997920989901</v>
      </c>
      <c r="AJ3" s="6">
        <v>-0.49548000097274703</v>
      </c>
      <c r="AK3" s="6">
        <v>-0.72690999507903997</v>
      </c>
      <c r="AL3" s="6">
        <v>-0.145390003919601</v>
      </c>
      <c r="AM3" s="6">
        <v>-0.59551000595092696</v>
      </c>
      <c r="AN3" s="6">
        <v>0.20580999553203499</v>
      </c>
      <c r="AO3" s="6">
        <v>-8.3655998110771096E-2</v>
      </c>
      <c r="AP3" s="6">
        <v>-0.18509000539779599</v>
      </c>
      <c r="AQ3" s="6">
        <v>-0.39702001214027399</v>
      </c>
      <c r="AR3" s="6">
        <v>-0.15255999565124501</v>
      </c>
      <c r="AS3" s="6">
        <v>-0.54816997051239003</v>
      </c>
      <c r="AT3" s="6">
        <v>0.648209989070892</v>
      </c>
      <c r="AU3" s="6">
        <v>0.78991997241973799</v>
      </c>
      <c r="AV3" s="6">
        <v>0.193169996142387</v>
      </c>
      <c r="AW3" s="6">
        <v>-0.31990000605583102</v>
      </c>
      <c r="AX3" s="6">
        <v>-0.45541000366210899</v>
      </c>
      <c r="AY3" s="6">
        <v>0.87448000907897905</v>
      </c>
      <c r="AZ3" s="6">
        <v>-0.317479997873306</v>
      </c>
      <c r="BA3" s="6">
        <v>-1.4945999719202499E-2</v>
      </c>
      <c r="BB3" s="1">
        <v>1</v>
      </c>
      <c r="BC3" s="6">
        <v>3.1863808913599098E-5</v>
      </c>
    </row>
    <row r="4" spans="1:55" x14ac:dyDescent="0.3">
      <c r="A4" s="1" t="s">
        <v>15</v>
      </c>
      <c r="B4" s="1">
        <v>3.63</v>
      </c>
      <c r="C4" s="1" t="b">
        <v>0</v>
      </c>
      <c r="D4" s="6">
        <v>0.131439998745918</v>
      </c>
      <c r="E4" s="6">
        <v>5.0610001198947404E-3</v>
      </c>
      <c r="F4" s="6">
        <v>-0.108510002493858</v>
      </c>
      <c r="G4" s="6">
        <v>-0.737079977989196</v>
      </c>
      <c r="H4" s="6">
        <v>0.361409991979598</v>
      </c>
      <c r="I4" s="6">
        <v>-0.52345001697540205</v>
      </c>
      <c r="J4" s="6">
        <v>0.143020004034042</v>
      </c>
      <c r="K4" s="6">
        <v>0.121040001511573</v>
      </c>
      <c r="L4" s="6">
        <v>-0.86431002616882302</v>
      </c>
      <c r="M4" s="6">
        <v>0.84991997480392401</v>
      </c>
      <c r="N4" s="6">
        <v>0.179649993777275</v>
      </c>
      <c r="O4" s="6">
        <v>0.37735000252723599</v>
      </c>
      <c r="P4" s="6">
        <v>0.27639999985694802</v>
      </c>
      <c r="Q4" s="6">
        <v>-0.51955002546310403</v>
      </c>
      <c r="R4" s="6">
        <v>0.63766998052597001</v>
      </c>
      <c r="S4" s="6">
        <v>0.29442000389099099</v>
      </c>
      <c r="T4" s="6">
        <v>0.232460007071495</v>
      </c>
      <c r="U4" s="6">
        <v>0.64436000585555997</v>
      </c>
      <c r="V4" s="6">
        <v>0.76397001743316595</v>
      </c>
      <c r="W4" s="6">
        <v>-0.481480002403259</v>
      </c>
      <c r="X4" s="6">
        <v>-0.92699998617172197</v>
      </c>
      <c r="Y4" s="6">
        <v>0.75457000732421797</v>
      </c>
      <c r="Z4" s="6">
        <v>0.26366999745368902</v>
      </c>
      <c r="AA4" s="6">
        <v>0.53426998853683405</v>
      </c>
      <c r="AB4" s="6">
        <v>0.77110999822616499</v>
      </c>
      <c r="AC4" s="6">
        <v>9.6849001944064997E-2</v>
      </c>
      <c r="AD4" s="6">
        <v>-1.09309995174407</v>
      </c>
      <c r="AE4" s="6">
        <v>-3.5454999655485098E-2</v>
      </c>
      <c r="AF4" s="6">
        <v>0.494590014219284</v>
      </c>
      <c r="AG4" s="6">
        <v>-1.15199995040893</v>
      </c>
      <c r="AH4" s="6">
        <v>-0.58385998010635298</v>
      </c>
      <c r="AI4" s="6">
        <v>1.24030005931854</v>
      </c>
      <c r="AJ4" s="6">
        <v>-0.44466000795364302</v>
      </c>
      <c r="AK4" s="6">
        <v>0.37070998549461298</v>
      </c>
      <c r="AL4" s="6">
        <v>-0.36305001378059298</v>
      </c>
      <c r="AM4" s="6">
        <v>-0.33583998680114702</v>
      </c>
      <c r="AN4" s="6">
        <v>0.116580002009868</v>
      </c>
      <c r="AO4" s="6">
        <v>-0.23424999415874401</v>
      </c>
      <c r="AP4" s="6">
        <v>-0.42982000112533503</v>
      </c>
      <c r="AQ4" s="6">
        <v>-0.17863999307155601</v>
      </c>
      <c r="AR4" s="6">
        <v>0.20749999582767401</v>
      </c>
      <c r="AS4" s="6">
        <v>-0.38161998987197798</v>
      </c>
      <c r="AT4" s="6">
        <v>0.20093999803066201</v>
      </c>
      <c r="AU4" s="6">
        <v>9.6173003315925501E-2</v>
      </c>
      <c r="AV4" s="6">
        <v>0.34095001220703097</v>
      </c>
      <c r="AW4" s="6">
        <v>0.17183999717235501</v>
      </c>
      <c r="AX4" s="6">
        <v>-0.41574999690055803</v>
      </c>
      <c r="AY4" s="6">
        <v>-0.42291000485420199</v>
      </c>
      <c r="AZ4" s="6">
        <v>-0.47042000293731601</v>
      </c>
      <c r="BA4" s="6">
        <v>0.28575998544692899</v>
      </c>
      <c r="BB4" s="1">
        <v>1</v>
      </c>
      <c r="BC4" s="6">
        <v>1.7223680493837299E-6</v>
      </c>
    </row>
    <row r="5" spans="1:55" x14ac:dyDescent="0.3">
      <c r="A5" s="1" t="s">
        <v>16</v>
      </c>
      <c r="B5" s="1">
        <v>4.57</v>
      </c>
      <c r="C5" s="1" t="b">
        <v>1</v>
      </c>
      <c r="D5" s="6">
        <v>0.75278002023696799</v>
      </c>
      <c r="E5" s="6">
        <v>-0.35703998804092402</v>
      </c>
      <c r="F5" s="6">
        <v>-1.57690000534057</v>
      </c>
      <c r="G5" s="6">
        <v>-0.971099972724914</v>
      </c>
      <c r="H5" s="6">
        <v>-1.9611999392509401E-2</v>
      </c>
      <c r="I5" s="6">
        <v>-3.7827000487595701E-3</v>
      </c>
      <c r="J5" s="6">
        <v>0.36574000120162897</v>
      </c>
      <c r="K5" s="6">
        <v>0.101020000874996</v>
      </c>
      <c r="L5" s="6">
        <v>0.92500001192092796</v>
      </c>
      <c r="M5" s="6">
        <v>-0.128089994192123</v>
      </c>
      <c r="N5" s="6">
        <v>6.2212999910116099E-2</v>
      </c>
      <c r="O5" s="6">
        <v>0.77807998657226496</v>
      </c>
      <c r="P5" s="6">
        <v>0.50556999444961503</v>
      </c>
      <c r="Q5" s="6">
        <v>0.214589998126029</v>
      </c>
      <c r="R5" s="6">
        <v>-0.618300020694732</v>
      </c>
      <c r="S5" s="6">
        <v>0.31343001127242998</v>
      </c>
      <c r="T5" s="6">
        <v>0.27515000104904103</v>
      </c>
      <c r="U5" s="6">
        <v>9.4857998192310305E-2</v>
      </c>
      <c r="V5" s="6">
        <v>0.14652000367641399</v>
      </c>
      <c r="W5" s="6">
        <v>1.23650002479553</v>
      </c>
      <c r="X5" s="6">
        <v>-0.19321000576019201</v>
      </c>
      <c r="Y5" s="6">
        <v>0.84886997938156095</v>
      </c>
      <c r="Z5" s="6">
        <v>0.672710001468658</v>
      </c>
      <c r="AA5" s="6">
        <v>0.60728001594543402</v>
      </c>
      <c r="AB5" s="6">
        <v>0.41372001171111999</v>
      </c>
      <c r="AC5" s="6">
        <v>0.29341000318527199</v>
      </c>
      <c r="AD5" s="6">
        <v>-0.164959996938705</v>
      </c>
      <c r="AE5" s="6">
        <v>1.0076999664306601</v>
      </c>
      <c r="AF5" s="6">
        <v>-0.89990997314453103</v>
      </c>
      <c r="AG5" s="6">
        <v>-1.42929995059967</v>
      </c>
      <c r="AH5" s="6">
        <v>0.30050000548362699</v>
      </c>
      <c r="AI5" s="6">
        <v>0.89753001928329401</v>
      </c>
      <c r="AJ5" s="6">
        <v>1.3015999794006301</v>
      </c>
      <c r="AK5" s="6">
        <v>1.3375999927520701</v>
      </c>
      <c r="AL5" s="6">
        <v>-1.5987000465393</v>
      </c>
      <c r="AM5" s="6">
        <v>0.22023999691009499</v>
      </c>
      <c r="AN5" s="6">
        <v>0.110119998455047</v>
      </c>
      <c r="AO5" s="6">
        <v>-0.99265998601913397</v>
      </c>
      <c r="AP5" s="6">
        <v>0.45754998922348</v>
      </c>
      <c r="AQ5" s="6">
        <v>-4.7219000756740501E-2</v>
      </c>
      <c r="AR5" s="6">
        <v>0.29049998521804798</v>
      </c>
      <c r="AS5" s="6">
        <v>-0.65738999843597401</v>
      </c>
      <c r="AT5" s="6">
        <v>-0.31481999158859197</v>
      </c>
      <c r="AU5" s="6">
        <v>1.1489000320434499</v>
      </c>
      <c r="AV5" s="6">
        <v>-0.13097000122070299</v>
      </c>
      <c r="AW5" s="6">
        <v>0.32822000980377097</v>
      </c>
      <c r="AX5" s="6">
        <v>6.4085997641086495E-2</v>
      </c>
      <c r="AY5" s="6">
        <v>-0.25422999262809698</v>
      </c>
      <c r="AZ5" s="6">
        <v>-0.41826999187469399</v>
      </c>
      <c r="BA5" s="6">
        <v>-0.83285999298095703</v>
      </c>
      <c r="BB5" s="1">
        <v>2</v>
      </c>
      <c r="BC5" s="1">
        <v>0</v>
      </c>
    </row>
    <row r="6" spans="1:55" x14ac:dyDescent="0.3">
      <c r="A6" s="1" t="s">
        <v>17</v>
      </c>
      <c r="B6" s="1">
        <v>4.33</v>
      </c>
      <c r="C6" s="1" t="b">
        <v>1</v>
      </c>
      <c r="D6" s="6">
        <v>2.8525000438094101E-2</v>
      </c>
      <c r="E6" s="6">
        <v>-8.9037001132965005E-2</v>
      </c>
      <c r="F6" s="6">
        <v>0.59385001659393299</v>
      </c>
      <c r="G6" s="6">
        <v>0.267659991979598</v>
      </c>
      <c r="H6" s="6">
        <v>0.34839999675750699</v>
      </c>
      <c r="I6" s="6">
        <v>-0.52279001474380404</v>
      </c>
      <c r="J6" s="6">
        <v>-0.77965998649597101</v>
      </c>
      <c r="K6" s="6">
        <v>0.63271999359130804</v>
      </c>
      <c r="L6" s="6">
        <v>-0.35776001214981001</v>
      </c>
      <c r="M6" s="6">
        <v>-0.29346001148223799</v>
      </c>
      <c r="N6" s="6">
        <v>-0.37228000164031899</v>
      </c>
      <c r="O6" s="6">
        <v>-0.90546000003814597</v>
      </c>
      <c r="P6" s="6">
        <v>-1.3896000385284399</v>
      </c>
      <c r="Q6" s="6">
        <v>0.19570000469684601</v>
      </c>
      <c r="R6" s="6">
        <v>0.27878001332282998</v>
      </c>
      <c r="S6" s="6">
        <v>0.211209997534751</v>
      </c>
      <c r="T6" s="6">
        <v>0.49406000971794101</v>
      </c>
      <c r="U6" s="6">
        <v>-1.39779996871948</v>
      </c>
      <c r="V6" s="6">
        <v>-0.829439997673034</v>
      </c>
      <c r="W6" s="6">
        <v>-0.76213002204894997</v>
      </c>
      <c r="X6" s="6">
        <v>0.15321999788284299</v>
      </c>
      <c r="Y6" s="6">
        <v>-4.3552000075578599E-2</v>
      </c>
      <c r="Z6" s="6">
        <v>-0.13843999803066201</v>
      </c>
      <c r="AA6" s="6">
        <v>-0.27046000957489003</v>
      </c>
      <c r="AB6" s="6">
        <v>0.47308999300003002</v>
      </c>
      <c r="AC6" s="6">
        <v>-1.255499958992</v>
      </c>
      <c r="AD6" s="6">
        <v>0.88166999816894498</v>
      </c>
      <c r="AE6" s="6">
        <v>0.151539996266365</v>
      </c>
      <c r="AF6" s="6">
        <v>-7.0400997996330206E-2</v>
      </c>
      <c r="AG6" s="6">
        <v>0.30687001347541798</v>
      </c>
      <c r="AH6" s="6">
        <v>3.0014998912811199</v>
      </c>
      <c r="AI6" s="6">
        <v>1.3755999803543</v>
      </c>
      <c r="AJ6" s="6">
        <v>-0.56287002563476496</v>
      </c>
      <c r="AK6" s="6">
        <v>0.16463999450206701</v>
      </c>
      <c r="AL6" s="6">
        <v>-0.13402999937534299</v>
      </c>
      <c r="AM6" s="6">
        <v>-0.88375997543334905</v>
      </c>
      <c r="AN6" s="6">
        <v>-0.300489991903305</v>
      </c>
      <c r="AO6" s="6">
        <v>0.80071002244949296</v>
      </c>
      <c r="AP6" s="6">
        <v>-0.29416000843048001</v>
      </c>
      <c r="AQ6" s="6">
        <v>-0.60831999778747503</v>
      </c>
      <c r="AR6" s="6">
        <v>-0.41839998960494901</v>
      </c>
      <c r="AS6" s="6">
        <v>-0.201379999518394</v>
      </c>
      <c r="AT6" s="6">
        <v>-4.2025998234748799E-2</v>
      </c>
      <c r="AU6" s="6">
        <v>-0.56894999742507901</v>
      </c>
      <c r="AV6" s="6">
        <v>0.17905999720096499</v>
      </c>
      <c r="AW6" s="6">
        <v>0.42559999227523798</v>
      </c>
      <c r="AX6" s="6">
        <v>0.39800000190734802</v>
      </c>
      <c r="AY6" s="6">
        <v>0.45021998882293701</v>
      </c>
      <c r="AZ6" s="6">
        <v>0.61055999994277899</v>
      </c>
      <c r="BA6" s="6">
        <v>-0.43900001049041698</v>
      </c>
      <c r="BB6" s="1">
        <v>2</v>
      </c>
      <c r="BC6" s="6">
        <v>9.3869058691413605E-5</v>
      </c>
    </row>
    <row r="7" spans="1:55" x14ac:dyDescent="0.3">
      <c r="A7" s="1" t="s">
        <v>18</v>
      </c>
      <c r="B7" s="1">
        <v>4.12</v>
      </c>
      <c r="C7" s="1" t="b">
        <v>1</v>
      </c>
      <c r="D7" s="6">
        <v>-0.79430997371673495</v>
      </c>
      <c r="E7" s="6">
        <v>0.59298998117446799</v>
      </c>
      <c r="F7" s="6">
        <v>-0.31143000721931402</v>
      </c>
      <c r="G7" s="6">
        <v>-0.35942000150680498</v>
      </c>
      <c r="H7" s="6">
        <v>-0.242149993777275</v>
      </c>
      <c r="I7" s="6">
        <v>0.55006998777389504</v>
      </c>
      <c r="J7" s="6">
        <v>-1.3134000301361</v>
      </c>
      <c r="K7" s="6">
        <v>3.4111000597476897E-2</v>
      </c>
      <c r="L7" s="6">
        <v>0.34874999523162797</v>
      </c>
      <c r="M7" s="6">
        <v>1.7233999967575</v>
      </c>
      <c r="N7" s="6">
        <v>0.70797002315521196</v>
      </c>
      <c r="O7" s="6">
        <v>0.61513000726699796</v>
      </c>
      <c r="P7" s="6">
        <v>-0.46274998784065202</v>
      </c>
      <c r="Q7" s="6">
        <v>0.73106998205184903</v>
      </c>
      <c r="R7" s="6">
        <v>0.93694001436233498</v>
      </c>
      <c r="S7" s="6">
        <v>-0.67541998624801602</v>
      </c>
      <c r="T7" s="6">
        <v>0.32330998778343201</v>
      </c>
      <c r="U7" s="6">
        <v>-0.61677002906799305</v>
      </c>
      <c r="V7" s="6">
        <v>-0.34742999076843201</v>
      </c>
      <c r="W7" s="6">
        <v>-0.24338999390602101</v>
      </c>
      <c r="X7" s="6">
        <v>-7.0864997804164803E-2</v>
      </c>
      <c r="Y7" s="6">
        <v>0.389310002326965</v>
      </c>
      <c r="Z7" s="6">
        <v>1.0161000490188501</v>
      </c>
      <c r="AA7" s="6">
        <v>0.21720999479293801</v>
      </c>
      <c r="AB7" s="6">
        <v>0.43777999281883201</v>
      </c>
      <c r="AC7" s="6">
        <v>0.142179995775222</v>
      </c>
      <c r="AD7" s="6">
        <v>-2.1043999195098801</v>
      </c>
      <c r="AE7" s="6">
        <v>0.101970002055168</v>
      </c>
      <c r="AF7" s="6">
        <v>0.138280004262924</v>
      </c>
      <c r="AG7" s="6">
        <v>-0.75900000333786</v>
      </c>
      <c r="AH7" s="6">
        <v>3.1201999187469398</v>
      </c>
      <c r="AI7" s="6">
        <v>-1.31809997558593</v>
      </c>
      <c r="AJ7" s="6">
        <v>0.30526998639106701</v>
      </c>
      <c r="AK7" s="6">
        <v>0.52625000476837103</v>
      </c>
      <c r="AL7" s="6">
        <v>-5.7075999677181202E-2</v>
      </c>
      <c r="AM7" s="6">
        <v>-0.26050999760627702</v>
      </c>
      <c r="AN7" s="6">
        <v>1.3767000436782799</v>
      </c>
      <c r="AO7" s="6">
        <v>-1.0967999696731501</v>
      </c>
      <c r="AP7" s="6">
        <v>-0.55681997537612904</v>
      </c>
      <c r="AQ7" s="6">
        <v>-1.22730004787445</v>
      </c>
      <c r="AR7" s="6">
        <v>9.9694998934864894E-3</v>
      </c>
      <c r="AS7" s="6">
        <v>-0.79864001274108798</v>
      </c>
      <c r="AT7" s="6">
        <v>-1.1102999448776201</v>
      </c>
      <c r="AU7" s="6">
        <v>-1.77760004997253</v>
      </c>
      <c r="AV7" s="6">
        <v>-0.176760002970695</v>
      </c>
      <c r="AW7" s="6">
        <v>-9.6161000430583898E-2</v>
      </c>
      <c r="AX7" s="6">
        <v>4.8673998564481701E-2</v>
      </c>
      <c r="AY7" s="6">
        <v>-1.18400001525878</v>
      </c>
      <c r="AZ7" s="6">
        <v>-0.82708001136779696</v>
      </c>
      <c r="BA7" s="6">
        <v>0.33289998769760099</v>
      </c>
      <c r="BB7" s="1">
        <v>1</v>
      </c>
      <c r="BC7" s="6">
        <v>5.1671041481512101E-6</v>
      </c>
    </row>
    <row r="8" spans="1:55" x14ac:dyDescent="0.3">
      <c r="A8" s="1" t="s">
        <v>19</v>
      </c>
      <c r="B8" s="1">
        <v>3.45</v>
      </c>
      <c r="C8" s="1" t="b">
        <v>0</v>
      </c>
      <c r="D8" s="6">
        <v>0.88305997848510698</v>
      </c>
      <c r="E8" s="6">
        <v>-0.37792998552322299</v>
      </c>
      <c r="F8" s="6">
        <v>-0.25229999423027</v>
      </c>
      <c r="G8" s="6">
        <v>0.63375002145767201</v>
      </c>
      <c r="H8" s="6">
        <v>0.94037002325057895</v>
      </c>
      <c r="I8" s="6">
        <v>0.75142997503280595</v>
      </c>
      <c r="J8" s="6">
        <v>5.6108001619577401E-2</v>
      </c>
      <c r="K8" s="6">
        <v>-0.53956001996993996</v>
      </c>
      <c r="L8" s="6">
        <v>0.16821999847888899</v>
      </c>
      <c r="M8" s="6">
        <v>4.0626000612974097E-2</v>
      </c>
      <c r="N8" s="6">
        <v>0.446159988641738</v>
      </c>
      <c r="O8" s="6">
        <v>0.82773000001907304</v>
      </c>
      <c r="P8" s="6">
        <v>0.90552997589111295</v>
      </c>
      <c r="Q8" s="6">
        <v>1.1313999891281099</v>
      </c>
      <c r="R8" s="6">
        <v>0.65302002429962103</v>
      </c>
      <c r="S8" s="6">
        <v>-0.22955000400543199</v>
      </c>
      <c r="T8" s="6">
        <v>0.293790012598037</v>
      </c>
      <c r="U8" s="6">
        <v>0.23985999822616499</v>
      </c>
      <c r="V8" s="6">
        <v>-0.989809989929199</v>
      </c>
      <c r="W8" s="6">
        <v>0.43641999363899198</v>
      </c>
      <c r="X8" s="6">
        <v>-0.70304000377654996</v>
      </c>
      <c r="Y8" s="6">
        <v>4.1458001360297203E-3</v>
      </c>
      <c r="Z8" s="6">
        <v>-0.213650003075599</v>
      </c>
      <c r="AA8" s="6">
        <v>0.24763000011444</v>
      </c>
      <c r="AB8" s="6">
        <v>0.66448998451232899</v>
      </c>
      <c r="AC8" s="6">
        <v>-1.0766999721527</v>
      </c>
      <c r="AD8" s="6">
        <v>-0.36827000975608798</v>
      </c>
      <c r="AE8" s="6">
        <v>-0.69910001754760698</v>
      </c>
      <c r="AF8" s="6">
        <v>1.31739997863769</v>
      </c>
      <c r="AG8" s="6">
        <v>-0.18668000400066301</v>
      </c>
      <c r="AH8" s="6">
        <v>0.99989998340606601</v>
      </c>
      <c r="AI8" s="6">
        <v>-0.97184997797012296</v>
      </c>
      <c r="AJ8" s="6">
        <v>-0.82503002882003695</v>
      </c>
      <c r="AK8" s="6">
        <v>-0.97829997539520197</v>
      </c>
      <c r="AL8" s="6">
        <v>-0.52505999803543002</v>
      </c>
      <c r="AM8" s="6">
        <v>0.69495999813079801</v>
      </c>
      <c r="AN8" s="6">
        <v>-0.46382001042366</v>
      </c>
      <c r="AO8" s="6">
        <v>-1.03939998149871</v>
      </c>
      <c r="AP8" s="6">
        <v>-0.96902000904083196</v>
      </c>
      <c r="AQ8" s="6">
        <v>-0.77248001098632801</v>
      </c>
      <c r="AR8" s="6">
        <v>-0.22999000549316401</v>
      </c>
      <c r="AS8" s="6">
        <v>-0.34922999143600397</v>
      </c>
      <c r="AT8" s="6">
        <v>1.03149998188018</v>
      </c>
      <c r="AU8" s="6">
        <v>0.83873999118804898</v>
      </c>
      <c r="AV8" s="6">
        <v>0.248089998960494</v>
      </c>
      <c r="AW8" s="6">
        <v>-0.300680011510848</v>
      </c>
      <c r="AX8" s="6">
        <v>0.42934000492095897</v>
      </c>
      <c r="AY8" s="6">
        <v>-0.95557999610900801</v>
      </c>
      <c r="AZ8" s="6">
        <v>0.18840000033378601</v>
      </c>
      <c r="BA8" s="6">
        <v>-0.24388000369071899</v>
      </c>
      <c r="BB8" s="1">
        <v>1</v>
      </c>
      <c r="BC8" s="6">
        <v>1.37789443950698E-5</v>
      </c>
    </row>
    <row r="9" spans="1:55" x14ac:dyDescent="0.3">
      <c r="A9" s="1" t="s">
        <v>20</v>
      </c>
      <c r="B9" s="1">
        <v>4.3100000000000005</v>
      </c>
      <c r="C9" s="1" t="b">
        <v>1</v>
      </c>
      <c r="D9" s="6">
        <v>7.6379999518394401E-2</v>
      </c>
      <c r="E9" s="6">
        <v>-0.22543999552726701</v>
      </c>
      <c r="F9" s="6">
        <v>0.36351999640464699</v>
      </c>
      <c r="G9" s="6">
        <v>-1.2569999694824201</v>
      </c>
      <c r="H9" s="6">
        <v>0.36070001125335599</v>
      </c>
      <c r="I9" s="6">
        <v>-8.6300000548362704E-2</v>
      </c>
      <c r="J9" s="6">
        <v>-0.63593000173568703</v>
      </c>
      <c r="K9" s="6">
        <v>0.273070007562637</v>
      </c>
      <c r="L9" s="6">
        <v>-0.95547997951507502</v>
      </c>
      <c r="M9" s="6">
        <v>0.46900001168250999</v>
      </c>
      <c r="N9" s="6">
        <v>-0.15388999879360099</v>
      </c>
      <c r="O9" s="6">
        <v>-0.19248999655246701</v>
      </c>
      <c r="P9" s="6">
        <v>0.78847998380661</v>
      </c>
      <c r="Q9" s="6">
        <v>9.1725997626781394E-2</v>
      </c>
      <c r="R9" s="6">
        <v>-1.7799000488594101E-3</v>
      </c>
      <c r="S9" s="6">
        <v>0.160799995064735</v>
      </c>
      <c r="T9" s="6">
        <v>0.80832999944686801</v>
      </c>
      <c r="U9" s="6">
        <v>-4.64430004358291E-2</v>
      </c>
      <c r="V9" s="6">
        <v>0.39057999849319402</v>
      </c>
      <c r="W9" s="6">
        <v>-1.33070003986358</v>
      </c>
      <c r="X9" s="6">
        <v>-0.41911000013351402</v>
      </c>
      <c r="Y9" s="6">
        <v>0.40871000289916898</v>
      </c>
      <c r="Z9" s="6">
        <v>3.1205000355839702E-2</v>
      </c>
      <c r="AA9" s="6">
        <v>0.95061999559402399</v>
      </c>
      <c r="AB9" s="6">
        <v>0.23654000461101499</v>
      </c>
      <c r="AC9" s="6">
        <v>-0.85653001070022505</v>
      </c>
      <c r="AD9" s="6">
        <v>-0.948599994182586</v>
      </c>
      <c r="AE9" s="6">
        <v>-0.586189985275268</v>
      </c>
      <c r="AF9" s="6">
        <v>-0.100189998745918</v>
      </c>
      <c r="AG9" s="6">
        <v>-4.9715001136064502E-2</v>
      </c>
      <c r="AH9" s="6">
        <v>1.57969999313354</v>
      </c>
      <c r="AI9" s="6">
        <v>1.10640001296997</v>
      </c>
      <c r="AJ9" s="6">
        <v>0.47128000855445801</v>
      </c>
      <c r="AK9" s="6">
        <v>-1.01370000839233</v>
      </c>
      <c r="AL9" s="6">
        <v>-0.28156000375747597</v>
      </c>
      <c r="AM9" s="6">
        <v>-0.27932998538017201</v>
      </c>
      <c r="AN9" s="6">
        <v>-0.59078001976013095</v>
      </c>
      <c r="AO9" s="6">
        <v>-0.495790004730224</v>
      </c>
      <c r="AP9" s="6">
        <v>-0.848299980163574</v>
      </c>
      <c r="AQ9" s="6">
        <v>-0.39316999912261902</v>
      </c>
      <c r="AR9" s="6">
        <v>-8.8665999472141196E-2</v>
      </c>
      <c r="AS9" s="6">
        <v>0.24055999517440699</v>
      </c>
      <c r="AT9" s="6">
        <v>0.50240999460220304</v>
      </c>
      <c r="AU9" s="6">
        <v>1.1006000041961601</v>
      </c>
      <c r="AV9" s="6">
        <v>1.00909996032714</v>
      </c>
      <c r="AW9" s="6">
        <v>9.9244996905326802E-2</v>
      </c>
      <c r="AX9" s="6">
        <v>-0.96938002109527499</v>
      </c>
      <c r="AY9" s="6">
        <v>0.17384999990463201</v>
      </c>
      <c r="AZ9" s="6">
        <v>-0.54403001070022505</v>
      </c>
      <c r="BA9" s="6">
        <v>-0.118029996752738</v>
      </c>
      <c r="BB9" s="1">
        <v>1</v>
      </c>
      <c r="BC9" s="6">
        <v>1.7223680493837299E-5</v>
      </c>
    </row>
    <row r="10" spans="1:55" x14ac:dyDescent="0.3">
      <c r="A10" s="1" t="s">
        <v>21</v>
      </c>
      <c r="B10" s="1">
        <v>4.45</v>
      </c>
      <c r="C10" s="1" t="b">
        <v>0</v>
      </c>
      <c r="D10" s="6">
        <v>0.62927001714706399</v>
      </c>
      <c r="E10" s="6">
        <v>-0.25571000576019198</v>
      </c>
      <c r="F10" s="6">
        <v>0.61510998010635298</v>
      </c>
      <c r="G10" s="6">
        <v>-0.12424000352620999</v>
      </c>
      <c r="H10" s="6">
        <v>-0.22326000034809099</v>
      </c>
      <c r="I10" s="6">
        <v>-1.9988000392913801E-2</v>
      </c>
      <c r="J10" s="6">
        <v>-0.34136998653411799</v>
      </c>
      <c r="K10" s="6">
        <v>0.24082000553607899</v>
      </c>
      <c r="L10" s="6">
        <v>0.43020001053810097</v>
      </c>
      <c r="M10" s="6">
        <v>4.1930999606847701E-2</v>
      </c>
      <c r="N10" s="6">
        <v>0.37338998913764898</v>
      </c>
      <c r="O10" s="6">
        <v>0.299050003290176</v>
      </c>
      <c r="P10" s="6">
        <v>0.40683999657630898</v>
      </c>
      <c r="Q10" s="6">
        <v>0.228540003299713</v>
      </c>
      <c r="R10" s="6">
        <v>0.173120006918907</v>
      </c>
      <c r="S10" s="6">
        <v>0.99225002527236905</v>
      </c>
      <c r="T10" s="6">
        <v>0.274980008602142</v>
      </c>
      <c r="U10" s="6">
        <v>-0.59347999095916704</v>
      </c>
      <c r="V10" s="6">
        <v>0.70155000686645497</v>
      </c>
      <c r="W10" s="6">
        <v>-1.0918999910354601</v>
      </c>
      <c r="X10" s="6">
        <v>0.48748001456260598</v>
      </c>
      <c r="Y10" s="6">
        <v>-0.114289999008178</v>
      </c>
      <c r="Z10" s="6">
        <v>-9.2301003634929601E-2</v>
      </c>
      <c r="AA10" s="6">
        <v>9.0278998017310999E-2</v>
      </c>
      <c r="AB10" s="6">
        <v>-0.23487000167369801</v>
      </c>
      <c r="AC10" s="6">
        <v>-1.48319995403289</v>
      </c>
      <c r="AD10" s="6">
        <v>0.59825998544692904</v>
      </c>
      <c r="AE10" s="6">
        <v>-0.62278997898101796</v>
      </c>
      <c r="AF10" s="6">
        <v>0.42451000213623002</v>
      </c>
      <c r="AG10" s="6">
        <v>-0.30002999305724998</v>
      </c>
      <c r="AH10" s="6">
        <v>3.3833999633789</v>
      </c>
      <c r="AI10" s="6">
        <v>0.38444000482559199</v>
      </c>
      <c r="AJ10" s="6">
        <v>-1.3502999544143599</v>
      </c>
      <c r="AK10" s="6">
        <v>-0.48331999778747498</v>
      </c>
      <c r="AL10" s="6">
        <v>0.13195000588893799</v>
      </c>
      <c r="AM10" s="6">
        <v>-4.3618001043796498E-2</v>
      </c>
      <c r="AN10" s="6">
        <v>0.36226999759674</v>
      </c>
      <c r="AO10" s="6">
        <v>-0.13322000205516801</v>
      </c>
      <c r="AP10" s="6">
        <v>-0.49329000711441001</v>
      </c>
      <c r="AQ10" s="6">
        <v>-7.8823998570442103E-2</v>
      </c>
      <c r="AR10" s="6">
        <v>4.1910000145435299E-2</v>
      </c>
      <c r="AS10" s="6">
        <v>8.3936996757984106E-2</v>
      </c>
      <c r="AT10" s="6">
        <v>0.62471002340316695</v>
      </c>
      <c r="AU10" s="6">
        <v>0.63042998313903797</v>
      </c>
      <c r="AV10" s="6">
        <v>-0.26146000623702997</v>
      </c>
      <c r="AW10" s="6">
        <v>-0.34237000346183699</v>
      </c>
      <c r="AX10" s="6">
        <v>-0.10870999842882099</v>
      </c>
      <c r="AY10" s="6">
        <v>0.133399993181228</v>
      </c>
      <c r="AZ10" s="6">
        <v>-0.41949999332427901</v>
      </c>
      <c r="BA10" s="6">
        <v>-0.120489999651908</v>
      </c>
      <c r="BB10" s="1">
        <v>2</v>
      </c>
      <c r="BC10" s="6">
        <v>6.2005249777814493E-5</v>
      </c>
    </row>
    <row r="11" spans="1:55" x14ac:dyDescent="0.3">
      <c r="A11" s="1" t="s">
        <v>22</v>
      </c>
      <c r="B11" s="1">
        <v>4.3</v>
      </c>
      <c r="C11" s="1" t="b">
        <v>0</v>
      </c>
      <c r="D11" s="6">
        <v>0.34979999065399098</v>
      </c>
      <c r="E11" s="6">
        <v>0.52855002880096402</v>
      </c>
      <c r="F11" s="6">
        <v>0.95169997215270896</v>
      </c>
      <c r="G11" s="6">
        <v>-1.22290003299713</v>
      </c>
      <c r="H11" s="6">
        <v>0.20397999882698001</v>
      </c>
      <c r="I11" s="6">
        <v>-0.84090000391006403</v>
      </c>
      <c r="J11" s="6">
        <v>-8.9566998183727195E-2</v>
      </c>
      <c r="K11" s="6">
        <v>0.31964001059532099</v>
      </c>
      <c r="L11" s="6">
        <v>0.80374997854232699</v>
      </c>
      <c r="M11" s="6">
        <v>-0.13407999277114799</v>
      </c>
      <c r="N11" s="6">
        <v>0.40077999234199502</v>
      </c>
      <c r="O11" s="6">
        <v>6.7175999283790505E-2</v>
      </c>
      <c r="P11" s="6">
        <v>0.53075999021530096</v>
      </c>
      <c r="Q11" s="6">
        <v>1.0012999773025499</v>
      </c>
      <c r="R11" s="6">
        <v>-0.56112998723983698</v>
      </c>
      <c r="S11" s="6">
        <v>0.236460000276565</v>
      </c>
      <c r="T11" s="6">
        <v>-0.74839001893997104</v>
      </c>
      <c r="U11" s="6">
        <v>-0.166920006275177</v>
      </c>
      <c r="V11" s="6">
        <v>-1.1181000471115099</v>
      </c>
      <c r="W11" s="6">
        <v>-1.21529996395111</v>
      </c>
      <c r="X11" s="6">
        <v>-2.8281999751925399E-2</v>
      </c>
      <c r="Y11" s="6">
        <v>0.47222998738288802</v>
      </c>
      <c r="Z11" s="6">
        <v>0.59035998582839899</v>
      </c>
      <c r="AA11" s="6">
        <v>-1.0430999994277901</v>
      </c>
      <c r="AB11" s="6">
        <v>0.248180001974105</v>
      </c>
      <c r="AC11" s="6">
        <v>-0.39149999618530201</v>
      </c>
      <c r="AD11" s="6">
        <v>0.203649997711181</v>
      </c>
      <c r="AE11" s="6">
        <v>1.1540000438690099</v>
      </c>
      <c r="AF11" s="6">
        <v>0.63463002443313499</v>
      </c>
      <c r="AG11" s="6">
        <v>0.46799001097679099</v>
      </c>
      <c r="AH11" s="6">
        <v>0.416060000658035</v>
      </c>
      <c r="AI11" s="6">
        <v>1.1224999427795399</v>
      </c>
      <c r="AJ11" s="6">
        <v>-0.366820007562637</v>
      </c>
      <c r="AK11" s="6">
        <v>0.43215999007224998</v>
      </c>
      <c r="AL11" s="6">
        <v>-0.67264002561569203</v>
      </c>
      <c r="AM11" s="6">
        <v>1.34479999542236E-2</v>
      </c>
      <c r="AN11" s="6">
        <v>0.45677000284194902</v>
      </c>
      <c r="AO11" s="6">
        <v>-1.43480002880096E-2</v>
      </c>
      <c r="AP11" s="6">
        <v>-1.0283999443054099</v>
      </c>
      <c r="AQ11" s="6">
        <v>-0.270000010728836</v>
      </c>
      <c r="AR11" s="6">
        <v>0.641990005970001</v>
      </c>
      <c r="AS11" s="6">
        <v>-0.332890003919601</v>
      </c>
      <c r="AT11" s="6">
        <v>-1.3596000149846001E-2</v>
      </c>
      <c r="AU11" s="6">
        <v>0.42930001020431502</v>
      </c>
      <c r="AV11" s="6">
        <v>8.0395996570587103E-2</v>
      </c>
      <c r="AW11" s="6">
        <v>-0.25900000333786</v>
      </c>
      <c r="AX11" s="6">
        <v>-0.47308999300003002</v>
      </c>
      <c r="AY11" s="6">
        <v>-0.74500000476837103</v>
      </c>
      <c r="AZ11" s="6">
        <v>-0.67144000530242898</v>
      </c>
      <c r="BA11" s="6">
        <v>-1.1765999794006301</v>
      </c>
      <c r="BB11" s="1">
        <v>1</v>
      </c>
      <c r="BC11" s="6">
        <v>2.5835520740755999E-6</v>
      </c>
    </row>
    <row r="12" spans="1:55" x14ac:dyDescent="0.3">
      <c r="A12" s="1" t="s">
        <v>23</v>
      </c>
      <c r="B12" s="1">
        <v>3.59</v>
      </c>
      <c r="C12" s="1" t="b">
        <v>1</v>
      </c>
      <c r="D12" s="6">
        <v>-0.17599999904632499</v>
      </c>
      <c r="E12" s="6">
        <v>-0.16445000469684601</v>
      </c>
      <c r="F12" s="6">
        <v>-0.168960005044937</v>
      </c>
      <c r="G12" s="6">
        <v>-1.2081999778747501</v>
      </c>
      <c r="H12" s="6">
        <v>0.70149999856948797</v>
      </c>
      <c r="I12" s="6">
        <v>-0.23834000527858701</v>
      </c>
      <c r="J12" s="6">
        <v>-0.47565001249313299</v>
      </c>
      <c r="K12" s="6">
        <v>0.373800009489059</v>
      </c>
      <c r="L12" s="6">
        <v>-0.510290026664733</v>
      </c>
      <c r="M12" s="6">
        <v>0.122790001332759</v>
      </c>
      <c r="N12" s="6">
        <v>-0.60462999343872004</v>
      </c>
      <c r="O12" s="6">
        <v>0.17110000550746901</v>
      </c>
      <c r="P12" s="6">
        <v>0.17927999794483099</v>
      </c>
      <c r="Q12" s="6">
        <v>5.1052998751401901E-2</v>
      </c>
      <c r="R12" s="6">
        <v>1.3093999624252299</v>
      </c>
      <c r="S12" s="6">
        <v>-0.16931000351905801</v>
      </c>
      <c r="T12" s="6">
        <v>-1.00929999351501</v>
      </c>
      <c r="U12" s="6">
        <v>-0.36300000548362699</v>
      </c>
      <c r="V12" s="6">
        <v>0.72415000200271595</v>
      </c>
      <c r="W12" s="6">
        <v>-0.41528999805450401</v>
      </c>
      <c r="X12" s="6">
        <v>0.22752000391483301</v>
      </c>
      <c r="Y12" s="6">
        <v>0.76209998130798295</v>
      </c>
      <c r="Z12" s="6">
        <v>1.01880002021789</v>
      </c>
      <c r="AA12" s="6">
        <v>0.82270997762679998</v>
      </c>
      <c r="AB12" s="6">
        <v>1.6525000333786</v>
      </c>
      <c r="AC12" s="6">
        <v>-0.84924000501632602</v>
      </c>
      <c r="AD12" s="6">
        <v>-1.0417000055313099</v>
      </c>
      <c r="AE12" s="6">
        <v>0.30869001150131198</v>
      </c>
      <c r="AF12" s="6">
        <v>-0.81901001930236805</v>
      </c>
      <c r="AG12" s="6">
        <v>-1.2936999797821001</v>
      </c>
      <c r="AH12" s="6">
        <v>0.60123997926712003</v>
      </c>
      <c r="AI12" s="6">
        <v>-0.17611999809741899</v>
      </c>
      <c r="AJ12" s="6">
        <v>-8.7122999131679493E-2</v>
      </c>
      <c r="AK12" s="6">
        <v>-0.177159994840621</v>
      </c>
      <c r="AL12" s="6">
        <v>-0.20464000105857799</v>
      </c>
      <c r="AM12" s="6">
        <v>-0.77342998981475797</v>
      </c>
      <c r="AN12" s="6">
        <v>0.52350002527236905</v>
      </c>
      <c r="AO12" s="6">
        <v>-0.43560001254081698</v>
      </c>
      <c r="AP12" s="6">
        <v>-4.7439001500606502E-2</v>
      </c>
      <c r="AQ12" s="6">
        <v>-9.6346996724605508E-3</v>
      </c>
      <c r="AR12" s="6">
        <v>-4.1274998337030397E-2</v>
      </c>
      <c r="AS12" s="6">
        <v>-0.24637000262737199</v>
      </c>
      <c r="AT12" s="6">
        <v>-0.71810001134872403</v>
      </c>
      <c r="AU12" s="6">
        <v>0.57476001977920499</v>
      </c>
      <c r="AV12" s="6">
        <v>4.1747998446226099E-2</v>
      </c>
      <c r="AW12" s="6">
        <v>0.28310000896453802</v>
      </c>
      <c r="AX12" s="6">
        <v>0.56217002868652299</v>
      </c>
      <c r="AY12" s="6">
        <v>0.42822998762130698</v>
      </c>
      <c r="AZ12" s="6">
        <v>-0.68911999464035001</v>
      </c>
      <c r="BA12" s="6">
        <v>-0.26791998744010898</v>
      </c>
      <c r="BB12" s="1">
        <v>1</v>
      </c>
      <c r="BC12" s="6">
        <v>1.11953923209942E-5</v>
      </c>
    </row>
    <row r="13" spans="1:55" x14ac:dyDescent="0.3">
      <c r="A13" s="1" t="s">
        <v>24</v>
      </c>
      <c r="B13" s="1">
        <v>4.2700000000000005</v>
      </c>
      <c r="C13" s="1" t="b">
        <v>1</v>
      </c>
      <c r="D13" s="6">
        <v>0.92562997341155995</v>
      </c>
      <c r="E13" s="6">
        <v>0.319009989500045</v>
      </c>
      <c r="F13" s="6">
        <v>0.80018001794814997</v>
      </c>
      <c r="G13" s="6">
        <v>0.54908001422882002</v>
      </c>
      <c r="H13" s="6">
        <v>0.96991002559661799</v>
      </c>
      <c r="I13" s="6">
        <v>-0.41460001468658397</v>
      </c>
      <c r="J13" s="6">
        <v>0.45539000630378701</v>
      </c>
      <c r="K13" s="6">
        <v>-0.70327997207641602</v>
      </c>
      <c r="L13" s="6">
        <v>-7.9861000180244404E-2</v>
      </c>
      <c r="M13" s="6">
        <v>0.80830001831054599</v>
      </c>
      <c r="N13" s="6">
        <v>1.62039995193481</v>
      </c>
      <c r="O13" s="6">
        <v>0.88643002510070801</v>
      </c>
      <c r="P13" s="6">
        <v>0.202649995684623</v>
      </c>
      <c r="Q13" s="6">
        <v>1.5515999794006301</v>
      </c>
      <c r="R13" s="6">
        <v>-1.2345000505447301</v>
      </c>
      <c r="S13" s="6">
        <v>-0.26609998941421498</v>
      </c>
      <c r="T13" s="6">
        <v>-1.3833999633789</v>
      </c>
      <c r="U13" s="6">
        <v>1.3898999691009499</v>
      </c>
      <c r="V13" s="6">
        <v>-0.68593001365661599</v>
      </c>
      <c r="W13" s="6">
        <v>0.395960003137588</v>
      </c>
      <c r="X13" s="6">
        <v>-0.35254999995231601</v>
      </c>
      <c r="Y13" s="6">
        <v>-0.68531000614166204</v>
      </c>
      <c r="Z13" s="6">
        <v>1.37969994544982</v>
      </c>
      <c r="AA13" s="6">
        <v>0.19197000563144601</v>
      </c>
      <c r="AB13" s="6">
        <v>-0.82607001066207797</v>
      </c>
      <c r="AC13" s="6">
        <v>-0.302159994840621</v>
      </c>
      <c r="AD13" s="6">
        <v>-0.32883000373840299</v>
      </c>
      <c r="AE13" s="6">
        <v>-0.52609002590179399</v>
      </c>
      <c r="AF13" s="6">
        <v>-1.22769999504089</v>
      </c>
      <c r="AG13" s="6">
        <v>-8.4270000457763602E-2</v>
      </c>
      <c r="AH13" s="6">
        <v>1.6949000358581501</v>
      </c>
      <c r="AI13" s="6">
        <v>0.49766001105308499</v>
      </c>
      <c r="AJ13" s="6">
        <v>-0.72738999128341597</v>
      </c>
      <c r="AK13" s="6">
        <v>-0.18628999590873699</v>
      </c>
      <c r="AL13" s="6">
        <v>0.368059992790222</v>
      </c>
      <c r="AM13" s="6">
        <v>-0.274740010499954</v>
      </c>
      <c r="AN13" s="6">
        <v>-0.36390998959541299</v>
      </c>
      <c r="AO13" s="6">
        <v>-1.0640000104904099</v>
      </c>
      <c r="AP13" s="6">
        <v>0.84306001663207997</v>
      </c>
      <c r="AQ13" s="6">
        <v>0.60391002893447798</v>
      </c>
      <c r="AR13" s="6">
        <v>-0.41065999865531899</v>
      </c>
      <c r="AS13" s="6">
        <v>-0.63690000772476096</v>
      </c>
      <c r="AT13" s="6">
        <v>-1.4251999855041499</v>
      </c>
      <c r="AU13" s="6">
        <v>-8.0459997057914706E-2</v>
      </c>
      <c r="AV13" s="6">
        <v>-0.22774000465869901</v>
      </c>
      <c r="AW13" s="6">
        <v>1.3805000111460601E-2</v>
      </c>
      <c r="AX13" s="6">
        <v>0.43650001287460299</v>
      </c>
      <c r="AY13" s="6">
        <v>-0.37459000945091198</v>
      </c>
      <c r="AZ13" s="6">
        <v>-0.12988999485969499</v>
      </c>
      <c r="BA13" s="6">
        <v>9.0020000934600802E-2</v>
      </c>
      <c r="BB13" s="1">
        <v>2</v>
      </c>
      <c r="BC13" s="6">
        <v>5.1671041481512101E-6</v>
      </c>
    </row>
    <row r="14" spans="1:55" x14ac:dyDescent="0.3">
      <c r="A14" s="1" t="s">
        <v>25</v>
      </c>
      <c r="B14" s="1">
        <v>4.32</v>
      </c>
      <c r="C14" s="1" t="b">
        <v>1</v>
      </c>
      <c r="D14" s="6">
        <v>0.107579998672008</v>
      </c>
      <c r="E14" s="6">
        <v>0.57700997591018599</v>
      </c>
      <c r="F14" s="6">
        <v>-0.26221999526023798</v>
      </c>
      <c r="G14" s="6">
        <v>0.68856000900268499</v>
      </c>
      <c r="H14" s="6">
        <v>0.73748999834060602</v>
      </c>
      <c r="I14" s="6">
        <v>-0.14701999723911199</v>
      </c>
      <c r="J14" s="6">
        <v>-0.47264000773429798</v>
      </c>
      <c r="K14" s="6">
        <v>-0.32541999220848</v>
      </c>
      <c r="L14" s="6">
        <v>6.24619983136653E-2</v>
      </c>
      <c r="M14" s="6">
        <v>-4.7765001654624897E-2</v>
      </c>
      <c r="N14" s="6">
        <v>0.94315999746322599</v>
      </c>
      <c r="O14" s="6">
        <v>0.72934997081756503</v>
      </c>
      <c r="P14" s="6">
        <v>0.89205002784729004</v>
      </c>
      <c r="Q14" s="6">
        <v>0.26809999346732999</v>
      </c>
      <c r="R14" s="6">
        <v>0.60052001476287797</v>
      </c>
      <c r="S14" s="6">
        <v>0.98190999031066795</v>
      </c>
      <c r="T14" s="6">
        <v>-0.34940999746322599</v>
      </c>
      <c r="U14" s="6">
        <v>-0.76226997375488204</v>
      </c>
      <c r="V14" s="6">
        <v>-0.28760999441146801</v>
      </c>
      <c r="W14" s="6">
        <v>-0.38357999920844998</v>
      </c>
      <c r="X14" s="6">
        <v>-0.41876000165939298</v>
      </c>
      <c r="Y14" s="6">
        <v>-2.6838999241590399E-2</v>
      </c>
      <c r="Z14" s="6">
        <v>0.50170999765396096</v>
      </c>
      <c r="AA14" s="6">
        <v>-0.26087000966071999</v>
      </c>
      <c r="AB14" s="6">
        <v>-0.130170002579689</v>
      </c>
      <c r="AC14" s="6">
        <v>-1.36700002476572E-2</v>
      </c>
      <c r="AD14" s="6">
        <v>-0.41591000556945801</v>
      </c>
      <c r="AE14" s="6">
        <v>0.96376001834869296</v>
      </c>
      <c r="AF14" s="6">
        <v>-8.1100001931190394E-2</v>
      </c>
      <c r="AG14" s="6">
        <v>-0.84930002689361495</v>
      </c>
      <c r="AH14" s="6">
        <v>0.221599996089935</v>
      </c>
      <c r="AI14" s="6">
        <v>-0.51429998874664296</v>
      </c>
      <c r="AJ14" s="6">
        <v>4.4682999141514301E-3</v>
      </c>
      <c r="AK14" s="6">
        <v>-0.21467000246047899</v>
      </c>
      <c r="AL14" s="6">
        <v>0.63182997703552202</v>
      </c>
      <c r="AM14" s="6">
        <v>0.29962000250816301</v>
      </c>
      <c r="AN14" s="6">
        <v>-0.30278000235557501</v>
      </c>
      <c r="AO14" s="6">
        <v>-0.55970001220703103</v>
      </c>
      <c r="AP14" s="6">
        <v>0.481480002403259</v>
      </c>
      <c r="AQ14" s="6">
        <v>-0.124470002949237</v>
      </c>
      <c r="AR14" s="6">
        <v>0.15888999402522999</v>
      </c>
      <c r="AS14" s="6">
        <v>1.20599997043609</v>
      </c>
      <c r="AT14" s="6">
        <v>-6.4630001783370902E-2</v>
      </c>
      <c r="AU14" s="6">
        <v>-0.96452999114990201</v>
      </c>
      <c r="AV14" s="6">
        <v>2.19059996306896E-2</v>
      </c>
      <c r="AW14" s="6">
        <v>-0.16075000166893</v>
      </c>
      <c r="AX14" s="6">
        <v>0.605859994888305</v>
      </c>
      <c r="AY14" s="6">
        <v>-1.04040002822875</v>
      </c>
      <c r="AZ14" s="6">
        <v>-7.8230001032352406E-2</v>
      </c>
      <c r="BA14" s="6">
        <v>-0.64924001693725497</v>
      </c>
      <c r="BB14" s="1">
        <v>1</v>
      </c>
      <c r="BC14" s="6">
        <v>2.5835520740755999E-6</v>
      </c>
    </row>
    <row r="15" spans="1:55" x14ac:dyDescent="0.3">
      <c r="A15" s="1" t="s">
        <v>26</v>
      </c>
      <c r="B15" s="1">
        <v>4.29</v>
      </c>
      <c r="C15" s="1" t="b">
        <v>0</v>
      </c>
      <c r="D15" s="6">
        <v>0.23366999626159601</v>
      </c>
      <c r="E15" s="6">
        <v>0.69641000032424905</v>
      </c>
      <c r="F15" s="6">
        <v>5.0296999514102901E-2</v>
      </c>
      <c r="G15" s="6">
        <v>-0.30298998951911899</v>
      </c>
      <c r="H15" s="6">
        <v>0.27889999747276301</v>
      </c>
      <c r="I15" s="6">
        <v>-0.81589001417160001</v>
      </c>
      <c r="J15" s="6">
        <v>0.12351000308990399</v>
      </c>
      <c r="K15" s="6">
        <v>0.52656000852584794</v>
      </c>
      <c r="L15" s="6">
        <v>1.07099997997283</v>
      </c>
      <c r="M15" s="6">
        <v>0.44650000333786</v>
      </c>
      <c r="N15" s="6">
        <v>-0.27597001194953902</v>
      </c>
      <c r="O15" s="6">
        <v>1.9742000848054799E-2</v>
      </c>
      <c r="P15" s="6">
        <v>0.98234999179839999</v>
      </c>
      <c r="Q15" s="6">
        <v>-0.63800001144409102</v>
      </c>
      <c r="R15" s="6">
        <v>-0.29978999495506198</v>
      </c>
      <c r="S15" s="6">
        <v>0.74655997753143299</v>
      </c>
      <c r="T15" s="6">
        <v>0.42282000184059099</v>
      </c>
      <c r="U15" s="6">
        <v>-0.38222000002861001</v>
      </c>
      <c r="V15" s="6">
        <v>0.47982001304626398</v>
      </c>
      <c r="W15" s="6">
        <v>-1.1234999895095801</v>
      </c>
      <c r="X15" s="6">
        <v>0.333750009536743</v>
      </c>
      <c r="Y15" s="6">
        <v>0.13519999384879999</v>
      </c>
      <c r="Z15" s="6">
        <v>0.124830000102519</v>
      </c>
      <c r="AA15" s="6">
        <v>-0.93589997291564897</v>
      </c>
      <c r="AB15" s="6">
        <v>-3.5009000450372599E-2</v>
      </c>
      <c r="AC15" s="6">
        <v>-0.25192999839782698</v>
      </c>
      <c r="AD15" s="6">
        <v>3.6506000906228998E-2</v>
      </c>
      <c r="AE15" s="6">
        <v>0.85329002141952504</v>
      </c>
      <c r="AF15" s="6">
        <v>0.79868000745773304</v>
      </c>
      <c r="AG15" s="6">
        <v>0.66396999359130804</v>
      </c>
      <c r="AH15" s="6">
        <v>1.7487000226974401</v>
      </c>
      <c r="AI15" s="6">
        <v>0.671039998531341</v>
      </c>
      <c r="AJ15" s="6">
        <v>0.48399999737739502</v>
      </c>
      <c r="AK15" s="6">
        <v>-0.63006001710891701</v>
      </c>
      <c r="AL15" s="6">
        <v>0.30921998620033198</v>
      </c>
      <c r="AM15" s="6">
        <v>0.63612997531890803</v>
      </c>
      <c r="AN15" s="6">
        <v>-0.23047000169754001</v>
      </c>
      <c r="AO15" s="6">
        <v>0.44312000274658198</v>
      </c>
      <c r="AP15" s="6">
        <v>-0.126409992575645</v>
      </c>
      <c r="AQ15" s="6">
        <v>-0.76864999532699496</v>
      </c>
      <c r="AR15" s="6">
        <v>0.52881997823715199</v>
      </c>
      <c r="AS15" s="6">
        <v>0.40281999111175498</v>
      </c>
      <c r="AT15" s="6">
        <v>-0.14801000058650901</v>
      </c>
      <c r="AU15" s="6">
        <v>0.52073997259140004</v>
      </c>
      <c r="AV15" s="6">
        <v>-0.307139992713928</v>
      </c>
      <c r="AW15" s="6">
        <v>-0.32942000031471202</v>
      </c>
      <c r="AX15" s="6">
        <v>-5.4756000638008097E-2</v>
      </c>
      <c r="AY15" s="6">
        <v>0.69630998373031605</v>
      </c>
      <c r="AZ15" s="6">
        <v>7.2151999920606596E-3</v>
      </c>
      <c r="BA15" s="6">
        <v>-0.116329997777938</v>
      </c>
      <c r="BB15" s="1">
        <v>1</v>
      </c>
      <c r="BC15" s="6">
        <v>1.37789443950698E-5</v>
      </c>
    </row>
    <row r="16" spans="1:55" x14ac:dyDescent="0.3">
      <c r="A16" s="1" t="s">
        <v>27</v>
      </c>
      <c r="B16" s="1">
        <v>4</v>
      </c>
      <c r="C16" s="1" t="b">
        <v>1</v>
      </c>
      <c r="D16" s="6">
        <v>5.0690001808106804E-3</v>
      </c>
      <c r="E16" s="6">
        <v>-0.74782997369766202</v>
      </c>
      <c r="F16" s="6">
        <v>0.141080006957054</v>
      </c>
      <c r="G16" s="6">
        <v>-0.84804999828338601</v>
      </c>
      <c r="H16" s="6">
        <v>0.24027000367641399</v>
      </c>
      <c r="I16" s="6">
        <v>0.13323999941348999</v>
      </c>
      <c r="J16" s="6">
        <v>-0.34891000390052701</v>
      </c>
      <c r="K16" s="6">
        <v>1.1310000419616599</v>
      </c>
      <c r="L16" s="6">
        <v>-1.5415999889373699</v>
      </c>
      <c r="M16" s="6">
        <v>0.25519001483917197</v>
      </c>
      <c r="N16" s="6">
        <v>-0.84793001413345304</v>
      </c>
      <c r="O16" s="6">
        <v>-0.64306002855300903</v>
      </c>
      <c r="P16" s="6">
        <v>0.35284000635147</v>
      </c>
      <c r="Q16" s="6">
        <v>-0.3783999979496</v>
      </c>
      <c r="R16" s="6">
        <v>0.65380001068115201</v>
      </c>
      <c r="S16" s="6">
        <v>-0.27875000238418501</v>
      </c>
      <c r="T16" s="6">
        <v>-9.6625998616218498E-2</v>
      </c>
      <c r="U16" s="6">
        <v>5.6483000516891403E-2</v>
      </c>
      <c r="V16" s="6">
        <v>-0.17858999967575001</v>
      </c>
      <c r="W16" s="6">
        <v>-0.87090998888015703</v>
      </c>
      <c r="X16" s="6">
        <v>-0.17246000468730899</v>
      </c>
      <c r="Y16" s="6">
        <v>1.09379994869232</v>
      </c>
      <c r="Z16" s="6">
        <v>6.7565999925136497E-2</v>
      </c>
      <c r="AA16" s="6">
        <v>0.52121001482009799</v>
      </c>
      <c r="AB16" s="6">
        <v>0.80913001298904397</v>
      </c>
      <c r="AC16" s="6">
        <v>-1.8063000440597501</v>
      </c>
      <c r="AD16" s="6">
        <v>0.36116999387741</v>
      </c>
      <c r="AE16" s="6">
        <v>0.55479001998901301</v>
      </c>
      <c r="AF16" s="6">
        <v>0.281729996204376</v>
      </c>
      <c r="AG16" s="6">
        <v>-4.1343998163938502E-2</v>
      </c>
      <c r="AH16" s="6">
        <v>2.0246000289916899</v>
      </c>
      <c r="AI16" s="6">
        <v>0.42743000388145402</v>
      </c>
      <c r="AJ16" s="6">
        <v>0.36945998668670599</v>
      </c>
      <c r="AK16" s="6">
        <v>-0.35784000158309898</v>
      </c>
      <c r="AL16" s="6">
        <v>-1.0362000465393</v>
      </c>
      <c r="AM16" s="6">
        <v>-0.16664999723434401</v>
      </c>
      <c r="AN16" s="6">
        <v>-7.8100003302097307E-2</v>
      </c>
      <c r="AO16" s="6">
        <v>-1.5467000007629299</v>
      </c>
      <c r="AP16" s="6">
        <v>-0.38905999064445401</v>
      </c>
      <c r="AQ16" s="6">
        <v>-0.28496000170707703</v>
      </c>
      <c r="AR16" s="6">
        <v>0.115670002996921</v>
      </c>
      <c r="AS16" s="6">
        <v>0.62970000505447299</v>
      </c>
      <c r="AT16" s="6">
        <v>-0.48684999346732999</v>
      </c>
      <c r="AU16" s="6">
        <v>0.36862000823020902</v>
      </c>
      <c r="AV16" s="6">
        <v>1.47710001468658</v>
      </c>
      <c r="AW16" s="6">
        <v>-2.17289999127388E-2</v>
      </c>
      <c r="AX16" s="6">
        <v>-1.1459000110626201</v>
      </c>
      <c r="AY16" s="6">
        <v>6.09829984605312E-2</v>
      </c>
      <c r="AZ16" s="6">
        <v>-0.29921001195907498</v>
      </c>
      <c r="BA16" s="6">
        <v>-0.34347000718116699</v>
      </c>
      <c r="BB16" s="1">
        <v>1</v>
      </c>
      <c r="BC16" s="6">
        <v>3.8753281111133997E-5</v>
      </c>
    </row>
    <row r="17" spans="1:55" x14ac:dyDescent="0.3">
      <c r="A17" s="1" t="s">
        <v>28</v>
      </c>
      <c r="B17" s="1">
        <v>4.22</v>
      </c>
      <c r="C17" s="1" t="b">
        <v>1</v>
      </c>
      <c r="D17" s="6">
        <v>1.88929998874664</v>
      </c>
      <c r="E17" s="6">
        <v>0.77240997552871704</v>
      </c>
      <c r="F17" s="6">
        <v>5.3145000711083403E-3</v>
      </c>
      <c r="G17" s="6">
        <v>-1.0865999460220299</v>
      </c>
      <c r="H17" s="6">
        <v>-0.69025999307632402</v>
      </c>
      <c r="I17" s="6">
        <v>1.22269999980926</v>
      </c>
      <c r="J17" s="6">
        <v>1.1800999641418399</v>
      </c>
      <c r="K17" s="6">
        <v>1.20959997177124</v>
      </c>
      <c r="L17" s="6">
        <v>0.43665000796317999</v>
      </c>
      <c r="M17" s="6">
        <v>-0.315609991550445</v>
      </c>
      <c r="N17" s="6">
        <v>0.80074000358581499</v>
      </c>
      <c r="O17" s="6">
        <v>0.312400013208389</v>
      </c>
      <c r="P17" s="6">
        <v>-0.285890012979507</v>
      </c>
      <c r="Q17" s="6">
        <v>1.2167999744415201</v>
      </c>
      <c r="R17" s="6">
        <v>-1.02219998836517</v>
      </c>
      <c r="S17" s="6">
        <v>0.20883999764919201</v>
      </c>
      <c r="T17" s="6">
        <v>-1.40569996833801</v>
      </c>
      <c r="U17" s="6">
        <v>-0.48690998554229697</v>
      </c>
      <c r="V17" s="6">
        <v>0.67171001434326105</v>
      </c>
      <c r="W17" s="6">
        <v>0.64152997732162398</v>
      </c>
      <c r="X17" s="6">
        <v>-0.93121999502181996</v>
      </c>
      <c r="Y17" s="6">
        <v>-0.76537001132964999</v>
      </c>
      <c r="Z17" s="6">
        <v>7.8810997307300498E-2</v>
      </c>
      <c r="AA17" s="6">
        <v>-0.371939986944198</v>
      </c>
      <c r="AB17" s="6">
        <v>7.9708002507686601E-2</v>
      </c>
      <c r="AC17" s="6">
        <v>-0.30467998981475802</v>
      </c>
      <c r="AD17" s="6">
        <v>8.4770001471042605E-2</v>
      </c>
      <c r="AE17" s="6">
        <v>1.62549996376037</v>
      </c>
      <c r="AF17" s="6">
        <v>-8.6675003170967102E-2</v>
      </c>
      <c r="AG17" s="6">
        <v>5.8356998488306904E-3</v>
      </c>
      <c r="AH17" s="6">
        <v>0.133900001645088</v>
      </c>
      <c r="AI17" s="6">
        <v>0.20014999806880901</v>
      </c>
      <c r="AJ17" s="6">
        <v>0.78364998102188099</v>
      </c>
      <c r="AK17" s="6">
        <v>0.54785001277923495</v>
      </c>
      <c r="AL17" s="6">
        <v>-0.65248000621795599</v>
      </c>
      <c r="AM17" s="6">
        <v>0.21449999511241899</v>
      </c>
      <c r="AN17" s="6">
        <v>0.35400000214576699</v>
      </c>
      <c r="AO17" s="6">
        <v>0.203390002250671</v>
      </c>
      <c r="AP17" s="6">
        <v>1.3277000188827499</v>
      </c>
      <c r="AQ17" s="6">
        <v>0.77649998664855902</v>
      </c>
      <c r="AR17" s="6">
        <v>-8.6460001766681602E-2</v>
      </c>
      <c r="AS17" s="6">
        <v>-0.212530001997947</v>
      </c>
      <c r="AT17" s="6">
        <v>-0.316810011863708</v>
      </c>
      <c r="AU17" s="6">
        <v>-0.229519993066787</v>
      </c>
      <c r="AV17" s="6">
        <v>-0.66483002901077204</v>
      </c>
      <c r="AW17" s="6">
        <v>-0.61874997615814198</v>
      </c>
      <c r="AX17" s="6">
        <v>0.72395998239517201</v>
      </c>
      <c r="AY17" s="6">
        <v>-0.67192000150680498</v>
      </c>
      <c r="AZ17" s="6">
        <v>-0.35962998867034901</v>
      </c>
      <c r="BA17" s="6">
        <v>-0.71138000488281194</v>
      </c>
      <c r="BB17" s="1">
        <v>2</v>
      </c>
      <c r="BC17" s="6">
        <v>2.5835520740755999E-6</v>
      </c>
    </row>
    <row r="18" spans="1:55" x14ac:dyDescent="0.3">
      <c r="A18" s="1" t="s">
        <v>29</v>
      </c>
      <c r="B18" s="1">
        <v>4.17</v>
      </c>
      <c r="C18" s="1" t="b">
        <v>1</v>
      </c>
      <c r="D18" s="6">
        <v>0.53867000341415405</v>
      </c>
      <c r="E18" s="6">
        <v>-1.3494000434875399</v>
      </c>
      <c r="F18" s="6">
        <v>-0.310779988765716</v>
      </c>
      <c r="G18" s="6">
        <v>0.122680000960826</v>
      </c>
      <c r="H18" s="6">
        <v>0.56405001878738403</v>
      </c>
      <c r="I18" s="6">
        <v>0.36711999773979098</v>
      </c>
      <c r="J18" s="6">
        <v>-0.34060001373290999</v>
      </c>
      <c r="K18" s="6">
        <v>-0.64037001132964999</v>
      </c>
      <c r="L18" s="6">
        <v>0.73634999990463201</v>
      </c>
      <c r="M18" s="6">
        <v>-0.73699998855590798</v>
      </c>
      <c r="N18" s="6">
        <v>1.1368999481201101</v>
      </c>
      <c r="O18" s="6">
        <v>0.34764000773429798</v>
      </c>
      <c r="P18" s="6">
        <v>1.5593999624252299</v>
      </c>
      <c r="Q18" s="6">
        <v>-3.8045000284910202E-2</v>
      </c>
      <c r="R18" s="6">
        <v>-0.62642997503280595</v>
      </c>
      <c r="S18" s="6">
        <v>0.225519999861717</v>
      </c>
      <c r="T18" s="6">
        <v>0.28479999303817699</v>
      </c>
      <c r="U18" s="6">
        <v>5.1465000957250498E-2</v>
      </c>
      <c r="V18" s="6">
        <v>-0.30322998762130698</v>
      </c>
      <c r="W18" s="6">
        <v>3.68349999189376E-2</v>
      </c>
      <c r="X18" s="6">
        <v>-1.42499995231628</v>
      </c>
      <c r="Y18" s="6">
        <v>-1.68400001525878</v>
      </c>
      <c r="Z18" s="6">
        <v>0.52060997486114502</v>
      </c>
      <c r="AA18" s="6">
        <v>1.36070000007748E-3</v>
      </c>
      <c r="AB18" s="6">
        <v>0.110030002892017</v>
      </c>
      <c r="AC18" s="6">
        <v>0.70772999525070102</v>
      </c>
      <c r="AD18" s="6">
        <v>-0.30946001410484297</v>
      </c>
      <c r="AE18" s="6">
        <v>0.367579996585845</v>
      </c>
      <c r="AF18" s="6">
        <v>0.51353001594543402</v>
      </c>
      <c r="AG18" s="6">
        <v>9.6478000283241203E-2</v>
      </c>
      <c r="AH18" s="6">
        <v>-0.52737998962402299</v>
      </c>
      <c r="AI18" s="6">
        <v>-0.110189996659755</v>
      </c>
      <c r="AJ18" s="6">
        <v>-0.41776001453399603</v>
      </c>
      <c r="AK18" s="6">
        <v>0.58590000867843595</v>
      </c>
      <c r="AL18" s="6">
        <v>-0.228729993104934</v>
      </c>
      <c r="AM18" s="6">
        <v>0.21109999716281799</v>
      </c>
      <c r="AN18" s="6">
        <v>-1.2115000486373899</v>
      </c>
      <c r="AO18" s="6">
        <v>-0.41894000768661399</v>
      </c>
      <c r="AP18" s="6">
        <v>0.25192001461982699</v>
      </c>
      <c r="AQ18" s="6">
        <v>0.43647000193595797</v>
      </c>
      <c r="AR18" s="6">
        <v>0.139090001583099</v>
      </c>
      <c r="AS18" s="6">
        <v>0.546519994735717</v>
      </c>
      <c r="AT18" s="6">
        <v>-0.76849001646041804</v>
      </c>
      <c r="AU18" s="6">
        <v>-0.67997002601623502</v>
      </c>
      <c r="AV18" s="6">
        <v>0.91874998807907104</v>
      </c>
      <c r="AW18" s="6">
        <v>-7.8899003565311397E-3</v>
      </c>
      <c r="AX18" s="6">
        <v>0.94413000345230103</v>
      </c>
      <c r="AY18" s="6">
        <v>1.0240999460220299</v>
      </c>
      <c r="AZ18" s="6">
        <v>-0.22134000062942499</v>
      </c>
      <c r="BA18" s="6">
        <v>0.19107000529765999</v>
      </c>
      <c r="BB18" s="1">
        <v>1</v>
      </c>
      <c r="BC18" s="1">
        <v>0</v>
      </c>
    </row>
    <row r="19" spans="1:55" x14ac:dyDescent="0.3">
      <c r="A19" s="1" t="s">
        <v>30</v>
      </c>
      <c r="B19" s="1">
        <v>4.08</v>
      </c>
      <c r="C19" s="1" t="b">
        <v>1</v>
      </c>
      <c r="D19" s="6">
        <v>-0.44003000855445801</v>
      </c>
      <c r="E19" s="6">
        <v>-8.7183997035026495E-2</v>
      </c>
      <c r="F19" s="6">
        <v>-0.297140002250671</v>
      </c>
      <c r="G19" s="6">
        <v>-0.61186999082565297</v>
      </c>
      <c r="H19" s="6">
        <v>-0.159860000014305</v>
      </c>
      <c r="I19" s="6">
        <v>5.4614000022411298E-2</v>
      </c>
      <c r="J19" s="6">
        <v>0.22067999839782701</v>
      </c>
      <c r="K19" s="6">
        <v>-0.35730999708175598</v>
      </c>
      <c r="L19" s="6">
        <v>3.7328999489545801E-2</v>
      </c>
      <c r="M19" s="6">
        <v>-4.6041000634431797E-2</v>
      </c>
      <c r="N19" s="6">
        <v>0.67712998390197698</v>
      </c>
      <c r="O19" s="6">
        <v>0.473679989576339</v>
      </c>
      <c r="P19" s="6">
        <v>0.93199002742767301</v>
      </c>
      <c r="Q19" s="6">
        <v>-0.34099999070167503</v>
      </c>
      <c r="R19" s="6">
        <v>0.58901000022888095</v>
      </c>
      <c r="S19" s="6">
        <v>1.0407999753952</v>
      </c>
      <c r="T19" s="6">
        <v>0.18091000616550401</v>
      </c>
      <c r="U19" s="6">
        <v>-0.46020999550819303</v>
      </c>
      <c r="V19" s="6">
        <v>0.87831997871398904</v>
      </c>
      <c r="W19" s="6">
        <v>-0.91237002611160201</v>
      </c>
      <c r="X19" s="6">
        <v>0.450470000505447</v>
      </c>
      <c r="Y19" s="6">
        <v>-0.23348000645637501</v>
      </c>
      <c r="Z19" s="6">
        <v>-2.8025999665260301E-2</v>
      </c>
      <c r="AA19" s="6">
        <v>0.22294999659061401</v>
      </c>
      <c r="AB19" s="6">
        <v>-0.35706999897956798</v>
      </c>
      <c r="AC19" s="6">
        <v>-1.26779997348785</v>
      </c>
      <c r="AD19" s="6">
        <v>-8.2065001130103996E-2</v>
      </c>
      <c r="AE19" s="6">
        <v>-0.62664002180099398</v>
      </c>
      <c r="AF19" s="6">
        <v>0.378969997167587</v>
      </c>
      <c r="AG19" s="6">
        <v>-0.53404998779296797</v>
      </c>
      <c r="AH19" s="6">
        <v>2.54550004005432</v>
      </c>
      <c r="AI19" s="6">
        <v>0.26901000738143899</v>
      </c>
      <c r="AJ19" s="6">
        <v>-1.37150001525878</v>
      </c>
      <c r="AK19" s="6">
        <v>-0.68677002191543501</v>
      </c>
      <c r="AL19" s="6">
        <v>0.334609985351562</v>
      </c>
      <c r="AM19" s="6">
        <v>-7.6916001737117698E-2</v>
      </c>
      <c r="AN19" s="6">
        <v>0.58903002738952603</v>
      </c>
      <c r="AO19" s="6">
        <v>0.177279993891716</v>
      </c>
      <c r="AP19" s="6">
        <v>-0.13135999441146801</v>
      </c>
      <c r="AQ19" s="6">
        <v>-0.178839996457099</v>
      </c>
      <c r="AR19" s="6">
        <v>-8.1382997334003407E-2</v>
      </c>
      <c r="AS19" s="6">
        <v>-0.20733000338077501</v>
      </c>
      <c r="AT19" s="6">
        <v>1.2936999797821001</v>
      </c>
      <c r="AU19" s="6">
        <v>1.0657000541687001</v>
      </c>
      <c r="AV19" s="6">
        <v>-0.59658998250961304</v>
      </c>
      <c r="AW19" s="6">
        <v>-0.47512999176978998</v>
      </c>
      <c r="AX19" s="6">
        <v>0.37613999843597401</v>
      </c>
      <c r="AY19" s="6">
        <v>0.65650999546051003</v>
      </c>
      <c r="AZ19" s="6">
        <v>1.4037000015377899E-2</v>
      </c>
      <c r="BA19" s="6">
        <v>0.145119994878768</v>
      </c>
      <c r="BB19" s="1">
        <v>2</v>
      </c>
      <c r="BC19" s="6">
        <v>4.82263053827446E-5</v>
      </c>
    </row>
    <row r="20" spans="1:55" x14ac:dyDescent="0.3">
      <c r="A20" s="1" t="s">
        <v>31</v>
      </c>
      <c r="B20" s="1">
        <v>3.91</v>
      </c>
      <c r="C20" s="1" t="b">
        <v>1</v>
      </c>
      <c r="D20" s="6">
        <v>0.19515000283718101</v>
      </c>
      <c r="E20" s="6">
        <v>0.79786002635955799</v>
      </c>
      <c r="F20" s="6">
        <v>-0.61858999729156405</v>
      </c>
      <c r="G20" s="6">
        <v>8.70359987020492E-2</v>
      </c>
      <c r="H20" s="6">
        <v>0.2082200050354</v>
      </c>
      <c r="I20" s="6">
        <v>-0.35159000754356301</v>
      </c>
      <c r="J20" s="6">
        <v>0.38780999183654702</v>
      </c>
      <c r="K20" s="6">
        <v>-0.31962001323699901</v>
      </c>
      <c r="L20" s="6">
        <v>0.23682999610900801</v>
      </c>
      <c r="M20" s="6">
        <v>-1.0815999507903999</v>
      </c>
      <c r="N20" s="6">
        <v>-0.20261000096797899</v>
      </c>
      <c r="O20" s="6">
        <v>-2.8644999489188101E-2</v>
      </c>
      <c r="P20" s="6">
        <v>1.79069992154836E-2</v>
      </c>
      <c r="Q20" s="6">
        <v>0.64525002241134599</v>
      </c>
      <c r="R20" s="6">
        <v>-0.24984000623226099</v>
      </c>
      <c r="S20" s="6">
        <v>4.6323999762534998E-2</v>
      </c>
      <c r="T20" s="6">
        <v>-0.94845998287200906</v>
      </c>
      <c r="U20" s="6">
        <v>0.67435997724533003</v>
      </c>
      <c r="V20" s="6">
        <v>0.364230006933212</v>
      </c>
      <c r="W20" s="6">
        <v>-1.1943999528884801</v>
      </c>
      <c r="X20" s="6">
        <v>0.16816000640392301</v>
      </c>
      <c r="Y20" s="6">
        <v>0.17128999531269001</v>
      </c>
      <c r="Z20" s="6">
        <v>-0.763019979000091</v>
      </c>
      <c r="AA20" s="6">
        <v>1.2233999557793101E-2</v>
      </c>
      <c r="AB20" s="6">
        <v>-0.57511001825332597</v>
      </c>
      <c r="AC20" s="6">
        <v>-9.1197997331619193E-2</v>
      </c>
      <c r="AD20" s="6">
        <v>0.30458998680114702</v>
      </c>
      <c r="AE20" s="6">
        <v>1.83940005302429</v>
      </c>
      <c r="AF20" s="6">
        <v>1.2031999826431199</v>
      </c>
      <c r="AG20" s="6">
        <v>-1.1374000310897801</v>
      </c>
      <c r="AH20" s="6">
        <v>0.40900000929832397</v>
      </c>
      <c r="AI20" s="6">
        <v>0.338869988918304</v>
      </c>
      <c r="AJ20" s="6">
        <v>-0.32892000675201399</v>
      </c>
      <c r="AK20" s="6">
        <v>0.85920000076293901</v>
      </c>
      <c r="AL20" s="6">
        <v>6.5943002700805595E-2</v>
      </c>
      <c r="AM20" s="6">
        <v>0.83701997995376498</v>
      </c>
      <c r="AN20" s="6">
        <v>0.39048999547958302</v>
      </c>
      <c r="AO20" s="6">
        <v>0.24630999565124501</v>
      </c>
      <c r="AP20" s="6">
        <v>-0.30471000075340199</v>
      </c>
      <c r="AQ20" s="6">
        <v>0.46869000792503301</v>
      </c>
      <c r="AR20" s="6">
        <v>0.61190998554229703</v>
      </c>
      <c r="AS20" s="6">
        <v>-1.29039995372295E-2</v>
      </c>
      <c r="AT20" s="6">
        <v>0.38111999630928001</v>
      </c>
      <c r="AU20" s="6">
        <v>0.239879995584487</v>
      </c>
      <c r="AV20" s="6">
        <v>-0.32310000061988797</v>
      </c>
      <c r="AW20" s="6">
        <v>-0.77696001529693604</v>
      </c>
      <c r="AX20" s="6">
        <v>0.82462000846862704</v>
      </c>
      <c r="AY20" s="6">
        <v>-0.71257001161575295</v>
      </c>
      <c r="AZ20" s="6">
        <v>-0.40740999579429599</v>
      </c>
      <c r="BA20" s="6">
        <v>8.5634998977184192E-3</v>
      </c>
      <c r="BB20" s="1">
        <v>1</v>
      </c>
      <c r="BC20" s="6">
        <v>6.0282881728430699E-6</v>
      </c>
    </row>
    <row r="21" spans="1:55" x14ac:dyDescent="0.3">
      <c r="A21" s="1" t="s">
        <v>32</v>
      </c>
      <c r="B21" s="1">
        <v>4.1500000000000004</v>
      </c>
      <c r="C21" s="1" t="b">
        <v>1</v>
      </c>
      <c r="D21" s="6">
        <v>0.336719989776611</v>
      </c>
      <c r="E21" s="6">
        <v>0.2236800044775</v>
      </c>
      <c r="F21" s="6">
        <v>-0.55909001827239901</v>
      </c>
      <c r="G21" s="6">
        <v>-0.40250000357627802</v>
      </c>
      <c r="H21" s="6">
        <v>0.22979000210761999</v>
      </c>
      <c r="I21" s="6">
        <v>-0.37555000185966397</v>
      </c>
      <c r="J21" s="6">
        <v>-0.22800000011920901</v>
      </c>
      <c r="K21" s="6">
        <v>-0.37288999557495101</v>
      </c>
      <c r="L21" s="6">
        <v>0.14420999586582101</v>
      </c>
      <c r="M21" s="6">
        <v>0.50152999162673895</v>
      </c>
      <c r="N21" s="6">
        <v>-0.36702001094818099</v>
      </c>
      <c r="O21" s="6">
        <v>0.27384999394416798</v>
      </c>
      <c r="P21" s="6">
        <v>9.6234999597072601E-2</v>
      </c>
      <c r="Q21" s="6">
        <v>0.386390000581741</v>
      </c>
      <c r="R21" s="6">
        <v>2.6521999388933098E-2</v>
      </c>
      <c r="S21" s="6">
        <v>-0.28507000207901001</v>
      </c>
      <c r="T21" s="6">
        <v>0.28275001049041698</v>
      </c>
      <c r="U21" s="6">
        <v>0.45164000988006497</v>
      </c>
      <c r="V21" s="6">
        <v>2.9704000800848E-2</v>
      </c>
      <c r="W21" s="6">
        <v>0.15659999847412101</v>
      </c>
      <c r="X21" s="6">
        <v>-0.53596997261047297</v>
      </c>
      <c r="Y21" s="6">
        <v>-0.33482000231742798</v>
      </c>
      <c r="Z21" s="6">
        <v>0.205229997634887</v>
      </c>
      <c r="AA21" s="6">
        <v>0.21823999285697901</v>
      </c>
      <c r="AB21" s="6">
        <v>0.73706001043319702</v>
      </c>
      <c r="AC21" s="6">
        <v>-0.36072000861167902</v>
      </c>
      <c r="AD21" s="6">
        <v>-1.28929996490478</v>
      </c>
      <c r="AE21" s="6">
        <v>1.02170002460479</v>
      </c>
      <c r="AF21" s="6">
        <v>2.2745000198483401E-2</v>
      </c>
      <c r="AG21" s="6">
        <v>-0.22834999859332999</v>
      </c>
      <c r="AH21" s="6">
        <v>0.181419998407363</v>
      </c>
      <c r="AI21" s="6">
        <v>-1.0925999879837001</v>
      </c>
      <c r="AJ21" s="6">
        <v>3.9053998887538903E-2</v>
      </c>
      <c r="AK21" s="6">
        <v>-0.24863000214099801</v>
      </c>
      <c r="AL21" s="6">
        <v>-0.17328000068664501</v>
      </c>
      <c r="AM21" s="6">
        <v>-0.139449998736381</v>
      </c>
      <c r="AN21" s="6">
        <v>0.40770998597144997</v>
      </c>
      <c r="AO21" s="6">
        <v>0.21173000335693301</v>
      </c>
      <c r="AP21" s="6">
        <v>-0.77929997444152799</v>
      </c>
      <c r="AQ21" s="6">
        <v>-0.300630003213882</v>
      </c>
      <c r="AR21" s="6">
        <v>5.68000003695487E-2</v>
      </c>
      <c r="AS21" s="6">
        <v>-0.28874999284744202</v>
      </c>
      <c r="AT21" s="6">
        <v>-0.72484999895095803</v>
      </c>
      <c r="AU21" s="6">
        <v>0.13709999620914401</v>
      </c>
      <c r="AV21" s="6">
        <v>-8.6675003170967102E-2</v>
      </c>
      <c r="AW21" s="6">
        <v>-0.19239999353885601</v>
      </c>
      <c r="AX21" s="6">
        <v>0.106839999556541</v>
      </c>
      <c r="AY21" s="6">
        <v>-3.6214001476764603E-2</v>
      </c>
      <c r="AZ21" s="6">
        <v>0.159720003604888</v>
      </c>
      <c r="BA21" s="6">
        <v>0.43946999311447099</v>
      </c>
      <c r="BB21" s="1">
        <v>1</v>
      </c>
      <c r="BC21" s="6">
        <v>3.44473609876747E-6</v>
      </c>
    </row>
    <row r="22" spans="1:55" x14ac:dyDescent="0.3">
      <c r="A22" s="1" t="s">
        <v>33</v>
      </c>
      <c r="B22" s="1">
        <v>4.16</v>
      </c>
      <c r="C22" s="1" t="b">
        <v>1</v>
      </c>
      <c r="D22" s="6">
        <v>0.77722001075744596</v>
      </c>
      <c r="E22" s="6">
        <v>0.30066999793052601</v>
      </c>
      <c r="F22" s="6">
        <v>-1.7245999574661199</v>
      </c>
      <c r="G22" s="6">
        <v>-2.8072999790310801E-2</v>
      </c>
      <c r="H22" s="6">
        <v>1.16480004787445</v>
      </c>
      <c r="I22" s="6">
        <v>-0.21868999302387199</v>
      </c>
      <c r="J22" s="6">
        <v>0.35058000683784402</v>
      </c>
      <c r="K22" s="6">
        <v>-9.3405000865459401E-2</v>
      </c>
      <c r="L22" s="6">
        <v>5.1043000072240802E-2</v>
      </c>
      <c r="M22" s="6">
        <v>1.94630002975463</v>
      </c>
      <c r="N22" s="6">
        <v>0.291830003261566</v>
      </c>
      <c r="O22" s="6">
        <v>-0.69695997238159102</v>
      </c>
      <c r="P22" s="6">
        <v>1.0425000190734801</v>
      </c>
      <c r="Q22" s="6">
        <v>-0.17012000083923301</v>
      </c>
      <c r="R22" s="6">
        <v>-0.709900021553039</v>
      </c>
      <c r="S22" s="6">
        <v>0.17114000022411299</v>
      </c>
      <c r="T22" s="6">
        <v>-0.40068000555038402</v>
      </c>
      <c r="U22" s="6">
        <v>0.39254999160766602</v>
      </c>
      <c r="V22" s="6">
        <v>5.82300014793872E-2</v>
      </c>
      <c r="W22" s="6">
        <v>-1.08889997005462</v>
      </c>
      <c r="X22" s="6">
        <v>-0.64682000875473</v>
      </c>
      <c r="Y22" s="6">
        <v>0.46884000301361001</v>
      </c>
      <c r="Z22" s="6">
        <v>0.55067002773284901</v>
      </c>
      <c r="AA22" s="6">
        <v>-2.4431999772787E-2</v>
      </c>
      <c r="AB22" s="6">
        <v>-0.28385001420974698</v>
      </c>
      <c r="AC22" s="6">
        <v>0.50678002834320002</v>
      </c>
      <c r="AD22" s="6">
        <v>-0.81114000082015902</v>
      </c>
      <c r="AE22" s="6">
        <v>1.89390003681182</v>
      </c>
      <c r="AF22" s="6">
        <v>1.19599997997283</v>
      </c>
      <c r="AG22" s="6">
        <v>-9.2152997851371696E-2</v>
      </c>
      <c r="AH22" s="6">
        <v>0.92470997571945102</v>
      </c>
      <c r="AI22" s="6">
        <v>-0.21987999975681299</v>
      </c>
      <c r="AJ22" s="6">
        <v>-6.4273998141288702E-2</v>
      </c>
      <c r="AK22" s="6">
        <v>6.3522003591060597E-2</v>
      </c>
      <c r="AL22" s="6">
        <v>0.85659998655319203</v>
      </c>
      <c r="AM22" s="6">
        <v>-0.34055000543594299</v>
      </c>
      <c r="AN22" s="6">
        <v>-0.885240018367767</v>
      </c>
      <c r="AO22" s="6">
        <v>0.24805000424384999</v>
      </c>
      <c r="AP22" s="6">
        <v>0.81050997972488403</v>
      </c>
      <c r="AQ22" s="6">
        <v>0.13754999637603699</v>
      </c>
      <c r="AR22" s="6">
        <v>0.63912999629974299</v>
      </c>
      <c r="AS22" s="6">
        <v>5.1902998238801901E-2</v>
      </c>
      <c r="AT22" s="6">
        <v>-0.77088999748229903</v>
      </c>
      <c r="AU22" s="6">
        <v>-0.50854998826980502</v>
      </c>
      <c r="AV22" s="6">
        <v>1.36549997329711</v>
      </c>
      <c r="AW22" s="6">
        <v>1.0953999757766699</v>
      </c>
      <c r="AX22" s="6">
        <v>0.79181998968124301</v>
      </c>
      <c r="AY22" s="6">
        <v>0.42544001340866</v>
      </c>
      <c r="AZ22" s="6">
        <v>-0.396059989929199</v>
      </c>
      <c r="BA22" s="6">
        <v>0.10480999946594199</v>
      </c>
      <c r="BB22" s="1">
        <v>2</v>
      </c>
      <c r="BC22" s="6">
        <v>2.5835520740755999E-6</v>
      </c>
    </row>
    <row r="23" spans="1:55" x14ac:dyDescent="0.3">
      <c r="A23" s="1" t="s">
        <v>34</v>
      </c>
      <c r="B23" s="1">
        <v>4.75</v>
      </c>
      <c r="C23" s="1" t="b">
        <v>1</v>
      </c>
      <c r="D23" s="6">
        <v>-0.28391999006271301</v>
      </c>
      <c r="E23" s="6">
        <v>-0.40931999683380099</v>
      </c>
      <c r="F23" s="6">
        <v>-4.6980001032352399E-2</v>
      </c>
      <c r="G23" s="6">
        <v>-0.56616002321243197</v>
      </c>
      <c r="H23" s="6">
        <v>-5.5734999477863298E-2</v>
      </c>
      <c r="I23" s="6">
        <v>-0.41345998644828702</v>
      </c>
      <c r="J23" s="6">
        <v>-0.32888999581336897</v>
      </c>
      <c r="K23" s="6">
        <v>-1.20959997177124</v>
      </c>
      <c r="L23" s="6">
        <v>-0.58811998367309504</v>
      </c>
      <c r="M23" s="6">
        <v>0.20180000364780401</v>
      </c>
      <c r="N23" s="6">
        <v>-0.16195000708103099</v>
      </c>
      <c r="O23" s="6">
        <v>1.0285999774932799</v>
      </c>
      <c r="P23" s="6">
        <v>-0.69555997848510698</v>
      </c>
      <c r="Q23" s="6">
        <v>0.76819998025894098</v>
      </c>
      <c r="R23" s="6">
        <v>-0.43369001150131198</v>
      </c>
      <c r="S23" s="6">
        <v>1.0328999757766699</v>
      </c>
      <c r="T23" s="6">
        <v>-0.51036000251769997</v>
      </c>
      <c r="U23" s="6">
        <v>-1.2303999662399201</v>
      </c>
      <c r="V23" s="6">
        <v>0.27215000987052901</v>
      </c>
      <c r="W23" s="6">
        <v>0.433429986238479</v>
      </c>
      <c r="X23" s="6">
        <v>-1.1002000570297199</v>
      </c>
      <c r="Y23" s="6">
        <v>0.23463000357151001</v>
      </c>
      <c r="Z23" s="6">
        <v>0.54206001758575395</v>
      </c>
      <c r="AA23" s="6">
        <v>-0.61781001091003396</v>
      </c>
      <c r="AB23" s="6">
        <v>-9.6188001334667206E-2</v>
      </c>
      <c r="AC23" s="6">
        <v>-0.14406000077724401</v>
      </c>
      <c r="AD23" s="6">
        <v>0.16144999861717199</v>
      </c>
      <c r="AE23" s="6">
        <v>1.25030004978179</v>
      </c>
      <c r="AF23" s="6">
        <v>-0.326759994029998</v>
      </c>
      <c r="AG23" s="6">
        <v>-0.772350013256072</v>
      </c>
      <c r="AH23" s="6">
        <v>-0.75156998634338301</v>
      </c>
      <c r="AI23" s="6">
        <v>0.36017000675201399</v>
      </c>
      <c r="AJ23" s="6">
        <v>0.86059999465942305</v>
      </c>
      <c r="AK23" s="6">
        <v>-9.1118998825549996E-2</v>
      </c>
      <c r="AL23" s="6">
        <v>0.54907000064849798</v>
      </c>
      <c r="AM23" s="6">
        <v>1.8199000507593099E-2</v>
      </c>
      <c r="AN23" s="6">
        <v>0.294220000505447</v>
      </c>
      <c r="AO23" s="6">
        <v>0.76456999778747503</v>
      </c>
      <c r="AP23" s="6">
        <v>0.31937000155448902</v>
      </c>
      <c r="AQ23" s="6">
        <v>-9.5873996615409796E-2</v>
      </c>
      <c r="AR23" s="6">
        <v>-0.73377001285552901</v>
      </c>
      <c r="AS23" s="6">
        <v>1.0109000205993599</v>
      </c>
      <c r="AT23" s="6">
        <v>-0.16753000020980799</v>
      </c>
      <c r="AU23" s="6">
        <v>0.32741999626159601</v>
      </c>
      <c r="AV23" s="6">
        <v>-0.29918000102043102</v>
      </c>
      <c r="AW23" s="6">
        <v>0.15024000406265201</v>
      </c>
      <c r="AX23" s="6">
        <v>0.25494998693466098</v>
      </c>
      <c r="AY23" s="6">
        <v>-1.15129995346069</v>
      </c>
      <c r="AZ23" s="6">
        <v>0.85429000854492099</v>
      </c>
      <c r="BA23" s="6">
        <v>3.2797999680042197E-2</v>
      </c>
      <c r="BB23" s="1">
        <v>1</v>
      </c>
      <c r="BC23" s="6">
        <v>8.6118402469186802E-7</v>
      </c>
    </row>
    <row r="24" spans="1:55" x14ac:dyDescent="0.3">
      <c r="A24" s="1" t="s">
        <v>35</v>
      </c>
      <c r="B24" s="1">
        <v>3.97</v>
      </c>
      <c r="C24" s="1" t="b">
        <v>1</v>
      </c>
      <c r="D24" s="6">
        <v>0.70753002166748002</v>
      </c>
      <c r="E24" s="6">
        <v>0.236000001430511</v>
      </c>
      <c r="F24" s="6">
        <v>0.14206999540328899</v>
      </c>
      <c r="G24" s="6">
        <v>0.39647999405860901</v>
      </c>
      <c r="H24" s="6">
        <v>0.77077001333236606</v>
      </c>
      <c r="I24" s="6">
        <v>-0.45278999209403897</v>
      </c>
      <c r="J24" s="6">
        <v>0.28286001086235002</v>
      </c>
      <c r="K24" s="6">
        <v>-0.95263999700546198</v>
      </c>
      <c r="L24" s="6">
        <v>1.3086999766528599E-2</v>
      </c>
      <c r="M24" s="6">
        <v>0.41431000828742898</v>
      </c>
      <c r="N24" s="6">
        <v>0.10290999710559801</v>
      </c>
      <c r="O24" s="6">
        <v>1.48290002346038</v>
      </c>
      <c r="P24" s="6">
        <v>-0.58609002828598</v>
      </c>
      <c r="Q24" s="6">
        <v>-0.59661000967025701</v>
      </c>
      <c r="R24" s="6">
        <v>-0.402759999036788</v>
      </c>
      <c r="S24" s="6">
        <v>0.63003998994827204</v>
      </c>
      <c r="T24" s="6">
        <v>0.83867001533508301</v>
      </c>
      <c r="U24" s="6">
        <v>0.23487000167369801</v>
      </c>
      <c r="V24" s="6">
        <v>-0.215399995446205</v>
      </c>
      <c r="W24" s="6">
        <v>0.45638999342918302</v>
      </c>
      <c r="X24" s="6">
        <v>1.05840003490447</v>
      </c>
      <c r="Y24" s="6">
        <v>-0.69871002435684204</v>
      </c>
      <c r="Z24" s="6">
        <v>-0.59889000654220503</v>
      </c>
      <c r="AA24" s="6">
        <v>-1.1083999872207599</v>
      </c>
      <c r="AB24" s="6">
        <v>-1.4759999513626001</v>
      </c>
      <c r="AC24" s="6">
        <v>-0.63497000932693404</v>
      </c>
      <c r="AD24" s="6">
        <v>-0.30191001296043302</v>
      </c>
      <c r="AE24" s="6">
        <v>-8.0987997353076893E-2</v>
      </c>
      <c r="AF24" s="6">
        <v>0.11563999950885701</v>
      </c>
      <c r="AG24" s="6">
        <v>0.61860001087188698</v>
      </c>
      <c r="AH24" s="6">
        <v>2.1196000576019198</v>
      </c>
      <c r="AI24" s="6">
        <v>0.27750000357627802</v>
      </c>
      <c r="AJ24" s="6">
        <v>1.23220002651214</v>
      </c>
      <c r="AK24" s="6">
        <v>-0.15725000202655701</v>
      </c>
      <c r="AL24" s="6">
        <v>0.12111999839544201</v>
      </c>
      <c r="AM24" s="6">
        <v>-0.13386000692844299</v>
      </c>
      <c r="AN24" s="6">
        <v>-0.96503001451492298</v>
      </c>
      <c r="AO24" s="6">
        <v>-0.43266001343727101</v>
      </c>
      <c r="AP24" s="6">
        <v>0.93989002704620295</v>
      </c>
      <c r="AQ24" s="6">
        <v>-1.04830002784729</v>
      </c>
      <c r="AR24" s="6">
        <v>-0.31294000148773099</v>
      </c>
      <c r="AS24" s="6">
        <v>-0.59768998622894198</v>
      </c>
      <c r="AT24" s="6">
        <v>0.26848998665809598</v>
      </c>
      <c r="AU24" s="6">
        <v>0.66272002458572299</v>
      </c>
      <c r="AV24" s="6">
        <v>-0.595570027828216</v>
      </c>
      <c r="AW24" s="6">
        <v>-1.0339000225067101</v>
      </c>
      <c r="AX24" s="6">
        <v>-7.6090998947620295E-2</v>
      </c>
      <c r="AY24" s="6">
        <v>0.96270000934600797</v>
      </c>
      <c r="AZ24" s="6">
        <v>0.913810014724731</v>
      </c>
      <c r="BA24" s="6">
        <v>0.94041997194290095</v>
      </c>
      <c r="BB24" s="1">
        <v>2</v>
      </c>
      <c r="BC24" s="6">
        <v>4.30592012345934E-6</v>
      </c>
    </row>
    <row r="25" spans="1:55" x14ac:dyDescent="0.3">
      <c r="A25" s="1" t="s">
        <v>36</v>
      </c>
      <c r="B25" s="1">
        <v>4.03</v>
      </c>
      <c r="C25" s="1" t="b">
        <v>0</v>
      </c>
      <c r="D25" s="6">
        <v>1.38390004634857</v>
      </c>
      <c r="E25" s="6">
        <v>-0.50993001461028997</v>
      </c>
      <c r="F25" s="6">
        <v>-0.91851997375488204</v>
      </c>
      <c r="G25" s="6">
        <v>0.86502999067306496</v>
      </c>
      <c r="H25" s="6">
        <v>3.68960015475749E-2</v>
      </c>
      <c r="I25" s="6">
        <v>0.27213001251220698</v>
      </c>
      <c r="J25" s="6">
        <v>0.94725000858306796</v>
      </c>
      <c r="K25" s="6">
        <v>-0.162300005555152</v>
      </c>
      <c r="L25" s="6">
        <v>1.1133999824523899</v>
      </c>
      <c r="M25" s="6">
        <v>-0.93939000368118197</v>
      </c>
      <c r="N25" s="6">
        <v>0.88875001668929998</v>
      </c>
      <c r="O25" s="6">
        <v>-1.1986999511718699</v>
      </c>
      <c r="P25" s="6">
        <v>1.2482999563217101</v>
      </c>
      <c r="Q25" s="6">
        <v>0.72074002027511497</v>
      </c>
      <c r="R25" s="6">
        <v>-0.229399994015693</v>
      </c>
      <c r="S25" s="6">
        <v>1.64800000190734</v>
      </c>
      <c r="T25" s="6">
        <v>0.95734000205993597</v>
      </c>
      <c r="U25" s="6">
        <v>0.23617999255657099</v>
      </c>
      <c r="V25" s="6">
        <v>-1.8716000318527199</v>
      </c>
      <c r="W25" s="6">
        <v>1.3630000352859399</v>
      </c>
      <c r="X25" s="6">
        <v>0.56227999925613403</v>
      </c>
      <c r="Y25" s="6">
        <v>1.0434999465942301</v>
      </c>
      <c r="Z25" s="6">
        <v>0.31606000661849898</v>
      </c>
      <c r="AA25" s="6">
        <v>-0.13356000185012801</v>
      </c>
      <c r="AB25" s="6">
        <v>0.26107999682426403</v>
      </c>
      <c r="AC25" s="6">
        <v>-0.44562000036239602</v>
      </c>
      <c r="AD25" s="6">
        <v>0.12967999279499001</v>
      </c>
      <c r="AE25" s="6">
        <v>0.84407997131347601</v>
      </c>
      <c r="AF25" s="6">
        <v>-0.56519997119903498</v>
      </c>
      <c r="AG25" s="6">
        <v>-0.73708999156951904</v>
      </c>
      <c r="AH25" s="6">
        <v>-0.28850001096725397</v>
      </c>
      <c r="AI25" s="6">
        <v>-0.93490999937057395</v>
      </c>
      <c r="AJ25" s="6">
        <v>-0.81826001405715898</v>
      </c>
      <c r="AK25" s="6">
        <v>-0.12679000198841001</v>
      </c>
      <c r="AL25" s="6">
        <v>0.100029997527599</v>
      </c>
      <c r="AM25" s="6">
        <v>-0.54273998737335205</v>
      </c>
      <c r="AN25" s="6">
        <v>0.54249000549316395</v>
      </c>
      <c r="AO25" s="6">
        <v>-0.107799999415874</v>
      </c>
      <c r="AP25" s="6">
        <v>-8.15630033612251E-2</v>
      </c>
      <c r="AQ25" s="6">
        <v>0.469179987907409</v>
      </c>
      <c r="AR25" s="6">
        <v>-0.38172999024391102</v>
      </c>
      <c r="AS25" s="6">
        <v>2.0101999863982201E-2</v>
      </c>
      <c r="AT25" s="6">
        <v>1.69550001621246</v>
      </c>
      <c r="AU25" s="6">
        <v>-0.48555999994277899</v>
      </c>
      <c r="AV25" s="6">
        <v>-0.42662000656127902</v>
      </c>
      <c r="AW25" s="6">
        <v>-2.81269997358322E-2</v>
      </c>
      <c r="AX25" s="6">
        <v>0.86017000675201405</v>
      </c>
      <c r="AY25" s="6">
        <v>-0.40064999461174</v>
      </c>
      <c r="AZ25" s="6">
        <v>-0.115330003201961</v>
      </c>
      <c r="BA25" s="6">
        <v>-0.72693997621536199</v>
      </c>
      <c r="BB25" s="1">
        <v>2</v>
      </c>
      <c r="BC25" s="1">
        <v>0</v>
      </c>
    </row>
    <row r="26" spans="1:55" x14ac:dyDescent="0.3">
      <c r="A26" s="1" t="s">
        <v>37</v>
      </c>
      <c r="B26" s="1">
        <v>3.56</v>
      </c>
      <c r="C26" s="1" t="b">
        <v>1</v>
      </c>
      <c r="D26" s="6">
        <v>0.72864997386932295</v>
      </c>
      <c r="E26" s="6">
        <v>-0.51787000894546498</v>
      </c>
      <c r="F26" s="6">
        <v>-0.51187998056411699</v>
      </c>
      <c r="G26" s="6">
        <v>-0.94354999065399103</v>
      </c>
      <c r="H26" s="6">
        <v>0.149599999189376</v>
      </c>
      <c r="I26" s="6">
        <v>5.5516999214887598E-2</v>
      </c>
      <c r="J26" s="6">
        <v>1.2755000591278001</v>
      </c>
      <c r="K26" s="6">
        <v>0.83270001411437899</v>
      </c>
      <c r="L26" s="6">
        <v>-0.27347001433372398</v>
      </c>
      <c r="M26" s="6">
        <v>0.62699002027511497</v>
      </c>
      <c r="N26" s="6">
        <v>-0.29589998722076399</v>
      </c>
      <c r="O26" s="6">
        <v>0.78289002180099398</v>
      </c>
      <c r="P26" s="6">
        <v>-0.95920002460479703</v>
      </c>
      <c r="Q26" s="6">
        <v>-0.61751002073287897</v>
      </c>
      <c r="R26" s="6">
        <v>0.64952999353408802</v>
      </c>
      <c r="S26" s="6">
        <v>-0.13052000105381001</v>
      </c>
      <c r="T26" s="6">
        <v>1.25139998272061E-2</v>
      </c>
      <c r="U26" s="6">
        <v>-0.38315001130103998</v>
      </c>
      <c r="V26" s="6">
        <v>0.69647997617721502</v>
      </c>
      <c r="W26" s="6">
        <v>0.96415001153945901</v>
      </c>
      <c r="X26" s="6">
        <v>-0.105209998786449</v>
      </c>
      <c r="Y26" s="6">
        <v>-0.340110003948211</v>
      </c>
      <c r="Z26" s="6">
        <v>-0.50576001405715898</v>
      </c>
      <c r="AA26" s="6">
        <v>-0.55132997035980202</v>
      </c>
      <c r="AB26" s="6">
        <v>0.28123000264167702</v>
      </c>
      <c r="AC26" s="6">
        <v>-0.80444997549056996</v>
      </c>
      <c r="AD26" s="6">
        <v>-0.448220014572143</v>
      </c>
      <c r="AE26" s="6">
        <v>-0.54838997125625599</v>
      </c>
      <c r="AF26" s="6">
        <v>0.73114001750946001</v>
      </c>
      <c r="AG26" s="6">
        <v>-1.3281999826431199</v>
      </c>
      <c r="AH26" s="6">
        <v>-0.35622000694274902</v>
      </c>
      <c r="AI26" s="6">
        <v>1.50489997863769</v>
      </c>
      <c r="AJ26" s="6">
        <v>0.12191999703645701</v>
      </c>
      <c r="AK26" s="6">
        <v>0.104359999299049</v>
      </c>
      <c r="AL26" s="6">
        <v>-0.38363999128341603</v>
      </c>
      <c r="AM26" s="6">
        <v>0.66526001691818204</v>
      </c>
      <c r="AN26" s="6">
        <v>0.334470003843307</v>
      </c>
      <c r="AO26" s="6">
        <v>9.4727002084255205E-2</v>
      </c>
      <c r="AP26" s="6">
        <v>-0.71119999885559004</v>
      </c>
      <c r="AQ26" s="6">
        <v>-0.53020000457763605</v>
      </c>
      <c r="AR26" s="6">
        <v>-0.674480020999908</v>
      </c>
      <c r="AS26" s="6">
        <v>-1.18289995193481</v>
      </c>
      <c r="AT26" s="6">
        <v>0.65443998575210505</v>
      </c>
      <c r="AU26" s="6">
        <v>0.28082999587058999</v>
      </c>
      <c r="AV26" s="6">
        <v>0.272680014371871</v>
      </c>
      <c r="AW26" s="6">
        <v>0.115719996392726</v>
      </c>
      <c r="AX26" s="6">
        <v>0.141100004315376</v>
      </c>
      <c r="AY26" s="6">
        <v>0.464540004730224</v>
      </c>
      <c r="AZ26" s="6">
        <v>9.7484000027179704E-2</v>
      </c>
      <c r="BA26" s="6">
        <v>-0.73420000076293901</v>
      </c>
      <c r="BB26" s="1">
        <v>1</v>
      </c>
      <c r="BC26" s="6">
        <v>8.6118402469186802E-7</v>
      </c>
    </row>
    <row r="27" spans="1:55" x14ac:dyDescent="0.3">
      <c r="A27" s="1" t="s">
        <v>38</v>
      </c>
      <c r="B27" s="1">
        <v>4.0600000000000005</v>
      </c>
      <c r="C27" s="1" t="b">
        <v>0</v>
      </c>
      <c r="D27" s="6">
        <v>1.42040002346038</v>
      </c>
      <c r="E27" s="6">
        <v>-0.79168999195098799</v>
      </c>
      <c r="F27" s="6">
        <v>0.28218999505043002</v>
      </c>
      <c r="G27" s="6">
        <v>-0.38411998748779203</v>
      </c>
      <c r="H27" s="6">
        <v>-0.87129002809524503</v>
      </c>
      <c r="I27" s="6">
        <v>0.26021000742912198</v>
      </c>
      <c r="J27" s="6">
        <v>0.99076998233795099</v>
      </c>
      <c r="K27" s="6">
        <v>1.2381000518798799</v>
      </c>
      <c r="L27" s="6">
        <v>0.39996999502182001</v>
      </c>
      <c r="M27" s="6">
        <v>5.5367000401020001E-2</v>
      </c>
      <c r="N27" s="6">
        <v>-0.89770001173019398</v>
      </c>
      <c r="O27" s="6">
        <v>0.144380003213882</v>
      </c>
      <c r="P27" s="6">
        <v>-0.43529000878334001</v>
      </c>
      <c r="Q27" s="6">
        <v>0.43309998512268</v>
      </c>
      <c r="R27" s="6">
        <v>0.66311001777648904</v>
      </c>
      <c r="S27" s="6">
        <v>0.48216998577117898</v>
      </c>
      <c r="T27" s="6">
        <v>0.86650002002715998</v>
      </c>
      <c r="U27" s="6">
        <v>-1.0683000087737999</v>
      </c>
      <c r="V27" s="6">
        <v>3.4099999815225601E-2</v>
      </c>
      <c r="W27" s="6">
        <v>-0.117579996585845</v>
      </c>
      <c r="X27" s="6">
        <v>0.47218999266624401</v>
      </c>
      <c r="Y27" s="6">
        <v>-0.81756997108459395</v>
      </c>
      <c r="Z27" s="6">
        <v>-0.88661998510360696</v>
      </c>
      <c r="AA27" s="6">
        <v>-0.58504998683929399</v>
      </c>
      <c r="AB27" s="6">
        <v>0.14907999336719499</v>
      </c>
      <c r="AC27" s="6">
        <v>-0.90805000066757202</v>
      </c>
      <c r="AD27" s="6">
        <v>0.26184999942779502</v>
      </c>
      <c r="AE27" s="6">
        <v>-0.54732000827789296</v>
      </c>
      <c r="AF27" s="6">
        <v>1.2158000469207699</v>
      </c>
      <c r="AG27" s="6">
        <v>1.1402000188827499</v>
      </c>
      <c r="AH27" s="6">
        <v>1.3898999691009499</v>
      </c>
      <c r="AI27" s="6">
        <v>0.77691000699996904</v>
      </c>
      <c r="AJ27" s="6">
        <v>-0.87261998653411799</v>
      </c>
      <c r="AK27" s="6">
        <v>-6.0013998299837099E-2</v>
      </c>
      <c r="AL27" s="6">
        <v>-0.59084999561309803</v>
      </c>
      <c r="AM27" s="6">
        <v>0.43386998772621099</v>
      </c>
      <c r="AN27" s="6">
        <v>-0.322360008955001</v>
      </c>
      <c r="AO27" s="6">
        <v>-1.21350002288818</v>
      </c>
      <c r="AP27" s="6">
        <v>0.30656000971794101</v>
      </c>
      <c r="AQ27" s="6">
        <v>-0.76807999610900801</v>
      </c>
      <c r="AR27" s="6">
        <v>-1.0430999994277901</v>
      </c>
      <c r="AS27" s="6">
        <v>-3.6343000829219797E-2</v>
      </c>
      <c r="AT27" s="6">
        <v>0.33390998840331998</v>
      </c>
      <c r="AU27" s="6">
        <v>-0.33388000726699801</v>
      </c>
      <c r="AV27" s="6">
        <v>0.644670009613037</v>
      </c>
      <c r="AW27" s="6">
        <v>1.0425000190734801</v>
      </c>
      <c r="AX27" s="6">
        <v>0.44721999764442399</v>
      </c>
      <c r="AY27" s="6">
        <v>1.2120000123977599</v>
      </c>
      <c r="AZ27" s="6">
        <v>-1.83920003473758E-3</v>
      </c>
      <c r="BA27" s="6">
        <v>-0.30463001132011402</v>
      </c>
      <c r="BB27" s="1">
        <v>1</v>
      </c>
      <c r="BC27" s="6">
        <v>8.6118402469186802E-7</v>
      </c>
    </row>
    <row r="28" spans="1:55" x14ac:dyDescent="0.3">
      <c r="A28" s="1" t="s">
        <v>39</v>
      </c>
      <c r="B28" s="1">
        <v>4.32</v>
      </c>
      <c r="C28" s="1" t="b">
        <v>1</v>
      </c>
      <c r="D28" s="6">
        <v>-9.5371000468730899E-2</v>
      </c>
      <c r="E28" s="6">
        <v>-0.443720012903213</v>
      </c>
      <c r="F28" s="6">
        <v>-0.61860001087188698</v>
      </c>
      <c r="G28" s="6">
        <v>-0.44126001000404302</v>
      </c>
      <c r="H28" s="6">
        <v>0.35429999232292098</v>
      </c>
      <c r="I28" s="6">
        <v>-0.249160006642341</v>
      </c>
      <c r="J28" s="6">
        <v>0.37773999571800199</v>
      </c>
      <c r="K28" s="6">
        <v>0.300969988107681</v>
      </c>
      <c r="L28" s="6">
        <v>-0.483630001544952</v>
      </c>
      <c r="M28" s="6">
        <v>0.395529985427856</v>
      </c>
      <c r="N28" s="6">
        <v>-0.91180998086929299</v>
      </c>
      <c r="O28" s="6">
        <v>5.0593998283147798E-2</v>
      </c>
      <c r="P28" s="6">
        <v>-0.67000997066497803</v>
      </c>
      <c r="Q28" s="6">
        <v>-0.100069999694824</v>
      </c>
      <c r="R28" s="6">
        <v>1.1864000558853101</v>
      </c>
      <c r="S28" s="6">
        <v>-0.111550003290176</v>
      </c>
      <c r="T28" s="6">
        <v>0.278329998254776</v>
      </c>
      <c r="U28" s="6">
        <v>0.27068999409675498</v>
      </c>
      <c r="V28" s="6">
        <v>-0.16639000177383401</v>
      </c>
      <c r="W28" s="6">
        <v>-0.26837000250816301</v>
      </c>
      <c r="X28" s="6">
        <v>-0.56721001863479603</v>
      </c>
      <c r="Y28" s="6">
        <v>0.670080006122589</v>
      </c>
      <c r="Z28" s="6">
        <v>0.35861998796463002</v>
      </c>
      <c r="AA28" s="6">
        <v>-0.11351999640464699</v>
      </c>
      <c r="AB28" s="6">
        <v>1.03530001640319</v>
      </c>
      <c r="AC28" s="6">
        <v>-0.68652999401092496</v>
      </c>
      <c r="AD28" s="6">
        <v>-1.4313000440597501</v>
      </c>
      <c r="AE28" s="6">
        <v>0.912469983100891</v>
      </c>
      <c r="AF28" s="6">
        <v>1.7778999805450399</v>
      </c>
      <c r="AG28" s="6">
        <v>-0.35271999239921498</v>
      </c>
      <c r="AH28" s="6">
        <v>1.3107999563217101</v>
      </c>
      <c r="AI28" s="6">
        <v>0.47672998905181801</v>
      </c>
      <c r="AJ28" s="6">
        <v>0.42914000153541498</v>
      </c>
      <c r="AK28" s="6">
        <v>-0.40472000837326</v>
      </c>
      <c r="AL28" s="6">
        <v>-0.24097000062465601</v>
      </c>
      <c r="AM28" s="6">
        <v>0.40641000866889898</v>
      </c>
      <c r="AN28" s="6">
        <v>0.31003999710083002</v>
      </c>
      <c r="AO28" s="6">
        <v>-5.5057997815310903E-3</v>
      </c>
      <c r="AP28" s="6">
        <v>0.21349999308586101</v>
      </c>
      <c r="AQ28" s="6">
        <v>-0.15920999646186801</v>
      </c>
      <c r="AR28" s="6">
        <v>-0.69608002901077204</v>
      </c>
      <c r="AS28" s="6">
        <v>-0.120619997382164</v>
      </c>
      <c r="AT28" s="6">
        <v>0.15346999466419201</v>
      </c>
      <c r="AU28" s="6">
        <v>0.36766999959945601</v>
      </c>
      <c r="AV28" s="6">
        <v>5.4297998547554002E-2</v>
      </c>
      <c r="AW28" s="6">
        <v>0.51762002706527699</v>
      </c>
      <c r="AX28" s="6">
        <v>5.3330998867750098E-2</v>
      </c>
      <c r="AY28" s="6">
        <v>0.44468998908996499</v>
      </c>
      <c r="AZ28" s="6">
        <v>0.35848000645637501</v>
      </c>
      <c r="BA28" s="6">
        <v>0.64994001388549805</v>
      </c>
      <c r="BB28" s="1">
        <v>1</v>
      </c>
      <c r="BC28" s="6">
        <v>1.4640128419761701E-5</v>
      </c>
    </row>
    <row r="29" spans="1:55" x14ac:dyDescent="0.3">
      <c r="A29" s="1" t="s">
        <v>40</v>
      </c>
      <c r="B29" s="1">
        <v>4.42</v>
      </c>
      <c r="C29" s="1" t="b">
        <v>1</v>
      </c>
      <c r="D29" s="6">
        <v>-0.25552999973297102</v>
      </c>
      <c r="E29" s="6">
        <v>0.59272998571395796</v>
      </c>
      <c r="F29" s="6">
        <v>0.236860007047653</v>
      </c>
      <c r="G29" s="6">
        <v>0.35569998621940602</v>
      </c>
      <c r="H29" s="6">
        <v>0.37613001465797402</v>
      </c>
      <c r="I29" s="6">
        <v>0.74121999740600497</v>
      </c>
      <c r="J29" s="6">
        <v>0.59342002868652299</v>
      </c>
      <c r="K29" s="6">
        <v>-0.54052001237869196</v>
      </c>
      <c r="L29" s="6">
        <v>-0.80895000696182195</v>
      </c>
      <c r="M29" s="6">
        <v>0.51529002189636197</v>
      </c>
      <c r="N29" s="6">
        <v>1.20120000839233</v>
      </c>
      <c r="O29" s="6">
        <v>0.123350001871585</v>
      </c>
      <c r="P29" s="6">
        <v>-0.37801000475883401</v>
      </c>
      <c r="Q29" s="6">
        <v>-3.97930014878511E-3</v>
      </c>
      <c r="R29" s="6">
        <v>0.67482000589370705</v>
      </c>
      <c r="S29" s="6">
        <v>0.33401998877525302</v>
      </c>
      <c r="T29" s="6">
        <v>-0.177450001239776</v>
      </c>
      <c r="U29" s="6">
        <v>0.31826999783515902</v>
      </c>
      <c r="V29" s="6">
        <v>0.71090000867843595</v>
      </c>
      <c r="W29" s="6">
        <v>-0.48510000109672502</v>
      </c>
      <c r="X29" s="6">
        <v>-0.88853001594543402</v>
      </c>
      <c r="Y29" s="6">
        <v>-0.86141002178192105</v>
      </c>
      <c r="Z29" s="6">
        <v>-2.0457999706268302</v>
      </c>
      <c r="AA29" s="6">
        <v>0.344850003719329</v>
      </c>
      <c r="AB29" s="6">
        <v>0.274170011281967</v>
      </c>
      <c r="AC29" s="6">
        <v>0.37112998962402299</v>
      </c>
      <c r="AD29" s="6">
        <v>-0.64781999588012595</v>
      </c>
      <c r="AE29" s="6">
        <v>-5.62639981508255E-2</v>
      </c>
      <c r="AF29" s="6">
        <v>0.555369973182678</v>
      </c>
      <c r="AG29" s="6">
        <v>0.50089001655578602</v>
      </c>
      <c r="AH29" s="6">
        <v>1.19620002806186E-2</v>
      </c>
      <c r="AI29" s="6">
        <v>-0.63854998350143399</v>
      </c>
      <c r="AJ29" s="6">
        <v>-0.472959995269775</v>
      </c>
      <c r="AK29" s="6">
        <v>1.0862000286579101E-2</v>
      </c>
      <c r="AL29" s="6">
        <v>-0.1283999979496</v>
      </c>
      <c r="AM29" s="6">
        <v>-0.45023998618125899</v>
      </c>
      <c r="AN29" s="6">
        <v>0.520529985427856</v>
      </c>
      <c r="AO29" s="6">
        <v>-0.27568998932838401</v>
      </c>
      <c r="AP29" s="6">
        <v>0.18258999288082101</v>
      </c>
      <c r="AQ29" s="6">
        <v>-0.241479992866516</v>
      </c>
      <c r="AR29" s="6">
        <v>1.01320004463195</v>
      </c>
      <c r="AS29" s="6">
        <v>-0.98445999622344904</v>
      </c>
      <c r="AT29" s="6">
        <v>-0.15805999934673301</v>
      </c>
      <c r="AU29" s="6">
        <v>1.05340003967285</v>
      </c>
      <c r="AV29" s="6">
        <v>-1.3285000324249201</v>
      </c>
      <c r="AW29" s="6">
        <v>0.21234999597072601</v>
      </c>
      <c r="AX29" s="6">
        <v>0.908399999141693</v>
      </c>
      <c r="AY29" s="6">
        <v>1.2888000011444001</v>
      </c>
      <c r="AZ29" s="6">
        <v>-4.29389998316764E-2</v>
      </c>
      <c r="BA29" s="6">
        <v>-5.1125001162290497E-2</v>
      </c>
      <c r="BB29" s="1">
        <v>1</v>
      </c>
      <c r="BC29" s="6">
        <v>8.6118402469186802E-7</v>
      </c>
    </row>
    <row r="30" spans="1:55" x14ac:dyDescent="0.3">
      <c r="A30" s="1" t="s">
        <v>41</v>
      </c>
      <c r="B30" s="1">
        <v>4.3</v>
      </c>
      <c r="C30" s="1" t="b">
        <v>1</v>
      </c>
      <c r="D30" s="6">
        <v>-0.92474997043609597</v>
      </c>
      <c r="E30" s="6">
        <v>0.67561000585555997</v>
      </c>
      <c r="F30" s="6">
        <v>-0.115110002458095</v>
      </c>
      <c r="G30" s="6">
        <v>-0.545509994029998</v>
      </c>
      <c r="H30" s="6">
        <v>1.2307000160217201</v>
      </c>
      <c r="I30" s="6">
        <v>0.203869998455047</v>
      </c>
      <c r="J30" s="6">
        <v>0.14816999435424799</v>
      </c>
      <c r="K30" s="6">
        <v>-0.73479002714157104</v>
      </c>
      <c r="L30" s="6">
        <v>0.51058000326156605</v>
      </c>
      <c r="M30" s="6">
        <v>-1.4843000173568699</v>
      </c>
      <c r="N30" s="6">
        <v>1.09889996051788</v>
      </c>
      <c r="O30" s="6">
        <v>0.496459990739822</v>
      </c>
      <c r="P30" s="6">
        <v>1.37820001691579E-2</v>
      </c>
      <c r="Q30" s="6">
        <v>-0.32164999842643699</v>
      </c>
      <c r="R30" s="6">
        <v>-0.49636998772621099</v>
      </c>
      <c r="S30" s="6">
        <v>-0.25005999207496599</v>
      </c>
      <c r="T30" s="6">
        <v>-0.85616999864578203</v>
      </c>
      <c r="U30" s="6">
        <v>0.97692000865936202</v>
      </c>
      <c r="V30" s="6">
        <v>-0.42533999681472701</v>
      </c>
      <c r="W30" s="6">
        <v>-1.0192999839782699</v>
      </c>
      <c r="X30" s="6">
        <v>-0.80489999055862405</v>
      </c>
      <c r="Y30" s="6">
        <v>-0.43840000033378601</v>
      </c>
      <c r="Z30" s="6">
        <v>-0.55764001607894798</v>
      </c>
      <c r="AA30" s="6">
        <v>-0.762489974498748</v>
      </c>
      <c r="AB30" s="6">
        <v>-0.73963999748229903</v>
      </c>
      <c r="AC30" s="6">
        <v>-1.1710000038146899</v>
      </c>
      <c r="AD30" s="6">
        <v>-1.3595000505447301</v>
      </c>
      <c r="AE30" s="6">
        <v>0.19675999879837</v>
      </c>
      <c r="AF30" s="6">
        <v>-0.43042999505996699</v>
      </c>
      <c r="AG30" s="6">
        <v>-0.66131997108459395</v>
      </c>
      <c r="AH30" s="6">
        <v>0.73141002655029197</v>
      </c>
      <c r="AI30" s="6">
        <v>0.283069998025894</v>
      </c>
      <c r="AJ30" s="6">
        <v>-0.684769988059997</v>
      </c>
      <c r="AK30" s="6">
        <v>-0.42555999755859297</v>
      </c>
      <c r="AL30" s="6">
        <v>0.62467002868652299</v>
      </c>
      <c r="AM30" s="6">
        <v>0.95131999254226596</v>
      </c>
      <c r="AN30" s="6">
        <v>1.02649998664855</v>
      </c>
      <c r="AO30" s="6">
        <v>-0.45069000124931302</v>
      </c>
      <c r="AP30" s="6">
        <v>-0.56844997406005804</v>
      </c>
      <c r="AQ30" s="6">
        <v>-0.90483999252319303</v>
      </c>
      <c r="AR30" s="6">
        <v>0.63248002529144198</v>
      </c>
      <c r="AS30" s="6">
        <v>-0.62696999311447099</v>
      </c>
      <c r="AT30" s="6">
        <v>-0.31668001413345298</v>
      </c>
      <c r="AU30" s="6">
        <v>2.1795999258756599E-2</v>
      </c>
      <c r="AV30" s="6">
        <v>0.12552000582218101</v>
      </c>
      <c r="AW30" s="6">
        <v>-1.21870005130767</v>
      </c>
      <c r="AX30" s="6">
        <v>0.58578997850418002</v>
      </c>
      <c r="AY30" s="6">
        <v>0.19765000045299499</v>
      </c>
      <c r="AZ30" s="6">
        <v>7.8703999519348103E-2</v>
      </c>
      <c r="BA30" s="6">
        <v>-0.33625999093055697</v>
      </c>
      <c r="BB30" s="1">
        <v>1</v>
      </c>
      <c r="BC30" s="6">
        <v>4.30592012345934E-6</v>
      </c>
    </row>
    <row r="31" spans="1:55" x14ac:dyDescent="0.3">
      <c r="A31" s="1" t="s">
        <v>42</v>
      </c>
      <c r="B31" s="1">
        <v>5.0200000000000005</v>
      </c>
      <c r="C31" s="1" t="b">
        <v>1</v>
      </c>
      <c r="D31" s="6">
        <v>-0.528039991855621</v>
      </c>
      <c r="E31" s="6">
        <v>0.77219998836517301</v>
      </c>
      <c r="F31" s="6">
        <v>2.87229996174573E-2</v>
      </c>
      <c r="G31" s="6">
        <v>0.2063599973917</v>
      </c>
      <c r="H31" s="6">
        <v>0.490090012550354</v>
      </c>
      <c r="I31" s="6">
        <v>0.38703998923301602</v>
      </c>
      <c r="J31" s="6">
        <v>-1.19729995727539</v>
      </c>
      <c r="K31" s="6">
        <v>0.29401999711990301</v>
      </c>
      <c r="L31" s="6">
        <v>-0.17887000739574399</v>
      </c>
      <c r="M31" s="6">
        <v>-0.584850013256072</v>
      </c>
      <c r="N31" s="6">
        <v>-0.51363998651504505</v>
      </c>
      <c r="O31" s="6">
        <v>0.53580999374389604</v>
      </c>
      <c r="P31" s="6">
        <v>-0.63159000873565596</v>
      </c>
      <c r="Q31" s="6">
        <v>-0.33057999610900801</v>
      </c>
      <c r="R31" s="6">
        <v>7.3753997683525002E-2</v>
      </c>
      <c r="S31" s="6">
        <v>1.36770000681281E-2</v>
      </c>
      <c r="T31" s="6">
        <v>0.50875002145767201</v>
      </c>
      <c r="U31" s="6">
        <v>-0.39743998646736101</v>
      </c>
      <c r="V31" s="6">
        <v>-0.23954999446868799</v>
      </c>
      <c r="W31" s="6">
        <v>-0.33057001233100802</v>
      </c>
      <c r="X31" s="6">
        <v>0.231600001454353</v>
      </c>
      <c r="Y31" s="6">
        <v>0.69235998392105103</v>
      </c>
      <c r="Z31" s="6">
        <v>0.38942000269889798</v>
      </c>
      <c r="AA31" s="6">
        <v>-0.20603999495506201</v>
      </c>
      <c r="AB31" s="6">
        <v>-3.1757000833749702E-2</v>
      </c>
      <c r="AC31" s="6">
        <v>-0.78823000192642201</v>
      </c>
      <c r="AD31" s="6">
        <v>-0.14731000363826699</v>
      </c>
      <c r="AE31" s="6">
        <v>-0.226889997720718</v>
      </c>
      <c r="AF31" s="6">
        <v>4.4103000313043497E-2</v>
      </c>
      <c r="AG31" s="6">
        <v>-0.137590005993843</v>
      </c>
      <c r="AH31" s="6">
        <v>1.2016999721527</v>
      </c>
      <c r="AI31" s="6">
        <v>-0.82714998722076405</v>
      </c>
      <c r="AJ31" s="6">
        <v>-0.212050005793571</v>
      </c>
      <c r="AK31" s="6">
        <v>-0.34301000833511303</v>
      </c>
      <c r="AL31" s="6">
        <v>0.53100001811981201</v>
      </c>
      <c r="AM31" s="6">
        <v>-0.46621999144554099</v>
      </c>
      <c r="AN31" s="6">
        <v>5.4947998374700498E-2</v>
      </c>
      <c r="AO31" s="6">
        <v>0.36294001340866</v>
      </c>
      <c r="AP31" s="6">
        <v>0.89061999320983798</v>
      </c>
      <c r="AQ31" s="6">
        <v>0.111699998378753</v>
      </c>
      <c r="AR31" s="6">
        <v>0.121330000460147</v>
      </c>
      <c r="AS31" s="6">
        <v>0.64037001132964999</v>
      </c>
      <c r="AT31" s="6">
        <v>-0.50503998994827204</v>
      </c>
      <c r="AU31" s="6">
        <v>-0.59930002689361495</v>
      </c>
      <c r="AV31" s="6">
        <v>0.16620999574661199</v>
      </c>
      <c r="AW31" s="6">
        <v>0.15704999864101399</v>
      </c>
      <c r="AX31" s="6">
        <v>-0.51696997880935602</v>
      </c>
      <c r="AY31" s="6">
        <v>-0.426400005817413</v>
      </c>
      <c r="AZ31" s="6">
        <v>-0.41657000780105502</v>
      </c>
      <c r="BA31" s="6">
        <v>1.29879999160766</v>
      </c>
      <c r="BB31" s="1">
        <v>1</v>
      </c>
      <c r="BC31" s="6">
        <v>3.1002624888907199E-5</v>
      </c>
    </row>
    <row r="32" spans="1:55" x14ac:dyDescent="0.3">
      <c r="A32" s="1" t="s">
        <v>43</v>
      </c>
      <c r="B32" s="1">
        <v>4.38</v>
      </c>
      <c r="C32" s="1" t="b">
        <v>0</v>
      </c>
      <c r="D32" s="6">
        <v>0.24730999767780301</v>
      </c>
      <c r="E32" s="6">
        <v>-0.371789991855621</v>
      </c>
      <c r="F32" s="6">
        <v>-1.3738000392913801</v>
      </c>
      <c r="G32" s="6">
        <v>-0.245480000972747</v>
      </c>
      <c r="H32" s="6">
        <v>-0.59145998954772905</v>
      </c>
      <c r="I32" s="6">
        <v>-8.7981000542640603E-2</v>
      </c>
      <c r="J32" s="6">
        <v>-1.1356999874114899</v>
      </c>
      <c r="K32" s="6">
        <v>-4.9185998737812001E-2</v>
      </c>
      <c r="L32" s="6">
        <v>0.227939993143081</v>
      </c>
      <c r="M32" s="6">
        <v>-5.2182998508214902E-2</v>
      </c>
      <c r="N32" s="6">
        <v>-1.1540000438690099</v>
      </c>
      <c r="O32" s="6">
        <v>0.13093000650405801</v>
      </c>
      <c r="P32" s="6">
        <v>0.41729000210762002</v>
      </c>
      <c r="Q32" s="6">
        <v>-0.97605997323989802</v>
      </c>
      <c r="R32" s="6">
        <v>-0.77481001615524203</v>
      </c>
      <c r="S32" s="6">
        <v>-0.67031997442245395</v>
      </c>
      <c r="T32" s="6">
        <v>0.43404999375343301</v>
      </c>
      <c r="U32" s="6">
        <v>0.25367000699043202</v>
      </c>
      <c r="V32" s="6">
        <v>-0.48837000131607</v>
      </c>
      <c r="W32" s="6">
        <v>0.37400999665260298</v>
      </c>
      <c r="X32" s="6">
        <v>-0.12264999747276301</v>
      </c>
      <c r="Y32" s="6">
        <v>-0.48726999759674</v>
      </c>
      <c r="Z32" s="6">
        <v>1.9378999248147E-2</v>
      </c>
      <c r="AA32" s="6">
        <v>-0.120690003037452</v>
      </c>
      <c r="AB32" s="6">
        <v>-0.91646999120712203</v>
      </c>
      <c r="AC32" s="6">
        <v>0.21744999289512601</v>
      </c>
      <c r="AD32" s="6">
        <v>-0.44786998629570002</v>
      </c>
      <c r="AE32" s="6">
        <v>1.0896999835968</v>
      </c>
      <c r="AF32" s="6">
        <v>0.60368001461028997</v>
      </c>
      <c r="AG32" s="6">
        <v>-1.31700003147125</v>
      </c>
      <c r="AH32" s="6">
        <v>6.3560999929904896E-2</v>
      </c>
      <c r="AI32" s="6">
        <v>-0.16669000685214899</v>
      </c>
      <c r="AJ32" s="6">
        <v>-0.245309993624687</v>
      </c>
      <c r="AK32" s="6">
        <v>0.84477001428604104</v>
      </c>
      <c r="AL32" s="6">
        <v>-0.18944999575614899</v>
      </c>
      <c r="AM32" s="6">
        <v>-0.52850002050399703</v>
      </c>
      <c r="AN32" s="6">
        <v>-0.99220001697540205</v>
      </c>
      <c r="AO32" s="6">
        <v>-1.3509000539779601</v>
      </c>
      <c r="AP32" s="6">
        <v>1.20930004119873</v>
      </c>
      <c r="AQ32" s="6">
        <v>-0.151559993624687</v>
      </c>
      <c r="AR32" s="6">
        <v>-0.82030999660491899</v>
      </c>
      <c r="AS32" s="6">
        <v>-0.726790010929107</v>
      </c>
      <c r="AT32" s="6">
        <v>-0.46641001105308499</v>
      </c>
      <c r="AU32" s="6">
        <v>-0.38431000709533603</v>
      </c>
      <c r="AV32" s="6">
        <v>-0.62654000520706099</v>
      </c>
      <c r="AW32" s="6">
        <v>0.13989000022411299</v>
      </c>
      <c r="AX32" s="6">
        <v>-0.11022000014781901</v>
      </c>
      <c r="AY32" s="6">
        <v>-0.690559983253479</v>
      </c>
      <c r="AZ32" s="6">
        <v>0.54048001766204801</v>
      </c>
      <c r="BA32" s="6">
        <v>-0.123159997165203</v>
      </c>
      <c r="BB32" s="1">
        <v>1</v>
      </c>
      <c r="BC32" s="6">
        <v>1.7223680493837299E-6</v>
      </c>
    </row>
    <row r="33" spans="1:55" x14ac:dyDescent="0.3">
      <c r="A33" s="1" t="s">
        <v>44</v>
      </c>
      <c r="B33" s="1">
        <v>4.34</v>
      </c>
      <c r="C33" s="1" t="b">
        <v>0</v>
      </c>
      <c r="D33" s="6">
        <v>0.46285998821258501</v>
      </c>
      <c r="E33" s="6">
        <v>0.69976001977920499</v>
      </c>
      <c r="F33" s="6">
        <v>-8.8276997208595206E-2</v>
      </c>
      <c r="G33" s="6">
        <v>-1.00349998474121</v>
      </c>
      <c r="H33" s="6">
        <v>-0.13987000286579099</v>
      </c>
      <c r="I33" s="6">
        <v>-0.117550000548362</v>
      </c>
      <c r="J33" s="6">
        <v>0.23557999730110099</v>
      </c>
      <c r="K33" s="6">
        <v>0.39752998948097201</v>
      </c>
      <c r="L33" s="6">
        <v>0.39833998680114702</v>
      </c>
      <c r="M33" s="6">
        <v>0.73474001884460405</v>
      </c>
      <c r="N33" s="6">
        <v>0.51757997274398804</v>
      </c>
      <c r="O33" s="6">
        <v>0.86388999223709095</v>
      </c>
      <c r="P33" s="6">
        <v>0.39678999781608498</v>
      </c>
      <c r="Q33" s="6">
        <v>1.5470999479293801</v>
      </c>
      <c r="R33" s="6">
        <v>-1.43700003623962</v>
      </c>
      <c r="S33" s="6">
        <v>0.123369999229907</v>
      </c>
      <c r="T33" s="6">
        <v>-0.49573001265525801</v>
      </c>
      <c r="U33" s="6">
        <v>-0.61818999052047696</v>
      </c>
      <c r="V33" s="6">
        <v>0.39395999908447199</v>
      </c>
      <c r="W33" s="6">
        <v>6.4909003674983895E-2</v>
      </c>
      <c r="X33" s="6">
        <v>-0.82109999656677202</v>
      </c>
      <c r="Y33" s="6">
        <v>1.23590004444122</v>
      </c>
      <c r="Z33" s="6">
        <v>1.0642000436782799</v>
      </c>
      <c r="AA33" s="6">
        <v>-0.551729977130889</v>
      </c>
      <c r="AB33" s="6">
        <v>-0.68650001287460305</v>
      </c>
      <c r="AC33" s="6">
        <v>0.207100003957748</v>
      </c>
      <c r="AD33" s="6">
        <v>-0.84201997518539395</v>
      </c>
      <c r="AE33" s="6">
        <v>1.30900001525878</v>
      </c>
      <c r="AF33" s="6">
        <v>-0.81516999006271296</v>
      </c>
      <c r="AG33" s="6">
        <v>-2.9574999585747701E-2</v>
      </c>
      <c r="AH33" s="6">
        <v>-0.127680003643035</v>
      </c>
      <c r="AI33" s="6">
        <v>0.706309974193572</v>
      </c>
      <c r="AJ33" s="6">
        <v>0.97956001758575395</v>
      </c>
      <c r="AK33" s="6">
        <v>-5.8602999895810998E-2</v>
      </c>
      <c r="AL33" s="6">
        <v>-0.32752001285552901</v>
      </c>
      <c r="AM33" s="6">
        <v>8.8504999876022297E-2</v>
      </c>
      <c r="AN33" s="6">
        <v>-0.63340997695922796</v>
      </c>
      <c r="AO33" s="6">
        <v>-0.72371000051498402</v>
      </c>
      <c r="AP33" s="6">
        <v>1.03929996490478</v>
      </c>
      <c r="AQ33" s="6">
        <v>-1.8365999460220299</v>
      </c>
      <c r="AR33" s="6">
        <v>0.21330000460147799</v>
      </c>
      <c r="AS33" s="6">
        <v>0.33285000920295699</v>
      </c>
      <c r="AT33" s="6">
        <v>-0.44929000735282798</v>
      </c>
      <c r="AU33" s="6">
        <v>-0.20971000194549499</v>
      </c>
      <c r="AV33" s="6">
        <v>0.62185001373291005</v>
      </c>
      <c r="AW33" s="6">
        <v>-0.840539991855621</v>
      </c>
      <c r="AX33" s="6">
        <v>0.531780004501342</v>
      </c>
      <c r="AY33" s="6">
        <v>-0.71388000249862604</v>
      </c>
      <c r="AZ33" s="6">
        <v>2.64539998024702E-2</v>
      </c>
      <c r="BA33" s="6">
        <v>-3.8993000984191797E-2</v>
      </c>
      <c r="BB33" s="1">
        <v>1</v>
      </c>
      <c r="BC33" s="6">
        <v>8.6118402469186802E-7</v>
      </c>
    </row>
    <row r="34" spans="1:55" x14ac:dyDescent="0.3">
      <c r="A34" s="1" t="s">
        <v>45</v>
      </c>
      <c r="B34" s="1">
        <v>4.01</v>
      </c>
      <c r="C34" s="1" t="b">
        <v>1</v>
      </c>
      <c r="D34" s="6">
        <v>0.78934997320175104</v>
      </c>
      <c r="E34" s="6">
        <v>-0.11271999776363301</v>
      </c>
      <c r="F34" s="6">
        <v>-5.2921999245882E-2</v>
      </c>
      <c r="G34" s="6">
        <v>-0.37727999687194802</v>
      </c>
      <c r="H34" s="6">
        <v>-0.32120001316070501</v>
      </c>
      <c r="I34" s="6">
        <v>-0.24716000258922499</v>
      </c>
      <c r="J34" s="6">
        <v>-0.75656002759933405</v>
      </c>
      <c r="K34" s="6">
        <v>0.41475999355316101</v>
      </c>
      <c r="L34" s="6">
        <v>-3.5820998251438099E-2</v>
      </c>
      <c r="M34" s="6">
        <v>-0.27687001228332497</v>
      </c>
      <c r="N34" s="6">
        <v>-0.32666000723838801</v>
      </c>
      <c r="O34" s="6">
        <v>-0.31582000851631098</v>
      </c>
      <c r="P34" s="6">
        <v>-0.32012999057769698</v>
      </c>
      <c r="Q34" s="6">
        <v>0.363900005817413</v>
      </c>
      <c r="R34" s="6">
        <v>0.90324002504348699</v>
      </c>
      <c r="S34" s="6">
        <v>0.46101999282836897</v>
      </c>
      <c r="T34" s="6">
        <v>-0.26194998621940602</v>
      </c>
      <c r="U34" s="6">
        <v>-0.295320004224777</v>
      </c>
      <c r="V34" s="6">
        <v>-4.8615001142024897E-2</v>
      </c>
      <c r="W34" s="6">
        <v>-0.49700000882148698</v>
      </c>
      <c r="X34" s="6">
        <v>1.16489994525909</v>
      </c>
      <c r="Y34" s="6">
        <v>-3.5463999956846202E-2</v>
      </c>
      <c r="Z34" s="6">
        <v>0.51134002208709695</v>
      </c>
      <c r="AA34" s="6">
        <v>-8.5934996604919406E-2</v>
      </c>
      <c r="AB34" s="6">
        <v>3.4788999706506701E-2</v>
      </c>
      <c r="AC34" s="6">
        <v>-0.96856999397277799</v>
      </c>
      <c r="AD34" s="6">
        <v>0.45048999786376898</v>
      </c>
      <c r="AE34" s="6">
        <v>-0.34167999029159501</v>
      </c>
      <c r="AF34" s="6">
        <v>0.64600002765655495</v>
      </c>
      <c r="AG34" s="6">
        <v>-0.36147999763488697</v>
      </c>
      <c r="AH34" s="6">
        <v>3.12120008468627</v>
      </c>
      <c r="AI34" s="6">
        <v>0.75506001710891701</v>
      </c>
      <c r="AJ34" s="6">
        <v>-1.36140000820159</v>
      </c>
      <c r="AK34" s="6">
        <v>-0.47714999318122803</v>
      </c>
      <c r="AL34" s="6">
        <v>7.4121998623013401E-3</v>
      </c>
      <c r="AM34" s="6">
        <v>-5.18679991364479E-2</v>
      </c>
      <c r="AN34" s="6">
        <v>-1.02000003680586E-2</v>
      </c>
      <c r="AO34" s="6">
        <v>0.18618999421596499</v>
      </c>
      <c r="AP34" s="6">
        <v>-0.127230003476142</v>
      </c>
      <c r="AQ34" s="6">
        <v>-1.8361000111326499E-3</v>
      </c>
      <c r="AR34" s="6">
        <v>-0.87228000164031905</v>
      </c>
      <c r="AS34" s="6">
        <v>-0.60747998952865601</v>
      </c>
      <c r="AT34" s="6">
        <v>3.3482000231742803E-2</v>
      </c>
      <c r="AU34" s="6">
        <v>-4.90840002894401E-2</v>
      </c>
      <c r="AV34" s="6">
        <v>0.20359000563621499</v>
      </c>
      <c r="AW34" s="6">
        <v>4.3393000960350002E-2</v>
      </c>
      <c r="AX34" s="6">
        <v>0.65306997299194303</v>
      </c>
      <c r="AY34" s="6">
        <v>0.27783000469207703</v>
      </c>
      <c r="AZ34" s="6">
        <v>-0.70599001646041804</v>
      </c>
      <c r="BA34" s="6">
        <v>0.13716000318527199</v>
      </c>
      <c r="BB34" s="1">
        <v>1</v>
      </c>
      <c r="BC34" s="6">
        <v>7.23394580741169E-5</v>
      </c>
    </row>
    <row r="35" spans="1:55" x14ac:dyDescent="0.3">
      <c r="A35" s="1" t="s">
        <v>46</v>
      </c>
      <c r="B35" s="1">
        <v>4.22</v>
      </c>
      <c r="C35" s="1" t="b">
        <v>1</v>
      </c>
      <c r="D35" s="6">
        <v>0.59048998355865401</v>
      </c>
      <c r="E35" s="6">
        <v>-0.66075998544692904</v>
      </c>
      <c r="F35" s="6">
        <v>-2.5510000064969E-2</v>
      </c>
      <c r="G35" s="6">
        <v>-0.66216999292373602</v>
      </c>
      <c r="H35" s="6">
        <v>0.38339999318122803</v>
      </c>
      <c r="I35" s="6">
        <v>0.31516999006271301</v>
      </c>
      <c r="J35" s="6">
        <v>-0.82653999328613204</v>
      </c>
      <c r="K35" s="6">
        <v>0.14879000186920099</v>
      </c>
      <c r="L35" s="6">
        <v>-0.36427000164985601</v>
      </c>
      <c r="M35" s="6">
        <v>1.5318999998271399E-2</v>
      </c>
      <c r="N35" s="6">
        <v>0.51744997501373202</v>
      </c>
      <c r="O35" s="6">
        <v>0.27390000224113398</v>
      </c>
      <c r="P35" s="6">
        <v>-0.42351999878883301</v>
      </c>
      <c r="Q35" s="6">
        <v>-0.106899999082088</v>
      </c>
      <c r="R35" s="6">
        <v>0.65641999244689897</v>
      </c>
      <c r="S35" s="6">
        <v>0.137229993939399</v>
      </c>
      <c r="T35" s="6">
        <v>-1.1125000193715E-2</v>
      </c>
      <c r="U35" s="6">
        <v>0.38912999629974299</v>
      </c>
      <c r="V35" s="6">
        <v>-0.54747998714446999</v>
      </c>
      <c r="W35" s="6">
        <v>-0.15922999382019001</v>
      </c>
      <c r="X35" s="6">
        <v>-0.260289996862411</v>
      </c>
      <c r="Y35" s="6">
        <v>0.37735000252723599</v>
      </c>
      <c r="Z35" s="6">
        <v>0.83592998981475797</v>
      </c>
      <c r="AA35" s="6">
        <v>0.163069993257522</v>
      </c>
      <c r="AB35" s="6">
        <v>1.35730002075433E-2</v>
      </c>
      <c r="AC35" s="6">
        <v>-2.0174000263214098</v>
      </c>
      <c r="AD35" s="6">
        <v>-0.151060000061988</v>
      </c>
      <c r="AE35" s="6">
        <v>0.49917000532150202</v>
      </c>
      <c r="AF35" s="6">
        <v>0.184100002050399</v>
      </c>
      <c r="AG35" s="6">
        <v>-0.171010002493858</v>
      </c>
      <c r="AH35" s="6">
        <v>3.5601000785827601</v>
      </c>
      <c r="AI35" s="6">
        <v>-0.35117998719215299</v>
      </c>
      <c r="AJ35" s="6">
        <v>0.24638000130653301</v>
      </c>
      <c r="AK35" s="6">
        <v>-0.94568002223968495</v>
      </c>
      <c r="AL35" s="6">
        <v>0.22148999571800199</v>
      </c>
      <c r="AM35" s="6">
        <v>0.22784000635147</v>
      </c>
      <c r="AN35" s="6">
        <v>0.56642997264862005</v>
      </c>
      <c r="AO35" s="6">
        <v>0.41457000374794001</v>
      </c>
      <c r="AP35" s="6">
        <v>-0.58430999517440696</v>
      </c>
      <c r="AQ35" s="6">
        <v>-0.39572998881339999</v>
      </c>
      <c r="AR35" s="6">
        <v>-0.26412999629974299</v>
      </c>
      <c r="AS35" s="6">
        <v>-0.18253999948501501</v>
      </c>
      <c r="AT35" s="6">
        <v>1.7507000302430199E-4</v>
      </c>
      <c r="AU35" s="6">
        <v>0.47701001167297302</v>
      </c>
      <c r="AV35" s="6">
        <v>-0.15756000578403401</v>
      </c>
      <c r="AW35" s="6">
        <v>-0.43371000885963401</v>
      </c>
      <c r="AX35" s="6">
        <v>-1.0655000209808301</v>
      </c>
      <c r="AY35" s="6">
        <v>-0.41736000776290799</v>
      </c>
      <c r="AZ35" s="6">
        <v>8.6397998034954002E-2</v>
      </c>
      <c r="BA35" s="6">
        <v>-0.389739990234375</v>
      </c>
      <c r="BB35" s="1">
        <v>1</v>
      </c>
      <c r="BC35" s="1">
        <v>6.1316302558061002E-4</v>
      </c>
    </row>
    <row r="36" spans="1:55" x14ac:dyDescent="0.3">
      <c r="A36" s="1" t="s">
        <v>47</v>
      </c>
      <c r="B36" s="1">
        <v>4.0999999999999996</v>
      </c>
      <c r="C36" s="1" t="b">
        <v>0</v>
      </c>
      <c r="D36" s="6">
        <v>-0.29618999361991799</v>
      </c>
      <c r="E36" s="6">
        <v>0.87524998188018699</v>
      </c>
      <c r="F36" s="6">
        <v>0.26486000418663003</v>
      </c>
      <c r="G36" s="6">
        <v>1.70640003681182</v>
      </c>
      <c r="H36" s="6">
        <v>0.24213999509811401</v>
      </c>
      <c r="I36" s="6">
        <v>-0.56375002861022905</v>
      </c>
      <c r="J36" s="6">
        <v>-0.47745001316070501</v>
      </c>
      <c r="K36" s="6">
        <v>1.4543999433517401</v>
      </c>
      <c r="L36" s="6">
        <v>0.65656000375747603</v>
      </c>
      <c r="M36" s="6">
        <v>-0.26278999447822499</v>
      </c>
      <c r="N36" s="6">
        <v>0.219659999012947</v>
      </c>
      <c r="O36" s="6">
        <v>-0.21414999663829801</v>
      </c>
      <c r="P36" s="6">
        <v>-0.26120999455451899</v>
      </c>
      <c r="Q36" s="6">
        <v>0.33142000436782798</v>
      </c>
      <c r="R36" s="6">
        <v>0.43775001168250999</v>
      </c>
      <c r="S36" s="6">
        <v>6.9857002235948996E-3</v>
      </c>
      <c r="T36" s="6">
        <v>0.22012999653816201</v>
      </c>
      <c r="U36" s="6">
        <v>-0.50792002677917403</v>
      </c>
      <c r="V36" s="6">
        <v>-1.36609995365142</v>
      </c>
      <c r="W36" s="6">
        <v>-9.2278003692626898E-2</v>
      </c>
      <c r="X36" s="6">
        <v>-0.55400997400283802</v>
      </c>
      <c r="Y36" s="6">
        <v>-1.08560001850128</v>
      </c>
      <c r="Z36" s="6">
        <v>-2.61899996548891E-2</v>
      </c>
      <c r="AA36" s="6">
        <v>-1.09879998490214E-2</v>
      </c>
      <c r="AB36" s="6">
        <v>-0.58020001649856501</v>
      </c>
      <c r="AC36" s="6">
        <v>-0.84917998313903797</v>
      </c>
      <c r="AD36" s="6">
        <v>0.477079987525939</v>
      </c>
      <c r="AE36" s="6">
        <v>-7.4805997312068898E-2</v>
      </c>
      <c r="AF36" s="6">
        <v>0.43985000252723599</v>
      </c>
      <c r="AG36" s="6">
        <v>-0.59184998273849398</v>
      </c>
      <c r="AH36" s="6">
        <v>1.28229999542236</v>
      </c>
      <c r="AI36" s="6">
        <v>1.2660000324249201</v>
      </c>
      <c r="AJ36" s="6">
        <v>-0.26976001262664701</v>
      </c>
      <c r="AK36" s="6">
        <v>0.57014000415802002</v>
      </c>
      <c r="AL36" s="6">
        <v>0.51058000326156605</v>
      </c>
      <c r="AM36" s="6">
        <v>0.212650001049041</v>
      </c>
      <c r="AN36" s="6">
        <v>2.9885999858379302E-2</v>
      </c>
      <c r="AO36" s="6">
        <v>1.19200003147125</v>
      </c>
      <c r="AP36" s="6">
        <v>-0.82941997051239003</v>
      </c>
      <c r="AQ36" s="6">
        <v>-1.8408000469207699</v>
      </c>
      <c r="AR36" s="6">
        <v>0.31290000677108698</v>
      </c>
      <c r="AS36" s="6">
        <v>-0.998130023479461</v>
      </c>
      <c r="AT36" s="6">
        <v>0.46511998772621099</v>
      </c>
      <c r="AU36" s="6">
        <v>0.22823999822139701</v>
      </c>
      <c r="AV36" s="6">
        <v>-1.03569996356964</v>
      </c>
      <c r="AW36" s="6">
        <v>0.39853999018669101</v>
      </c>
      <c r="AX36" s="6">
        <v>7.6580002903938196E-2</v>
      </c>
      <c r="AY36" s="6">
        <v>2.0651998929679298E-3</v>
      </c>
      <c r="AZ36" s="6">
        <v>2.8186000883579199E-2</v>
      </c>
      <c r="BA36" s="6">
        <v>-0.74057000875473</v>
      </c>
      <c r="BB36" s="1">
        <v>1</v>
      </c>
      <c r="BC36" s="6">
        <v>3.44473609876747E-6</v>
      </c>
    </row>
    <row r="37" spans="1:55" x14ac:dyDescent="0.3">
      <c r="A37" s="1" t="s">
        <v>48</v>
      </c>
      <c r="B37" s="1">
        <v>3.86</v>
      </c>
      <c r="C37" s="1" t="b">
        <v>0</v>
      </c>
      <c r="D37" s="6">
        <v>-0.96255999803543002</v>
      </c>
      <c r="E37" s="6">
        <v>0.65328997373580899</v>
      </c>
      <c r="F37" s="6">
        <v>-0.55151998996734597</v>
      </c>
      <c r="G37" s="6">
        <v>-0.410650014877319</v>
      </c>
      <c r="H37" s="6">
        <v>0.80223000049590998</v>
      </c>
      <c r="I37" s="6">
        <v>0.98329997062683105</v>
      </c>
      <c r="J37" s="6">
        <v>-0.96007001399993797</v>
      </c>
      <c r="K37" s="6">
        <v>-1.0290000438690099</v>
      </c>
      <c r="L37" s="6">
        <v>-0.47012999653816201</v>
      </c>
      <c r="M37" s="6">
        <v>-0.68120002746581998</v>
      </c>
      <c r="N37" s="6">
        <v>7.1231998503208105E-2</v>
      </c>
      <c r="O37" s="6">
        <v>-0.25591000914573597</v>
      </c>
      <c r="P37" s="6">
        <v>0.60576999187469405</v>
      </c>
      <c r="Q37" s="6">
        <v>0.29844999313354398</v>
      </c>
      <c r="R37" s="6">
        <v>-0.183699995279312</v>
      </c>
      <c r="S37" s="6">
        <v>-0.26063999533653198</v>
      </c>
      <c r="T37" s="6">
        <v>-3.8706999272108002E-2</v>
      </c>
      <c r="U37" s="6">
        <v>0.11411999911069801</v>
      </c>
      <c r="V37" s="6">
        <v>-0.72027999162673895</v>
      </c>
      <c r="W37" s="6">
        <v>-1.2694000005721999</v>
      </c>
      <c r="X37" s="6">
        <v>-0.73857998847961404</v>
      </c>
      <c r="Y37" s="6">
        <v>0.33570000529289201</v>
      </c>
      <c r="Z37" s="6">
        <v>0.44293001294135997</v>
      </c>
      <c r="AA37" s="6">
        <v>2.5660000741481701E-2</v>
      </c>
      <c r="AB37" s="6">
        <v>-0.97692000865936202</v>
      </c>
      <c r="AC37" s="6">
        <v>-1.68669998645782</v>
      </c>
      <c r="AD37" s="6">
        <v>-0.88665002584457298</v>
      </c>
      <c r="AE37" s="6">
        <v>0.75823998451232899</v>
      </c>
      <c r="AF37" s="6">
        <v>0.188360005617141</v>
      </c>
      <c r="AG37" s="6">
        <v>-0.69319999217987005</v>
      </c>
      <c r="AH37" s="6">
        <v>2.6143999099731401</v>
      </c>
      <c r="AI37" s="6">
        <v>0.117179997265338</v>
      </c>
      <c r="AJ37" s="6">
        <v>-0.455639988183975</v>
      </c>
      <c r="AK37" s="6">
        <v>-0.42952999472618097</v>
      </c>
      <c r="AL37" s="6">
        <v>-5.20949997007846E-2</v>
      </c>
      <c r="AM37" s="6">
        <v>0.11655999720096499</v>
      </c>
      <c r="AN37" s="6">
        <v>-0.66684997081756503</v>
      </c>
      <c r="AO37" s="6">
        <v>-0.86055999994277899</v>
      </c>
      <c r="AP37" s="6">
        <v>-9.3886002898216206E-2</v>
      </c>
      <c r="AQ37" s="6">
        <v>-0.74592000246047896</v>
      </c>
      <c r="AR37" s="6">
        <v>-6.2858000397682107E-2</v>
      </c>
      <c r="AS37" s="6">
        <v>0.54546999931335405</v>
      </c>
      <c r="AT37" s="6">
        <v>0.28986999392509399</v>
      </c>
      <c r="AU37" s="6">
        <v>-0.26886999607086098</v>
      </c>
      <c r="AV37" s="6">
        <v>0.71881002187728804</v>
      </c>
      <c r="AW37" s="6">
        <v>-7.4307002127170493E-2</v>
      </c>
      <c r="AX37" s="6">
        <v>-0.18512000143527901</v>
      </c>
      <c r="AY37" s="6">
        <v>-1.2620999813079801</v>
      </c>
      <c r="AZ37" s="6">
        <v>-0.32460001111030501</v>
      </c>
      <c r="BA37" s="6">
        <v>-0.56563001871108998</v>
      </c>
      <c r="BB37" s="1">
        <v>1</v>
      </c>
      <c r="BC37" s="1">
        <v>1.7482035701244899E-4</v>
      </c>
    </row>
    <row r="38" spans="1:55" x14ac:dyDescent="0.3">
      <c r="A38" s="1" t="s">
        <v>49</v>
      </c>
      <c r="B38" s="1">
        <v>3.73</v>
      </c>
      <c r="C38" s="1" t="b">
        <v>1</v>
      </c>
      <c r="D38" s="6">
        <v>-0.393900007009506</v>
      </c>
      <c r="E38" s="6">
        <v>-0.473580002784729</v>
      </c>
      <c r="F38" s="6">
        <v>-0.95302999019622803</v>
      </c>
      <c r="G38" s="6">
        <v>-0.29609000682830799</v>
      </c>
      <c r="H38" s="6">
        <v>0.45846998691558799</v>
      </c>
      <c r="I38" s="6">
        <v>0.37468001246452298</v>
      </c>
      <c r="J38" s="6">
        <v>-0.200519993901252</v>
      </c>
      <c r="K38" s="6">
        <v>-0.20031000673770899</v>
      </c>
      <c r="L38" s="6">
        <v>-0.93655997514724698</v>
      </c>
      <c r="M38" s="6">
        <v>0.12411999702453599</v>
      </c>
      <c r="N38" s="6">
        <v>-0.95705997943878096</v>
      </c>
      <c r="O38" s="6">
        <v>0.30175000429153398</v>
      </c>
      <c r="P38" s="6">
        <v>0.10126999765634501</v>
      </c>
      <c r="Q38" s="6">
        <v>9.2854999005794497E-2</v>
      </c>
      <c r="R38" s="6">
        <v>-0.18557000160217199</v>
      </c>
      <c r="S38" s="6">
        <v>5.6513000279664903E-2</v>
      </c>
      <c r="T38" s="6">
        <v>-1.7541000619530601E-2</v>
      </c>
      <c r="U38" s="6">
        <v>-0.11508999764919201</v>
      </c>
      <c r="V38" s="6">
        <v>0.614709973335266</v>
      </c>
      <c r="W38" s="6">
        <v>-0.73777997493743797</v>
      </c>
      <c r="X38" s="6">
        <v>-0.49228000640869102</v>
      </c>
      <c r="Y38" s="6">
        <v>0.68019998073577803</v>
      </c>
      <c r="Z38" s="6">
        <v>0.380309998989105</v>
      </c>
      <c r="AA38" s="6">
        <v>0.199389994144439</v>
      </c>
      <c r="AB38" s="6">
        <v>0.32422000169754001</v>
      </c>
      <c r="AC38" s="6">
        <v>9.6192002296447698E-2</v>
      </c>
      <c r="AD38" s="6">
        <v>-0.60553002357482899</v>
      </c>
      <c r="AE38" s="6">
        <v>0.90047001838684004</v>
      </c>
      <c r="AF38" s="6">
        <v>0.63192999362945501</v>
      </c>
      <c r="AG38" s="6">
        <v>0.40242001414299</v>
      </c>
      <c r="AH38" s="6">
        <v>0.72828000783920199</v>
      </c>
      <c r="AI38" s="6">
        <v>-0.869740009307861</v>
      </c>
      <c r="AJ38" s="6">
        <v>0.639209985733032</v>
      </c>
      <c r="AK38" s="6">
        <v>6.1955999583005898E-2</v>
      </c>
      <c r="AL38" s="6">
        <v>0.83824998140335005</v>
      </c>
      <c r="AM38" s="6">
        <v>-0.17617000639438599</v>
      </c>
      <c r="AN38" s="6">
        <v>3.0813999474048601E-2</v>
      </c>
      <c r="AO38" s="6">
        <v>0.723680019378662</v>
      </c>
      <c r="AP38" s="6">
        <v>-0.33094999194145203</v>
      </c>
      <c r="AQ38" s="6">
        <v>-0.66174000501632602</v>
      </c>
      <c r="AR38" s="6">
        <v>0.22032000124454401</v>
      </c>
      <c r="AS38" s="6">
        <v>0.55058997869491499</v>
      </c>
      <c r="AT38" s="6">
        <v>-9.8361998796462999E-2</v>
      </c>
      <c r="AU38" s="6">
        <v>-2.4858999997377298E-2</v>
      </c>
      <c r="AV38" s="6">
        <v>6.3657000660896301E-2</v>
      </c>
      <c r="AW38" s="6">
        <v>0.80694997310638406</v>
      </c>
      <c r="AX38" s="6">
        <v>-0.35795000195503202</v>
      </c>
      <c r="AY38" s="6">
        <v>-0.31951999664306602</v>
      </c>
      <c r="AZ38" s="6">
        <v>0.43305999040603599</v>
      </c>
      <c r="BA38" s="6">
        <v>1.1888999938964799</v>
      </c>
      <c r="BB38" s="1">
        <v>1</v>
      </c>
      <c r="BC38" s="6">
        <v>2.5835520740755999E-6</v>
      </c>
    </row>
    <row r="39" spans="1:55" x14ac:dyDescent="0.3">
      <c r="A39" s="1" t="s">
        <v>50</v>
      </c>
      <c r="B39" s="1">
        <v>4.21</v>
      </c>
      <c r="C39" s="1" t="b">
        <v>1</v>
      </c>
      <c r="D39" s="6">
        <v>-1.08440005779266</v>
      </c>
      <c r="E39" s="6">
        <v>-5.1617000252008403E-2</v>
      </c>
      <c r="F39" s="6">
        <v>-1.1722999811172401</v>
      </c>
      <c r="G39" s="6">
        <v>-1.0374000072479199</v>
      </c>
      <c r="H39" s="6">
        <v>0.81072002649307195</v>
      </c>
      <c r="I39" s="6">
        <v>0.51533997058868397</v>
      </c>
      <c r="J39" s="6">
        <v>0.58019000291824296</v>
      </c>
      <c r="K39" s="6">
        <v>0.85243999958038297</v>
      </c>
      <c r="L39" s="6">
        <v>-0.47332000732421797</v>
      </c>
      <c r="M39" s="6">
        <v>-0.151730000972747</v>
      </c>
      <c r="N39" s="6">
        <v>8.3766996860504095E-2</v>
      </c>
      <c r="O39" s="6">
        <v>-0.105020001530647</v>
      </c>
      <c r="P39" s="6">
        <v>0.71701002120971602</v>
      </c>
      <c r="Q39" s="6">
        <v>-9.2040997697040395E-4</v>
      </c>
      <c r="R39" s="6">
        <v>0.14698000252246801</v>
      </c>
      <c r="S39" s="6">
        <v>-7.9566001892089802E-2</v>
      </c>
      <c r="T39" s="6">
        <v>1.0731999874114899</v>
      </c>
      <c r="U39" s="6">
        <v>0.92378997802734297</v>
      </c>
      <c r="V39" s="6">
        <v>0.56439000368118197</v>
      </c>
      <c r="W39" s="6">
        <v>0.196689993143081</v>
      </c>
      <c r="X39" s="6">
        <v>-0.88963001966476396</v>
      </c>
      <c r="Y39" s="6">
        <v>-8.0971002578735296E-2</v>
      </c>
      <c r="Z39" s="6">
        <v>-0.113619998097419</v>
      </c>
      <c r="AA39" s="6">
        <v>1.3100999593734699</v>
      </c>
      <c r="AB39" s="6">
        <v>1.07130002975463</v>
      </c>
      <c r="AC39" s="6">
        <v>-3.5532001405954299E-2</v>
      </c>
      <c r="AD39" s="6">
        <v>-1.1001000404357899</v>
      </c>
      <c r="AE39" s="6">
        <v>0.88629001379012995</v>
      </c>
      <c r="AF39" s="6">
        <v>0.61728000640869096</v>
      </c>
      <c r="AG39" s="6">
        <v>0.20148999989032701</v>
      </c>
      <c r="AH39" s="6">
        <v>3.4237999469041797E-2</v>
      </c>
      <c r="AI39" s="6">
        <v>0.53807002305984397</v>
      </c>
      <c r="AJ39" s="6">
        <v>0.75313997268676702</v>
      </c>
      <c r="AK39" s="6">
        <v>1.78649997711181</v>
      </c>
      <c r="AL39" s="6">
        <v>0.535319983959197</v>
      </c>
      <c r="AM39" s="6">
        <v>0.43264999985694802</v>
      </c>
      <c r="AN39" s="6">
        <v>2.5682000443339299E-2</v>
      </c>
      <c r="AO39" s="6">
        <v>0.40239998698234503</v>
      </c>
      <c r="AP39" s="6">
        <v>0.21816000342368999</v>
      </c>
      <c r="AQ39" s="6">
        <v>-0.27797999978065402</v>
      </c>
      <c r="AR39" s="6">
        <v>-0.109949998557567</v>
      </c>
      <c r="AS39" s="6">
        <v>0.33792999386787398</v>
      </c>
      <c r="AT39" s="6">
        <v>-0.475639998912811</v>
      </c>
      <c r="AU39" s="6">
        <v>-0.138970002532005</v>
      </c>
      <c r="AV39" s="6">
        <v>-0.723150014877319</v>
      </c>
      <c r="AW39" s="6">
        <v>-0.107110001146793</v>
      </c>
      <c r="AX39" s="6">
        <v>5.0193000584840698E-2</v>
      </c>
      <c r="AY39" s="6">
        <v>0.34639000892639099</v>
      </c>
      <c r="AZ39" s="6">
        <v>0.82941997051239003</v>
      </c>
      <c r="BA39" s="6">
        <v>0.175420001149177</v>
      </c>
      <c r="BB39" s="1">
        <v>1</v>
      </c>
      <c r="BC39" s="6">
        <v>8.6118402469186802E-7</v>
      </c>
    </row>
    <row r="40" spans="1:55" x14ac:dyDescent="0.3">
      <c r="A40" s="1" t="s">
        <v>51</v>
      </c>
      <c r="B40" s="1">
        <v>4.21</v>
      </c>
      <c r="C40" s="1" t="b">
        <v>1</v>
      </c>
      <c r="D40" s="6">
        <v>0.77496999502181996</v>
      </c>
      <c r="E40" s="6">
        <v>-0.61059999465942305</v>
      </c>
      <c r="F40" s="6">
        <v>0.59425997734069802</v>
      </c>
      <c r="G40" s="6">
        <v>-0.41029998660087502</v>
      </c>
      <c r="H40" s="6">
        <v>-6.8438000977039296E-2</v>
      </c>
      <c r="I40" s="6">
        <v>0.57002997398376398</v>
      </c>
      <c r="J40" s="6">
        <v>-0.274690002202987</v>
      </c>
      <c r="K40" s="6">
        <v>0.22066999971866599</v>
      </c>
      <c r="L40" s="6">
        <v>0.22170999646186801</v>
      </c>
      <c r="M40" s="6">
        <v>-0.10437999665737099</v>
      </c>
      <c r="N40" s="6">
        <v>-0.38912999629974299</v>
      </c>
      <c r="O40" s="6">
        <v>-0.53425002098083396</v>
      </c>
      <c r="P40" s="6">
        <v>-1.02620005607604</v>
      </c>
      <c r="Q40" s="6">
        <v>0.92137998342514005</v>
      </c>
      <c r="R40" s="6">
        <v>0.17126999795436801</v>
      </c>
      <c r="S40" s="6">
        <v>-1.4182999730110101E-2</v>
      </c>
      <c r="T40" s="6">
        <v>-1.7958000302314699E-2</v>
      </c>
      <c r="U40" s="6">
        <v>0.145030006766319</v>
      </c>
      <c r="V40" s="6">
        <v>-0.57047998905181796</v>
      </c>
      <c r="W40" s="6">
        <v>-0.42655000090598999</v>
      </c>
      <c r="X40" s="6">
        <v>-0.28589999675750699</v>
      </c>
      <c r="Y40" s="6">
        <v>0.33219999074935902</v>
      </c>
      <c r="Z40" s="6">
        <v>-5.7214001571992399E-5</v>
      </c>
      <c r="AA40" s="6">
        <v>-0.39298999309539701</v>
      </c>
      <c r="AB40" s="6">
        <v>0.51864999532699496</v>
      </c>
      <c r="AC40" s="6">
        <v>-0.881749987602233</v>
      </c>
      <c r="AD40" s="6">
        <v>-0.354330003261566</v>
      </c>
      <c r="AE40" s="6">
        <v>0.92261999845504705</v>
      </c>
      <c r="AF40" s="6">
        <v>1.22269999980926</v>
      </c>
      <c r="AG40" s="6">
        <v>-0.30893000960349998</v>
      </c>
      <c r="AH40" s="6">
        <v>1.9248000383377</v>
      </c>
      <c r="AI40" s="6">
        <v>-0.128539994359016</v>
      </c>
      <c r="AJ40" s="6">
        <v>0.206929996609687</v>
      </c>
      <c r="AK40" s="6">
        <v>0.149739995598793</v>
      </c>
      <c r="AL40" s="6">
        <v>-0.55753999948501498</v>
      </c>
      <c r="AM40" s="6">
        <v>0.74165999889373702</v>
      </c>
      <c r="AN40" s="6">
        <v>0.23058000206947299</v>
      </c>
      <c r="AO40" s="6">
        <v>-0.22731000185012801</v>
      </c>
      <c r="AP40" s="6">
        <v>0.65582001209259</v>
      </c>
      <c r="AQ40" s="6">
        <v>0.124389998614788</v>
      </c>
      <c r="AR40" s="6">
        <v>-0.48943001031875599</v>
      </c>
      <c r="AS40" s="6">
        <v>-0.21003000438213301</v>
      </c>
      <c r="AT40" s="6">
        <v>8.7324999272823306E-2</v>
      </c>
      <c r="AU40" s="6">
        <v>0.168479993939399</v>
      </c>
      <c r="AV40" s="6">
        <v>0.26499000191688499</v>
      </c>
      <c r="AW40" s="6">
        <v>0.61553001403808505</v>
      </c>
      <c r="AX40" s="6">
        <v>6.0935001820325799E-3</v>
      </c>
      <c r="AY40" s="6">
        <v>-0.42912000417709301</v>
      </c>
      <c r="AZ40" s="6">
        <v>6.10440000891685E-2</v>
      </c>
      <c r="BA40" s="6">
        <v>-1.01250004768371</v>
      </c>
      <c r="BB40" s="1">
        <v>1</v>
      </c>
      <c r="BC40" s="6">
        <v>7.75065622222681E-6</v>
      </c>
    </row>
    <row r="41" spans="1:55" x14ac:dyDescent="0.3">
      <c r="A41" s="1" t="s">
        <v>52</v>
      </c>
      <c r="B41" s="1">
        <v>4.3899999999999997</v>
      </c>
      <c r="C41" s="1" t="b">
        <v>0</v>
      </c>
      <c r="D41" s="6">
        <v>-0.55831998586654596</v>
      </c>
      <c r="E41" s="6">
        <v>0.92909997701644798</v>
      </c>
      <c r="F41" s="6">
        <v>-0.12569999694824199</v>
      </c>
      <c r="G41" s="6">
        <v>-0.35721999406814497</v>
      </c>
      <c r="H41" s="6">
        <v>1.6618000343441901E-2</v>
      </c>
      <c r="I41" s="6">
        <v>-0.49884000420570301</v>
      </c>
      <c r="J41" s="6">
        <v>-0.38635998964309598</v>
      </c>
      <c r="K41" s="6">
        <v>0.20160000026225999</v>
      </c>
      <c r="L41" s="6">
        <v>-6.5799001604318601E-3</v>
      </c>
      <c r="M41" s="6">
        <v>-0.620930016040802</v>
      </c>
      <c r="N41" s="6">
        <v>-1.13329994678497</v>
      </c>
      <c r="O41" s="6">
        <v>1.1371999979019101E-2</v>
      </c>
      <c r="P41" s="6">
        <v>0.58318001031875599</v>
      </c>
      <c r="Q41" s="6">
        <v>-0.88482999801635698</v>
      </c>
      <c r="R41" s="6">
        <v>-1.1597000360488801</v>
      </c>
      <c r="S41" s="6">
        <v>0.28058999776840199</v>
      </c>
      <c r="T41" s="6">
        <v>1.0345000028610201</v>
      </c>
      <c r="U41" s="6">
        <v>0.44132000207901001</v>
      </c>
      <c r="V41" s="6">
        <v>-0.68633997440338101</v>
      </c>
      <c r="W41" s="6">
        <v>-7.03559964895248E-2</v>
      </c>
      <c r="X41" s="6">
        <v>-0.49876999855041498</v>
      </c>
      <c r="Y41" s="6">
        <v>-6.1787001788616097E-2</v>
      </c>
      <c r="Z41" s="6">
        <v>0.13845999538898399</v>
      </c>
      <c r="AA41" s="6">
        <v>-9.1335996985435403E-2</v>
      </c>
      <c r="AB41" s="6">
        <v>0.192719995975494</v>
      </c>
      <c r="AC41" s="6">
        <v>-0.83009999990463201</v>
      </c>
      <c r="AD41" s="6">
        <v>-1.25160003080964E-2</v>
      </c>
      <c r="AE41" s="6">
        <v>1.4169000387191699</v>
      </c>
      <c r="AF41" s="6">
        <v>0.592310011386871</v>
      </c>
      <c r="AG41" s="6">
        <v>-0.30755999684333801</v>
      </c>
      <c r="AH41" s="6">
        <v>0.40957999229431102</v>
      </c>
      <c r="AI41" s="6">
        <v>-1.26740002632141</v>
      </c>
      <c r="AJ41" s="6">
        <v>-0.22090999782085399</v>
      </c>
      <c r="AK41" s="6">
        <v>7.4482999742031E-2</v>
      </c>
      <c r="AL41" s="6">
        <v>0.35179999470710699</v>
      </c>
      <c r="AM41" s="6">
        <v>-0.54899001121520896</v>
      </c>
      <c r="AN41" s="6">
        <v>-0.328770011663436</v>
      </c>
      <c r="AO41" s="6">
        <v>-0.76920998096465998</v>
      </c>
      <c r="AP41" s="6">
        <v>0.16468000411987299</v>
      </c>
      <c r="AQ41" s="6">
        <v>-0.48943001031875599</v>
      </c>
      <c r="AR41" s="6">
        <v>0.30452999472618097</v>
      </c>
      <c r="AS41" s="6">
        <v>-0.66843998432159402</v>
      </c>
      <c r="AT41" s="6">
        <v>-0.270150005817413</v>
      </c>
      <c r="AU41" s="6">
        <v>0.25758001208305298</v>
      </c>
      <c r="AV41" s="6">
        <v>-8.6079001426696694E-2</v>
      </c>
      <c r="AW41" s="6">
        <v>-0.25624001026153498</v>
      </c>
      <c r="AX41" s="6">
        <v>0.31716999411582902</v>
      </c>
      <c r="AY41" s="6">
        <v>-0.31981000304222101</v>
      </c>
      <c r="AZ41" s="6">
        <v>0.397830009460449</v>
      </c>
      <c r="BA41" s="6">
        <v>-0.37793999910354598</v>
      </c>
      <c r="BB41" s="1">
        <v>2</v>
      </c>
      <c r="BC41" s="6">
        <v>6.88947219753494E-6</v>
      </c>
    </row>
    <row r="42" spans="1:55" x14ac:dyDescent="0.3">
      <c r="A42" s="1" t="s">
        <v>53</v>
      </c>
      <c r="B42" s="1">
        <v>4.99</v>
      </c>
      <c r="C42" s="1" t="b">
        <v>1</v>
      </c>
      <c r="D42" s="6">
        <v>-1.34629998356103E-2</v>
      </c>
      <c r="E42" s="6">
        <v>-0.26592999696731501</v>
      </c>
      <c r="F42" s="6">
        <v>-0.685249984264373</v>
      </c>
      <c r="G42" s="6">
        <v>-0.81915998458862305</v>
      </c>
      <c r="H42" s="6">
        <v>-1.0246000289916899</v>
      </c>
      <c r="I42" s="6">
        <v>0.29681000113487199</v>
      </c>
      <c r="J42" s="6">
        <v>-0.20002999901771501</v>
      </c>
      <c r="K42" s="6">
        <v>-0.24548999965190799</v>
      </c>
      <c r="L42" s="6">
        <v>0.54715001583099299</v>
      </c>
      <c r="M42" s="6">
        <v>1.7263000011444001</v>
      </c>
      <c r="N42" s="6">
        <v>-1.04590002447366E-2</v>
      </c>
      <c r="O42" s="6">
        <v>0.53327000141143699</v>
      </c>
      <c r="P42" s="6">
        <v>0.24537000060081399</v>
      </c>
      <c r="Q42" s="6">
        <v>-0.23815000057220401</v>
      </c>
      <c r="R42" s="6">
        <v>0.93194001913070601</v>
      </c>
      <c r="S42" s="6">
        <v>0.32179000973701399</v>
      </c>
      <c r="T42" s="6">
        <v>-3.7696000188588999E-2</v>
      </c>
      <c r="U42" s="6">
        <v>0.48401001095771701</v>
      </c>
      <c r="V42" s="6">
        <v>-0.23175999522209101</v>
      </c>
      <c r="W42" s="6">
        <v>-0.28925999999046298</v>
      </c>
      <c r="X42" s="6">
        <v>0.67167997360229403</v>
      </c>
      <c r="Y42" s="6">
        <v>0.470660001039505</v>
      </c>
      <c r="Z42" s="6">
        <v>0.36796000599861101</v>
      </c>
      <c r="AA42" s="6">
        <v>0.89237999916076605</v>
      </c>
      <c r="AB42" s="6">
        <v>-0.40959000587463301</v>
      </c>
      <c r="AC42" s="6">
        <v>-0.90259999036788896</v>
      </c>
      <c r="AD42" s="6">
        <v>-4.8337999731302199E-2</v>
      </c>
      <c r="AE42" s="6">
        <v>0.46882998943328802</v>
      </c>
      <c r="AF42" s="6">
        <v>1.5463000535964899</v>
      </c>
      <c r="AG42" s="6">
        <v>-0.115900002419948</v>
      </c>
      <c r="AH42" s="6">
        <v>6.5012998878955799E-2</v>
      </c>
      <c r="AI42" s="6">
        <v>1.1757999658584499</v>
      </c>
      <c r="AJ42" s="6">
        <v>-0.439079999923706</v>
      </c>
      <c r="AK42" s="6">
        <v>1.1279000043869001</v>
      </c>
      <c r="AL42" s="6">
        <v>4.9245998263359E-2</v>
      </c>
      <c r="AM42" s="6">
        <v>0.131290003657341</v>
      </c>
      <c r="AN42" s="6">
        <v>-0.55524998903274503</v>
      </c>
      <c r="AO42" s="6">
        <v>-0.37999999523162797</v>
      </c>
      <c r="AP42" s="6">
        <v>-7.6957002282142598E-2</v>
      </c>
      <c r="AQ42" s="6">
        <v>0.26105999946594199</v>
      </c>
      <c r="AR42" s="6">
        <v>0.44958999752998302</v>
      </c>
      <c r="AS42" s="6">
        <v>0.70724999904632502</v>
      </c>
      <c r="AT42" s="6">
        <v>0.16776999831199599</v>
      </c>
      <c r="AU42" s="6">
        <v>1.03970003128051</v>
      </c>
      <c r="AV42" s="6">
        <v>0.18758000433444899</v>
      </c>
      <c r="AW42" s="6">
        <v>-0.26884999871253901</v>
      </c>
      <c r="AX42" s="6">
        <v>-0.108410000801086</v>
      </c>
      <c r="AY42" s="6">
        <v>-0.40090000629424999</v>
      </c>
      <c r="AZ42" s="6">
        <v>9.4506002962589195E-2</v>
      </c>
      <c r="BA42" s="6">
        <v>-0.42517998814582803</v>
      </c>
      <c r="BB42" s="1">
        <v>2</v>
      </c>
      <c r="BC42" s="6">
        <v>3.44473609876747E-6</v>
      </c>
    </row>
    <row r="43" spans="1:55" x14ac:dyDescent="0.3">
      <c r="A43" s="1" t="s">
        <v>54</v>
      </c>
      <c r="B43" s="1">
        <v>4.45</v>
      </c>
      <c r="C43" s="1" t="b">
        <v>1</v>
      </c>
      <c r="D43" s="6">
        <v>-0.46125000715255698</v>
      </c>
      <c r="E43" s="6">
        <v>0.52412998676300004</v>
      </c>
      <c r="F43" s="6">
        <v>-1.24930000305175</v>
      </c>
      <c r="G43" s="6">
        <v>0.22124999761581399</v>
      </c>
      <c r="H43" s="6">
        <v>-6.9919000379741096E-3</v>
      </c>
      <c r="I43" s="6">
        <v>5.9693001210689503E-2</v>
      </c>
      <c r="J43" s="6">
        <v>0.18480999767780301</v>
      </c>
      <c r="K43" s="6">
        <v>-0.49606999754905701</v>
      </c>
      <c r="L43" s="6">
        <v>0.424199998378753</v>
      </c>
      <c r="M43" s="6">
        <v>0.3923200070858</v>
      </c>
      <c r="N43" s="6">
        <v>-0.50455999374389604</v>
      </c>
      <c r="O43" s="6">
        <v>1.3460999727249101</v>
      </c>
      <c r="P43" s="6">
        <v>0.623759984970092</v>
      </c>
      <c r="Q43" s="6">
        <v>0.56610000133514404</v>
      </c>
      <c r="R43" s="6">
        <v>-0.39912998676299999</v>
      </c>
      <c r="S43" s="6">
        <v>0.170849993824958</v>
      </c>
      <c r="T43" s="6">
        <v>0.61185997724533003</v>
      </c>
      <c r="U43" s="6">
        <v>0.22996999323368</v>
      </c>
      <c r="V43" s="6">
        <v>-0.344370007514953</v>
      </c>
      <c r="W43" s="6">
        <v>0.456550002098083</v>
      </c>
      <c r="X43" s="6">
        <v>0.37733998894691401</v>
      </c>
      <c r="Y43" s="6">
        <v>-0.44181999564170799</v>
      </c>
      <c r="Z43" s="6">
        <v>0.75630998611450095</v>
      </c>
      <c r="AA43" s="6">
        <v>-0.76898998022079401</v>
      </c>
      <c r="AB43" s="6">
        <v>9.6304997801780701E-2</v>
      </c>
      <c r="AC43" s="6">
        <v>0.469559997320175</v>
      </c>
      <c r="AD43" s="6">
        <v>0.49496001005172702</v>
      </c>
      <c r="AE43" s="6">
        <v>1.11619997024536</v>
      </c>
      <c r="AF43" s="6">
        <v>-0.111180000007152</v>
      </c>
      <c r="AG43" s="6">
        <v>-0.86544001102447499</v>
      </c>
      <c r="AH43" s="6">
        <v>-0.82254999876022294</v>
      </c>
      <c r="AI43" s="6">
        <v>-0.32958000898361201</v>
      </c>
      <c r="AJ43" s="6">
        <v>0.12204000353813101</v>
      </c>
      <c r="AK43" s="6">
        <v>1.4271999597549401</v>
      </c>
      <c r="AL43" s="6">
        <v>-0.28406000137329102</v>
      </c>
      <c r="AM43" s="6">
        <v>-7.2858996689319597E-2</v>
      </c>
      <c r="AN43" s="6">
        <v>-0.28639000654220498</v>
      </c>
      <c r="AO43" s="6">
        <v>-5.4223001003265298E-2</v>
      </c>
      <c r="AP43" s="6">
        <v>0.15497000515460899</v>
      </c>
      <c r="AQ43" s="6">
        <v>-0.170870006084442</v>
      </c>
      <c r="AR43" s="6">
        <v>-0.35725998878478998</v>
      </c>
      <c r="AS43" s="6">
        <v>-0.152449995279312</v>
      </c>
      <c r="AT43" s="6">
        <v>-0.76244997978210405</v>
      </c>
      <c r="AU43" s="6">
        <v>-5.55800013244152E-2</v>
      </c>
      <c r="AV43" s="6">
        <v>-0.104469999670982</v>
      </c>
      <c r="AW43" s="6">
        <v>4.6179998666048001E-2</v>
      </c>
      <c r="AX43" s="6">
        <v>0.17535999417304901</v>
      </c>
      <c r="AY43" s="6">
        <v>-0.61965000629425004</v>
      </c>
      <c r="AZ43" s="6">
        <v>-0.14893999695777799</v>
      </c>
      <c r="BA43" s="6">
        <v>-0.432999998331069</v>
      </c>
      <c r="BB43" s="1">
        <v>1</v>
      </c>
      <c r="BC43" s="6">
        <v>1.7223680493837299E-6</v>
      </c>
    </row>
    <row r="44" spans="1:55" x14ac:dyDescent="0.3">
      <c r="A44" s="1" t="s">
        <v>55</v>
      </c>
      <c r="B44" s="1">
        <v>3.56</v>
      </c>
      <c r="C44" s="1" t="b">
        <v>1</v>
      </c>
      <c r="D44" s="6">
        <v>-0.922330021858215</v>
      </c>
      <c r="E44" s="6">
        <v>0.37784001231193498</v>
      </c>
      <c r="F44" s="6">
        <v>-0.86836999654769798</v>
      </c>
      <c r="G44" s="6">
        <v>-0.22770999372005399</v>
      </c>
      <c r="H44" s="6">
        <v>0.72347998619079501</v>
      </c>
      <c r="I44" s="6">
        <v>0.82881999015808105</v>
      </c>
      <c r="J44" s="6">
        <v>0.62297999858856201</v>
      </c>
      <c r="K44" s="6">
        <v>-0.36597999930381703</v>
      </c>
      <c r="L44" s="6">
        <v>-0.57473999261856001</v>
      </c>
      <c r="M44" s="6">
        <v>6.2775999307632405E-2</v>
      </c>
      <c r="N44" s="6">
        <v>0.62265998125076205</v>
      </c>
      <c r="O44" s="6">
        <v>0.89397001266479403</v>
      </c>
      <c r="P44" s="6">
        <v>-0.38295999169349598</v>
      </c>
      <c r="Q44" s="6">
        <v>0.63413000106811501</v>
      </c>
      <c r="R44" s="6">
        <v>-0.69752001762390103</v>
      </c>
      <c r="S44" s="6">
        <v>0.27011999487876798</v>
      </c>
      <c r="T44" s="6">
        <v>0.50076001882553101</v>
      </c>
      <c r="U44" s="6">
        <v>-0.85891002416610696</v>
      </c>
      <c r="V44" s="6">
        <v>0.16347000002861001</v>
      </c>
      <c r="W44" s="6">
        <v>-0.73057001829147294</v>
      </c>
      <c r="X44" s="6">
        <v>9.0570002794265695E-3</v>
      </c>
      <c r="Y44" s="6">
        <v>0.31874999403953502</v>
      </c>
      <c r="Z44" s="6">
        <v>0.47541001439094499</v>
      </c>
      <c r="AA44" s="6">
        <v>-6.8883001804351807E-2</v>
      </c>
      <c r="AB44" s="6">
        <v>-0.53197002410888605</v>
      </c>
      <c r="AC44" s="6">
        <v>0.36283001303672702</v>
      </c>
      <c r="AD44" s="6">
        <v>0.169239997863769</v>
      </c>
      <c r="AE44" s="6">
        <v>0.23861999809741899</v>
      </c>
      <c r="AF44" s="6">
        <v>-0.460759997367858</v>
      </c>
      <c r="AG44" s="6">
        <v>-0.58140999078750599</v>
      </c>
      <c r="AH44" s="6">
        <v>0.13764999806880901</v>
      </c>
      <c r="AI44" s="6">
        <v>-0.64964002370834295</v>
      </c>
      <c r="AJ44" s="6">
        <v>-0.278140008449554</v>
      </c>
      <c r="AK44" s="6">
        <v>0.52922999858856201</v>
      </c>
      <c r="AL44" s="6">
        <v>0.42699000239372198</v>
      </c>
      <c r="AM44" s="6">
        <v>0.126890003681182</v>
      </c>
      <c r="AN44" s="6">
        <v>-0.489279985427856</v>
      </c>
      <c r="AO44" s="6">
        <v>1.8078999593853898E-2</v>
      </c>
      <c r="AP44" s="6">
        <v>0.50791001319885198</v>
      </c>
      <c r="AQ44" s="6">
        <v>-0.475259989500045</v>
      </c>
      <c r="AR44" s="6">
        <v>0.43915998935699402</v>
      </c>
      <c r="AS44" s="6">
        <v>-5.4492998868226998E-2</v>
      </c>
      <c r="AT44" s="6">
        <v>9.1132000088691698E-2</v>
      </c>
      <c r="AU44" s="6">
        <v>-9.8327003419399206E-2</v>
      </c>
      <c r="AV44" s="6">
        <v>0.42895001173019398</v>
      </c>
      <c r="AW44" s="6">
        <v>-0.64012998342514005</v>
      </c>
      <c r="AX44" s="6">
        <v>1.29019999504089</v>
      </c>
      <c r="AY44" s="6">
        <v>-1.2472000122070299</v>
      </c>
      <c r="AZ44" s="6">
        <v>-6.17740005254745E-2</v>
      </c>
      <c r="BA44" s="6">
        <v>-1.08120000362396</v>
      </c>
      <c r="BB44" s="1">
        <v>1</v>
      </c>
      <c r="BC44" s="1">
        <v>0</v>
      </c>
    </row>
    <row r="45" spans="1:55" x14ac:dyDescent="0.3">
      <c r="A45" s="1" t="s">
        <v>56</v>
      </c>
      <c r="B45" s="1">
        <v>4.6500000000000004</v>
      </c>
      <c r="C45" s="1" t="b">
        <v>0</v>
      </c>
      <c r="D45" s="6">
        <v>6.9929003715515095E-2</v>
      </c>
      <c r="E45" s="6">
        <v>-0.15274000167846599</v>
      </c>
      <c r="F45" s="6">
        <v>-0.14799000322818701</v>
      </c>
      <c r="G45" s="6">
        <v>-0.65283000469207697</v>
      </c>
      <c r="H45" s="6">
        <v>0.70297998189926103</v>
      </c>
      <c r="I45" s="6">
        <v>-0.489950001239776</v>
      </c>
      <c r="J45" s="6">
        <v>0.242770001292228</v>
      </c>
      <c r="K45" s="6">
        <v>0.73451000452041604</v>
      </c>
      <c r="L45" s="6">
        <v>-0.42054998874664301</v>
      </c>
      <c r="M45" s="6">
        <v>0.24397000670433</v>
      </c>
      <c r="N45" s="6">
        <v>-0.49867999553680398</v>
      </c>
      <c r="O45" s="6">
        <v>0.37132000923156699</v>
      </c>
      <c r="P45" s="6">
        <v>0.184149995446205</v>
      </c>
      <c r="Q45" s="6">
        <v>0.37599998712539601</v>
      </c>
      <c r="R45" s="6">
        <v>-0.33693000674247697</v>
      </c>
      <c r="S45" s="6">
        <v>-0.67198997735977095</v>
      </c>
      <c r="T45" s="6">
        <v>0.77152001857757502</v>
      </c>
      <c r="U45" s="6">
        <v>0.41481000185012801</v>
      </c>
      <c r="V45" s="6">
        <v>-0.63875997066497803</v>
      </c>
      <c r="W45" s="6">
        <v>-0.30583000183105402</v>
      </c>
      <c r="X45" s="6">
        <v>-1.0345000028610201</v>
      </c>
      <c r="Y45" s="6">
        <v>0.91073000431060702</v>
      </c>
      <c r="Z45" s="6">
        <v>-0.13055999577045399</v>
      </c>
      <c r="AA45" s="6">
        <v>-0.33041998744010898</v>
      </c>
      <c r="AB45" s="6">
        <v>1.05900001525878</v>
      </c>
      <c r="AC45" s="6">
        <v>-0.848630011081695</v>
      </c>
      <c r="AD45" s="6">
        <v>-1.16890001296997</v>
      </c>
      <c r="AE45" s="6">
        <v>-0.67992001771926802</v>
      </c>
      <c r="AF45" s="6">
        <v>0.57296997308731001</v>
      </c>
      <c r="AG45" s="6">
        <v>3.4102998673915801E-2</v>
      </c>
      <c r="AH45" s="6">
        <v>1.31770002841949</v>
      </c>
      <c r="AI45" s="6">
        <v>0.53740000724792403</v>
      </c>
      <c r="AJ45" s="6">
        <v>-0.44758999347686701</v>
      </c>
      <c r="AK45" s="6">
        <v>0.413859993219375</v>
      </c>
      <c r="AL45" s="6">
        <v>-0.13286000490188499</v>
      </c>
      <c r="AM45" s="6">
        <v>0.2359099984169</v>
      </c>
      <c r="AN45" s="6">
        <v>2.9926000162959002E-2</v>
      </c>
      <c r="AO45" s="6">
        <v>-0.66975998878479004</v>
      </c>
      <c r="AP45" s="6">
        <v>-0.86628997325897195</v>
      </c>
      <c r="AQ45" s="6">
        <v>-1.0792000293731601</v>
      </c>
      <c r="AR45" s="6">
        <v>6.4471997320651994E-2</v>
      </c>
      <c r="AS45" s="6">
        <v>-0.45528000593185403</v>
      </c>
      <c r="AT45" s="6">
        <v>0.32587000727653498</v>
      </c>
      <c r="AU45" s="6">
        <v>-5.1337998360395397E-2</v>
      </c>
      <c r="AV45" s="6">
        <v>0.83625000715255704</v>
      </c>
      <c r="AW45" s="6">
        <v>0.149910002946853</v>
      </c>
      <c r="AX45" s="6">
        <v>-0.40907999873161299</v>
      </c>
      <c r="AY45" s="6">
        <v>-0.61699998378753595</v>
      </c>
      <c r="AZ45" s="6">
        <v>-0.102959997951984</v>
      </c>
      <c r="BA45" s="6">
        <v>0.43869999051094</v>
      </c>
      <c r="BB45" s="1">
        <v>1</v>
      </c>
      <c r="BC45" s="6">
        <v>2.06684165926048E-5</v>
      </c>
    </row>
    <row r="46" spans="1:55" x14ac:dyDescent="0.3">
      <c r="A46" s="1" t="s">
        <v>57</v>
      </c>
      <c r="B46" s="1">
        <v>4.22</v>
      </c>
      <c r="C46" s="1" t="b">
        <v>0</v>
      </c>
      <c r="D46" s="6">
        <v>1.0025000572204501</v>
      </c>
      <c r="E46" s="6">
        <v>-7.0713996887207003E-2</v>
      </c>
      <c r="F46" s="6">
        <v>-0.89789998531341497</v>
      </c>
      <c r="G46" s="6">
        <v>-0.27533999085426297</v>
      </c>
      <c r="H46" s="6">
        <v>-0.622749984264373</v>
      </c>
      <c r="I46" s="6">
        <v>0.57201999425887995</v>
      </c>
      <c r="J46" s="6">
        <v>0.32701998949050898</v>
      </c>
      <c r="K46" s="6">
        <v>0.71943002939224199</v>
      </c>
      <c r="L46" s="6">
        <v>8.14490020275115E-2</v>
      </c>
      <c r="M46" s="6">
        <v>0.25663998723030002</v>
      </c>
      <c r="N46" s="6">
        <v>0.25209000706672602</v>
      </c>
      <c r="O46" s="6">
        <v>0.984879970550537</v>
      </c>
      <c r="P46" s="6">
        <v>1.6589000225067101</v>
      </c>
      <c r="Q46" s="6">
        <v>0.25422999262809698</v>
      </c>
      <c r="R46" s="6">
        <v>-0.14147000014781899</v>
      </c>
      <c r="S46" s="6">
        <v>1.0290999412536599</v>
      </c>
      <c r="T46" s="6">
        <v>1.0482000112533501</v>
      </c>
      <c r="U46" s="6">
        <v>0.66666001081466597</v>
      </c>
      <c r="V46" s="6">
        <v>-0.38576000928878701</v>
      </c>
      <c r="W46" s="6">
        <v>-7.4533998966216999E-2</v>
      </c>
      <c r="X46" s="6">
        <v>0.14200000464916199</v>
      </c>
      <c r="Y46" s="6">
        <v>-3.9131000638008097E-2</v>
      </c>
      <c r="Z46" s="6">
        <v>1.47800004482269</v>
      </c>
      <c r="AA46" s="6">
        <v>-1.6099000349640801E-2</v>
      </c>
      <c r="AB46" s="6">
        <v>-1.8868999555706902E-2</v>
      </c>
      <c r="AC46" s="6">
        <v>0.43608999252319303</v>
      </c>
      <c r="AD46" s="6">
        <v>0.73839002847671498</v>
      </c>
      <c r="AE46" s="6">
        <v>0.89632999897003096</v>
      </c>
      <c r="AF46" s="6">
        <v>0.90648001432418801</v>
      </c>
      <c r="AG46" s="6">
        <v>0.43650999665260298</v>
      </c>
      <c r="AH46" s="6">
        <v>0.44350999593734702</v>
      </c>
      <c r="AI46" s="6">
        <v>-0.32284998893737699</v>
      </c>
      <c r="AJ46" s="6">
        <v>-0.41475999355316101</v>
      </c>
      <c r="AK46" s="6">
        <v>0.92264997959136896</v>
      </c>
      <c r="AL46" s="6">
        <v>9.5541998744010898E-2</v>
      </c>
      <c r="AM46" s="6">
        <v>0.55567002296447698</v>
      </c>
      <c r="AN46" s="6">
        <v>-0.24996000528335499</v>
      </c>
      <c r="AO46" s="6">
        <v>0.63028997182846003</v>
      </c>
      <c r="AP46" s="6">
        <v>1.24090003967285</v>
      </c>
      <c r="AQ46" s="6">
        <v>-0.37834000587463301</v>
      </c>
      <c r="AR46" s="6">
        <v>0.62778997421264604</v>
      </c>
      <c r="AS46" s="6">
        <v>9.4062000513076699E-2</v>
      </c>
      <c r="AT46" s="6">
        <v>0.12794999778270699</v>
      </c>
      <c r="AU46" s="6">
        <v>0.37819001078605602</v>
      </c>
      <c r="AV46" s="6">
        <v>0.11089999973773899</v>
      </c>
      <c r="AW46" s="6">
        <v>0.66922998428344704</v>
      </c>
      <c r="AX46" s="6">
        <v>-0.15862999856471999</v>
      </c>
      <c r="AY46" s="6">
        <v>3.8338001817464801E-2</v>
      </c>
      <c r="AZ46" s="6">
        <v>-0.17980000376701299</v>
      </c>
      <c r="BA46" s="6">
        <v>-0.21540999412536599</v>
      </c>
      <c r="BB46" s="1">
        <v>1</v>
      </c>
      <c r="BC46" s="1">
        <v>0</v>
      </c>
    </row>
    <row r="47" spans="1:55" x14ac:dyDescent="0.3">
      <c r="A47" s="1" t="s">
        <v>58</v>
      </c>
      <c r="B47" s="1">
        <v>4.0999999999999996</v>
      </c>
      <c r="C47" s="1" t="b">
        <v>1</v>
      </c>
      <c r="D47" s="6">
        <v>0.33134999871253901</v>
      </c>
      <c r="E47" s="6">
        <v>-0.41284999251365601</v>
      </c>
      <c r="F47" s="6">
        <v>0.53447002172470004</v>
      </c>
      <c r="G47" s="6">
        <v>-0.74958002567291204</v>
      </c>
      <c r="H47" s="6">
        <v>-1.03199994564056</v>
      </c>
      <c r="I47" s="6">
        <v>0.14191000163555101</v>
      </c>
      <c r="J47" s="6">
        <v>0.23055000603199</v>
      </c>
      <c r="K47" s="6">
        <v>0.87603002786636297</v>
      </c>
      <c r="L47" s="6">
        <v>0.36175999045371998</v>
      </c>
      <c r="M47" s="6">
        <v>-3.9356999099254601E-2</v>
      </c>
      <c r="N47" s="6">
        <v>-0.38776999711990301</v>
      </c>
      <c r="O47" s="6">
        <v>0.169100001454353</v>
      </c>
      <c r="P47" s="6">
        <v>-1.92960000038146</v>
      </c>
      <c r="Q47" s="6">
        <v>0.57056999206542902</v>
      </c>
      <c r="R47" s="6">
        <v>0.531780004501342</v>
      </c>
      <c r="S47" s="6">
        <v>0.48816999793052601</v>
      </c>
      <c r="T47" s="6">
        <v>1.3464000225067101</v>
      </c>
      <c r="U47" s="6">
        <v>-0.80026000738143899</v>
      </c>
      <c r="V47" s="6">
        <v>-0.21660999953746701</v>
      </c>
      <c r="W47" s="6">
        <v>0.96490997076034501</v>
      </c>
      <c r="X47" s="6">
        <v>-0.46680998802184998</v>
      </c>
      <c r="Y47" s="6">
        <v>-0.30893000960349998</v>
      </c>
      <c r="Z47" s="6">
        <v>-0.48504000902175898</v>
      </c>
      <c r="AA47" s="6">
        <v>-0.30603000521659801</v>
      </c>
      <c r="AB47" s="6">
        <v>0.218769997358322</v>
      </c>
      <c r="AC47" s="6">
        <v>-1.3293000459671001</v>
      </c>
      <c r="AD47" s="6">
        <v>-0.54778999090194702</v>
      </c>
      <c r="AE47" s="6">
        <v>0.12807999551296201</v>
      </c>
      <c r="AF47" s="6">
        <v>0.30243000388145402</v>
      </c>
      <c r="AG47" s="6">
        <v>0.55286997556686401</v>
      </c>
      <c r="AH47" s="6">
        <v>0.76691001653671198</v>
      </c>
      <c r="AI47" s="6">
        <v>0.32940998673438998</v>
      </c>
      <c r="AJ47" s="6">
        <v>6.3413999974727603E-2</v>
      </c>
      <c r="AK47" s="6">
        <v>0.59709000587463301</v>
      </c>
      <c r="AL47" s="6">
        <v>-0.46669998764991699</v>
      </c>
      <c r="AM47" s="6">
        <v>-0.44940999150276101</v>
      </c>
      <c r="AN47" s="6">
        <v>-0.21299000084400099</v>
      </c>
      <c r="AO47" s="6">
        <v>-0.78829002380371005</v>
      </c>
      <c r="AP47" s="6">
        <v>0.62251001596450795</v>
      </c>
      <c r="AQ47" s="6">
        <v>-0.76656997203826904</v>
      </c>
      <c r="AR47" s="6">
        <v>-1.60210001468658</v>
      </c>
      <c r="AS47" s="6">
        <v>-0.40195998549461298</v>
      </c>
      <c r="AT47" s="6">
        <v>0.63129997253417902</v>
      </c>
      <c r="AU47" s="6">
        <v>-0.52025997638702304</v>
      </c>
      <c r="AV47" s="6">
        <v>-0.194800004363059</v>
      </c>
      <c r="AW47" s="6">
        <v>0.67373001575469904</v>
      </c>
      <c r="AX47" s="6">
        <v>0.26633998751640298</v>
      </c>
      <c r="AY47" s="6">
        <v>-0.20079000294208499</v>
      </c>
      <c r="AZ47" s="6">
        <v>0.13649000227451299</v>
      </c>
      <c r="BA47" s="6">
        <v>-1.0880000591278001</v>
      </c>
      <c r="BB47" s="1">
        <v>1</v>
      </c>
      <c r="BC47" s="6">
        <v>2.5835520740755999E-6</v>
      </c>
    </row>
    <row r="48" spans="1:55" x14ac:dyDescent="0.3">
      <c r="A48" s="1" t="s">
        <v>59</v>
      </c>
      <c r="B48" s="1">
        <v>4.03</v>
      </c>
      <c r="C48" s="1" t="b">
        <v>1</v>
      </c>
      <c r="D48" s="6">
        <v>-0.406150013208389</v>
      </c>
      <c r="E48" s="6">
        <v>-0.63902997970580999</v>
      </c>
      <c r="F48" s="6">
        <v>4.6293999999761498E-2</v>
      </c>
      <c r="G48" s="6">
        <v>-0.127820000052452</v>
      </c>
      <c r="H48" s="6">
        <v>-4.5248001813888501E-2</v>
      </c>
      <c r="I48" s="6">
        <v>-0.822790026664733</v>
      </c>
      <c r="J48" s="6">
        <v>-0.52781999111175504</v>
      </c>
      <c r="K48" s="6">
        <v>-0.20565000176429701</v>
      </c>
      <c r="L48" s="6">
        <v>0.585810005664825</v>
      </c>
      <c r="M48" s="6">
        <v>1.22290003299713</v>
      </c>
      <c r="N48" s="6">
        <v>-0.25782001018524098</v>
      </c>
      <c r="O48" s="6">
        <v>-1.1324000358581501</v>
      </c>
      <c r="P48" s="6">
        <v>0.182620003819465</v>
      </c>
      <c r="Q48" s="6">
        <v>0.197600007057189</v>
      </c>
      <c r="R48" s="6">
        <v>-7.43919983506202E-3</v>
      </c>
      <c r="S48" s="6">
        <v>-0.116539999842643</v>
      </c>
      <c r="T48" s="6">
        <v>-0.69507998228073098</v>
      </c>
      <c r="U48" s="6">
        <v>-0.36656001210212702</v>
      </c>
      <c r="V48" s="6">
        <v>-0.173620000481605</v>
      </c>
      <c r="W48" s="6">
        <v>-0.83430999517440696</v>
      </c>
      <c r="X48" s="6">
        <v>1.0335999727249101</v>
      </c>
      <c r="Y48" s="6">
        <v>0.465160012245178</v>
      </c>
      <c r="Z48" s="6">
        <v>-5.88279999792575E-2</v>
      </c>
      <c r="AA48" s="6">
        <v>-0.43623998761177002</v>
      </c>
      <c r="AB48" s="6">
        <v>0.91872000694274902</v>
      </c>
      <c r="AC48" s="6">
        <v>0.66246002912521296</v>
      </c>
      <c r="AD48" s="6">
        <v>0.41804999113082802</v>
      </c>
      <c r="AE48" s="6">
        <v>0.53991001844406095</v>
      </c>
      <c r="AF48" s="6">
        <v>0.949609994888305</v>
      </c>
      <c r="AG48" s="6">
        <v>0.92362999916076605</v>
      </c>
      <c r="AH48" s="6">
        <v>1.79069995880126</v>
      </c>
      <c r="AI48" s="6">
        <v>0.77381002902984597</v>
      </c>
      <c r="AJ48" s="6">
        <v>1.31159996986389</v>
      </c>
      <c r="AK48" s="6">
        <v>0.65002000331878595</v>
      </c>
      <c r="AL48" s="6">
        <v>-0.11443000286817499</v>
      </c>
      <c r="AM48" s="6">
        <v>-0.72070997953414895</v>
      </c>
      <c r="AN48" s="6">
        <v>-0.36607998609542802</v>
      </c>
      <c r="AO48" s="6">
        <v>1.02670001983642</v>
      </c>
      <c r="AP48" s="6">
        <v>-0.73711997270584095</v>
      </c>
      <c r="AQ48" s="6">
        <v>0.20128999650478299</v>
      </c>
      <c r="AR48" s="6">
        <v>-0.71654999256134</v>
      </c>
      <c r="AS48" s="6">
        <v>0.143999993801116</v>
      </c>
      <c r="AT48" s="6">
        <v>-0.36546999216079701</v>
      </c>
      <c r="AU48" s="6">
        <v>-0.35795000195503202</v>
      </c>
      <c r="AV48" s="6">
        <v>0.237650007009506</v>
      </c>
      <c r="AW48" s="6">
        <v>-0.35835999250411898</v>
      </c>
      <c r="AX48" s="6">
        <v>0.19612999260425501</v>
      </c>
      <c r="AY48" s="6">
        <v>-0.16253000497817899</v>
      </c>
      <c r="AZ48" s="6">
        <v>0.14388999342918299</v>
      </c>
      <c r="BA48" s="6">
        <v>0.58357000350952104</v>
      </c>
      <c r="BB48" s="1">
        <v>1</v>
      </c>
      <c r="BC48" s="6">
        <v>6.0282881728430699E-6</v>
      </c>
    </row>
    <row r="49" spans="1:55" x14ac:dyDescent="0.3">
      <c r="A49" s="1" t="s">
        <v>60</v>
      </c>
      <c r="B49" s="1">
        <v>4.97</v>
      </c>
      <c r="C49" s="1" t="b">
        <v>1</v>
      </c>
      <c r="D49" s="6">
        <v>-2.09919996559619E-2</v>
      </c>
      <c r="E49" s="6">
        <v>-0.90588998794555597</v>
      </c>
      <c r="F49" s="6">
        <v>-0.211669996380805</v>
      </c>
      <c r="G49" s="6">
        <v>5.6972999125719001E-2</v>
      </c>
      <c r="H49" s="6">
        <v>-1.57589995861053</v>
      </c>
      <c r="I49" s="6">
        <v>0.59592998027801503</v>
      </c>
      <c r="J49" s="6">
        <v>-0.71184998750686601</v>
      </c>
      <c r="K49" s="6">
        <v>-0.72077000141143699</v>
      </c>
      <c r="L49" s="6">
        <v>0.29423001408576899</v>
      </c>
      <c r="M49" s="6">
        <v>-0.56736999750137296</v>
      </c>
      <c r="N49" s="6">
        <v>-0.65890002250671298</v>
      </c>
      <c r="O49" s="6">
        <v>0.36776000261306702</v>
      </c>
      <c r="P49" s="6">
        <v>8.5174001753330203E-2</v>
      </c>
      <c r="Q49" s="6">
        <v>-7.8564003109931904E-2</v>
      </c>
      <c r="R49" s="6">
        <v>-1.76359992474317E-2</v>
      </c>
      <c r="S49" s="6">
        <v>0.102040000259876</v>
      </c>
      <c r="T49" s="6">
        <v>3.3349998295307097E-2</v>
      </c>
      <c r="U49" s="6">
        <v>1.15680003166198</v>
      </c>
      <c r="V49" s="6">
        <v>-0.19677999615669201</v>
      </c>
      <c r="W49" s="6">
        <v>-1.3186000585555999</v>
      </c>
      <c r="X49" s="6">
        <v>-0.37152001261711098</v>
      </c>
      <c r="Y49" s="6">
        <v>0.23293000459671001</v>
      </c>
      <c r="Z49" s="6">
        <v>-0.36000999808311401</v>
      </c>
      <c r="AA49" s="6">
        <v>0.206090003252029</v>
      </c>
      <c r="AB49" s="6">
        <v>1.3381999731063801</v>
      </c>
      <c r="AC49" s="6">
        <v>0.137630000710487</v>
      </c>
      <c r="AD49" s="6">
        <v>-0.58246999979019098</v>
      </c>
      <c r="AE49" s="6">
        <v>0.12645000219345001</v>
      </c>
      <c r="AF49" s="6">
        <v>0.59830999374389604</v>
      </c>
      <c r="AG49" s="6">
        <v>0.50616002082824696</v>
      </c>
      <c r="AH49" s="6">
        <v>0.10401000082492801</v>
      </c>
      <c r="AI49" s="6">
        <v>-3.3727001398801797E-2</v>
      </c>
      <c r="AJ49" s="6">
        <v>-0.95692002773284901</v>
      </c>
      <c r="AK49" s="6">
        <v>1.33949995040893</v>
      </c>
      <c r="AL49" s="6">
        <v>0.23395000398158999</v>
      </c>
      <c r="AM49" s="6">
        <v>0.19196000695228499</v>
      </c>
      <c r="AN49" s="6">
        <v>-0.22495000064373</v>
      </c>
      <c r="AO49" s="6">
        <v>-0.37538999319076499</v>
      </c>
      <c r="AP49" s="6">
        <v>-9.9258996546268394E-2</v>
      </c>
      <c r="AQ49" s="6">
        <v>-0.54484999179839999</v>
      </c>
      <c r="AR49" s="6">
        <v>-0.60225999355316095</v>
      </c>
      <c r="AS49" s="6">
        <v>-8.8408000767230904E-2</v>
      </c>
      <c r="AT49" s="6">
        <v>-0.600499987602233</v>
      </c>
      <c r="AU49" s="6">
        <v>0.78995001316070501</v>
      </c>
      <c r="AV49" s="6">
        <v>0.44301998615264798</v>
      </c>
      <c r="AW49" s="6">
        <v>-0.30489999055862399</v>
      </c>
      <c r="AX49" s="6">
        <v>0.71833997964858998</v>
      </c>
      <c r="AY49" s="6">
        <v>-1.28960001468658</v>
      </c>
      <c r="AZ49" s="6">
        <v>0.93247002363204901</v>
      </c>
      <c r="BA49" s="6">
        <v>-0.182280004024505</v>
      </c>
      <c r="BB49" s="1">
        <v>2</v>
      </c>
      <c r="BC49" s="6">
        <v>5.1671041481512101E-6</v>
      </c>
    </row>
    <row r="50" spans="1:55" x14ac:dyDescent="0.3">
      <c r="A50" s="1" t="s">
        <v>61</v>
      </c>
      <c r="B50" s="1">
        <v>4.95</v>
      </c>
      <c r="C50" s="1" t="b">
        <v>0</v>
      </c>
      <c r="D50" s="6">
        <v>0.26229000091552701</v>
      </c>
      <c r="E50" s="6">
        <v>-0.19373999536037401</v>
      </c>
      <c r="F50" s="6">
        <v>-0.204730004072189</v>
      </c>
      <c r="G50" s="6">
        <v>0.441379994153976</v>
      </c>
      <c r="H50" s="6">
        <v>0.41380000114440901</v>
      </c>
      <c r="I50" s="6">
        <v>-0.245790004730224</v>
      </c>
      <c r="J50" s="6">
        <v>-0.57785999774932795</v>
      </c>
      <c r="K50" s="6">
        <v>-1.01740002632141</v>
      </c>
      <c r="L50" s="6">
        <v>0.311210006475448</v>
      </c>
      <c r="M50" s="6">
        <v>1.18690001964569</v>
      </c>
      <c r="N50" s="6">
        <v>0.98539000749588002</v>
      </c>
      <c r="O50" s="6">
        <v>-0.13595999777317</v>
      </c>
      <c r="P50" s="6">
        <v>1.0457999706268299</v>
      </c>
      <c r="Q50" s="6">
        <v>-0.63902997970580999</v>
      </c>
      <c r="R50" s="6">
        <v>0.25690999627113298</v>
      </c>
      <c r="S50" s="6">
        <v>-2.3122999817132901E-2</v>
      </c>
      <c r="T50" s="6">
        <v>0.389640003442764</v>
      </c>
      <c r="U50" s="6">
        <v>-5.7611998170614201E-2</v>
      </c>
      <c r="V50" s="6">
        <v>0.83932000398635798</v>
      </c>
      <c r="W50" s="6">
        <v>-1.0693999528884801</v>
      </c>
      <c r="X50" s="6">
        <v>-0.51796001195907504</v>
      </c>
      <c r="Y50" s="6">
        <v>-0.63077002763748102</v>
      </c>
      <c r="Z50" s="6">
        <v>1.0067000389099099</v>
      </c>
      <c r="AA50" s="6">
        <v>-0.32021999359130798</v>
      </c>
      <c r="AB50" s="6">
        <v>-0.12381000071763899</v>
      </c>
      <c r="AC50" s="6">
        <v>1.85300004482269</v>
      </c>
      <c r="AD50" s="6">
        <v>-0.26642999053001398</v>
      </c>
      <c r="AE50" s="6">
        <v>0.21157999336719499</v>
      </c>
      <c r="AF50" s="6">
        <v>0.461380004882812</v>
      </c>
      <c r="AG50" s="6">
        <v>0.76454001665115301</v>
      </c>
      <c r="AH50" s="6">
        <v>0.49700000882148698</v>
      </c>
      <c r="AI50" s="6">
        <v>-0.818769991397857</v>
      </c>
      <c r="AJ50" s="6">
        <v>-1.0911999940872099</v>
      </c>
      <c r="AK50" s="6">
        <v>0.93260997533798196</v>
      </c>
      <c r="AL50" s="6">
        <v>-0.115570001304149</v>
      </c>
      <c r="AM50" s="6">
        <v>-0.59424000978469804</v>
      </c>
      <c r="AN50" s="6">
        <v>-1.1051000356674101</v>
      </c>
      <c r="AO50" s="6">
        <v>0.74615997076034501</v>
      </c>
      <c r="AP50" s="6">
        <v>0.89301002025604204</v>
      </c>
      <c r="AQ50" s="6">
        <v>0.39844998717308</v>
      </c>
      <c r="AR50" s="6">
        <v>-4.6433001756668001E-2</v>
      </c>
      <c r="AS50" s="6">
        <v>-0.42544999718665999</v>
      </c>
      <c r="AT50" s="6">
        <v>-2.6792999356984998E-2</v>
      </c>
      <c r="AU50" s="6">
        <v>-0.69126999378204301</v>
      </c>
      <c r="AV50" s="6">
        <v>0.91532999277114802</v>
      </c>
      <c r="AW50" s="6">
        <v>1.85870006680488E-2</v>
      </c>
      <c r="AX50" s="6">
        <v>-0.26848000288009599</v>
      </c>
      <c r="AY50" s="6">
        <v>-0.985689997673034</v>
      </c>
      <c r="AZ50" s="6">
        <v>0.470189988613128</v>
      </c>
      <c r="BA50" s="6">
        <v>-0.791059970855712</v>
      </c>
      <c r="BB50" s="1">
        <v>2</v>
      </c>
      <c r="BC50" s="6">
        <v>8.6118402469186802E-7</v>
      </c>
    </row>
    <row r="51" spans="1:55" x14ac:dyDescent="0.3">
      <c r="A51" s="1" t="s">
        <v>62</v>
      </c>
      <c r="B51" s="1">
        <v>4.84</v>
      </c>
      <c r="C51" s="1" t="b">
        <v>0</v>
      </c>
      <c r="D51" s="6">
        <v>-0.23213000595569599</v>
      </c>
      <c r="E51" s="6">
        <v>-0.88617002964019698</v>
      </c>
      <c r="F51" s="6">
        <v>-8.4752000868320396E-2</v>
      </c>
      <c r="G51" s="6">
        <v>-0.13152000308036799</v>
      </c>
      <c r="H51" s="6">
        <v>0.41866999864578203</v>
      </c>
      <c r="I51" s="6">
        <v>-0.12746000289916901</v>
      </c>
      <c r="J51" s="6">
        <v>0.10657999664545</v>
      </c>
      <c r="K51" s="6">
        <v>0.150169998407363</v>
      </c>
      <c r="L51" s="6">
        <v>-0.272780001163482</v>
      </c>
      <c r="M51" s="6">
        <v>0.91016000509261996</v>
      </c>
      <c r="N51" s="6">
        <v>-0.14774000644683799</v>
      </c>
      <c r="O51" s="6">
        <v>0.29407000541687001</v>
      </c>
      <c r="P51" s="6">
        <v>0.14696000516414601</v>
      </c>
      <c r="Q51" s="6">
        <v>0.58737999200820901</v>
      </c>
      <c r="R51" s="6">
        <v>-0.88708001375198298</v>
      </c>
      <c r="S51" s="6">
        <v>-0.110210001468658</v>
      </c>
      <c r="T51" s="6">
        <v>0.76994001865386896</v>
      </c>
      <c r="U51" s="6">
        <v>0.325470000505447</v>
      </c>
      <c r="V51" s="6">
        <v>0.52328997850418002</v>
      </c>
      <c r="W51" s="6">
        <v>-0.150959998369216</v>
      </c>
      <c r="X51" s="6">
        <v>-0.115809999406337</v>
      </c>
      <c r="Y51" s="6">
        <v>0.45462000370025601</v>
      </c>
      <c r="Z51" s="6">
        <v>-0.39737001061439498</v>
      </c>
      <c r="AA51" s="6">
        <v>9.82389971613883E-2</v>
      </c>
      <c r="AB51" s="6">
        <v>0.40242999792098899</v>
      </c>
      <c r="AC51" s="6">
        <v>-0.267850011587142</v>
      </c>
      <c r="AD51" s="6">
        <v>-0.425009995698928</v>
      </c>
      <c r="AE51" s="6">
        <v>-0.153740003705024</v>
      </c>
      <c r="AF51" s="6">
        <v>0.10691999644041</v>
      </c>
      <c r="AG51" s="6">
        <v>0.50788998603820801</v>
      </c>
      <c r="AH51" s="6">
        <v>-0.230790004134178</v>
      </c>
      <c r="AI51" s="6">
        <v>-4.0146999061107601E-2</v>
      </c>
      <c r="AJ51" s="6">
        <v>0.31224000453948902</v>
      </c>
      <c r="AK51" s="6">
        <v>2.1262999624013901E-2</v>
      </c>
      <c r="AL51" s="6">
        <v>0.14956000447273199</v>
      </c>
      <c r="AM51" s="6">
        <v>0.25341001152992199</v>
      </c>
      <c r="AN51" s="6">
        <v>-1.1355999708175599</v>
      </c>
      <c r="AO51" s="6">
        <v>0.68426001071929898</v>
      </c>
      <c r="AP51" s="6">
        <v>-5.5868998169898897E-2</v>
      </c>
      <c r="AQ51" s="6">
        <v>-0.67675000429153398</v>
      </c>
      <c r="AR51" s="6">
        <v>0.57007002830505304</v>
      </c>
      <c r="AS51" s="6">
        <v>0.64679998159408503</v>
      </c>
      <c r="AT51" s="6">
        <v>-0.64645999670028598</v>
      </c>
      <c r="AU51" s="6">
        <v>0.60470998287200906</v>
      </c>
      <c r="AV51" s="6">
        <v>9.21470001339912E-2</v>
      </c>
      <c r="AW51" s="6">
        <v>-0.60123997926712003</v>
      </c>
      <c r="AX51" s="6">
        <v>0.23457999527454301</v>
      </c>
      <c r="AY51" s="6">
        <v>0.64101999998092596</v>
      </c>
      <c r="AZ51" s="6">
        <v>0.33851999044418302</v>
      </c>
      <c r="BA51" s="6">
        <v>0.47729000449180597</v>
      </c>
      <c r="BB51" s="1">
        <v>2</v>
      </c>
      <c r="BC51" s="6">
        <v>1.7223680493837299E-6</v>
      </c>
    </row>
    <row r="52" spans="1:55" x14ac:dyDescent="0.3">
      <c r="A52" s="1" t="s">
        <v>63</v>
      </c>
      <c r="B52" s="1">
        <v>4.33</v>
      </c>
      <c r="C52" s="1" t="b">
        <v>1</v>
      </c>
      <c r="D52" s="6">
        <v>1.41050004959106</v>
      </c>
      <c r="E52" s="6">
        <v>-1.74649991095066E-2</v>
      </c>
      <c r="F52" s="6">
        <v>0.64639002084732</v>
      </c>
      <c r="G52" s="6">
        <v>9.5322996377944905E-2</v>
      </c>
      <c r="H52" s="6">
        <v>0.375239998102188</v>
      </c>
      <c r="I52" s="6">
        <v>-0.30807998776435802</v>
      </c>
      <c r="J52" s="6">
        <v>-0.87303000688552801</v>
      </c>
      <c r="K52" s="6">
        <v>-0.19354000687599099</v>
      </c>
      <c r="L52" s="6">
        <v>1.86549997329711</v>
      </c>
      <c r="M52" s="6">
        <v>-1.0060000419616599</v>
      </c>
      <c r="N52" s="6">
        <v>1.15579998493194</v>
      </c>
      <c r="O52" s="6">
        <v>0.982580006122589</v>
      </c>
      <c r="P52" s="6">
        <v>0.237509995698928</v>
      </c>
      <c r="Q52" s="6">
        <v>1.04879999160766</v>
      </c>
      <c r="R52" s="6">
        <v>-1.13230003044009E-2</v>
      </c>
      <c r="S52" s="6">
        <v>-0.33221000432968101</v>
      </c>
      <c r="T52" s="6">
        <v>-0.89886999130249001</v>
      </c>
      <c r="U52" s="6">
        <v>0.82060998678207298</v>
      </c>
      <c r="V52" s="6">
        <v>-0.98009002208709695</v>
      </c>
      <c r="W52" s="6">
        <v>-0.94938999414443903</v>
      </c>
      <c r="X52" s="6">
        <v>0.97904998064041104</v>
      </c>
      <c r="Y52" s="6">
        <v>-0.470950007438659</v>
      </c>
      <c r="Z52" s="6">
        <v>-6.7542999982833807E-2</v>
      </c>
      <c r="AA52" s="6">
        <v>-0.42423999309539701</v>
      </c>
      <c r="AB52" s="6">
        <v>-0.31685000658035201</v>
      </c>
      <c r="AC52" s="6">
        <v>-1.15980005264282</v>
      </c>
      <c r="AD52" s="6">
        <v>0.78979998826980502</v>
      </c>
      <c r="AE52" s="6">
        <v>0.85205000638961703</v>
      </c>
      <c r="AF52" s="6">
        <v>1.4354000091552701</v>
      </c>
      <c r="AG52" s="6">
        <v>0.470329999923706</v>
      </c>
      <c r="AH52" s="6">
        <v>2.0244998931884699</v>
      </c>
      <c r="AI52" s="6">
        <v>0.23074999451637199</v>
      </c>
      <c r="AJ52" s="6">
        <v>-0.101899996399879</v>
      </c>
      <c r="AK52" s="6">
        <v>0.90460002422332697</v>
      </c>
      <c r="AL52" s="6">
        <v>0.60183000564575095</v>
      </c>
      <c r="AM52" s="6">
        <v>0.50739997625350897</v>
      </c>
      <c r="AN52" s="6">
        <v>0.132009997963905</v>
      </c>
      <c r="AO52" s="6">
        <v>4.3081000447273199E-2</v>
      </c>
      <c r="AP52" s="6">
        <v>-0.53847998380661</v>
      </c>
      <c r="AQ52" s="6">
        <v>1.1992000341415401</v>
      </c>
      <c r="AR52" s="6">
        <v>0.457500010728836</v>
      </c>
      <c r="AS52" s="6">
        <v>-9.4307996332645402E-2</v>
      </c>
      <c r="AT52" s="6">
        <v>1.70150005817413</v>
      </c>
      <c r="AU52" s="6">
        <v>-0.70732998847961404</v>
      </c>
      <c r="AV52" s="6">
        <v>-0.63595998287200906</v>
      </c>
      <c r="AW52" s="6">
        <v>-0.54456001520156805</v>
      </c>
      <c r="AX52" s="6">
        <v>-0.50226002931594804</v>
      </c>
      <c r="AY52" s="6">
        <v>4.0327999740838998E-2</v>
      </c>
      <c r="AZ52" s="6">
        <v>0.39430001378059298</v>
      </c>
      <c r="BA52" s="6">
        <v>-0.67026001214981001</v>
      </c>
      <c r="BB52" s="1">
        <v>1</v>
      </c>
      <c r="BC52" s="6">
        <v>6.0282881728430699E-6</v>
      </c>
    </row>
    <row r="53" spans="1:55" x14ac:dyDescent="0.3">
      <c r="A53" s="1" t="s">
        <v>64</v>
      </c>
      <c r="B53" s="1">
        <v>4.3600000000000003</v>
      </c>
      <c r="C53" s="1" t="b">
        <v>1</v>
      </c>
      <c r="D53" s="6">
        <v>0.63028997182846003</v>
      </c>
      <c r="E53" s="6">
        <v>9.9179998040199197E-2</v>
      </c>
      <c r="F53" s="6">
        <v>0.92379999160766602</v>
      </c>
      <c r="G53" s="6">
        <v>-0.52885001897811801</v>
      </c>
      <c r="H53" s="6">
        <v>0.35446000099182101</v>
      </c>
      <c r="I53" s="6">
        <v>0.322789996862411</v>
      </c>
      <c r="J53" s="6">
        <v>-3.5312999039888299E-2</v>
      </c>
      <c r="K53" s="6">
        <v>-0.24675999581813801</v>
      </c>
      <c r="L53" s="6">
        <v>0.68796002864837602</v>
      </c>
      <c r="M53" s="6">
        <v>-0.24101999402046201</v>
      </c>
      <c r="N53" s="6">
        <v>-7.0179998874664307E-2</v>
      </c>
      <c r="O53" s="6">
        <v>0.369019985198974</v>
      </c>
      <c r="P53" s="6">
        <v>9.5201998949050903E-2</v>
      </c>
      <c r="Q53" s="6">
        <v>0.32289999723434398</v>
      </c>
      <c r="R53" s="6">
        <v>7.9357996582984897E-2</v>
      </c>
      <c r="S53" s="6">
        <v>9.9657997488975497E-2</v>
      </c>
      <c r="T53" s="6">
        <v>-6.2015999108552898E-2</v>
      </c>
      <c r="U53" s="6">
        <v>0.249929994344711</v>
      </c>
      <c r="V53" s="6">
        <v>-0.236239999532699</v>
      </c>
      <c r="W53" s="6">
        <v>-0.80940002202987604</v>
      </c>
      <c r="X53" s="6">
        <v>0.45269000530242898</v>
      </c>
      <c r="Y53" s="6">
        <v>-0.18217000365257199</v>
      </c>
      <c r="Z53" s="6">
        <v>0.61851000785827603</v>
      </c>
      <c r="AA53" s="6">
        <v>-0.23386000096797899</v>
      </c>
      <c r="AB53" s="6">
        <v>-5.86909987032413E-2</v>
      </c>
      <c r="AC53" s="6">
        <v>-1.6322000026702801</v>
      </c>
      <c r="AD53" s="6">
        <v>-0.17392000555992099</v>
      </c>
      <c r="AE53" s="6">
        <v>-0.20701000094413699</v>
      </c>
      <c r="AF53" s="6">
        <v>0.95159000158309903</v>
      </c>
      <c r="AG53" s="6">
        <v>-0.59529000520706099</v>
      </c>
      <c r="AH53" s="6">
        <v>2.7269001007079998</v>
      </c>
      <c r="AI53" s="6">
        <v>0.80523002147674505</v>
      </c>
      <c r="AJ53" s="6">
        <v>-0.88284999132156305</v>
      </c>
      <c r="AK53" s="6">
        <v>-0.17790000140666901</v>
      </c>
      <c r="AL53" s="6">
        <v>0.46342000365257202</v>
      </c>
      <c r="AM53" s="6">
        <v>0.57661998271942105</v>
      </c>
      <c r="AN53" s="6">
        <v>0.553699970245361</v>
      </c>
      <c r="AO53" s="6">
        <v>-0.347290009260177</v>
      </c>
      <c r="AP53" s="6">
        <v>-0.75312000513076705</v>
      </c>
      <c r="AQ53" s="6">
        <v>0.38227000832557601</v>
      </c>
      <c r="AR53" s="6">
        <v>9.14269983768463E-2</v>
      </c>
      <c r="AS53" s="6">
        <v>-7.7858999371528598E-2</v>
      </c>
      <c r="AT53" s="6">
        <v>0.58320999145507801</v>
      </c>
      <c r="AU53" s="6">
        <v>0.27103999257087702</v>
      </c>
      <c r="AV53" s="6">
        <v>0.2411700040102</v>
      </c>
      <c r="AW53" s="6">
        <v>-0.19264000654220501</v>
      </c>
      <c r="AX53" s="6">
        <v>-0.30730000138282698</v>
      </c>
      <c r="AY53" s="6">
        <v>0.39452001452445901</v>
      </c>
      <c r="AZ53" s="6">
        <v>-6.1815001070499399E-2</v>
      </c>
      <c r="BA53" s="6">
        <v>-0.22330999374389601</v>
      </c>
      <c r="BB53" s="1">
        <v>2</v>
      </c>
      <c r="BC53" s="6">
        <v>7.5784194172884401E-5</v>
      </c>
    </row>
    <row r="54" spans="1:55" x14ac:dyDescent="0.3">
      <c r="A54" s="1" t="s">
        <v>65</v>
      </c>
      <c r="B54" s="1">
        <v>5.49</v>
      </c>
      <c r="C54" s="1" t="b">
        <v>0</v>
      </c>
      <c r="D54" s="6">
        <v>5.09699992835521E-2</v>
      </c>
      <c r="E54" s="6">
        <v>-0.58301997184753396</v>
      </c>
      <c r="F54" s="6">
        <v>0.52854001522064198</v>
      </c>
      <c r="G54" s="6">
        <v>-0.29016000032424899</v>
      </c>
      <c r="H54" s="6">
        <v>0.46450001001357999</v>
      </c>
      <c r="I54" s="6">
        <v>-0.23776000738143899</v>
      </c>
      <c r="J54" s="6">
        <v>-0.92568999528884799</v>
      </c>
      <c r="K54" s="6">
        <v>0.11286000162363</v>
      </c>
      <c r="L54" s="6">
        <v>0.94550001621246305</v>
      </c>
      <c r="M54" s="6">
        <v>0.50606000423431297</v>
      </c>
      <c r="N54" s="6">
        <v>-0.31356000900268499</v>
      </c>
      <c r="O54" s="6">
        <v>0.91192001104354803</v>
      </c>
      <c r="P54" s="6">
        <v>-0.23352000117301899</v>
      </c>
      <c r="Q54" s="6">
        <v>0.76828998327255205</v>
      </c>
      <c r="R54" s="6">
        <v>0.38119000196456898</v>
      </c>
      <c r="S54" s="6">
        <v>3.5950001329183502E-2</v>
      </c>
      <c r="T54" s="6">
        <v>1.1006000041961601</v>
      </c>
      <c r="U54" s="6">
        <v>-0.69682002067565896</v>
      </c>
      <c r="V54" s="6">
        <v>-1.4660999774932799</v>
      </c>
      <c r="W54" s="6">
        <v>-0.61812001466750999</v>
      </c>
      <c r="X54" s="6">
        <v>-0.23833000659942599</v>
      </c>
      <c r="Y54" s="6">
        <v>7.7578999102115603E-2</v>
      </c>
      <c r="Z54" s="6">
        <v>0.67396998405456499</v>
      </c>
      <c r="AA54" s="6">
        <v>0.164240002632141</v>
      </c>
      <c r="AB54" s="6">
        <v>0.97759997844696001</v>
      </c>
      <c r="AC54" s="6">
        <v>-1.4479000568389799</v>
      </c>
      <c r="AD54" s="6">
        <v>0.44067999720573398</v>
      </c>
      <c r="AE54" s="6">
        <v>-2.2416999563574701E-2</v>
      </c>
      <c r="AF54" s="6">
        <v>0.99545997381210305</v>
      </c>
      <c r="AG54" s="6">
        <v>-0.84017002582550004</v>
      </c>
      <c r="AH54" s="6">
        <v>2.1798000335693302</v>
      </c>
      <c r="AI54" s="6">
        <v>0.76984000205993597</v>
      </c>
      <c r="AJ54" s="6">
        <v>3.8056001067161498E-2</v>
      </c>
      <c r="AK54" s="6">
        <v>0.58947998285293501</v>
      </c>
      <c r="AL54" s="6">
        <v>0.43140000104904103</v>
      </c>
      <c r="AM54" s="6">
        <v>0.24134999513625999</v>
      </c>
      <c r="AN54" s="6">
        <v>2.47980002313852E-2</v>
      </c>
      <c r="AO54" s="6">
        <v>0.25431999564170799</v>
      </c>
      <c r="AP54" s="6">
        <v>-0.13001999258995001</v>
      </c>
      <c r="AQ54" s="6">
        <v>3.2039001584052998E-2</v>
      </c>
      <c r="AR54" s="6">
        <v>-0.42748999595642001</v>
      </c>
      <c r="AS54" s="6">
        <v>0.86448001861572199</v>
      </c>
      <c r="AT54" s="6">
        <v>7.2870999574661199E-2</v>
      </c>
      <c r="AU54" s="6">
        <v>0.83732998371124201</v>
      </c>
      <c r="AV54" s="6">
        <v>3.3923998475074699E-2</v>
      </c>
      <c r="AW54" s="6">
        <v>-6.0548000037670101E-2</v>
      </c>
      <c r="AX54" s="6">
        <v>0.35879999399185097</v>
      </c>
      <c r="AY54" s="6">
        <v>-0.26135000586509699</v>
      </c>
      <c r="AZ54" s="6">
        <v>0.63283997774124101</v>
      </c>
      <c r="BA54" s="6">
        <v>-0.142440006136894</v>
      </c>
      <c r="BB54" s="1">
        <v>2</v>
      </c>
      <c r="BC54" s="6">
        <v>3.7030913061750301E-5</v>
      </c>
    </row>
    <row r="55" spans="1:55" x14ac:dyDescent="0.3">
      <c r="A55" s="1" t="s">
        <v>66</v>
      </c>
      <c r="B55" s="1">
        <v>5.13</v>
      </c>
      <c r="C55" s="1" t="b">
        <v>1</v>
      </c>
      <c r="D55" s="6">
        <v>0.42359000444412198</v>
      </c>
      <c r="E55" s="6">
        <v>7.1916997432708699E-2</v>
      </c>
      <c r="F55" s="6">
        <v>-0.12556000053882499</v>
      </c>
      <c r="G55" s="6">
        <v>-0.75941997766494695</v>
      </c>
      <c r="H55" s="6">
        <v>-8.3264997228979995E-3</v>
      </c>
      <c r="I55" s="6">
        <v>-0.54862999916076605</v>
      </c>
      <c r="J55" s="6">
        <v>-0.78069001436233498</v>
      </c>
      <c r="K55" s="6">
        <v>-0.76357001066207797</v>
      </c>
      <c r="L55" s="6">
        <v>-1.3175000436604E-2</v>
      </c>
      <c r="M55" s="6">
        <v>0.247700005769729</v>
      </c>
      <c r="N55" s="6">
        <v>0.26181000471115101</v>
      </c>
      <c r="O55" s="6">
        <v>-1.5897000208496999E-2</v>
      </c>
      <c r="P55" s="6">
        <v>0.82765001058578402</v>
      </c>
      <c r="Q55" s="6">
        <v>-0.15415999293327301</v>
      </c>
      <c r="R55" s="6">
        <v>-0.14895999431610099</v>
      </c>
      <c r="S55" s="6">
        <v>0.80040001869201605</v>
      </c>
      <c r="T55" s="6">
        <v>0.43527999520301802</v>
      </c>
      <c r="U55" s="6">
        <v>0.63600999116897505</v>
      </c>
      <c r="V55" s="6">
        <v>0.76875001192092796</v>
      </c>
      <c r="W55" s="6">
        <v>-0.67706000804901101</v>
      </c>
      <c r="X55" s="6">
        <v>0.88085001707077004</v>
      </c>
      <c r="Y55" s="6">
        <v>-5.4664000868797302E-2</v>
      </c>
      <c r="Z55" s="6">
        <v>-0.62674999237060502</v>
      </c>
      <c r="AA55" s="6">
        <v>1.64260005950927</v>
      </c>
      <c r="AB55" s="6">
        <v>-0.19542999565601299</v>
      </c>
      <c r="AC55" s="6">
        <v>0.25907000899314803</v>
      </c>
      <c r="AD55" s="6">
        <v>1.27020003274083E-2</v>
      </c>
      <c r="AE55" s="6">
        <v>-0.714250028133392</v>
      </c>
      <c r="AF55" s="6">
        <v>0.19385999441146801</v>
      </c>
      <c r="AG55" s="6">
        <v>7.8124001622199998E-2</v>
      </c>
      <c r="AH55" s="6">
        <v>1.62860000133514</v>
      </c>
      <c r="AI55" s="6">
        <v>1.40670001506805</v>
      </c>
      <c r="AJ55" s="6">
        <v>0.71780002117156905</v>
      </c>
      <c r="AK55" s="6">
        <v>-0.38833001255989003</v>
      </c>
      <c r="AL55" s="6">
        <v>0.42781001329421903</v>
      </c>
      <c r="AM55" s="6">
        <v>0.27783998847007702</v>
      </c>
      <c r="AN55" s="6">
        <v>-0.40977999567985501</v>
      </c>
      <c r="AO55" s="6">
        <v>0.123960003256797</v>
      </c>
      <c r="AP55" s="6">
        <v>-0.84219998121261497</v>
      </c>
      <c r="AQ55" s="6">
        <v>0.26532000303268399</v>
      </c>
      <c r="AR55" s="6">
        <v>-0.13441999256610801</v>
      </c>
      <c r="AS55" s="6">
        <v>-4.2977999895810998E-2</v>
      </c>
      <c r="AT55" s="6">
        <v>0.45796000957489003</v>
      </c>
      <c r="AU55" s="6">
        <v>0.54584997892379705</v>
      </c>
      <c r="AV55" s="6">
        <v>0.38429999351501398</v>
      </c>
      <c r="AW55" s="6">
        <v>2.8076000511646201E-2</v>
      </c>
      <c r="AX55" s="6">
        <v>-0.39004999399185097</v>
      </c>
      <c r="AY55" s="6">
        <v>-0.35161998867988498</v>
      </c>
      <c r="AZ55" s="6">
        <v>-6.3261002302169703E-2</v>
      </c>
      <c r="BA55" s="6">
        <v>0.65226000547409002</v>
      </c>
      <c r="BB55" s="1">
        <v>1</v>
      </c>
      <c r="BC55" s="6">
        <v>3.44473609876747E-6</v>
      </c>
    </row>
    <row r="56" spans="1:55" x14ac:dyDescent="0.3">
      <c r="A56" s="1" t="s">
        <v>67</v>
      </c>
      <c r="B56" s="1">
        <v>4.43</v>
      </c>
      <c r="C56" s="1" t="b">
        <v>1</v>
      </c>
      <c r="D56" s="6">
        <v>-1.46789997816085E-2</v>
      </c>
      <c r="E56" s="6">
        <v>-9.7319997847080203E-2</v>
      </c>
      <c r="F56" s="6">
        <v>0.48278999328613198</v>
      </c>
      <c r="G56" s="6">
        <v>-7.9664997756481101E-2</v>
      </c>
      <c r="H56" s="6">
        <v>-0.80945998430251997</v>
      </c>
      <c r="I56" s="6">
        <v>0.46119999885558999</v>
      </c>
      <c r="J56" s="6">
        <v>0.55087000131607</v>
      </c>
      <c r="K56" s="6">
        <v>-0.39660999178886402</v>
      </c>
      <c r="L56" s="6">
        <v>-0.17073999345302501</v>
      </c>
      <c r="M56" s="6">
        <v>-0.29205000400543202</v>
      </c>
      <c r="N56" s="6">
        <v>0.106590002775192</v>
      </c>
      <c r="O56" s="6">
        <v>-0.218009993433952</v>
      </c>
      <c r="P56" s="6">
        <v>0.228660002350807</v>
      </c>
      <c r="Q56" s="6">
        <v>0.557569980621337</v>
      </c>
      <c r="R56" s="6">
        <v>-0.57550001144409102</v>
      </c>
      <c r="S56" s="6">
        <v>1.9893000125885001</v>
      </c>
      <c r="T56" s="6">
        <v>0.30550000071525502</v>
      </c>
      <c r="U56" s="6">
        <v>-0.30978000164031899</v>
      </c>
      <c r="V56" s="6">
        <v>0.76633000373840299</v>
      </c>
      <c r="W56" s="6">
        <v>-0.32038000226020802</v>
      </c>
      <c r="X56" s="6">
        <v>0.194560006260871</v>
      </c>
      <c r="Y56" s="6">
        <v>0.176829993724822</v>
      </c>
      <c r="Z56" s="6">
        <v>-4.16110008955001E-2</v>
      </c>
      <c r="AA56" s="6">
        <v>-0.35256001353263799</v>
      </c>
      <c r="AB56" s="6">
        <v>-0.94884997606277399</v>
      </c>
      <c r="AC56" s="6">
        <v>0.18605999648571001</v>
      </c>
      <c r="AD56" s="6">
        <v>-0.59873998165130604</v>
      </c>
      <c r="AE56" s="6">
        <v>1.02300000190734</v>
      </c>
      <c r="AF56" s="6">
        <v>1.0563999414443901</v>
      </c>
      <c r="AG56" s="6">
        <v>-1.6052999496459901</v>
      </c>
      <c r="AH56" s="6">
        <v>-0.205300003290176</v>
      </c>
      <c r="AI56" s="6">
        <v>-0.196470007300376</v>
      </c>
      <c r="AJ56" s="6">
        <v>-0.87050998210906905</v>
      </c>
      <c r="AK56" s="6">
        <v>0.54461002349853505</v>
      </c>
      <c r="AL56" s="6">
        <v>-0.19145999848842599</v>
      </c>
      <c r="AM56" s="6">
        <v>0.92454999685287398</v>
      </c>
      <c r="AN56" s="6">
        <v>0.62806999683380105</v>
      </c>
      <c r="AO56" s="6">
        <v>0.361409991979598</v>
      </c>
      <c r="AP56" s="6">
        <v>0.43079000711441001</v>
      </c>
      <c r="AQ56" s="6">
        <v>-0.54895997047424305</v>
      </c>
      <c r="AR56" s="6">
        <v>1.0832999944686801</v>
      </c>
      <c r="AS56" s="6">
        <v>-2.2355999797582599E-2</v>
      </c>
      <c r="AT56" s="6">
        <v>0.23771999776363301</v>
      </c>
      <c r="AU56" s="6">
        <v>0.92441999912261896</v>
      </c>
      <c r="AV56" s="6">
        <v>1.03530001640319</v>
      </c>
      <c r="AW56" s="6">
        <v>-0.95702999830245905</v>
      </c>
      <c r="AX56" s="6">
        <v>1.2994999885559</v>
      </c>
      <c r="AY56" s="6">
        <v>0.51923000812530495</v>
      </c>
      <c r="AZ56" s="6">
        <v>-0.74606001377105702</v>
      </c>
      <c r="BA56" s="6">
        <v>-0.152879998087882</v>
      </c>
      <c r="BB56" s="1">
        <v>1</v>
      </c>
      <c r="BC56" s="1">
        <v>0</v>
      </c>
    </row>
    <row r="57" spans="1:55" x14ac:dyDescent="0.3">
      <c r="A57" s="1" t="s">
        <v>68</v>
      </c>
      <c r="B57" s="1">
        <v>4.03</v>
      </c>
      <c r="C57" s="1" t="b">
        <v>1</v>
      </c>
      <c r="D57" s="6">
        <v>-0.272879987955093</v>
      </c>
      <c r="E57" s="6">
        <v>-1.00049996376037</v>
      </c>
      <c r="F57" s="6">
        <v>-0.175129994750022</v>
      </c>
      <c r="G57" s="6">
        <v>-0.91408997774124101</v>
      </c>
      <c r="H57" s="6">
        <v>-1.0594999790191599</v>
      </c>
      <c r="I57" s="6">
        <v>-0.39743998646736101</v>
      </c>
      <c r="J57" s="6">
        <v>0.245529994368553</v>
      </c>
      <c r="K57" s="6">
        <v>0.219919994473457</v>
      </c>
      <c r="L57" s="6">
        <v>-1.1669000387191699</v>
      </c>
      <c r="M57" s="6">
        <v>-0.194030001759529</v>
      </c>
      <c r="N57" s="6">
        <v>0.10279999673366499</v>
      </c>
      <c r="O57" s="6">
        <v>0.53917998075485196</v>
      </c>
      <c r="P57" s="6">
        <v>0.39919999241828902</v>
      </c>
      <c r="Q57" s="6">
        <v>-0.40584999322891202</v>
      </c>
      <c r="R57" s="6">
        <v>-0.101790003478527</v>
      </c>
      <c r="S57" s="6">
        <v>1.42400002479553</v>
      </c>
      <c r="T57" s="6">
        <v>0.27840998768806402</v>
      </c>
      <c r="U57" s="6">
        <v>-0.1611800044775</v>
      </c>
      <c r="V57" s="6">
        <v>0.35383000969886702</v>
      </c>
      <c r="W57" s="6">
        <v>-0.223370000720024</v>
      </c>
      <c r="X57" s="6">
        <v>-1.0955000296235E-2</v>
      </c>
      <c r="Y57" s="6">
        <v>-7.3803000152110998E-2</v>
      </c>
      <c r="Z57" s="6">
        <v>0.120430000126361</v>
      </c>
      <c r="AA57" s="6">
        <v>-6.3574999570846502E-2</v>
      </c>
      <c r="AB57" s="6">
        <v>-2.1283000241964999E-3</v>
      </c>
      <c r="AC57" s="6">
        <v>-0.26971000432968101</v>
      </c>
      <c r="AD57" s="6">
        <v>0.146610006690025</v>
      </c>
      <c r="AE57" s="6">
        <v>-0.53422999382018999</v>
      </c>
      <c r="AF57" s="6">
        <v>0.15782000124454401</v>
      </c>
      <c r="AG57" s="6">
        <v>0.12287999689579</v>
      </c>
      <c r="AH57" s="6">
        <v>-0.925109982490539</v>
      </c>
      <c r="AI57" s="6">
        <v>0.46722999215125999</v>
      </c>
      <c r="AJ57" s="6">
        <v>2.95630004256963E-2</v>
      </c>
      <c r="AK57" s="6">
        <v>-0.29376000165939298</v>
      </c>
      <c r="AL57" s="6">
        <v>-0.28088998794555597</v>
      </c>
      <c r="AM57" s="6">
        <v>-9.5847003161907099E-2</v>
      </c>
      <c r="AN57" s="6">
        <v>-0.50439000129699696</v>
      </c>
      <c r="AO57" s="6">
        <v>-0.109839998185634</v>
      </c>
      <c r="AP57" s="6">
        <v>-0.30704000592231701</v>
      </c>
      <c r="AQ57" s="6">
        <v>0.53828001022338801</v>
      </c>
      <c r="AR57" s="6">
        <v>-0.36768999695777799</v>
      </c>
      <c r="AS57" s="6">
        <v>0.36855000257491999</v>
      </c>
      <c r="AT57" s="6">
        <v>0.33884999155998202</v>
      </c>
      <c r="AU57" s="6">
        <v>1.4580999612808201</v>
      </c>
      <c r="AV57" s="6">
        <v>0.33583998680114702</v>
      </c>
      <c r="AW57" s="6">
        <v>-0.26605999469757002</v>
      </c>
      <c r="AX57" s="6">
        <v>0.12027999758720299</v>
      </c>
      <c r="AY57" s="6">
        <v>-0.17674000561237299</v>
      </c>
      <c r="AZ57" s="6">
        <v>-1.11259996891021</v>
      </c>
      <c r="BA57" s="6">
        <v>-0.103000000119209</v>
      </c>
      <c r="BB57" s="1">
        <v>1</v>
      </c>
      <c r="BC57" s="6">
        <v>8.6118402469186802E-7</v>
      </c>
    </row>
    <row r="58" spans="1:55" x14ac:dyDescent="0.3">
      <c r="A58" s="1" t="s">
        <v>69</v>
      </c>
      <c r="B58" s="1">
        <v>3.8200000000000003</v>
      </c>
      <c r="C58" s="1" t="b">
        <v>0</v>
      </c>
      <c r="D58" s="6">
        <v>-0.44187998771667403</v>
      </c>
      <c r="E58" s="6">
        <v>-0.168239995837211</v>
      </c>
      <c r="F58" s="6">
        <v>-1.1038000583648599</v>
      </c>
      <c r="G58" s="6">
        <v>-1.17799997329711</v>
      </c>
      <c r="H58" s="6">
        <v>-0.61860001087188698</v>
      </c>
      <c r="I58" s="6">
        <v>-0.93787002563476496</v>
      </c>
      <c r="J58" s="6">
        <v>0.25042000412940901</v>
      </c>
      <c r="K58" s="6">
        <v>-0.177190005779266</v>
      </c>
      <c r="L58" s="6">
        <v>-1.4674999713897701</v>
      </c>
      <c r="M58" s="6">
        <v>0.69994997978210405</v>
      </c>
      <c r="N58" s="6">
        <v>-0.26453998684883101</v>
      </c>
      <c r="O58" s="6">
        <v>-7.8106001019477803E-2</v>
      </c>
      <c r="P58" s="6">
        <v>0.15500000119209201</v>
      </c>
      <c r="Q58" s="6">
        <v>-0.42511999607086098</v>
      </c>
      <c r="R58" s="6">
        <v>-0.14553999900817799</v>
      </c>
      <c r="S58" s="6">
        <v>-0.74255001544952304</v>
      </c>
      <c r="T58" s="6">
        <v>-0.46869000792503301</v>
      </c>
      <c r="U58" s="6">
        <v>-0.11412999778985899</v>
      </c>
      <c r="V58" s="6">
        <v>-0.36970001459121699</v>
      </c>
      <c r="W58" s="6">
        <v>-0.60598999261856001</v>
      </c>
      <c r="X58" s="6">
        <v>-0.74401998519897405</v>
      </c>
      <c r="Y58" s="6">
        <v>-0.15916000306606201</v>
      </c>
      <c r="Z58" s="6">
        <v>-0.12527999281883201</v>
      </c>
      <c r="AA58" s="6">
        <v>0.2046599984169</v>
      </c>
      <c r="AB58" s="6">
        <v>0.73767000436782804</v>
      </c>
      <c r="AC58" s="6">
        <v>-0.365330010652542</v>
      </c>
      <c r="AD58" s="6">
        <v>-0.99770998954772905</v>
      </c>
      <c r="AE58" s="6">
        <v>1.1655000271275601E-3</v>
      </c>
      <c r="AF58" s="6">
        <v>-0.51968997716903598</v>
      </c>
      <c r="AG58" s="6">
        <v>-0.81708997488021795</v>
      </c>
      <c r="AH58" s="6">
        <v>1.26859998703002</v>
      </c>
      <c r="AI58" s="6">
        <v>1.8022999167442301E-2</v>
      </c>
      <c r="AJ58" s="6">
        <v>-0.63222998380661</v>
      </c>
      <c r="AK58" s="6">
        <v>0.78105998039245605</v>
      </c>
      <c r="AL58" s="6">
        <v>-0.97689998149871804</v>
      </c>
      <c r="AM58" s="6">
        <v>-0.210850000381469</v>
      </c>
      <c r="AN58" s="6">
        <v>0.66974002122878995</v>
      </c>
      <c r="AO58" s="6">
        <v>-0.88350999355316095</v>
      </c>
      <c r="AP58" s="6">
        <v>-0.476550012826919</v>
      </c>
      <c r="AQ58" s="6">
        <v>0.91940999031066795</v>
      </c>
      <c r="AR58" s="6">
        <v>0.65454000234603804</v>
      </c>
      <c r="AS58" s="6">
        <v>-6.3057996332645402E-2</v>
      </c>
      <c r="AT58" s="6">
        <v>-0.98615002632141102</v>
      </c>
      <c r="AU58" s="6">
        <v>0.63820999860763505</v>
      </c>
      <c r="AV58" s="6">
        <v>0.80948001146316495</v>
      </c>
      <c r="AW58" s="6">
        <v>0.37948998808860701</v>
      </c>
      <c r="AX58" s="6">
        <v>0.40975001454353299</v>
      </c>
      <c r="AY58" s="6">
        <v>-0.46283000707626298</v>
      </c>
      <c r="AZ58" s="6">
        <v>-0.94451999664306596</v>
      </c>
      <c r="BA58" s="6">
        <v>-0.57090002298355103</v>
      </c>
      <c r="BB58" s="1">
        <v>1</v>
      </c>
      <c r="BC58" s="6">
        <v>1.7223680493837299E-6</v>
      </c>
    </row>
    <row r="59" spans="1:55" x14ac:dyDescent="0.3">
      <c r="A59" s="1" t="s">
        <v>70</v>
      </c>
      <c r="B59" s="1">
        <v>3.77</v>
      </c>
      <c r="C59" s="1" t="b">
        <v>1</v>
      </c>
      <c r="D59" s="6">
        <v>-0.160129994153976</v>
      </c>
      <c r="E59" s="6">
        <v>0.88507997989654497</v>
      </c>
      <c r="F59" s="6">
        <v>-0.95235997438430697</v>
      </c>
      <c r="G59" s="6">
        <v>0.36777999997138899</v>
      </c>
      <c r="H59" s="6">
        <v>0.61988997459411599</v>
      </c>
      <c r="I59" s="6">
        <v>2.4974999949336E-2</v>
      </c>
      <c r="J59" s="6">
        <v>0.45873001217842102</v>
      </c>
      <c r="K59" s="6">
        <v>0.34808999300003002</v>
      </c>
      <c r="L59" s="6">
        <v>-0.189079999923706</v>
      </c>
      <c r="M59" s="6">
        <v>1.1491999626159599</v>
      </c>
      <c r="N59" s="6">
        <v>-0.43478000164031899</v>
      </c>
      <c r="O59" s="6">
        <v>3.92839983105659E-2</v>
      </c>
      <c r="P59" s="6">
        <v>0.37917000055313099</v>
      </c>
      <c r="Q59" s="6">
        <v>-0.66162997484207098</v>
      </c>
      <c r="R59" s="6">
        <v>-0.78057998418807895</v>
      </c>
      <c r="S59" s="6">
        <v>0.179220005869865</v>
      </c>
      <c r="T59" s="6">
        <v>0.37547001242637601</v>
      </c>
      <c r="U59" s="6">
        <v>0.76073998212814298</v>
      </c>
      <c r="V59" s="6">
        <v>-0.29060998558998102</v>
      </c>
      <c r="W59" s="6">
        <v>-0.546949982643127</v>
      </c>
      <c r="X59" s="6">
        <v>-0.37891998887062001</v>
      </c>
      <c r="Y59" s="6">
        <v>0.98183000087738004</v>
      </c>
      <c r="Z59" s="6">
        <v>-0.60347998142242398</v>
      </c>
      <c r="AA59" s="6">
        <v>-0.31485000252723599</v>
      </c>
      <c r="AB59" s="6">
        <v>0.49015000462531999</v>
      </c>
      <c r="AC59" s="6">
        <v>-1.21080005168914</v>
      </c>
      <c r="AD59" s="6">
        <v>-1.23140001296997</v>
      </c>
      <c r="AE59" s="6">
        <v>0.63646000623703003</v>
      </c>
      <c r="AF59" s="6">
        <v>0.895150005817413</v>
      </c>
      <c r="AG59" s="6">
        <v>-0.14113999903202001</v>
      </c>
      <c r="AH59" s="6">
        <v>1.10239994525909</v>
      </c>
      <c r="AI59" s="6">
        <v>0.61566001176834095</v>
      </c>
      <c r="AJ59" s="6">
        <v>0.17736999690532601</v>
      </c>
      <c r="AK59" s="6">
        <v>0.23526999354362399</v>
      </c>
      <c r="AL59" s="6">
        <v>0.70372998714446999</v>
      </c>
      <c r="AM59" s="6">
        <v>0.53490000963211004</v>
      </c>
      <c r="AN59" s="6">
        <v>-0.83231002092361395</v>
      </c>
      <c r="AO59" s="6">
        <v>0.76520997285842796</v>
      </c>
      <c r="AP59" s="6">
        <v>-0.82372999191284102</v>
      </c>
      <c r="AQ59" s="6">
        <v>-1.1370999813079801</v>
      </c>
      <c r="AR59" s="6">
        <v>0.87041997909545799</v>
      </c>
      <c r="AS59" s="6">
        <v>0.49241000413894598</v>
      </c>
      <c r="AT59" s="6">
        <v>-0.557569980621337</v>
      </c>
      <c r="AU59" s="6">
        <v>0.37488999962806702</v>
      </c>
      <c r="AV59" s="6">
        <v>-2.51860003918409E-2</v>
      </c>
      <c r="AW59" s="6">
        <v>-0.154100000858306</v>
      </c>
      <c r="AX59" s="6">
        <v>0.157299995422363</v>
      </c>
      <c r="AY59" s="6">
        <v>-0.43773001432418801</v>
      </c>
      <c r="AZ59" s="6">
        <v>-4.62759993970394E-2</v>
      </c>
      <c r="BA59" s="6">
        <v>-0.13736000657081601</v>
      </c>
      <c r="BB59" s="1">
        <v>1</v>
      </c>
      <c r="BC59" s="6">
        <v>2.2390784641988499E-5</v>
      </c>
    </row>
    <row r="60" spans="1:55" x14ac:dyDescent="0.3">
      <c r="A60" s="1" t="s">
        <v>71</v>
      </c>
      <c r="B60" s="1">
        <v>4.2700000000000005</v>
      </c>
      <c r="C60" s="1" t="b">
        <v>0</v>
      </c>
      <c r="D60" s="6">
        <v>-0.43241000175476002</v>
      </c>
      <c r="E60" s="6">
        <v>0.41786998510360701</v>
      </c>
      <c r="F60" s="6">
        <v>-0.475980013608932</v>
      </c>
      <c r="G60" s="6">
        <v>-0.60436999797821001</v>
      </c>
      <c r="H60" s="6">
        <v>0.19584000110626201</v>
      </c>
      <c r="I60" s="6">
        <v>1.2831000089645299</v>
      </c>
      <c r="J60" s="6">
        <v>0.360689997673034</v>
      </c>
      <c r="K60" s="6">
        <v>-3.6334998905658701E-2</v>
      </c>
      <c r="L60" s="6">
        <v>0.53490000963211004</v>
      </c>
      <c r="M60" s="6">
        <v>-8.0819003283977495E-2</v>
      </c>
      <c r="N60" s="6">
        <v>-0.2065200060606</v>
      </c>
      <c r="O60" s="6">
        <v>-0.28374999761581399</v>
      </c>
      <c r="P60" s="6">
        <v>1.80110000073909E-2</v>
      </c>
      <c r="Q60" s="6">
        <v>3.4347001463174799E-2</v>
      </c>
      <c r="R60" s="6">
        <v>-0.17892999947071</v>
      </c>
      <c r="S60" s="6">
        <v>0.398930013179779</v>
      </c>
      <c r="T60" s="6">
        <v>-0.17377999424934301</v>
      </c>
      <c r="U60" s="6">
        <v>-0.52889001369476296</v>
      </c>
      <c r="V60" s="6">
        <v>0.50735998153686501</v>
      </c>
      <c r="W60" s="6">
        <v>-0.108470000326633</v>
      </c>
      <c r="X60" s="6">
        <v>-0.51103997230529696</v>
      </c>
      <c r="Y60" s="6">
        <v>0.94047999382018999</v>
      </c>
      <c r="Z60" s="6">
        <v>1.0112999677657999</v>
      </c>
      <c r="AA60" s="6">
        <v>-0.25949001312255798</v>
      </c>
      <c r="AB60" s="6">
        <v>0.63432002067565896</v>
      </c>
      <c r="AC60" s="6">
        <v>-0.85557997226714999</v>
      </c>
      <c r="AD60" s="6">
        <v>-0.32319998741149902</v>
      </c>
      <c r="AE60" s="6">
        <v>1.2355999946594201</v>
      </c>
      <c r="AF60" s="6">
        <v>-0.239830002188682</v>
      </c>
      <c r="AG60" s="6">
        <v>-1.20490002632141</v>
      </c>
      <c r="AH60" s="6">
        <v>1.0347000360488801</v>
      </c>
      <c r="AI60" s="6">
        <v>-1.96369998157024E-2</v>
      </c>
      <c r="AJ60" s="6">
        <v>0.29232999682426403</v>
      </c>
      <c r="AK60" s="6">
        <v>0.98245000839233299</v>
      </c>
      <c r="AL60" s="6">
        <v>-0.91061002016067505</v>
      </c>
      <c r="AM60" s="6">
        <v>0.18634000420570301</v>
      </c>
      <c r="AN60" s="6">
        <v>0.33531999588012601</v>
      </c>
      <c r="AO60" s="6">
        <v>5.3259000182151697E-2</v>
      </c>
      <c r="AP60" s="6">
        <v>-0.137989997863769</v>
      </c>
      <c r="AQ60" s="6">
        <v>-0.51861000061035101</v>
      </c>
      <c r="AR60" s="6">
        <v>0.80662000179290705</v>
      </c>
      <c r="AS60" s="6">
        <v>0.40560001134872398</v>
      </c>
      <c r="AT60" s="6">
        <v>-0.87019997835159302</v>
      </c>
      <c r="AU60" s="6">
        <v>0.18485000729560799</v>
      </c>
      <c r="AV60" s="6">
        <v>0.69700002670287997</v>
      </c>
      <c r="AW60" s="6">
        <v>-0.82602000236511197</v>
      </c>
      <c r="AX60" s="6">
        <v>0.577289998531341</v>
      </c>
      <c r="AY60" s="6">
        <v>-0.57665997743606501</v>
      </c>
      <c r="AZ60" s="6">
        <v>-0.70595002174377397</v>
      </c>
      <c r="BA60" s="6">
        <v>-0.31880000233650202</v>
      </c>
      <c r="BB60" s="1">
        <v>2</v>
      </c>
      <c r="BC60" s="6">
        <v>1.7223680493837299E-5</v>
      </c>
    </row>
    <row r="61" spans="1:55" x14ac:dyDescent="0.3">
      <c r="A61" s="1" t="s">
        <v>72</v>
      </c>
      <c r="B61" s="1">
        <v>3.68</v>
      </c>
      <c r="C61" s="1" t="b">
        <v>1</v>
      </c>
      <c r="D61" s="6">
        <v>0.25883999466896002</v>
      </c>
      <c r="E61" s="6">
        <v>9.5051996409892994E-2</v>
      </c>
      <c r="F61" s="6">
        <v>0.15146000683307601</v>
      </c>
      <c r="G61" s="6">
        <v>-1.05850005149841</v>
      </c>
      <c r="H61" s="6">
        <v>0.38436999917030301</v>
      </c>
      <c r="I61" s="6">
        <v>0.90110999345779397</v>
      </c>
      <c r="J61" s="6">
        <v>0.62142997980117698</v>
      </c>
      <c r="K61" s="6">
        <v>0.48778000473976102</v>
      </c>
      <c r="L61" s="6">
        <v>0.82753002643585205</v>
      </c>
      <c r="M61" s="6">
        <v>-0.54662001132964999</v>
      </c>
      <c r="N61" s="6">
        <v>0.201829999685287</v>
      </c>
      <c r="O61" s="6">
        <v>-0.21629999577999101</v>
      </c>
      <c r="P61" s="6">
        <v>-0.18488000333309099</v>
      </c>
      <c r="Q61" s="6">
        <v>0.40125000476837103</v>
      </c>
      <c r="R61" s="6">
        <v>-0.53051000833511297</v>
      </c>
      <c r="S61" s="6">
        <v>0.17454999685287401</v>
      </c>
      <c r="T61" s="6">
        <v>-1.4163000583648599</v>
      </c>
      <c r="U61" s="6">
        <v>-0.30855000019073398</v>
      </c>
      <c r="V61" s="6">
        <v>-0.57043999433517401</v>
      </c>
      <c r="W61" s="6">
        <v>-0.19199000298976801</v>
      </c>
      <c r="X61" s="6">
        <v>-0.70695000886917103</v>
      </c>
      <c r="Y61" s="6">
        <v>0.643660008907318</v>
      </c>
      <c r="Z61" s="6">
        <v>0.45197001099586398</v>
      </c>
      <c r="AA61" s="6">
        <v>-1.00360000133514</v>
      </c>
      <c r="AB61" s="6">
        <v>7.8589998185634599E-2</v>
      </c>
      <c r="AC61" s="6">
        <v>-1.5388000011444001</v>
      </c>
      <c r="AD61" s="6">
        <v>-0.39186000823974598</v>
      </c>
      <c r="AE61" s="6">
        <v>1.1670000553131099</v>
      </c>
      <c r="AF61" s="6">
        <v>0.12544000148773099</v>
      </c>
      <c r="AG61" s="6">
        <v>-0.36206001043319702</v>
      </c>
      <c r="AH61" s="6">
        <v>1.9918999671936</v>
      </c>
      <c r="AI61" s="6">
        <v>0.76805001497268599</v>
      </c>
      <c r="AJ61" s="6">
        <v>1.0022000074386499</v>
      </c>
      <c r="AK61" s="6">
        <v>0.43865999579429599</v>
      </c>
      <c r="AL61" s="6">
        <v>-0.37419998645782399</v>
      </c>
      <c r="AM61" s="6">
        <v>1.2216999530792201</v>
      </c>
      <c r="AN61" s="6">
        <v>0.78197997808456399</v>
      </c>
      <c r="AO61" s="6">
        <v>0.34597998857498102</v>
      </c>
      <c r="AP61" s="6">
        <v>1.31620001792907</v>
      </c>
      <c r="AQ61" s="6">
        <v>-8.6736001074314104E-2</v>
      </c>
      <c r="AR61" s="6">
        <v>0.299290001392364</v>
      </c>
      <c r="AS61" s="6">
        <v>0.80637001991271895</v>
      </c>
      <c r="AT61" s="6">
        <v>-0.66593998670578003</v>
      </c>
      <c r="AU61" s="6">
        <v>0.77403002977371205</v>
      </c>
      <c r="AV61" s="6">
        <v>0.72403997182846003</v>
      </c>
      <c r="AW61" s="6">
        <v>-0.39026001095771701</v>
      </c>
      <c r="AX61" s="6">
        <v>0.58992999792098899</v>
      </c>
      <c r="AY61" s="6">
        <v>-0.67365998029708796</v>
      </c>
      <c r="AZ61" s="6">
        <v>-6.7139998078346197E-2</v>
      </c>
      <c r="BA61" s="6">
        <v>-0.71661001443862904</v>
      </c>
      <c r="BB61" s="1">
        <v>1</v>
      </c>
      <c r="BC61" s="6">
        <v>4.5642753308668998E-5</v>
      </c>
    </row>
    <row r="62" spans="1:55" x14ac:dyDescent="0.3">
      <c r="A62" s="1" t="s">
        <v>73</v>
      </c>
      <c r="B62" s="1">
        <v>3.81</v>
      </c>
      <c r="C62" s="1" t="b">
        <v>1</v>
      </c>
      <c r="D62" s="6">
        <v>0.24444000422954501</v>
      </c>
      <c r="E62" s="6">
        <v>-0.160530000925064</v>
      </c>
      <c r="F62" s="6">
        <v>6.6680997610092094E-2</v>
      </c>
      <c r="G62" s="6">
        <v>1.01380002498626</v>
      </c>
      <c r="H62" s="6">
        <v>1.16970002651214</v>
      </c>
      <c r="I62" s="6">
        <v>-0.83291000127792303</v>
      </c>
      <c r="J62" s="6">
        <v>-0.31749001145362798</v>
      </c>
      <c r="K62" s="6">
        <v>-1.41030002851039E-3</v>
      </c>
      <c r="L62" s="6">
        <v>4.6096000820398303E-2</v>
      </c>
      <c r="M62" s="6">
        <v>-1.69560003280639</v>
      </c>
      <c r="N62" s="6">
        <v>0.39535000920295699</v>
      </c>
      <c r="O62" s="6">
        <v>0.97830998897552401</v>
      </c>
      <c r="P62" s="6">
        <v>-1.53149998188018</v>
      </c>
      <c r="Q62" s="6">
        <v>4.1919998824596398E-2</v>
      </c>
      <c r="R62" s="6">
        <v>0.18251000344753199</v>
      </c>
      <c r="S62" s="6">
        <v>0.43827998638152998</v>
      </c>
      <c r="T62" s="6">
        <v>1.8745999783277501E-2</v>
      </c>
      <c r="U62" s="6">
        <v>0.438939988613128</v>
      </c>
      <c r="V62" s="6">
        <v>5.7750001549720702E-2</v>
      </c>
      <c r="W62" s="6">
        <v>-7.6984003186225794E-2</v>
      </c>
      <c r="X62" s="6">
        <v>0.195470005273818</v>
      </c>
      <c r="Y62" s="6">
        <v>0.12758000195026301</v>
      </c>
      <c r="Z62" s="6">
        <v>-0.56894999742507901</v>
      </c>
      <c r="AA62" s="6">
        <v>-0.484640002250671</v>
      </c>
      <c r="AB62" s="6">
        <v>-0.81186002492904596</v>
      </c>
      <c r="AC62" s="6">
        <v>-2.3197999000549299</v>
      </c>
      <c r="AD62" s="6">
        <v>-0.20310999453067699</v>
      </c>
      <c r="AE62" s="6">
        <v>-0.40964001417160001</v>
      </c>
      <c r="AF62" s="6">
        <v>-1.7204999923705999</v>
      </c>
      <c r="AG62" s="6">
        <v>1.09850001335144</v>
      </c>
      <c r="AH62" s="6">
        <v>2.29029989242553</v>
      </c>
      <c r="AI62" s="6">
        <v>-0.72010999917983998</v>
      </c>
      <c r="AJ62" s="6">
        <v>-0.27930998802184998</v>
      </c>
      <c r="AK62" s="6">
        <v>-0.360260009765625</v>
      </c>
      <c r="AL62" s="6">
        <v>1.3228000141680201E-2</v>
      </c>
      <c r="AM62" s="6">
        <v>-0.43625000119209201</v>
      </c>
      <c r="AN62" s="6">
        <v>-0.247179999947547</v>
      </c>
      <c r="AO62" s="6">
        <v>-0.43086001276969899</v>
      </c>
      <c r="AP62" s="6">
        <v>0.780719995498657</v>
      </c>
      <c r="AQ62" s="6">
        <v>0.24223999679088501</v>
      </c>
      <c r="AR62" s="6">
        <v>-0.27595999836921598</v>
      </c>
      <c r="AS62" s="6">
        <v>1.3542000055313099</v>
      </c>
      <c r="AT62" s="6">
        <v>-0.64568001031875599</v>
      </c>
      <c r="AU62" s="6">
        <v>-0.77008998394012396</v>
      </c>
      <c r="AV62" s="6">
        <v>0.66654998064041104</v>
      </c>
      <c r="AW62" s="6">
        <v>2.1231999620795201E-2</v>
      </c>
      <c r="AX62" s="6">
        <v>-1.01709997653961</v>
      </c>
      <c r="AY62" s="6">
        <v>0.74006998538970903</v>
      </c>
      <c r="AZ62" s="6">
        <v>0.190349996089935</v>
      </c>
      <c r="BA62" s="6">
        <v>1.0738999843597401</v>
      </c>
      <c r="BB62" s="1">
        <v>1</v>
      </c>
      <c r="BC62" s="1">
        <v>1.02480898938332E-4</v>
      </c>
    </row>
    <row r="63" spans="1:55" x14ac:dyDescent="0.3">
      <c r="A63" s="1" t="s">
        <v>74</v>
      </c>
      <c r="B63" s="1">
        <v>3.87</v>
      </c>
      <c r="C63" s="1" t="b">
        <v>1</v>
      </c>
      <c r="D63" s="6">
        <v>-0.13663999736308999</v>
      </c>
      <c r="E63" s="6">
        <v>-0.61623001098632801</v>
      </c>
      <c r="F63" s="6">
        <v>0.81809002161026001</v>
      </c>
      <c r="G63" s="6">
        <v>-0.25288000702857899</v>
      </c>
      <c r="H63" s="6">
        <v>-0.42581000924110401</v>
      </c>
      <c r="I63" s="6">
        <v>0.13095000386238001</v>
      </c>
      <c r="J63" s="6">
        <v>0.875530004501342</v>
      </c>
      <c r="K63" s="6">
        <v>0.412330001592636</v>
      </c>
      <c r="L63" s="6">
        <v>0.72260999679565396</v>
      </c>
      <c r="M63" s="6">
        <v>0.45414000749588002</v>
      </c>
      <c r="N63" s="6">
        <v>0.206070005893707</v>
      </c>
      <c r="O63" s="6">
        <v>0.37562999129295299</v>
      </c>
      <c r="P63" s="6">
        <v>-0.38605999946594199</v>
      </c>
      <c r="Q63" s="6">
        <v>0.395289987325668</v>
      </c>
      <c r="R63" s="6">
        <v>-0.48879998922348</v>
      </c>
      <c r="S63" s="6">
        <v>0.64796000719070401</v>
      </c>
      <c r="T63" s="6">
        <v>0.50797998905181796</v>
      </c>
      <c r="U63" s="6">
        <v>-0.63508999347686701</v>
      </c>
      <c r="V63" s="6">
        <v>6.66249990463256E-2</v>
      </c>
      <c r="W63" s="6">
        <v>-0.38942000269889798</v>
      </c>
      <c r="X63" s="6">
        <v>0.33776000142097401</v>
      </c>
      <c r="Y63" s="6">
        <v>-0.82942998409271196</v>
      </c>
      <c r="Z63" s="6">
        <v>0.19588999450206701</v>
      </c>
      <c r="AA63" s="6">
        <v>-0.11283999681472701</v>
      </c>
      <c r="AB63" s="6">
        <v>0.17054000496864299</v>
      </c>
      <c r="AC63" s="6">
        <v>-0.773739993572235</v>
      </c>
      <c r="AD63" s="6">
        <v>0.35482001304626398</v>
      </c>
      <c r="AE63" s="6">
        <v>0.35047000646591098</v>
      </c>
      <c r="AF63" s="6">
        <v>1.06700003147125</v>
      </c>
      <c r="AG63" s="6">
        <v>-0.83832001686096103</v>
      </c>
      <c r="AH63" s="6">
        <v>0.80564999580383301</v>
      </c>
      <c r="AI63" s="6">
        <v>0.450040012598037</v>
      </c>
      <c r="AJ63" s="6">
        <v>-0.276699990034103</v>
      </c>
      <c r="AK63" s="6">
        <v>9.6602000296115806E-2</v>
      </c>
      <c r="AL63" s="6">
        <v>-0.61584997177124001</v>
      </c>
      <c r="AM63" s="6">
        <v>3.3317999914288499E-3</v>
      </c>
      <c r="AN63" s="6">
        <v>-0.241909995675086</v>
      </c>
      <c r="AO63" s="6">
        <v>-0.69454997777938798</v>
      </c>
      <c r="AP63" s="6">
        <v>0.14027999341487801</v>
      </c>
      <c r="AQ63" s="6">
        <v>-0.53512001037597601</v>
      </c>
      <c r="AR63" s="6">
        <v>-0.236029997467994</v>
      </c>
      <c r="AS63" s="6">
        <v>-0.31349998712539601</v>
      </c>
      <c r="AT63" s="6">
        <v>-0.21052999794483099</v>
      </c>
      <c r="AU63" s="6">
        <v>-0.116590000689029</v>
      </c>
      <c r="AV63" s="6">
        <v>0.24414999783038999</v>
      </c>
      <c r="AW63" s="6">
        <v>-0.85865002870559604</v>
      </c>
      <c r="AX63" s="6">
        <v>1.1095000505447301</v>
      </c>
      <c r="AY63" s="6">
        <v>-1.0023000240325901</v>
      </c>
      <c r="AZ63" s="6">
        <v>0.299389988183975</v>
      </c>
      <c r="BA63" s="6">
        <v>-0.358110010623931</v>
      </c>
      <c r="BB63" s="1">
        <v>1</v>
      </c>
      <c r="BC63" s="6">
        <v>7.75065622222681E-6</v>
      </c>
    </row>
    <row r="64" spans="1:55" x14ac:dyDescent="0.3">
      <c r="A64" s="1" t="s">
        <v>75</v>
      </c>
      <c r="B64" s="1">
        <v>3.66</v>
      </c>
      <c r="C64" s="1" t="b">
        <v>0</v>
      </c>
      <c r="D64" s="6">
        <v>0.13571000099182101</v>
      </c>
      <c r="E64" s="6">
        <v>-9.1027997434139196E-2</v>
      </c>
      <c r="F64" s="6">
        <v>-0.103210002183914</v>
      </c>
      <c r="G64" s="6">
        <v>-0.36706998944282498</v>
      </c>
      <c r="H64" s="6">
        <v>0.20280000567436199</v>
      </c>
      <c r="I64" s="6">
        <v>1.44599997997283</v>
      </c>
      <c r="J64" s="6">
        <v>1.17400002479553</v>
      </c>
      <c r="K64" s="6">
        <v>0.46560001373290999</v>
      </c>
      <c r="L64" s="6">
        <v>-0.80716001987457198</v>
      </c>
      <c r="M64" s="6">
        <v>0.80247998237609797</v>
      </c>
      <c r="N64" s="6">
        <v>-0.107560001313686</v>
      </c>
      <c r="O64" s="6">
        <v>-0.310110002756118</v>
      </c>
      <c r="P64" s="6">
        <v>-0.32943001389503401</v>
      </c>
      <c r="Q64" s="6">
        <v>0.86992001533508301</v>
      </c>
      <c r="R64" s="6">
        <v>-1.5334999561309799</v>
      </c>
      <c r="S64" s="6">
        <v>-0.70099002122878995</v>
      </c>
      <c r="T64" s="6">
        <v>-0.68351000547409002</v>
      </c>
      <c r="U64" s="6">
        <v>-1.09300005435943</v>
      </c>
      <c r="V64" s="6">
        <v>0.18728999793529499</v>
      </c>
      <c r="W64" s="6">
        <v>-0.33919000625610302</v>
      </c>
      <c r="X64" s="6">
        <v>-1.27670001983642</v>
      </c>
      <c r="Y64" s="6">
        <v>-1.0121999979019101</v>
      </c>
      <c r="Z64" s="6">
        <v>-0.28907001018524098</v>
      </c>
      <c r="AA64" s="6">
        <v>0.97435998916625899</v>
      </c>
      <c r="AB64" s="6">
        <v>0.96889001131057695</v>
      </c>
      <c r="AC64" s="6">
        <v>0.19688999652862499</v>
      </c>
      <c r="AD64" s="6">
        <v>-0.62265002727508501</v>
      </c>
      <c r="AE64" s="6">
        <v>9.3446999788284302E-2</v>
      </c>
      <c r="AF64" s="6">
        <v>0.46305999159812899</v>
      </c>
      <c r="AG64" s="6">
        <v>-0.20584000647067999</v>
      </c>
      <c r="AH64" s="6">
        <v>2.2427000999450599</v>
      </c>
      <c r="AI64" s="6">
        <v>-0.104000002145767</v>
      </c>
      <c r="AJ64" s="6">
        <v>1.43320000171661</v>
      </c>
      <c r="AK64" s="6">
        <v>0.546039998531341</v>
      </c>
      <c r="AL64" s="6">
        <v>7.8171998262405298E-2</v>
      </c>
      <c r="AM64" s="6">
        <v>-0.69112002849578802</v>
      </c>
      <c r="AN64" s="6">
        <v>0.69383001327514604</v>
      </c>
      <c r="AO64" s="6">
        <v>-0.60746997594833296</v>
      </c>
      <c r="AP64" s="6">
        <v>-0.48442000150680498</v>
      </c>
      <c r="AQ64" s="6">
        <v>0.97666001319885198</v>
      </c>
      <c r="AR64" s="6">
        <v>0.165270000696182</v>
      </c>
      <c r="AS64" s="6">
        <v>-8.6276002228259999E-2</v>
      </c>
      <c r="AT64" s="6">
        <v>-1.2616000175476001</v>
      </c>
      <c r="AU64" s="6">
        <v>0.31051999330520602</v>
      </c>
      <c r="AV64" s="6">
        <v>2.2266000509262002E-2</v>
      </c>
      <c r="AW64" s="6">
        <v>0.94871002435684204</v>
      </c>
      <c r="AX64" s="6">
        <v>1.13020002841949</v>
      </c>
      <c r="AY64" s="6">
        <v>-3.4793000668287201E-2</v>
      </c>
      <c r="AZ64" s="6">
        <v>-0.56216001510620095</v>
      </c>
      <c r="BA64" s="6">
        <v>0.53460997343063299</v>
      </c>
      <c r="BB64" s="1">
        <v>1</v>
      </c>
      <c r="BC64" s="6">
        <v>6.0282881728430699E-6</v>
      </c>
    </row>
    <row r="65" spans="1:55" x14ac:dyDescent="0.3">
      <c r="A65" s="1" t="s">
        <v>76</v>
      </c>
      <c r="B65" s="1">
        <v>3.94</v>
      </c>
      <c r="C65" s="1" t="b">
        <v>1</v>
      </c>
      <c r="D65" s="6">
        <v>0.58209002017974798</v>
      </c>
      <c r="E65" s="6">
        <v>-0.50546002388000399</v>
      </c>
      <c r="F65" s="6">
        <v>0.88749998807907104</v>
      </c>
      <c r="G65" s="6">
        <v>2.2988999262452101E-2</v>
      </c>
      <c r="H65" s="6">
        <v>1.0334000587463299</v>
      </c>
      <c r="I65" s="6">
        <v>0.600880026817321</v>
      </c>
      <c r="J65" s="6">
        <v>-0.27042001485824502</v>
      </c>
      <c r="K65" s="6">
        <v>0.43167999386787398</v>
      </c>
      <c r="L65" s="6">
        <v>0.42495000362396201</v>
      </c>
      <c r="M65" s="6">
        <v>1.5843000262975599E-2</v>
      </c>
      <c r="N65" s="6">
        <v>-0.21552999317645999</v>
      </c>
      <c r="O65" s="6">
        <v>-0.73189002275466897</v>
      </c>
      <c r="P65" s="6">
        <v>0.77907001972198398</v>
      </c>
      <c r="Q65" s="6">
        <v>0.57305002212524403</v>
      </c>
      <c r="R65" s="6">
        <v>-0.22231000661849901</v>
      </c>
      <c r="S65" s="6">
        <v>0.43542999029159501</v>
      </c>
      <c r="T65" s="6">
        <v>0.85721999406814497</v>
      </c>
      <c r="U65" s="6">
        <v>0.13839000463485701</v>
      </c>
      <c r="V65" s="6">
        <v>-0.24150000512599901</v>
      </c>
      <c r="W65" s="6">
        <v>9.2780999839305808E-3</v>
      </c>
      <c r="X65" s="6">
        <v>0.118179999291896</v>
      </c>
      <c r="Y65" s="6">
        <v>-0.80356001853942804</v>
      </c>
      <c r="Z65" s="6">
        <v>-0.57533001899719205</v>
      </c>
      <c r="AA65" s="6">
        <v>-0.61989998817443803</v>
      </c>
      <c r="AB65" s="6">
        <v>-0.40235000848770103</v>
      </c>
      <c r="AC65" s="6">
        <v>-0.51146000623703003</v>
      </c>
      <c r="AD65" s="6">
        <v>-1.26730000972747</v>
      </c>
      <c r="AE65" s="6">
        <v>0.92847001552581698</v>
      </c>
      <c r="AF65" s="6">
        <v>0.964730024337768</v>
      </c>
      <c r="AG65" s="6">
        <v>-0.39890000224113398</v>
      </c>
      <c r="AH65" s="6">
        <v>1.4807000160217201</v>
      </c>
      <c r="AI65" s="6">
        <v>0.24722999334335299</v>
      </c>
      <c r="AJ65" s="6">
        <v>0.37593001127242998</v>
      </c>
      <c r="AK65" s="6">
        <v>1.2024999856948799</v>
      </c>
      <c r="AL65" s="6">
        <v>-0.72347998619079501</v>
      </c>
      <c r="AM65" s="6">
        <v>0.48115000128745999</v>
      </c>
      <c r="AN65" s="6">
        <v>-0.62809002399444502</v>
      </c>
      <c r="AO65" s="6">
        <v>0.65948998928070002</v>
      </c>
      <c r="AP65" s="6">
        <v>0.98177999258041304</v>
      </c>
      <c r="AQ65" s="6">
        <v>-1.0736999511718699</v>
      </c>
      <c r="AR65" s="6">
        <v>0.203459993004798</v>
      </c>
      <c r="AS65" s="6">
        <v>0.18109999597072601</v>
      </c>
      <c r="AT65" s="6">
        <v>-0.43072998523712103</v>
      </c>
      <c r="AU65" s="6">
        <v>0.17236000299453699</v>
      </c>
      <c r="AV65" s="6">
        <v>-1.0598000288009599</v>
      </c>
      <c r="AW65" s="6">
        <v>-0.183699995279312</v>
      </c>
      <c r="AX65" s="6">
        <v>-3.4115999937057398E-2</v>
      </c>
      <c r="AY65" s="6">
        <v>0.57304000854492099</v>
      </c>
      <c r="AZ65" s="6">
        <v>-0.230709999799728</v>
      </c>
      <c r="BA65" s="6">
        <v>-0.344370007514953</v>
      </c>
      <c r="BB65" s="1">
        <v>1</v>
      </c>
      <c r="BC65" s="6">
        <v>1.7223680493837299E-6</v>
      </c>
    </row>
    <row r="66" spans="1:55" x14ac:dyDescent="0.3">
      <c r="A66" s="1" t="s">
        <v>77</v>
      </c>
      <c r="B66" s="1">
        <v>3.5500000000000003</v>
      </c>
      <c r="C66" s="1" t="b">
        <v>0</v>
      </c>
      <c r="D66" s="6">
        <v>0.294649988412857</v>
      </c>
      <c r="E66" s="6">
        <v>-0.38567999005317599</v>
      </c>
      <c r="F66" s="6">
        <v>0.218339994549751</v>
      </c>
      <c r="G66" s="6">
        <v>-0.70770001411437899</v>
      </c>
      <c r="H66" s="6">
        <v>-0.77825999259948697</v>
      </c>
      <c r="I66" s="6">
        <v>-0.53815001249313299</v>
      </c>
      <c r="J66" s="6">
        <v>7.5092002749442999E-2</v>
      </c>
      <c r="K66" s="6">
        <v>0.477600008249282</v>
      </c>
      <c r="L66" s="6">
        <v>1.0784000158309901</v>
      </c>
      <c r="M66" s="6">
        <v>-0.88029998540878196</v>
      </c>
      <c r="N66" s="6">
        <v>-0.51446002721786399</v>
      </c>
      <c r="O66" s="6">
        <v>0.28736999630928001</v>
      </c>
      <c r="P66" s="6">
        <v>-0.18294000625610299</v>
      </c>
      <c r="Q66" s="6">
        <v>0.30425998568534801</v>
      </c>
      <c r="R66" s="6">
        <v>-3.5525999963283497E-2</v>
      </c>
      <c r="S66" s="6">
        <v>-0.409740000963211</v>
      </c>
      <c r="T66" s="6">
        <v>0.46481001377105702</v>
      </c>
      <c r="U66" s="6">
        <v>0.44073000550269997</v>
      </c>
      <c r="V66" s="6">
        <v>-0.38877001404762201</v>
      </c>
      <c r="W66" s="6">
        <v>-1.4300999641418399</v>
      </c>
      <c r="X66" s="6">
        <v>0.29607999324798501</v>
      </c>
      <c r="Y66" s="6">
        <v>-0.65647000074386497</v>
      </c>
      <c r="Z66" s="6">
        <v>-0.48969000577926602</v>
      </c>
      <c r="AA66" s="6">
        <v>-0.14226999878883301</v>
      </c>
      <c r="AB66" s="6">
        <v>0.434439986944198</v>
      </c>
      <c r="AC66" s="6">
        <v>-0.24685999751091001</v>
      </c>
      <c r="AD66" s="6">
        <v>0.21941000223159701</v>
      </c>
      <c r="AE66" s="6">
        <v>1.14370000362396</v>
      </c>
      <c r="AF66" s="6">
        <v>0.46707999706268299</v>
      </c>
      <c r="AG66" s="6">
        <v>0.20939999818801799</v>
      </c>
      <c r="AH66" s="6">
        <v>1.97810009121894E-2</v>
      </c>
      <c r="AI66" s="6">
        <v>-0.46217998862266502</v>
      </c>
      <c r="AJ66" s="6">
        <v>-0.46195000410079901</v>
      </c>
      <c r="AK66" s="6">
        <v>0.426829993724822</v>
      </c>
      <c r="AL66" s="6">
        <v>-0.16883000731468201</v>
      </c>
      <c r="AM66" s="6">
        <v>0.46039000153541498</v>
      </c>
      <c r="AN66" s="6">
        <v>0.22346000373363401</v>
      </c>
      <c r="AO66" s="6">
        <v>-0.15558999776840199</v>
      </c>
      <c r="AP66" s="6">
        <v>1.1485999822616499</v>
      </c>
      <c r="AQ66" s="6">
        <v>-0.21988999843597401</v>
      </c>
      <c r="AR66" s="6">
        <v>7.31260031461715E-2</v>
      </c>
      <c r="AS66" s="6">
        <v>0.20483000576496099</v>
      </c>
      <c r="AT66" s="6">
        <v>-0.15251000225543901</v>
      </c>
      <c r="AU66" s="6">
        <v>-0.24110999703407199</v>
      </c>
      <c r="AV66" s="6">
        <v>-0.51889997720718295</v>
      </c>
      <c r="AW66" s="6">
        <v>-0.90539997816085804</v>
      </c>
      <c r="AX66" s="6">
        <v>1.1237000226974401</v>
      </c>
      <c r="AY66" s="6">
        <v>-1.1096999645233101</v>
      </c>
      <c r="AZ66" s="6">
        <v>0.97443002462386996</v>
      </c>
      <c r="BA66" s="6">
        <v>-7.7535999007522999E-3</v>
      </c>
      <c r="BB66" s="1">
        <v>1</v>
      </c>
      <c r="BC66" s="6">
        <v>1.7223680493837299E-6</v>
      </c>
    </row>
    <row r="67" spans="1:55" x14ac:dyDescent="0.3">
      <c r="A67" s="1" t="s">
        <v>78</v>
      </c>
      <c r="B67" s="1">
        <v>5.3500000000000005</v>
      </c>
      <c r="C67" s="1" t="b">
        <v>1</v>
      </c>
      <c r="D67" s="6">
        <v>-0.22371000051498399</v>
      </c>
      <c r="E67" s="6">
        <v>-0.38154000043869002</v>
      </c>
      <c r="F67" s="6">
        <v>0.46733999252319303</v>
      </c>
      <c r="G67" s="6">
        <v>1.40190003439784E-2</v>
      </c>
      <c r="H67" s="6">
        <v>-9.3056000769138295E-2</v>
      </c>
      <c r="I67" s="6">
        <v>0.45658999681472701</v>
      </c>
      <c r="J67" s="6">
        <v>0.47139000892639099</v>
      </c>
      <c r="K67" s="6">
        <v>0.30731999874114901</v>
      </c>
      <c r="L67" s="6">
        <v>0.20413999259471799</v>
      </c>
      <c r="M67" s="6">
        <v>0.49751999974250699</v>
      </c>
      <c r="N67" s="6">
        <v>-0.21462999284267401</v>
      </c>
      <c r="O67" s="6">
        <v>-0.144480004906654</v>
      </c>
      <c r="P67" s="6">
        <v>0.15831999480724299</v>
      </c>
      <c r="Q67" s="6">
        <v>0.83323001861572199</v>
      </c>
      <c r="R67" s="6">
        <v>1.06259994208812E-3</v>
      </c>
      <c r="S67" s="6">
        <v>1.0508999824523899</v>
      </c>
      <c r="T67" s="6">
        <v>0.56676000356674106</v>
      </c>
      <c r="U67" s="6">
        <v>9.5216996967792497E-2</v>
      </c>
      <c r="V67" s="6">
        <v>0.45833998918533297</v>
      </c>
      <c r="W67" s="6">
        <v>-0.46132001280784601</v>
      </c>
      <c r="X67" s="6">
        <v>-0.48478999733924799</v>
      </c>
      <c r="Y67" s="6">
        <v>-0.573170006275177</v>
      </c>
      <c r="Z67" s="6">
        <v>-0.249860003590583</v>
      </c>
      <c r="AA67" s="6">
        <v>-0.13898999989032701</v>
      </c>
      <c r="AB67" s="6">
        <v>5.6178998202085398E-2</v>
      </c>
      <c r="AC67" s="6">
        <v>-3.9689999073743799E-2</v>
      </c>
      <c r="AD67" s="6">
        <v>-0.47725000977516102</v>
      </c>
      <c r="AE67" s="6">
        <v>0.45418998599052401</v>
      </c>
      <c r="AF67" s="6">
        <v>0.76586997509002597</v>
      </c>
      <c r="AG67" s="6">
        <v>-0.604950010776519</v>
      </c>
      <c r="AH67" s="6">
        <v>-0.63792997598648005</v>
      </c>
      <c r="AI67" s="6">
        <v>0.44154000282287498</v>
      </c>
      <c r="AJ67" s="6">
        <v>-0.57637000083923295</v>
      </c>
      <c r="AK67" s="6">
        <v>0.72152000665664595</v>
      </c>
      <c r="AL67" s="6">
        <v>0.58261001110076904</v>
      </c>
      <c r="AM67" s="6">
        <v>0.28132000565528797</v>
      </c>
      <c r="AN67" s="6">
        <v>0.59847998619079501</v>
      </c>
      <c r="AO67" s="6">
        <v>0.74501001834869296</v>
      </c>
      <c r="AP67" s="6">
        <v>-8.1422001123428303E-2</v>
      </c>
      <c r="AQ67" s="6">
        <v>-0.70275998115539495</v>
      </c>
      <c r="AR67" s="6">
        <v>-0.52920001745223899</v>
      </c>
      <c r="AS67" s="6">
        <v>-0.13334000110626201</v>
      </c>
      <c r="AT67" s="6">
        <v>-0.49847000837326</v>
      </c>
      <c r="AU67" s="6">
        <v>1.05739998817443</v>
      </c>
      <c r="AV67" s="6">
        <v>-0.58151000738143899</v>
      </c>
      <c r="AW67" s="6">
        <v>-0.34253999590873702</v>
      </c>
      <c r="AX67" s="6">
        <v>0.398350000381469</v>
      </c>
      <c r="AY67" s="6">
        <v>-0.18200999498367301</v>
      </c>
      <c r="AZ67" s="6">
        <v>0.15369999408721899</v>
      </c>
      <c r="BA67" s="6">
        <v>4.5768998563289601E-2</v>
      </c>
      <c r="BB67" s="1">
        <v>2</v>
      </c>
      <c r="BC67" s="6">
        <v>2.5835520740755999E-6</v>
      </c>
    </row>
    <row r="68" spans="1:55" x14ac:dyDescent="0.3">
      <c r="A68" s="1" t="s">
        <v>79</v>
      </c>
      <c r="B68" s="1">
        <v>4.57</v>
      </c>
      <c r="C68" s="1" t="b">
        <v>1</v>
      </c>
      <c r="D68" s="6">
        <v>-0.449849992990493</v>
      </c>
      <c r="E68" s="6">
        <v>0.97530001401901201</v>
      </c>
      <c r="F68" s="6">
        <v>6.06519989669322E-2</v>
      </c>
      <c r="G68" s="6">
        <v>-0.52166998386383001</v>
      </c>
      <c r="H68" s="6">
        <v>0.21473999321460699</v>
      </c>
      <c r="I68" s="6">
        <v>0.22707000374794001</v>
      </c>
      <c r="J68" s="6">
        <v>0.32047998905181801</v>
      </c>
      <c r="K68" s="6">
        <v>-0.39401000738143899</v>
      </c>
      <c r="L68" s="6">
        <v>-0.59218001365661599</v>
      </c>
      <c r="M68" s="6">
        <v>-0.51051002740859897</v>
      </c>
      <c r="N68" s="6">
        <v>1.12359998747706E-2</v>
      </c>
      <c r="O68" s="6">
        <v>0.41339999437332098</v>
      </c>
      <c r="P68" s="6">
        <v>-0.106179997324943</v>
      </c>
      <c r="Q68" s="6">
        <v>2.7074999525211703E-4</v>
      </c>
      <c r="R68" s="6">
        <v>-0.360260009765625</v>
      </c>
      <c r="S68" s="6">
        <v>-0.93268001079559304</v>
      </c>
      <c r="T68" s="6">
        <v>-0.33201000094413702</v>
      </c>
      <c r="U68" s="6">
        <v>1.3582999706268299</v>
      </c>
      <c r="V68" s="6">
        <v>-0.78443998098373402</v>
      </c>
      <c r="W68" s="6">
        <v>-0.65829998254776001</v>
      </c>
      <c r="X68" s="6">
        <v>-0.151390001177787</v>
      </c>
      <c r="Y68" s="6">
        <v>-0.41187998652458102</v>
      </c>
      <c r="Z68" s="6">
        <v>-0.33708000183105402</v>
      </c>
      <c r="AA68" s="6">
        <v>1.03120005130767</v>
      </c>
      <c r="AB68" s="6">
        <v>-0.37435999512672402</v>
      </c>
      <c r="AC68" s="6">
        <v>-1.57519996166229</v>
      </c>
      <c r="AD68" s="6">
        <v>-0.40584000945091198</v>
      </c>
      <c r="AE68" s="6">
        <v>-0.93149000406265203</v>
      </c>
      <c r="AF68" s="6">
        <v>-4.2780999094247797E-2</v>
      </c>
      <c r="AG68" s="6">
        <v>0.42807999253272999</v>
      </c>
      <c r="AH68" s="6">
        <v>2.68300008773803</v>
      </c>
      <c r="AI68" s="6">
        <v>0.50073999166488603</v>
      </c>
      <c r="AJ68" s="6">
        <v>-1.13329999148845E-2</v>
      </c>
      <c r="AK68" s="6">
        <v>-0.26183000206947299</v>
      </c>
      <c r="AL68" s="6">
        <v>1.30350005626678</v>
      </c>
      <c r="AM68" s="6">
        <v>-0.241119995713233</v>
      </c>
      <c r="AN68" s="6">
        <v>0.101899996399879</v>
      </c>
      <c r="AO68" s="6">
        <v>2.1317999809980299E-2</v>
      </c>
      <c r="AP68" s="6">
        <v>-0.46485000848770103</v>
      </c>
      <c r="AQ68" s="6">
        <v>-0.200780004262924</v>
      </c>
      <c r="AR68" s="6">
        <v>-8.7686002254486001E-2</v>
      </c>
      <c r="AS68" s="6">
        <v>-0.73843002319335904</v>
      </c>
      <c r="AT68" s="6">
        <v>1.01310002803802</v>
      </c>
      <c r="AU68" s="6">
        <v>0.86137998104095403</v>
      </c>
      <c r="AV68" s="6">
        <v>-0.25185000896453802</v>
      </c>
      <c r="AW68" s="6">
        <v>0.188360005617141</v>
      </c>
      <c r="AX68" s="6">
        <v>0.22369000315666099</v>
      </c>
      <c r="AY68" s="6">
        <v>-0.65416002273559504</v>
      </c>
      <c r="AZ68" s="6">
        <v>0.26320001482963501</v>
      </c>
      <c r="BA68" s="6">
        <v>0.619690001010894</v>
      </c>
      <c r="BB68" s="1">
        <v>2</v>
      </c>
      <c r="BC68" s="1">
        <v>1.7826509311121599E-4</v>
      </c>
    </row>
    <row r="69" spans="1:55" x14ac:dyDescent="0.3">
      <c r="A69" s="1" t="s">
        <v>80</v>
      </c>
      <c r="B69" s="1">
        <v>4.37</v>
      </c>
      <c r="C69" s="1" t="b">
        <v>1</v>
      </c>
      <c r="D69" s="6">
        <v>-8.4613002836704199E-2</v>
      </c>
      <c r="E69" s="6">
        <v>-0.42509999871253901</v>
      </c>
      <c r="F69" s="6">
        <v>0.69322001934051503</v>
      </c>
      <c r="G69" s="6">
        <v>-0.64614999294280995</v>
      </c>
      <c r="H69" s="6">
        <v>2.9797000810503901E-2</v>
      </c>
      <c r="I69" s="6">
        <v>-6.7856997251510606E-2</v>
      </c>
      <c r="J69" s="6">
        <v>0.18045000731944999</v>
      </c>
      <c r="K69" s="6">
        <v>0.376910001039505</v>
      </c>
      <c r="L69" s="6">
        <v>-0.97141999006271296</v>
      </c>
      <c r="M69" s="6">
        <v>0.18801000714301999</v>
      </c>
      <c r="N69" s="6">
        <v>-0.16013999283313701</v>
      </c>
      <c r="O69" s="6">
        <v>-9.8889004439115507E-3</v>
      </c>
      <c r="P69" s="6">
        <v>0.24477000534534399</v>
      </c>
      <c r="Q69" s="6">
        <v>0.16243000328540799</v>
      </c>
      <c r="R69" s="6">
        <v>-0.65617001056671098</v>
      </c>
      <c r="S69" s="6">
        <v>1.19280004501342</v>
      </c>
      <c r="T69" s="6">
        <v>0.53679001331329301</v>
      </c>
      <c r="U69" s="6">
        <v>-0.33234998583793601</v>
      </c>
      <c r="V69" s="6">
        <v>0.87735998630523604</v>
      </c>
      <c r="W69" s="6">
        <v>-0.73172998428344704</v>
      </c>
      <c r="X69" s="6">
        <v>-0.64677000045776301</v>
      </c>
      <c r="Y69" s="6">
        <v>0.34314000606536799</v>
      </c>
      <c r="Z69" s="6">
        <v>0.221839994192123</v>
      </c>
      <c r="AA69" s="6">
        <v>4.0024999529123299E-2</v>
      </c>
      <c r="AB69" s="6">
        <v>0.393379986286163</v>
      </c>
      <c r="AC69" s="6">
        <v>-0.26495999097824002</v>
      </c>
      <c r="AD69" s="6">
        <v>-0.30992001295089699</v>
      </c>
      <c r="AE69" s="6">
        <v>0.14133000373840299</v>
      </c>
      <c r="AF69" s="6">
        <v>0.97249001264572099</v>
      </c>
      <c r="AG69" s="6">
        <v>-0.18529999256134</v>
      </c>
      <c r="AH69" s="6">
        <v>0.39107000827789301</v>
      </c>
      <c r="AI69" s="6">
        <v>0.652660012245178</v>
      </c>
      <c r="AJ69" s="6">
        <v>-1.0556000471115099</v>
      </c>
      <c r="AK69" s="6">
        <v>-9.0860001742839799E-2</v>
      </c>
      <c r="AL69" s="6">
        <v>-0.25878000259399397</v>
      </c>
      <c r="AM69" s="6">
        <v>4.4263999909162501E-2</v>
      </c>
      <c r="AN69" s="6">
        <v>-0.84105002880096402</v>
      </c>
      <c r="AO69" s="6">
        <v>-0.24839000403881001</v>
      </c>
      <c r="AP69" s="6">
        <v>-0.25573000311851501</v>
      </c>
      <c r="AQ69" s="6">
        <v>-0.78487998247146595</v>
      </c>
      <c r="AR69" s="6">
        <v>-0.176109999418258</v>
      </c>
      <c r="AS69" s="6">
        <v>-0.46494001150131198</v>
      </c>
      <c r="AT69" s="6">
        <v>0.39555999636650002</v>
      </c>
      <c r="AU69" s="6">
        <v>0.53791999816894498</v>
      </c>
      <c r="AV69" s="6">
        <v>0.20572000741958599</v>
      </c>
      <c r="AW69" s="6">
        <v>0.45686000585556003</v>
      </c>
      <c r="AX69" s="6">
        <v>9.5423996448516804E-2</v>
      </c>
      <c r="AY69" s="6">
        <v>-0.78672999143600397</v>
      </c>
      <c r="AZ69" s="6">
        <v>0.13132999837398501</v>
      </c>
      <c r="BA69" s="6">
        <v>-1.25510001182556</v>
      </c>
      <c r="BB69" s="1">
        <v>1</v>
      </c>
      <c r="BC69" s="6">
        <v>5.1671041481512101E-6</v>
      </c>
    </row>
    <row r="70" spans="1:55" x14ac:dyDescent="0.3">
      <c r="A70" s="1" t="s">
        <v>81</v>
      </c>
      <c r="B70" s="1">
        <v>3.89</v>
      </c>
      <c r="C70" s="1" t="b">
        <v>0</v>
      </c>
      <c r="D70" s="6">
        <v>-1.0512000322341899</v>
      </c>
      <c r="E70" s="6">
        <v>-0.61234998703002896</v>
      </c>
      <c r="F70" s="6">
        <v>-1.1000000238418499</v>
      </c>
      <c r="G70" s="6">
        <v>-0.74927997589111295</v>
      </c>
      <c r="H70" s="6">
        <v>1.0135999917984</v>
      </c>
      <c r="I70" s="6">
        <v>0.49658998847007702</v>
      </c>
      <c r="J70" s="6">
        <v>-4.8037000000476802E-2</v>
      </c>
      <c r="K70" s="6">
        <v>-1.5781999826431199</v>
      </c>
      <c r="L70" s="6">
        <v>0.565180003643035</v>
      </c>
      <c r="M70" s="6">
        <v>-1.0111999511718699</v>
      </c>
      <c r="N70" s="6">
        <v>0.44843998551368702</v>
      </c>
      <c r="O70" s="6">
        <v>0.18993000686168601</v>
      </c>
      <c r="P70" s="6">
        <v>0.28152000904083202</v>
      </c>
      <c r="Q70" s="6">
        <v>-0.29240998625755299</v>
      </c>
      <c r="R70" s="6">
        <v>5.81489987671375E-2</v>
      </c>
      <c r="S70" s="6">
        <v>0.71314001083374001</v>
      </c>
      <c r="T70" s="6">
        <v>-0.40158998966217002</v>
      </c>
      <c r="U70" s="6">
        <v>-5.7620000094175297E-2</v>
      </c>
      <c r="V70" s="6">
        <v>0.42344999313354398</v>
      </c>
      <c r="W70" s="6">
        <v>-1.5469000339507999</v>
      </c>
      <c r="X70" s="6">
        <v>0.53712999820709195</v>
      </c>
      <c r="Y70" s="6">
        <v>-3.2924998551607097E-2</v>
      </c>
      <c r="Z70" s="6">
        <v>0.53442001342773404</v>
      </c>
      <c r="AA70" s="6">
        <v>-0.68672001361846902</v>
      </c>
      <c r="AB70" s="6">
        <v>-0.66350001096725397</v>
      </c>
      <c r="AC70" s="6">
        <v>-8.2226999104022896E-2</v>
      </c>
      <c r="AD70" s="6">
        <v>-0.75591999292373602</v>
      </c>
      <c r="AE70" s="6">
        <v>1.42920005321502</v>
      </c>
      <c r="AF70" s="6">
        <v>1.01890003681182</v>
      </c>
      <c r="AG70" s="6">
        <v>-0.53905999660491899</v>
      </c>
      <c r="AH70" s="6">
        <v>1.4974000453948899</v>
      </c>
      <c r="AI70" s="6">
        <v>-0.172590002417564</v>
      </c>
      <c r="AJ70" s="6">
        <v>-0.33763998746871898</v>
      </c>
      <c r="AK70" s="6">
        <v>1.11080002784729</v>
      </c>
      <c r="AL70" s="6">
        <v>-0.366340011358261</v>
      </c>
      <c r="AM70" s="6">
        <v>1.24080002307891</v>
      </c>
      <c r="AN70" s="6">
        <v>-0.146459996700286</v>
      </c>
      <c r="AO70" s="6">
        <v>0.99560999870300204</v>
      </c>
      <c r="AP70" s="6">
        <v>-1.9225999712944E-3</v>
      </c>
      <c r="AQ70" s="6">
        <v>0.43783000111579801</v>
      </c>
      <c r="AR70" s="6">
        <v>0.70459002256393399</v>
      </c>
      <c r="AS70" s="6">
        <v>0.32809001207351601</v>
      </c>
      <c r="AT70" s="6">
        <v>-4.8041000962257302E-2</v>
      </c>
      <c r="AU70" s="6">
        <v>0.35809001326560902</v>
      </c>
      <c r="AV70" s="6">
        <v>9.1894000768661402E-2</v>
      </c>
      <c r="AW70" s="6">
        <v>-6.46179988980293E-2</v>
      </c>
      <c r="AX70" s="6">
        <v>4.033799842E-2</v>
      </c>
      <c r="AY70" s="6">
        <v>-1.19140005111694</v>
      </c>
      <c r="AZ70" s="6">
        <v>-0.101060003042221</v>
      </c>
      <c r="BA70" s="6">
        <v>-1.6130000352859399</v>
      </c>
      <c r="BB70" s="1">
        <v>1</v>
      </c>
      <c r="BC70" s="6">
        <v>3.7030913061750301E-5</v>
      </c>
    </row>
    <row r="71" spans="1:55" x14ac:dyDescent="0.3">
      <c r="A71" s="1" t="s">
        <v>82</v>
      </c>
      <c r="B71" s="1">
        <v>3.94</v>
      </c>
      <c r="C71" s="1" t="b">
        <v>1</v>
      </c>
      <c r="D71" s="6">
        <v>-0.26879999041557301</v>
      </c>
      <c r="E71" s="6">
        <v>-0.51105999946594205</v>
      </c>
      <c r="F71" s="6">
        <v>-1.5253000259399401</v>
      </c>
      <c r="G71" s="6">
        <v>-0.47003000974655101</v>
      </c>
      <c r="H71" s="6">
        <v>0.70013999938964799</v>
      </c>
      <c r="I71" s="6">
        <v>0.26934999227523798</v>
      </c>
      <c r="J71" s="6">
        <v>0.65803998708724898</v>
      </c>
      <c r="K71" s="6">
        <v>-0.32918000221252403</v>
      </c>
      <c r="L71" s="6">
        <v>-0.614809989929199</v>
      </c>
      <c r="M71" s="6">
        <v>0.31507998704910201</v>
      </c>
      <c r="N71" s="6">
        <v>0.31521001458168002</v>
      </c>
      <c r="O71" s="6">
        <v>0.30371001362800498</v>
      </c>
      <c r="P71" s="6">
        <v>8.3438999950885703E-2</v>
      </c>
      <c r="Q71" s="6">
        <v>0.62397998571395796</v>
      </c>
      <c r="R71" s="6">
        <v>0.55677002668380704</v>
      </c>
      <c r="S71" s="6">
        <v>-0.34167999029159501</v>
      </c>
      <c r="T71" s="6">
        <v>9.5104001462459495E-2</v>
      </c>
      <c r="U71" s="6">
        <v>1.41999995708465</v>
      </c>
      <c r="V71" s="6">
        <v>-0.76932001113891602</v>
      </c>
      <c r="W71" s="6">
        <v>-0.70357000827789296</v>
      </c>
      <c r="X71" s="6">
        <v>-0.27781999111175498</v>
      </c>
      <c r="Y71" s="6">
        <v>0.415100008249282</v>
      </c>
      <c r="Z71" s="6">
        <v>-0.31856000423431302</v>
      </c>
      <c r="AA71" s="6">
        <v>0.54132997989654497</v>
      </c>
      <c r="AB71" s="6">
        <v>-0.77188998460769598</v>
      </c>
      <c r="AC71" s="6">
        <v>-0.68601000308990401</v>
      </c>
      <c r="AD71" s="6">
        <v>-1.2825000286102199</v>
      </c>
      <c r="AE71" s="6">
        <v>0.61394000053405695</v>
      </c>
      <c r="AF71" s="6">
        <v>-4.1612000204622702E-3</v>
      </c>
      <c r="AG71" s="6">
        <v>-0.99027997255325295</v>
      </c>
      <c r="AH71" s="6">
        <v>0.20969000458717299</v>
      </c>
      <c r="AI71" s="6">
        <v>0.582650005817413</v>
      </c>
      <c r="AJ71" s="6">
        <v>5.7365000247955301E-2</v>
      </c>
      <c r="AK71" s="6">
        <v>-0.25393000245094199</v>
      </c>
      <c r="AL71" s="6">
        <v>-0.386920005083084</v>
      </c>
      <c r="AM71" s="6">
        <v>0.81727999448776201</v>
      </c>
      <c r="AN71" s="6">
        <v>0.60668998956680198</v>
      </c>
      <c r="AO71" s="6">
        <v>-0.79657000303268399</v>
      </c>
      <c r="AP71" s="6">
        <v>0.2342099994421</v>
      </c>
      <c r="AQ71" s="6">
        <v>-0.73255997896194402</v>
      </c>
      <c r="AR71" s="6">
        <v>-0.44275000691413802</v>
      </c>
      <c r="AS71" s="6">
        <v>0.36017999053001398</v>
      </c>
      <c r="AT71" s="6">
        <v>-0.65617001056671098</v>
      </c>
      <c r="AU71" s="6">
        <v>0.14340999722480699</v>
      </c>
      <c r="AV71" s="6">
        <v>0.73865997791290205</v>
      </c>
      <c r="AW71" s="6">
        <v>-0.54018998146057096</v>
      </c>
      <c r="AX71" s="6">
        <v>-4.6248000115156097E-2</v>
      </c>
      <c r="AY71" s="6">
        <v>-1.61220002174377</v>
      </c>
      <c r="AZ71" s="6">
        <v>0.20361000299453699</v>
      </c>
      <c r="BA71" s="6">
        <v>0.73048001527786199</v>
      </c>
      <c r="BB71" s="1">
        <v>1</v>
      </c>
      <c r="BC71" s="6">
        <v>2.5835520740755999E-6</v>
      </c>
    </row>
    <row r="72" spans="1:55" x14ac:dyDescent="0.3">
      <c r="A72" s="1" t="s">
        <v>83</v>
      </c>
      <c r="B72" s="1">
        <v>4.72</v>
      </c>
      <c r="C72" s="1" t="b">
        <v>1</v>
      </c>
      <c r="D72" s="6">
        <v>-0.35245001316070501</v>
      </c>
      <c r="E72" s="6">
        <v>-0.35890001058578402</v>
      </c>
      <c r="F72" s="6">
        <v>-0.49893000721931402</v>
      </c>
      <c r="G72" s="6">
        <v>-0.610210001468658</v>
      </c>
      <c r="H72" s="6">
        <v>0.42048999667167603</v>
      </c>
      <c r="I72" s="6">
        <v>1.23239994049072</v>
      </c>
      <c r="J72" s="6">
        <v>0.80755001306533802</v>
      </c>
      <c r="K72" s="6">
        <v>-0.71987998485565097</v>
      </c>
      <c r="L72" s="6">
        <v>0.152730002999305</v>
      </c>
      <c r="M72" s="6">
        <v>-0.54071998596191395</v>
      </c>
      <c r="N72" s="6">
        <v>0.175009995698928</v>
      </c>
      <c r="O72" s="6">
        <v>0.71428000926971402</v>
      </c>
      <c r="P72" s="6">
        <v>0.325850009918212</v>
      </c>
      <c r="Q72" s="6">
        <v>1.0236999988555899</v>
      </c>
      <c r="R72" s="6">
        <v>0.20922000706195801</v>
      </c>
      <c r="S72" s="6">
        <v>0.36913999915122903</v>
      </c>
      <c r="T72" s="6">
        <v>-0.87790000438690097</v>
      </c>
      <c r="U72" s="6">
        <v>-0.249090000987052</v>
      </c>
      <c r="V72" s="6">
        <v>-0.51782000064849798</v>
      </c>
      <c r="W72" s="6">
        <v>0.52880001068115201</v>
      </c>
      <c r="X72" s="6">
        <v>-0.14391000568866699</v>
      </c>
      <c r="Y72" s="6">
        <v>-1.0829999446868801</v>
      </c>
      <c r="Z72" s="6">
        <v>0.52297997474670399</v>
      </c>
      <c r="AA72" s="6">
        <v>0.76065999269485396</v>
      </c>
      <c r="AB72" s="6">
        <v>0.69867002964019698</v>
      </c>
      <c r="AC72" s="6">
        <v>-0.53732997179031305</v>
      </c>
      <c r="AD72" s="6">
        <v>-0.64342999458312899</v>
      </c>
      <c r="AE72" s="6">
        <v>0.62439000606536799</v>
      </c>
      <c r="AF72" s="6">
        <v>0.57753998041152899</v>
      </c>
      <c r="AG72" s="6">
        <v>-0.446929991245269</v>
      </c>
      <c r="AH72" s="6">
        <v>-0.30535998940467801</v>
      </c>
      <c r="AI72" s="6">
        <v>-0.27224001288414001</v>
      </c>
      <c r="AJ72" s="6">
        <v>0.42182999849319402</v>
      </c>
      <c r="AK72" s="6">
        <v>1.6720000505447301</v>
      </c>
      <c r="AL72" s="6">
        <v>5.0666999071836402E-2</v>
      </c>
      <c r="AM72" s="6">
        <v>-0.499330013990402</v>
      </c>
      <c r="AN72" s="6">
        <v>0.79663002490997303</v>
      </c>
      <c r="AO72" s="6">
        <v>-0.24058000743389099</v>
      </c>
      <c r="AP72" s="6">
        <v>-0.17921000719070401</v>
      </c>
      <c r="AQ72" s="6">
        <v>0.79522001743316595</v>
      </c>
      <c r="AR72" s="6">
        <v>0.26471000909805198</v>
      </c>
      <c r="AS72" s="6">
        <v>-1.8061999231576899E-2</v>
      </c>
      <c r="AT72" s="6">
        <v>-0.363130003213882</v>
      </c>
      <c r="AU72" s="6">
        <v>1.8683999776840201</v>
      </c>
      <c r="AV72" s="6">
        <v>-0.75242000818252497</v>
      </c>
      <c r="AW72" s="6">
        <v>-0.154670000076293</v>
      </c>
      <c r="AX72" s="6">
        <v>1.2400000095367401</v>
      </c>
      <c r="AY72" s="6">
        <v>0.87918001413345304</v>
      </c>
      <c r="AZ72" s="6">
        <v>0.18273000419139801</v>
      </c>
      <c r="BA72" s="6">
        <v>-0.171519994735717</v>
      </c>
      <c r="BB72" s="1">
        <v>2</v>
      </c>
      <c r="BC72" s="6">
        <v>1.7223680493837299E-6</v>
      </c>
    </row>
    <row r="73" spans="1:55" x14ac:dyDescent="0.3">
      <c r="A73" s="1" t="s">
        <v>84</v>
      </c>
      <c r="B73" s="1">
        <v>4.54</v>
      </c>
      <c r="C73" s="1" t="b">
        <v>1</v>
      </c>
      <c r="D73" s="6">
        <v>1.1986000537872299</v>
      </c>
      <c r="E73" s="6">
        <v>0.39017999172210599</v>
      </c>
      <c r="F73" s="6">
        <v>0.43718001246452298</v>
      </c>
      <c r="G73" s="6">
        <v>4.7063000500202103E-2</v>
      </c>
      <c r="H73" s="6">
        <v>0.207739993929862</v>
      </c>
      <c r="I73" s="6">
        <v>-0.67454999685287398</v>
      </c>
      <c r="J73" s="6">
        <v>-1.42019999027252</v>
      </c>
      <c r="K73" s="6">
        <v>-0.58806997537612904</v>
      </c>
      <c r="L73" s="6">
        <v>-0.37077999114990201</v>
      </c>
      <c r="M73" s="6">
        <v>0.26401001214981001</v>
      </c>
      <c r="N73" s="6">
        <v>-0.73662000894546498</v>
      </c>
      <c r="O73" s="6">
        <v>-0.29361999034881497</v>
      </c>
      <c r="P73" s="6">
        <v>0.225020006299018</v>
      </c>
      <c r="Q73" s="6">
        <v>0.26265999674797003</v>
      </c>
      <c r="R73" s="6">
        <v>0.49704998731613098</v>
      </c>
      <c r="S73" s="6">
        <v>0.95420002937316795</v>
      </c>
      <c r="T73" s="6">
        <v>-5.7195998728275202E-2</v>
      </c>
      <c r="U73" s="6">
        <v>0.31505000591277998</v>
      </c>
      <c r="V73" s="6">
        <v>0.317290008068084</v>
      </c>
      <c r="W73" s="6">
        <v>-0.22558000683784399</v>
      </c>
      <c r="X73" s="6">
        <v>0.676400005817413</v>
      </c>
      <c r="Y73" s="6">
        <v>0.25982001423835699</v>
      </c>
      <c r="Z73" s="6">
        <v>-2.0353000164031898</v>
      </c>
      <c r="AA73" s="6">
        <v>0.23855000734329199</v>
      </c>
      <c r="AB73" s="6">
        <v>-0.80583000183105402</v>
      </c>
      <c r="AC73" s="6">
        <v>0.104900002479553</v>
      </c>
      <c r="AD73" s="6">
        <v>-0.232529997825622</v>
      </c>
      <c r="AE73" s="6">
        <v>0.310200005769729</v>
      </c>
      <c r="AF73" s="6">
        <v>0.52742999792098899</v>
      </c>
      <c r="AG73" s="6">
        <v>-0.33406999707221902</v>
      </c>
      <c r="AH73" s="6">
        <v>0.71341001987457198</v>
      </c>
      <c r="AI73" s="6">
        <v>-5.3601000458002E-2</v>
      </c>
      <c r="AJ73" s="6">
        <v>0.367009997367858</v>
      </c>
      <c r="AK73" s="6">
        <v>0.44143998622894198</v>
      </c>
      <c r="AL73" s="6">
        <v>0.57582002878188998</v>
      </c>
      <c r="AM73" s="6">
        <v>0.113839998841285</v>
      </c>
      <c r="AN73" s="6">
        <v>0.110150001943111</v>
      </c>
      <c r="AO73" s="6">
        <v>-0.25108000636100702</v>
      </c>
      <c r="AP73" s="6">
        <v>0.96441000699996904</v>
      </c>
      <c r="AQ73" s="6">
        <v>-0.42719000577926602</v>
      </c>
      <c r="AR73" s="6">
        <v>-0.57288002967834395</v>
      </c>
      <c r="AS73" s="6">
        <v>-0.19828000664710899</v>
      </c>
      <c r="AT73" s="6">
        <v>0.42710998654365501</v>
      </c>
      <c r="AU73" s="6">
        <v>1.2311999797821001</v>
      </c>
      <c r="AV73" s="6">
        <v>-0.32519999146461398</v>
      </c>
      <c r="AW73" s="6">
        <v>-0.58420002460479703</v>
      </c>
      <c r="AX73" s="6">
        <v>3.4517999738454798E-2</v>
      </c>
      <c r="AY73" s="6">
        <v>-1.05859994888305</v>
      </c>
      <c r="AZ73" s="6">
        <v>0.25229001045227001</v>
      </c>
      <c r="BA73" s="6">
        <v>0.376579999923706</v>
      </c>
      <c r="BB73" s="1">
        <v>2</v>
      </c>
      <c r="BC73" s="1">
        <v>0</v>
      </c>
    </row>
    <row r="74" spans="1:55" x14ac:dyDescent="0.3">
      <c r="A74" s="1" t="s">
        <v>85</v>
      </c>
      <c r="B74" s="1">
        <v>4</v>
      </c>
      <c r="C74" s="1" t="b">
        <v>0</v>
      </c>
      <c r="D74" s="6">
        <v>0.907540023326873</v>
      </c>
      <c r="E74" s="6">
        <v>-0.38321998715400601</v>
      </c>
      <c r="F74" s="6">
        <v>0.67647999525070102</v>
      </c>
      <c r="G74" s="6">
        <v>-0.202219992876052</v>
      </c>
      <c r="H74" s="6">
        <v>0.151559993624687</v>
      </c>
      <c r="I74" s="6">
        <v>0.136270001530647</v>
      </c>
      <c r="J74" s="6">
        <v>-0.488130003213882</v>
      </c>
      <c r="K74" s="6">
        <v>0.48223000764846802</v>
      </c>
      <c r="L74" s="6">
        <v>-9.5715001225471399E-2</v>
      </c>
      <c r="M74" s="6">
        <v>0.18306000530719699</v>
      </c>
      <c r="N74" s="6">
        <v>0.27006998658180198</v>
      </c>
      <c r="O74" s="6">
        <v>0.41414999961853</v>
      </c>
      <c r="P74" s="6">
        <v>-0.489329993724822</v>
      </c>
      <c r="Q74" s="6">
        <v>-7.6004997827112597E-3</v>
      </c>
      <c r="R74" s="6">
        <v>0.79662001132964999</v>
      </c>
      <c r="S74" s="6">
        <v>1.09889996051788</v>
      </c>
      <c r="T74" s="6">
        <v>0.53802001476287797</v>
      </c>
      <c r="U74" s="6">
        <v>-0.54467999935150102</v>
      </c>
      <c r="V74" s="6">
        <v>-0.160630002617835</v>
      </c>
      <c r="W74" s="6">
        <v>-0.98347997665405196</v>
      </c>
      <c r="X74" s="6">
        <v>-0.191880002617835</v>
      </c>
      <c r="Y74" s="6">
        <v>-0.21439999341964699</v>
      </c>
      <c r="Z74" s="6">
        <v>0.19958999752998299</v>
      </c>
      <c r="AA74" s="6">
        <v>-0.313410013914108</v>
      </c>
      <c r="AB74" s="6">
        <v>0.24100999534129999</v>
      </c>
      <c r="AC74" s="6">
        <v>-2.2662000656127899</v>
      </c>
      <c r="AD74" s="6">
        <v>-0.25925999879836997</v>
      </c>
      <c r="AE74" s="6">
        <v>-0.108980000019073</v>
      </c>
      <c r="AF74" s="6">
        <v>0.66176998615264804</v>
      </c>
      <c r="AG74" s="6">
        <v>-0.48104000091552701</v>
      </c>
      <c r="AH74" s="6">
        <v>3.62980008125305</v>
      </c>
      <c r="AI74" s="6">
        <v>0.45396998524665799</v>
      </c>
      <c r="AJ74" s="6">
        <v>-0.64484000205993597</v>
      </c>
      <c r="AK74" s="6">
        <v>-0.52244001626968295</v>
      </c>
      <c r="AL74" s="6">
        <v>4.2922001332044601E-2</v>
      </c>
      <c r="AM74" s="6">
        <v>-0.16605000197887401</v>
      </c>
      <c r="AN74" s="6">
        <v>9.7102001309394795E-2</v>
      </c>
      <c r="AO74" s="6">
        <v>4.48359996080398E-2</v>
      </c>
      <c r="AP74" s="6">
        <v>0.203889995813369</v>
      </c>
      <c r="AQ74" s="6">
        <v>-0.46322000026702798</v>
      </c>
      <c r="AR74" s="6">
        <v>-0.46434000134468001</v>
      </c>
      <c r="AS74" s="6">
        <v>0.323940008878707</v>
      </c>
      <c r="AT74" s="6">
        <v>0.25984001159667902</v>
      </c>
      <c r="AU74" s="6">
        <v>0.40849000215530301</v>
      </c>
      <c r="AV74" s="6">
        <v>0.203510001301765</v>
      </c>
      <c r="AW74" s="6">
        <v>5.87220005691051E-2</v>
      </c>
      <c r="AX74" s="6">
        <v>-0.16407999396324099</v>
      </c>
      <c r="AY74" s="6">
        <v>0.20671999454498199</v>
      </c>
      <c r="AZ74" s="6">
        <v>-0.18440000712871499</v>
      </c>
      <c r="BA74" s="6">
        <v>7.1147002279758398E-2</v>
      </c>
      <c r="BB74" s="1">
        <v>1</v>
      </c>
      <c r="BC74" s="1">
        <v>1.37875562353168E-3</v>
      </c>
    </row>
    <row r="75" spans="1:55" x14ac:dyDescent="0.3">
      <c r="A75" s="1" t="s">
        <v>86</v>
      </c>
      <c r="B75" s="1">
        <v>5.8</v>
      </c>
      <c r="C75" s="1" t="b">
        <v>1</v>
      </c>
      <c r="D75" s="6">
        <v>-0.21757000684738101</v>
      </c>
      <c r="E75" s="6">
        <v>-0.72325998544692904</v>
      </c>
      <c r="F75" s="6">
        <v>-0.217600002884864</v>
      </c>
      <c r="G75" s="6">
        <v>-0.46050998568534801</v>
      </c>
      <c r="H75" s="6">
        <v>0.50576001405715898</v>
      </c>
      <c r="I75" s="6">
        <v>-0.14658999443054099</v>
      </c>
      <c r="J75" s="6">
        <v>0.15109999477863301</v>
      </c>
      <c r="K75" s="6">
        <v>0.17612999677658001</v>
      </c>
      <c r="L75" s="6">
        <v>-0.174319997429847</v>
      </c>
      <c r="M75" s="6">
        <v>0.279909998178482</v>
      </c>
      <c r="N75" s="6">
        <v>-7.8037999570369707E-2</v>
      </c>
      <c r="O75" s="6">
        <v>0.28218999505043002</v>
      </c>
      <c r="P75" s="6">
        <v>-3.8752999156713402E-2</v>
      </c>
      <c r="Q75" s="6">
        <v>-0.15047000348567899</v>
      </c>
      <c r="R75" s="6">
        <v>0.66228002309799106</v>
      </c>
      <c r="S75" s="6">
        <v>0.13286000490188499</v>
      </c>
      <c r="T75" s="6">
        <v>-0.81730997562408403</v>
      </c>
      <c r="U75" s="6">
        <v>3.22180017828941E-2</v>
      </c>
      <c r="V75" s="6">
        <v>0.94297999143600397</v>
      </c>
      <c r="W75" s="6">
        <v>-0.31426000595092701</v>
      </c>
      <c r="X75" s="6">
        <v>-7.3004998266696902E-2</v>
      </c>
      <c r="Y75" s="6">
        <v>0.859300017356872</v>
      </c>
      <c r="Z75" s="6">
        <v>0.59720999002456598</v>
      </c>
      <c r="AA75" s="6">
        <v>4.2711000889539698E-2</v>
      </c>
      <c r="AB75" s="6">
        <v>1.0731999874114899</v>
      </c>
      <c r="AC75" s="6">
        <v>-0.57220000028610196</v>
      </c>
      <c r="AD75" s="6">
        <v>0.17978000640869099</v>
      </c>
      <c r="AE75" s="6">
        <v>1.3049000501632599</v>
      </c>
      <c r="AF75" s="6">
        <v>-0.212770000100135</v>
      </c>
      <c r="AG75" s="6">
        <v>-0.98140001296997004</v>
      </c>
      <c r="AH75" s="6">
        <v>-1.0195000171661299</v>
      </c>
      <c r="AI75" s="6">
        <v>-0.14935000240802701</v>
      </c>
      <c r="AJ75" s="6">
        <v>0.38440999388694702</v>
      </c>
      <c r="AK75" s="6">
        <v>-2.5697000324726101E-2</v>
      </c>
      <c r="AL75" s="6">
        <v>-0.59403997659683205</v>
      </c>
      <c r="AM75" s="6">
        <v>-0.48892998695373502</v>
      </c>
      <c r="AN75" s="6">
        <v>-0.26414999365806502</v>
      </c>
      <c r="AO75" s="6">
        <v>0.214540004730224</v>
      </c>
      <c r="AP75" s="6">
        <v>-0.725929975509643</v>
      </c>
      <c r="AQ75" s="6">
        <v>-0.42695999145507801</v>
      </c>
      <c r="AR75" s="6">
        <v>0.42234998941421498</v>
      </c>
      <c r="AS75" s="6">
        <v>8.97229984402656E-2</v>
      </c>
      <c r="AT75" s="6">
        <v>-0.15363000333309099</v>
      </c>
      <c r="AU75" s="6">
        <v>0.17438000440597501</v>
      </c>
      <c r="AV75" s="6">
        <v>0.127489998936653</v>
      </c>
      <c r="AW75" s="6">
        <v>-1.0968999862670801</v>
      </c>
      <c r="AX75" s="6">
        <v>0.50736999511718694</v>
      </c>
      <c r="AY75" s="6">
        <v>0.53784000873565596</v>
      </c>
      <c r="AZ75" s="6">
        <v>-0.156749993562698</v>
      </c>
      <c r="BA75" s="6">
        <v>0.14348000288009599</v>
      </c>
      <c r="BB75" s="1">
        <v>2</v>
      </c>
      <c r="BC75" s="6">
        <v>8.6118402469186802E-7</v>
      </c>
    </row>
    <row r="76" spans="1:55" x14ac:dyDescent="0.3">
      <c r="A76" s="1" t="s">
        <v>87</v>
      </c>
      <c r="B76" s="1">
        <v>4.0200000000000005</v>
      </c>
      <c r="C76" s="1" t="b">
        <v>0</v>
      </c>
      <c r="D76" s="6">
        <v>-0.14198000729084001</v>
      </c>
      <c r="E76" s="6">
        <v>-6.1942998319864197E-2</v>
      </c>
      <c r="F76" s="6">
        <v>-0.78566998243331898</v>
      </c>
      <c r="G76" s="6">
        <v>-0.90631002187728804</v>
      </c>
      <c r="H76" s="6">
        <v>-0.64863002300262396</v>
      </c>
      <c r="I76" s="6">
        <v>1.4182000160217201</v>
      </c>
      <c r="J76" s="6">
        <v>0.29910999536514199</v>
      </c>
      <c r="K76" s="6">
        <v>0.79505002498626698</v>
      </c>
      <c r="L76" s="6">
        <v>2.23779994994401E-2</v>
      </c>
      <c r="M76" s="6">
        <v>-0.69560998678207298</v>
      </c>
      <c r="N76" s="6">
        <v>0.114880003035068</v>
      </c>
      <c r="O76" s="6">
        <v>1.15620005130767</v>
      </c>
      <c r="P76" s="6">
        <v>-1.1761000156402499</v>
      </c>
      <c r="Q76" s="6">
        <v>-0.83190000057220403</v>
      </c>
      <c r="R76" s="6">
        <v>-0.463530004024505</v>
      </c>
      <c r="S76" s="6">
        <v>0.49064999818801802</v>
      </c>
      <c r="T76" s="6">
        <v>-0.76670998334884599</v>
      </c>
      <c r="U76" s="6">
        <v>-0.19191999733448001</v>
      </c>
      <c r="V76" s="6">
        <v>-0.14361000061035101</v>
      </c>
      <c r="W76" s="6">
        <v>0.23593999445438299</v>
      </c>
      <c r="X76" s="6">
        <v>-0.136130005121231</v>
      </c>
      <c r="Y76" s="6">
        <v>0.180920004844665</v>
      </c>
      <c r="Z76" s="6">
        <v>-0.21620999276638</v>
      </c>
      <c r="AA76" s="6">
        <v>-0.95116001367568903</v>
      </c>
      <c r="AB76" s="6">
        <v>0.66807001829147294</v>
      </c>
      <c r="AC76" s="6">
        <v>-0.35144999623298601</v>
      </c>
      <c r="AD76" s="6">
        <v>-1.9449999555945299E-2</v>
      </c>
      <c r="AE76" s="6">
        <v>-0.163910001516342</v>
      </c>
      <c r="AF76" s="6">
        <v>1.3731000423431301</v>
      </c>
      <c r="AG76" s="6">
        <v>0.25867998600006098</v>
      </c>
      <c r="AH76" s="6">
        <v>0.250669986009597</v>
      </c>
      <c r="AI76" s="6">
        <v>0.906300008296966</v>
      </c>
      <c r="AJ76" s="6">
        <v>1.0551999807357699</v>
      </c>
      <c r="AK76" s="6">
        <v>0.92081999778747503</v>
      </c>
      <c r="AL76" s="6">
        <v>-0.36542001366615201</v>
      </c>
      <c r="AM76" s="6">
        <v>0.80505001544952304</v>
      </c>
      <c r="AN76" s="6">
        <v>0.18809999525547</v>
      </c>
      <c r="AO76" s="6">
        <v>0.65732002258300704</v>
      </c>
      <c r="AP76" s="6">
        <v>0.96740001440048196</v>
      </c>
      <c r="AQ76" s="6">
        <v>0.20705999433994199</v>
      </c>
      <c r="AR76" s="6">
        <v>0.159150004386901</v>
      </c>
      <c r="AS76" s="6">
        <v>-0.455830007791519</v>
      </c>
      <c r="AT76" s="6">
        <v>-0.64302998781204201</v>
      </c>
      <c r="AU76" s="6">
        <v>0.47286000847816401</v>
      </c>
      <c r="AV76" s="6">
        <v>0.96518999338150002</v>
      </c>
      <c r="AW76" s="6">
        <v>0.13926999270915899</v>
      </c>
      <c r="AX76" s="6">
        <v>0.594179987907409</v>
      </c>
      <c r="AY76" s="6">
        <v>-1.0346000194549501</v>
      </c>
      <c r="AZ76" s="6">
        <v>-0.45855000615119901</v>
      </c>
      <c r="BA76" s="6">
        <v>0.34161999821662897</v>
      </c>
      <c r="BB76" s="1">
        <v>1</v>
      </c>
      <c r="BC76" s="6">
        <v>1.7223680493837299E-6</v>
      </c>
    </row>
    <row r="77" spans="1:55" x14ac:dyDescent="0.3">
      <c r="A77" s="1" t="s">
        <v>88</v>
      </c>
      <c r="B77" s="1">
        <v>4.28</v>
      </c>
      <c r="C77" s="1" t="b">
        <v>0</v>
      </c>
      <c r="D77" s="6">
        <v>-0.295130014419555</v>
      </c>
      <c r="E77" s="6">
        <v>-0.63919997215270896</v>
      </c>
      <c r="F77" s="6">
        <v>1.3266999721527</v>
      </c>
      <c r="G77" s="6">
        <v>-0.65680998563766402</v>
      </c>
      <c r="H77" s="6">
        <v>-0.28810000419616599</v>
      </c>
      <c r="I77" s="6">
        <v>0.45724999904632502</v>
      </c>
      <c r="J77" s="6">
        <v>0.80427998304366999</v>
      </c>
      <c r="K77" s="6">
        <v>1.6140000894665701E-2</v>
      </c>
      <c r="L77" s="6">
        <v>-0.116489998996257</v>
      </c>
      <c r="M77" s="6">
        <v>0.50207000970840399</v>
      </c>
      <c r="N77" s="6">
        <v>-5.1961999386548899E-2</v>
      </c>
      <c r="O77" s="6">
        <v>0.45348998904228199</v>
      </c>
      <c r="P77" s="6">
        <v>-0.29128998517990101</v>
      </c>
      <c r="Q77" s="6">
        <v>0.88832002878188998</v>
      </c>
      <c r="R77" s="6">
        <v>-0.47047999501228299</v>
      </c>
      <c r="S77" s="6">
        <v>0.17542999982833801</v>
      </c>
      <c r="T77" s="6">
        <v>-0.30294999480247398</v>
      </c>
      <c r="U77" s="6">
        <v>0.81036001443862904</v>
      </c>
      <c r="V77" s="6">
        <v>0.40909999608993503</v>
      </c>
      <c r="W77" s="6">
        <v>-0.964250028133392</v>
      </c>
      <c r="X77" s="6">
        <v>0.30869001150131198</v>
      </c>
      <c r="Y77" s="6">
        <v>-0.586189985275268</v>
      </c>
      <c r="Z77" s="6">
        <v>0.22728000581264399</v>
      </c>
      <c r="AA77" s="6">
        <v>0.42028999328613198</v>
      </c>
      <c r="AB77" s="6">
        <v>0.97075998783111495</v>
      </c>
      <c r="AC77" s="6">
        <v>-0.73413002490997303</v>
      </c>
      <c r="AD77" s="6">
        <v>0.111149996519088</v>
      </c>
      <c r="AE77" s="6">
        <v>0.326330006122589</v>
      </c>
      <c r="AF77" s="6">
        <v>0.372850000858306</v>
      </c>
      <c r="AG77" s="6">
        <v>-0.78781998157501198</v>
      </c>
      <c r="AH77" s="6">
        <v>0.86317998170852595</v>
      </c>
      <c r="AI77" s="6">
        <v>-9.0186998248100197E-2</v>
      </c>
      <c r="AJ77" s="6">
        <v>-6.9408998824656001E-3</v>
      </c>
      <c r="AK77" s="6">
        <v>0.81295001506805398</v>
      </c>
      <c r="AL77" s="6">
        <v>-0.17557999491691501</v>
      </c>
      <c r="AM77" s="6">
        <v>6.69289976358413E-2</v>
      </c>
      <c r="AN77" s="6">
        <v>0.41545999050140298</v>
      </c>
      <c r="AO77" s="6">
        <v>-0.19810999929904899</v>
      </c>
      <c r="AP77" s="6">
        <v>0.27573999762535001</v>
      </c>
      <c r="AQ77" s="6">
        <v>0.41729998588562001</v>
      </c>
      <c r="AR77" s="6">
        <v>0.40130001306533802</v>
      </c>
      <c r="AS77" s="6">
        <v>0.32372000813484098</v>
      </c>
      <c r="AT77" s="6">
        <v>-0.76556998491287198</v>
      </c>
      <c r="AU77" s="6">
        <v>0.59308999776840199</v>
      </c>
      <c r="AV77" s="6">
        <v>-5.5279001593589699E-2</v>
      </c>
      <c r="AW77" s="6">
        <v>-0.363709986209869</v>
      </c>
      <c r="AX77" s="6">
        <v>1.0968999862670801</v>
      </c>
      <c r="AY77" s="6">
        <v>-0.18464000523090299</v>
      </c>
      <c r="AZ77" s="6">
        <v>-0.39585000276565502</v>
      </c>
      <c r="BA77" s="6">
        <v>-2.6813000440597499E-2</v>
      </c>
      <c r="BB77" s="1">
        <v>1</v>
      </c>
      <c r="BC77" s="6">
        <v>8.6118402469186802E-7</v>
      </c>
    </row>
    <row r="78" spans="1:55" x14ac:dyDescent="0.3">
      <c r="A78" s="1" t="s">
        <v>89</v>
      </c>
      <c r="B78" s="1">
        <v>4.4000000000000004</v>
      </c>
      <c r="C78" s="1" t="b">
        <v>1</v>
      </c>
      <c r="D78" s="6">
        <v>-5.9460001066327E-3</v>
      </c>
      <c r="E78" s="6">
        <v>-0.75335997343063299</v>
      </c>
      <c r="F78" s="6">
        <v>-0.25683000683784402</v>
      </c>
      <c r="G78" s="6">
        <v>-0.278329998254776</v>
      </c>
      <c r="H78" s="6">
        <v>-0.201279997825622</v>
      </c>
      <c r="I78" s="6">
        <v>0.24988999962806699</v>
      </c>
      <c r="J78" s="6">
        <v>0.88493001461028997</v>
      </c>
      <c r="K78" s="6">
        <v>0.58960002660751298</v>
      </c>
      <c r="L78" s="6">
        <v>-0.179509997367858</v>
      </c>
      <c r="M78" s="6">
        <v>-0.295989990234375</v>
      </c>
      <c r="N78" s="6">
        <v>-0.68989002704620295</v>
      </c>
      <c r="O78" s="6">
        <v>-8.1749998033046695E-2</v>
      </c>
      <c r="P78" s="6">
        <v>3.1209999695420199E-2</v>
      </c>
      <c r="Q78" s="6">
        <v>0.59482002258300704</v>
      </c>
      <c r="R78" s="6">
        <v>-0.311109989881515</v>
      </c>
      <c r="S78" s="6">
        <v>0.96969002485275202</v>
      </c>
      <c r="T78" s="6">
        <v>0.19830000400543199</v>
      </c>
      <c r="U78" s="6">
        <v>0.30145999789237898</v>
      </c>
      <c r="V78" s="6">
        <v>0.79862999916076605</v>
      </c>
      <c r="W78" s="6">
        <v>-0.81365001201629605</v>
      </c>
      <c r="X78" s="6">
        <v>0.50139999389648404</v>
      </c>
      <c r="Y78" s="6">
        <v>-0.16743999719619701</v>
      </c>
      <c r="Z78" s="6">
        <v>-0.25769001245498602</v>
      </c>
      <c r="AA78" s="6">
        <v>-0.382129997014999</v>
      </c>
      <c r="AB78" s="6">
        <v>0.62642002105712802</v>
      </c>
      <c r="AC78" s="6">
        <v>0.43553000688552801</v>
      </c>
      <c r="AD78" s="6">
        <v>-0.39730998873710599</v>
      </c>
      <c r="AE78" s="6">
        <v>0.70372998714446999</v>
      </c>
      <c r="AF78" s="6">
        <v>0.18756000697612699</v>
      </c>
      <c r="AG78" s="6">
        <v>-1.02330005168914</v>
      </c>
      <c r="AH78" s="6">
        <v>-0.76419001817703203</v>
      </c>
      <c r="AI78" s="6">
        <v>-5.9023000299930503E-2</v>
      </c>
      <c r="AJ78" s="6">
        <v>-0.13606999814510301</v>
      </c>
      <c r="AK78" s="6">
        <v>0.74203002452850297</v>
      </c>
      <c r="AL78" s="6">
        <v>0.13326999545097301</v>
      </c>
      <c r="AM78" s="6">
        <v>2.7238000184297499E-2</v>
      </c>
      <c r="AN78" s="6">
        <v>0.52674001455306996</v>
      </c>
      <c r="AO78" s="6">
        <v>-0.49590000510215698</v>
      </c>
      <c r="AP78" s="6">
        <v>0.75252997875213601</v>
      </c>
      <c r="AQ78" s="6">
        <v>0.76849001646041804</v>
      </c>
      <c r="AR78" s="6">
        <v>-1.17910003662109</v>
      </c>
      <c r="AS78" s="6">
        <v>-0.49186000227928101</v>
      </c>
      <c r="AT78" s="6">
        <v>-0.46819999814033503</v>
      </c>
      <c r="AU78" s="6">
        <v>0.75097000598907404</v>
      </c>
      <c r="AV78" s="6">
        <v>-0.28760001063346802</v>
      </c>
      <c r="AW78" s="6">
        <v>0.46529999375343301</v>
      </c>
      <c r="AX78" s="6">
        <v>0.71820998191833396</v>
      </c>
      <c r="AY78" s="6">
        <v>-0.62362998723983698</v>
      </c>
      <c r="AZ78" s="6">
        <v>-0.73553001880645696</v>
      </c>
      <c r="BA78" s="6">
        <v>-0.58752000331878595</v>
      </c>
      <c r="BB78" s="1">
        <v>1</v>
      </c>
      <c r="BC78" s="6">
        <v>8.6118402469186802E-7</v>
      </c>
    </row>
    <row r="79" spans="1:55" x14ac:dyDescent="0.3">
      <c r="A79" s="1" t="s">
        <v>90</v>
      </c>
      <c r="B79" s="1">
        <v>4.03</v>
      </c>
      <c r="C79" s="1" t="b">
        <v>0</v>
      </c>
      <c r="D79" s="6">
        <v>-0.24965000152587799</v>
      </c>
      <c r="E79" s="6">
        <v>-0.81462001800537098</v>
      </c>
      <c r="F79" s="6">
        <v>0.54388999938964799</v>
      </c>
      <c r="G79" s="6">
        <v>-1.06210005283355</v>
      </c>
      <c r="H79" s="6">
        <v>0.26082000136375399</v>
      </c>
      <c r="I79" s="6">
        <v>-0.41168999671936002</v>
      </c>
      <c r="J79" s="6">
        <v>-0.209010004997253</v>
      </c>
      <c r="K79" s="6">
        <v>-7.1245998144149697E-2</v>
      </c>
      <c r="L79" s="6">
        <v>-2.6675000786781301E-2</v>
      </c>
      <c r="M79" s="6">
        <v>0.19502000510692499</v>
      </c>
      <c r="N79" s="6">
        <v>4.3099999427795403E-2</v>
      </c>
      <c r="O79" s="6">
        <v>-0.72200000286102195</v>
      </c>
      <c r="P79" s="6">
        <v>-0.55138999223709095</v>
      </c>
      <c r="Q79" s="6">
        <v>-8.0510996282100594E-2</v>
      </c>
      <c r="R79" s="6">
        <v>-0.10828000307083099</v>
      </c>
      <c r="S79" s="6">
        <v>2.18690000474452E-2</v>
      </c>
      <c r="T79" s="6">
        <v>-0.56430000066757202</v>
      </c>
      <c r="U79" s="6">
        <v>-0.69748997688293402</v>
      </c>
      <c r="V79" s="6">
        <v>-0.46173000335693298</v>
      </c>
      <c r="W79" s="6">
        <v>-0.28854998946189803</v>
      </c>
      <c r="X79" s="6">
        <v>-0.16541999578475899</v>
      </c>
      <c r="Y79" s="6">
        <v>0.25744000077247597</v>
      </c>
      <c r="Z79" s="6">
        <v>7.2480998933315194E-2</v>
      </c>
      <c r="AA79" s="6">
        <v>-0.145270004868507</v>
      </c>
      <c r="AB79" s="6">
        <v>0.477649986743927</v>
      </c>
      <c r="AC79" s="6">
        <v>-0.203409999608993</v>
      </c>
      <c r="AD79" s="6">
        <v>0.37485000491142201</v>
      </c>
      <c r="AE79" s="6">
        <v>1.07990002632141</v>
      </c>
      <c r="AF79" s="6">
        <v>0.80896997451782204</v>
      </c>
      <c r="AG79" s="6">
        <v>0.15184000134468001</v>
      </c>
      <c r="AH79" s="6">
        <v>0.74839001893997104</v>
      </c>
      <c r="AI79" s="6">
        <v>0.50628000497817904</v>
      </c>
      <c r="AJ79" s="6">
        <v>0.968270003795623</v>
      </c>
      <c r="AK79" s="6">
        <v>0.14158999919891299</v>
      </c>
      <c r="AL79" s="6">
        <v>-0.42111998796463002</v>
      </c>
      <c r="AM79" s="6">
        <v>-0.35284999012946999</v>
      </c>
      <c r="AN79" s="6">
        <v>-1.1395000219345</v>
      </c>
      <c r="AO79" s="6">
        <v>-0.30720001459121699</v>
      </c>
      <c r="AP79" s="6">
        <v>0.42699000239372198</v>
      </c>
      <c r="AQ79" s="6">
        <v>-2.5854000821709602E-2</v>
      </c>
      <c r="AR79" s="6">
        <v>-0.454109996557235</v>
      </c>
      <c r="AS79" s="6">
        <v>-6.8994000554084695E-2</v>
      </c>
      <c r="AT79" s="6">
        <v>0.14034999907016699</v>
      </c>
      <c r="AU79" s="6">
        <v>0.157810002565383</v>
      </c>
      <c r="AV79" s="6">
        <v>-0.32868999242782498</v>
      </c>
      <c r="AW79" s="6">
        <v>-0.433719992637634</v>
      </c>
      <c r="AX79" s="6">
        <v>1.3054000139236399</v>
      </c>
      <c r="AY79" s="6">
        <v>-0.30228000879287698</v>
      </c>
      <c r="AZ79" s="6">
        <v>0.131699994206428</v>
      </c>
      <c r="BA79" s="6">
        <v>-1.0146000385284399</v>
      </c>
      <c r="BB79" s="1">
        <v>1</v>
      </c>
      <c r="BC79" s="6">
        <v>9.4730242716105501E-6</v>
      </c>
    </row>
    <row r="80" spans="1:55" x14ac:dyDescent="0.3">
      <c r="A80" s="1" t="s">
        <v>91</v>
      </c>
      <c r="B80" s="1">
        <v>3.99</v>
      </c>
      <c r="C80" s="1" t="b">
        <v>0</v>
      </c>
      <c r="D80" s="6">
        <v>-4.3742999434471103E-2</v>
      </c>
      <c r="E80" s="6">
        <v>-0.90622001886367698</v>
      </c>
      <c r="F80" s="6">
        <v>0.584800004959106</v>
      </c>
      <c r="G80" s="6">
        <v>-0.42678999900817799</v>
      </c>
      <c r="H80" s="6">
        <v>-0.44207000732421797</v>
      </c>
      <c r="I80" s="6">
        <v>0.56015002727508501</v>
      </c>
      <c r="J80" s="6">
        <v>0.58399999141693104</v>
      </c>
      <c r="K80" s="6">
        <v>3.6460999399423502E-2</v>
      </c>
      <c r="L80" s="6">
        <v>0.75080001354217496</v>
      </c>
      <c r="M80" s="6">
        <v>5.7535000145435299E-2</v>
      </c>
      <c r="N80" s="6">
        <v>0.23070000112056699</v>
      </c>
      <c r="O80" s="6">
        <v>0.43384999036788902</v>
      </c>
      <c r="P80" s="6">
        <v>-3.8683000952005303E-2</v>
      </c>
      <c r="Q80" s="6">
        <v>0.52908998727798395</v>
      </c>
      <c r="R80" s="6">
        <v>-0.58433997631072898</v>
      </c>
      <c r="S80" s="6">
        <v>1.0518000125885001</v>
      </c>
      <c r="T80" s="6">
        <v>0.19837999343872001</v>
      </c>
      <c r="U80" s="6">
        <v>-1.45179998874664</v>
      </c>
      <c r="V80" s="6">
        <v>0.63459002971649103</v>
      </c>
      <c r="W80" s="6">
        <v>-0.96957999467849698</v>
      </c>
      <c r="X80" s="6">
        <v>0.96197998523712103</v>
      </c>
      <c r="Y80" s="6">
        <v>-1.66929996013641</v>
      </c>
      <c r="Z80" s="6">
        <v>-0.59481000900268499</v>
      </c>
      <c r="AA80" s="6">
        <v>-0.465829998254776</v>
      </c>
      <c r="AB80" s="6">
        <v>-2.5157999247312501E-2</v>
      </c>
      <c r="AC80" s="6">
        <v>-1.46589996293187E-2</v>
      </c>
      <c r="AD80" s="6">
        <v>-0.23341000080108601</v>
      </c>
      <c r="AE80" s="6">
        <v>0.27614000439643799</v>
      </c>
      <c r="AF80" s="6">
        <v>0.864809989929199</v>
      </c>
      <c r="AG80" s="6">
        <v>0.38242998719215299</v>
      </c>
      <c r="AH80" s="6">
        <v>0.324800014495849</v>
      </c>
      <c r="AI80" s="6">
        <v>1.33000004291534</v>
      </c>
      <c r="AJ80" s="6">
        <v>1.1541999578475901</v>
      </c>
      <c r="AK80" s="6">
        <v>0.225160002708435</v>
      </c>
      <c r="AL80" s="6">
        <v>-0.79628002643585205</v>
      </c>
      <c r="AM80" s="6">
        <v>-0.37887001037597601</v>
      </c>
      <c r="AN80" s="6">
        <v>-1.1880999803543</v>
      </c>
      <c r="AO80" s="6">
        <v>0.123230002820491</v>
      </c>
      <c r="AP80" s="6">
        <v>0.29431000351905801</v>
      </c>
      <c r="AQ80" s="6">
        <v>-0.98347002267837502</v>
      </c>
      <c r="AR80" s="6">
        <v>-0.57454997301101596</v>
      </c>
      <c r="AS80" s="6">
        <v>0.40171000361442499</v>
      </c>
      <c r="AT80" s="6">
        <v>7.0000000298023196E-2</v>
      </c>
      <c r="AU80" s="6">
        <v>-0.98834997415542603</v>
      </c>
      <c r="AV80" s="6">
        <v>0.36315000057220398</v>
      </c>
      <c r="AW80" s="6">
        <v>-1.52080003172159E-2</v>
      </c>
      <c r="AX80" s="6">
        <v>1.05789995193481</v>
      </c>
      <c r="AY80" s="6">
        <v>6.5457001328468295E-2</v>
      </c>
      <c r="AZ80" s="6">
        <v>0.34755000472068698</v>
      </c>
      <c r="BA80" s="6">
        <v>0.53554999828338601</v>
      </c>
      <c r="BB80" s="1">
        <v>1</v>
      </c>
      <c r="BC80" s="1">
        <v>0</v>
      </c>
    </row>
    <row r="81" spans="1:55" x14ac:dyDescent="0.3">
      <c r="A81" s="1" t="s">
        <v>92</v>
      </c>
      <c r="B81" s="1">
        <v>4.16</v>
      </c>
      <c r="C81" s="1" t="b">
        <v>1</v>
      </c>
      <c r="D81" s="6">
        <v>-9.2735998332500402E-2</v>
      </c>
      <c r="E81" s="6">
        <v>-5.7041998952627099E-2</v>
      </c>
      <c r="F81" s="6">
        <v>-0.14759999513625999</v>
      </c>
      <c r="G81" s="6">
        <v>-1.42960000038146</v>
      </c>
      <c r="H81" s="6">
        <v>-3.7252001464366899E-2</v>
      </c>
      <c r="I81" s="6">
        <v>0.13288000226020799</v>
      </c>
      <c r="J81" s="6">
        <v>0.14988000690937001</v>
      </c>
      <c r="K81" s="6">
        <v>0.36640998721122697</v>
      </c>
      <c r="L81" s="6">
        <v>-0.98067998886108299</v>
      </c>
      <c r="M81" s="6">
        <v>1.2922999858856199</v>
      </c>
      <c r="N81" s="6">
        <v>0.16550999879837</v>
      </c>
      <c r="O81" s="6">
        <v>0.28701999783515902</v>
      </c>
      <c r="P81" s="6">
        <v>0.33912000060081399</v>
      </c>
      <c r="Q81" s="6">
        <v>0.77372002601623502</v>
      </c>
      <c r="R81" s="6">
        <v>0.15985000133514399</v>
      </c>
      <c r="S81" s="6">
        <v>0.27006000280380199</v>
      </c>
      <c r="T81" s="6">
        <v>0.717840015888214</v>
      </c>
      <c r="U81" s="6">
        <v>9.5416001975536305E-2</v>
      </c>
      <c r="V81" s="6">
        <v>6.8467997014522497E-2</v>
      </c>
      <c r="W81" s="6">
        <v>0.24101999402046201</v>
      </c>
      <c r="X81" s="6">
        <v>-1.0904999971389699</v>
      </c>
      <c r="Y81" s="6">
        <v>-3.0373999848961799E-2</v>
      </c>
      <c r="Z81" s="6">
        <v>3.9009999018162398E-3</v>
      </c>
      <c r="AA81" s="6">
        <v>0.71474999189376798</v>
      </c>
      <c r="AB81" s="6">
        <v>0.74871999025344804</v>
      </c>
      <c r="AC81" s="6">
        <v>-0.39937001466750999</v>
      </c>
      <c r="AD81" s="6">
        <v>-1.16460001468658</v>
      </c>
      <c r="AE81" s="6">
        <v>-1.27010000869631E-2</v>
      </c>
      <c r="AF81" s="6">
        <v>4.5173998922109597E-2</v>
      </c>
      <c r="AG81" s="6">
        <v>0.22296999394893599</v>
      </c>
      <c r="AH81" s="6">
        <v>-0.81831997632980302</v>
      </c>
      <c r="AI81" s="6">
        <v>-0.88905000686645497</v>
      </c>
      <c r="AJ81" s="6">
        <v>-0.33994999527931202</v>
      </c>
      <c r="AK81" s="6">
        <v>6.1330001801252303E-2</v>
      </c>
      <c r="AL81" s="6">
        <v>-0.23637999594211501</v>
      </c>
      <c r="AM81" s="6">
        <v>-0.57844001054763705</v>
      </c>
      <c r="AN81" s="6">
        <v>7.6795001514256001E-3</v>
      </c>
      <c r="AO81" s="6">
        <v>-3.88900004327297E-2</v>
      </c>
      <c r="AP81" s="6">
        <v>0.795130014419555</v>
      </c>
      <c r="AQ81" s="6">
        <v>-0.172930002212524</v>
      </c>
      <c r="AR81" s="6">
        <v>0.25332999229431102</v>
      </c>
      <c r="AS81" s="6">
        <v>-0.37053999304771401</v>
      </c>
      <c r="AT81" s="6">
        <v>-0.345230013132095</v>
      </c>
      <c r="AU81" s="6">
        <v>1.4084999561309799</v>
      </c>
      <c r="AV81" s="6">
        <v>0.34531998634338301</v>
      </c>
      <c r="AW81" s="6">
        <v>0.17997999489307401</v>
      </c>
      <c r="AX81" s="6">
        <v>0.428550004959106</v>
      </c>
      <c r="AY81" s="6">
        <v>0.42434999346732999</v>
      </c>
      <c r="AZ81" s="6">
        <v>-0.25097998976707397</v>
      </c>
      <c r="BA81" s="6">
        <v>-0.11138000339269601</v>
      </c>
      <c r="BB81" s="1">
        <v>2</v>
      </c>
      <c r="BC81" s="1">
        <v>0</v>
      </c>
    </row>
    <row r="82" spans="1:55" x14ac:dyDescent="0.3">
      <c r="A82" s="1" t="s">
        <v>93</v>
      </c>
      <c r="B82" s="1">
        <v>5.28</v>
      </c>
      <c r="C82" s="1" t="b">
        <v>1</v>
      </c>
      <c r="D82" s="6">
        <v>-0.25628998875617898</v>
      </c>
      <c r="E82" s="6">
        <v>6.9674002006649902E-3</v>
      </c>
      <c r="F82" s="6">
        <v>-0.60623002052307096</v>
      </c>
      <c r="G82" s="6">
        <v>0.35109001398086498</v>
      </c>
      <c r="H82" s="6">
        <v>-4.8767000436782802E-2</v>
      </c>
      <c r="I82" s="6">
        <v>-0.58262002468109098</v>
      </c>
      <c r="J82" s="6">
        <v>-0.45653000473976102</v>
      </c>
      <c r="K82" s="6">
        <v>-0.19685000181198101</v>
      </c>
      <c r="L82" s="6">
        <v>-1.1950000524520801</v>
      </c>
      <c r="M82" s="6">
        <v>0.19627000391483301</v>
      </c>
      <c r="N82" s="6">
        <v>-1.02629995346069</v>
      </c>
      <c r="O82" s="6">
        <v>0.33449000120162897</v>
      </c>
      <c r="P82" s="6">
        <v>0.112319998443126</v>
      </c>
      <c r="Q82" s="6">
        <v>-0.171230003237724</v>
      </c>
      <c r="R82" s="6">
        <v>0.62707000970840399</v>
      </c>
      <c r="S82" s="6">
        <v>-0.39787000417709301</v>
      </c>
      <c r="T82" s="6">
        <v>0.15846000611781999</v>
      </c>
      <c r="U82" s="6">
        <v>1.2079999446868801</v>
      </c>
      <c r="V82" s="6">
        <v>-0.42234000563621499</v>
      </c>
      <c r="W82" s="6">
        <v>-1.9256999716162598E-2</v>
      </c>
      <c r="X82" s="6">
        <v>-7.8728003427386197E-3</v>
      </c>
      <c r="Y82" s="6">
        <v>-0.59117001295089699</v>
      </c>
      <c r="Z82" s="6">
        <v>-5.8880999858956703E-5</v>
      </c>
      <c r="AA82" s="6">
        <v>-0.1908999979496</v>
      </c>
      <c r="AB82" s="6">
        <v>-0.111239999532699</v>
      </c>
      <c r="AC82" s="6">
        <v>0.182620003819465</v>
      </c>
      <c r="AD82" s="6">
        <v>-1.37100005149841</v>
      </c>
      <c r="AE82" s="6">
        <v>2.16879993677139E-2</v>
      </c>
      <c r="AF82" s="6">
        <v>0.74436002969741799</v>
      </c>
      <c r="AG82" s="6">
        <v>-0.265460014343261</v>
      </c>
      <c r="AH82" s="6">
        <v>-0.23976999521255399</v>
      </c>
      <c r="AI82" s="6">
        <v>-0.66795998811721802</v>
      </c>
      <c r="AJ82" s="6">
        <v>-0.31417000293731601</v>
      </c>
      <c r="AK82" s="6">
        <v>1.22409999370574</v>
      </c>
      <c r="AL82" s="6">
        <v>0.239020004868507</v>
      </c>
      <c r="AM82" s="6">
        <v>0.35216000676155002</v>
      </c>
      <c r="AN82" s="6">
        <v>-7.6977998018264701E-2</v>
      </c>
      <c r="AO82" s="6">
        <v>0.22742000222206099</v>
      </c>
      <c r="AP82" s="6">
        <v>-0.43959000706672602</v>
      </c>
      <c r="AQ82" s="6">
        <v>-0.72743999958038297</v>
      </c>
      <c r="AR82" s="6">
        <v>0.19625000655651001</v>
      </c>
      <c r="AS82" s="6">
        <v>-0.42653000354766801</v>
      </c>
      <c r="AT82" s="6">
        <v>-1.2131999731063801</v>
      </c>
      <c r="AU82" s="6">
        <v>0.93500000238418501</v>
      </c>
      <c r="AV82" s="6">
        <v>0.58955001831054599</v>
      </c>
      <c r="AW82" s="6">
        <v>-1.1986000537872299</v>
      </c>
      <c r="AX82" s="6">
        <v>0.37033998966217002</v>
      </c>
      <c r="AY82" s="6">
        <v>-0.48816999793052601</v>
      </c>
      <c r="AZ82" s="6">
        <v>-0.15603999793529499</v>
      </c>
      <c r="BA82" s="6">
        <v>0.97749000787734897</v>
      </c>
      <c r="BB82" s="1">
        <v>2</v>
      </c>
      <c r="BC82" s="6">
        <v>1.4640128419761701E-5</v>
      </c>
    </row>
    <row r="83" spans="1:55" x14ac:dyDescent="0.3">
      <c r="A83" s="1" t="s">
        <v>94</v>
      </c>
      <c r="B83" s="1">
        <v>4.55</v>
      </c>
      <c r="C83" s="1" t="b">
        <v>1</v>
      </c>
      <c r="D83" s="6">
        <v>0.38460001349449102</v>
      </c>
      <c r="E83" s="6">
        <v>-0.19986000657081601</v>
      </c>
      <c r="F83" s="6">
        <v>-0.38850998878478998</v>
      </c>
      <c r="G83" s="6">
        <v>-0.58024001121520896</v>
      </c>
      <c r="H83" s="6">
        <v>-0.65262001752853305</v>
      </c>
      <c r="I83" s="6">
        <v>-0.15318000316619801</v>
      </c>
      <c r="J83" s="6">
        <v>0.52355998754501298</v>
      </c>
      <c r="K83" s="6">
        <v>0.59521001577377297</v>
      </c>
      <c r="L83" s="6">
        <v>-0.28580999374389598</v>
      </c>
      <c r="M83" s="6">
        <v>-4.20730002224445E-2</v>
      </c>
      <c r="N83" s="6">
        <v>-0.72083002328872603</v>
      </c>
      <c r="O83" s="6">
        <v>1.2213000059127801</v>
      </c>
      <c r="P83" s="6">
        <v>-0.51068997383117598</v>
      </c>
      <c r="Q83" s="6">
        <v>0.40299001336097701</v>
      </c>
      <c r="R83" s="6">
        <v>-1.3575999997556199E-2</v>
      </c>
      <c r="S83" s="6">
        <v>0.79997998476028398</v>
      </c>
      <c r="T83" s="6">
        <v>1.0779999494552599</v>
      </c>
      <c r="U83" s="6">
        <v>-0.659889996051788</v>
      </c>
      <c r="V83" s="6">
        <v>1.1856000423431301</v>
      </c>
      <c r="W83" s="6">
        <v>-0.192619994282722</v>
      </c>
      <c r="X83" s="6">
        <v>1.3757999986410099E-2</v>
      </c>
      <c r="Y83" s="6">
        <v>1.0777000188827499</v>
      </c>
      <c r="Z83" s="6">
        <v>0.84474998712539595</v>
      </c>
      <c r="AA83" s="6">
        <v>0.45010000467300398</v>
      </c>
      <c r="AB83" s="6">
        <v>0.65030002593994096</v>
      </c>
      <c r="AC83" s="6">
        <v>4.0881998836994102E-2</v>
      </c>
      <c r="AD83" s="6">
        <v>7.6185002923011697E-2</v>
      </c>
      <c r="AE83" s="6">
        <v>0.311879992485046</v>
      </c>
      <c r="AF83" s="6">
        <v>-0.47912999987602201</v>
      </c>
      <c r="AG83" s="6">
        <v>-0.39043998718261702</v>
      </c>
      <c r="AH83" s="6">
        <v>0.35409998893737699</v>
      </c>
      <c r="AI83" s="6">
        <v>-0.31611999869346602</v>
      </c>
      <c r="AJ83" s="6">
        <v>0.517799973487854</v>
      </c>
      <c r="AK83" s="6">
        <v>-0.73242998123168901</v>
      </c>
      <c r="AL83" s="6">
        <v>-0.42148000001907299</v>
      </c>
      <c r="AM83" s="6">
        <v>0.48533999919891302</v>
      </c>
      <c r="AN83" s="6">
        <v>-1.03129994869232</v>
      </c>
      <c r="AO83" s="6">
        <v>-0.23052999377250599</v>
      </c>
      <c r="AP83" s="6">
        <v>0.43775001168250999</v>
      </c>
      <c r="AQ83" s="6">
        <v>-1.0525000095367401</v>
      </c>
      <c r="AR83" s="6">
        <v>0.29376000165939298</v>
      </c>
      <c r="AS83" s="6">
        <v>-0.19957000017166099</v>
      </c>
      <c r="AT83" s="6">
        <v>0.60496002435684204</v>
      </c>
      <c r="AU83" s="6">
        <v>0.88249999284744196</v>
      </c>
      <c r="AV83" s="6">
        <v>-0.44297999143600397</v>
      </c>
      <c r="AW83" s="6">
        <v>0.31586998701095498</v>
      </c>
      <c r="AX83" s="6">
        <v>1.3072999715805</v>
      </c>
      <c r="AY83" s="6">
        <v>0.474209994077682</v>
      </c>
      <c r="AZ83" s="6">
        <v>-0.60851997137069702</v>
      </c>
      <c r="BA83" s="6">
        <v>-0.53311002254485995</v>
      </c>
      <c r="BB83" s="1">
        <v>2</v>
      </c>
      <c r="BC83" s="1">
        <v>0</v>
      </c>
    </row>
    <row r="84" spans="1:55" x14ac:dyDescent="0.3">
      <c r="A84" s="1" t="s">
        <v>95</v>
      </c>
      <c r="B84" s="1">
        <v>3.87</v>
      </c>
      <c r="C84" s="1" t="b">
        <v>1</v>
      </c>
      <c r="D84" s="6">
        <v>-1.2160999774932799</v>
      </c>
      <c r="E84" s="6">
        <v>-9.3143001198768602E-2</v>
      </c>
      <c r="F84" s="6">
        <v>-0.84937000274658203</v>
      </c>
      <c r="G84" s="6">
        <v>-0.53276997804641701</v>
      </c>
      <c r="H84" s="6">
        <v>-0.55421000719070401</v>
      </c>
      <c r="I84" s="6">
        <v>0.23034000396728499</v>
      </c>
      <c r="J84" s="6">
        <v>-0.72393000125884999</v>
      </c>
      <c r="K84" s="6">
        <v>-1.44280004501342</v>
      </c>
      <c r="L84" s="6">
        <v>-0.120480000972747</v>
      </c>
      <c r="M84" s="6">
        <v>-0.16216999292373599</v>
      </c>
      <c r="N84" s="6">
        <v>0.185440003871917</v>
      </c>
      <c r="O84" s="6">
        <v>-7.8024998307228005E-2</v>
      </c>
      <c r="P84" s="6">
        <v>-0.64876002073287897</v>
      </c>
      <c r="Q84" s="6">
        <v>-4.0270000696182202E-2</v>
      </c>
      <c r="R84" s="6">
        <v>4.91699986159801E-2</v>
      </c>
      <c r="S84" s="6">
        <v>0.243680000305175</v>
      </c>
      <c r="T84" s="6">
        <v>-0.82946002483367898</v>
      </c>
      <c r="U84" s="6">
        <v>0.27221000194549499</v>
      </c>
      <c r="V84" s="6">
        <v>0.653140008449554</v>
      </c>
      <c r="W84" s="6">
        <v>-1.2173999547958301</v>
      </c>
      <c r="X84" s="6">
        <v>-0.486360013484954</v>
      </c>
      <c r="Y84" s="6">
        <v>0.41385000944137501</v>
      </c>
      <c r="Z84" s="6">
        <v>-6.22819997370243E-2</v>
      </c>
      <c r="AA84" s="6">
        <v>-0.42289999127388</v>
      </c>
      <c r="AB84" s="6">
        <v>-1.36539995670318</v>
      </c>
      <c r="AC84" s="6">
        <v>-6.9004997611045796E-2</v>
      </c>
      <c r="AD84" s="6">
        <v>-1.44099998474121</v>
      </c>
      <c r="AE84" s="6">
        <v>1.7157000303268399</v>
      </c>
      <c r="AF84" s="6">
        <v>1.3582999706268299</v>
      </c>
      <c r="AG84" s="6">
        <v>-0.60043001174926702</v>
      </c>
      <c r="AH84" s="6">
        <v>0.67506998777389504</v>
      </c>
      <c r="AI84" s="6">
        <v>0.114110000431537</v>
      </c>
      <c r="AJ84" s="6">
        <v>0.34220999479293801</v>
      </c>
      <c r="AK84" s="6">
        <v>1.16910004615783</v>
      </c>
      <c r="AL84" s="6">
        <v>0.31564998626708901</v>
      </c>
      <c r="AM84" s="6">
        <v>0.44231998920440602</v>
      </c>
      <c r="AN84" s="6">
        <v>-0.41628998517990101</v>
      </c>
      <c r="AO84" s="6">
        <v>0.43606999516487099</v>
      </c>
      <c r="AP84" s="6">
        <v>-0.67590999603271396</v>
      </c>
      <c r="AQ84" s="6">
        <v>-0.56015998125076205</v>
      </c>
      <c r="AR84" s="6">
        <v>0.12289000302553101</v>
      </c>
      <c r="AS84" s="6">
        <v>-0.22869999706745101</v>
      </c>
      <c r="AT84" s="6">
        <v>0.92574000358581499</v>
      </c>
      <c r="AU84" s="6">
        <v>-9.3221999704837702E-2</v>
      </c>
      <c r="AV84" s="6">
        <v>0.51594001054763705</v>
      </c>
      <c r="AW84" s="6">
        <v>-0.91784000396728505</v>
      </c>
      <c r="AX84" s="6">
        <v>0.29146999120712203</v>
      </c>
      <c r="AY84" s="6">
        <v>-0.96625000238418501</v>
      </c>
      <c r="AZ84" s="6">
        <v>-0.140980005264282</v>
      </c>
      <c r="BA84" s="6">
        <v>0.225380003452301</v>
      </c>
      <c r="BB84" s="1">
        <v>1</v>
      </c>
      <c r="BC84" s="1">
        <v>0</v>
      </c>
    </row>
    <row r="85" spans="1:55" x14ac:dyDescent="0.3">
      <c r="A85" s="1" t="s">
        <v>96</v>
      </c>
      <c r="B85" s="1">
        <v>3.93</v>
      </c>
      <c r="C85" s="1" t="b">
        <v>1</v>
      </c>
      <c r="D85" s="6">
        <v>0.509809970855712</v>
      </c>
      <c r="E85" s="6">
        <v>-0.23573000729084001</v>
      </c>
      <c r="F85" s="6">
        <v>0.75651997327804499</v>
      </c>
      <c r="G85" s="6">
        <v>0.29085001349449102</v>
      </c>
      <c r="H85" s="6">
        <v>9.9407002329826299E-2</v>
      </c>
      <c r="I85" s="6">
        <v>-0.80321002006530695</v>
      </c>
      <c r="J85" s="6">
        <v>-1.2122000455856301</v>
      </c>
      <c r="K85" s="6">
        <v>0.232889994978904</v>
      </c>
      <c r="L85" s="6">
        <v>0.538959980010986</v>
      </c>
      <c r="M85" s="6">
        <v>-0.96696001291275002</v>
      </c>
      <c r="N85" s="6">
        <v>-7.0687003433704307E-2</v>
      </c>
      <c r="O85" s="6">
        <v>-0.47677001357078502</v>
      </c>
      <c r="P85" s="6">
        <v>-0.657209992408752</v>
      </c>
      <c r="Q85" s="6">
        <v>-1.11129999160766</v>
      </c>
      <c r="R85" s="6">
        <v>-0.64754998683929399</v>
      </c>
      <c r="S85" s="6">
        <v>0.20634999871253901</v>
      </c>
      <c r="T85" s="6">
        <v>-0.49151998758316001</v>
      </c>
      <c r="U85" s="6">
        <v>1.03079998493194</v>
      </c>
      <c r="V85" s="6">
        <v>-0.599489986896514</v>
      </c>
      <c r="W85" s="6">
        <v>-0.29332000017166099</v>
      </c>
      <c r="X85" s="6">
        <v>1.1038000583648599</v>
      </c>
      <c r="Y85" s="6">
        <v>-0.71891999244689897</v>
      </c>
      <c r="Z85" s="6">
        <v>-1.0422999858856199</v>
      </c>
      <c r="AA85" s="6">
        <v>0.12879000604152599</v>
      </c>
      <c r="AB85" s="6">
        <v>-1.1612000465393</v>
      </c>
      <c r="AC85" s="6">
        <v>-0.73286002874374301</v>
      </c>
      <c r="AD85" s="6">
        <v>-0.17801000177860199</v>
      </c>
      <c r="AE85" s="6">
        <v>0.53413999080657903</v>
      </c>
      <c r="AF85" s="6">
        <v>1.1460000276565501</v>
      </c>
      <c r="AG85" s="6">
        <v>-0.14767000079154899</v>
      </c>
      <c r="AH85" s="6">
        <v>1.3055000305175699</v>
      </c>
      <c r="AI85" s="6">
        <v>-0.43838000297546298</v>
      </c>
      <c r="AJ85" s="6">
        <v>0.44207000732421797</v>
      </c>
      <c r="AK85" s="6">
        <v>0.13080999255180301</v>
      </c>
      <c r="AL85" s="6">
        <v>0.808960020542144</v>
      </c>
      <c r="AM85" s="6">
        <v>0.1995600014925</v>
      </c>
      <c r="AN85" s="6">
        <v>0.359589993953704</v>
      </c>
      <c r="AO85" s="6">
        <v>-9.0856999158859197E-2</v>
      </c>
      <c r="AP85" s="6">
        <v>0.60663002729415805</v>
      </c>
      <c r="AQ85" s="6">
        <v>0.69521999359130804</v>
      </c>
      <c r="AR85" s="6">
        <v>0.56853002309799106</v>
      </c>
      <c r="AS85" s="6">
        <v>-0.89959001541137595</v>
      </c>
      <c r="AT85" s="6">
        <v>-8.7177000939845997E-2</v>
      </c>
      <c r="AU85" s="6">
        <v>-0.49035999178886402</v>
      </c>
      <c r="AV85" s="6">
        <v>0.15004000067710799</v>
      </c>
      <c r="AW85" s="6">
        <v>0.30401000380516002</v>
      </c>
      <c r="AX85" s="6">
        <v>-0.51393002271652199</v>
      </c>
      <c r="AY85" s="6">
        <v>0.24709999561309801</v>
      </c>
      <c r="AZ85" s="6">
        <v>0.19246000051498399</v>
      </c>
      <c r="BA85" s="6">
        <v>0.33368998765945401</v>
      </c>
      <c r="BB85" s="1">
        <v>1</v>
      </c>
      <c r="BC85" s="6">
        <v>1.11953923209942E-5</v>
      </c>
    </row>
    <row r="86" spans="1:55" x14ac:dyDescent="0.3">
      <c r="A86" s="1" t="s">
        <v>97</v>
      </c>
      <c r="B86" s="1">
        <v>3.98</v>
      </c>
      <c r="C86" s="1" t="b">
        <v>0</v>
      </c>
      <c r="D86" s="6">
        <v>0.205540001392364</v>
      </c>
      <c r="E86" s="6">
        <v>1.26859998703002</v>
      </c>
      <c r="F86" s="6">
        <v>0.45313999056816101</v>
      </c>
      <c r="G86" s="6">
        <v>0.400029987096786</v>
      </c>
      <c r="H86" s="6">
        <v>0.42193999886512701</v>
      </c>
      <c r="I86" s="6">
        <v>-1.1899000033736199E-2</v>
      </c>
      <c r="J86" s="6">
        <v>0.669120013713836</v>
      </c>
      <c r="K86" s="6">
        <v>0.12572999298572499</v>
      </c>
      <c r="L86" s="6">
        <v>0.28185001015663103</v>
      </c>
      <c r="M86" s="6">
        <v>-0.28689000010490401</v>
      </c>
      <c r="N86" s="6">
        <v>-0.14309999346732999</v>
      </c>
      <c r="O86" s="6">
        <v>7.6224997639655998E-2</v>
      </c>
      <c r="P86" s="6">
        <v>7.3495000600814805E-2</v>
      </c>
      <c r="Q86" s="6">
        <v>-6.0113001614809002E-2</v>
      </c>
      <c r="R86" s="6">
        <v>-0.50641000270843495</v>
      </c>
      <c r="S86" s="6">
        <v>-0.40505999326705899</v>
      </c>
      <c r="T86" s="6">
        <v>0.43173998594284002</v>
      </c>
      <c r="U86" s="6">
        <v>0.109269998967647</v>
      </c>
      <c r="V86" s="6">
        <v>-1.1201000213623</v>
      </c>
      <c r="W86" s="6">
        <v>-0.66176998615264804</v>
      </c>
      <c r="X86" s="6">
        <v>-0.48454999923705999</v>
      </c>
      <c r="Y86" s="6">
        <v>0.79672998189926103</v>
      </c>
      <c r="Z86" s="6">
        <v>0.99397999048232999</v>
      </c>
      <c r="AA86" s="6">
        <v>-1.1095000505447301</v>
      </c>
      <c r="AB86" s="6">
        <v>1.1900000572204501</v>
      </c>
      <c r="AC86" s="6">
        <v>-0.15519000589847501</v>
      </c>
      <c r="AD86" s="6">
        <v>-0.126169994473457</v>
      </c>
      <c r="AE86" s="6">
        <v>0.61076998710632302</v>
      </c>
      <c r="AF86" s="6">
        <v>0.62830001115798895</v>
      </c>
      <c r="AG86" s="6">
        <v>8.1292003393173204E-2</v>
      </c>
      <c r="AH86" s="6">
        <v>2.8129000663757302</v>
      </c>
      <c r="AI86" s="6">
        <v>-2.2685000672936401E-2</v>
      </c>
      <c r="AJ86" s="6">
        <v>0.67188000679016102</v>
      </c>
      <c r="AK86" s="6">
        <v>-1.0820000171661299</v>
      </c>
      <c r="AL86" s="6">
        <v>3.9192000404000204E-3</v>
      </c>
      <c r="AM86" s="6">
        <v>0.39857000112533503</v>
      </c>
      <c r="AN86" s="6">
        <v>-0.30717000365257202</v>
      </c>
      <c r="AO86" s="6">
        <v>-1.5025000087916801E-2</v>
      </c>
      <c r="AP86" s="6">
        <v>6.1110999435186303E-2</v>
      </c>
      <c r="AQ86" s="6">
        <v>-0.12967999279499001</v>
      </c>
      <c r="AR86" s="6">
        <v>0.418929994106292</v>
      </c>
      <c r="AS86" s="6">
        <v>-0.23589999973773901</v>
      </c>
      <c r="AT86" s="6">
        <v>0.67693001031875599</v>
      </c>
      <c r="AU86" s="6">
        <v>0.37869000434875399</v>
      </c>
      <c r="AV86" s="6">
        <v>-0.97706997394561701</v>
      </c>
      <c r="AW86" s="6">
        <v>-0.45886000990867598</v>
      </c>
      <c r="AX86" s="6">
        <v>1.2085000276565501</v>
      </c>
      <c r="AY86" s="6">
        <v>1.2604999542236299</v>
      </c>
      <c r="AZ86" s="6">
        <v>-0.34836998581886203</v>
      </c>
      <c r="BA86" s="6">
        <v>3.5934001207351601E-2</v>
      </c>
      <c r="BB86" s="1">
        <v>1</v>
      </c>
      <c r="BC86" s="6">
        <v>4.5642753308668998E-5</v>
      </c>
    </row>
    <row r="87" spans="1:55" x14ac:dyDescent="0.3">
      <c r="A87" s="1" t="s">
        <v>98</v>
      </c>
      <c r="B87" s="1">
        <v>4.87</v>
      </c>
      <c r="C87" s="1" t="b">
        <v>1</v>
      </c>
      <c r="D87" s="6">
        <v>-0.44670000672340299</v>
      </c>
      <c r="E87" s="6">
        <v>9.9044002592563601E-2</v>
      </c>
      <c r="F87" s="6">
        <v>1.3099999427795399</v>
      </c>
      <c r="G87" s="6">
        <v>4.5892998576164197E-2</v>
      </c>
      <c r="H87" s="6">
        <v>-0.65358000993728604</v>
      </c>
      <c r="I87" s="6">
        <v>0.45375999808311401</v>
      </c>
      <c r="J87" s="6">
        <v>-1.04050004482269</v>
      </c>
      <c r="K87" s="6">
        <v>-0.57362002134323098</v>
      </c>
      <c r="L87" s="6">
        <v>-0.216330006718635</v>
      </c>
      <c r="M87" s="6">
        <v>-0.43588998913764898</v>
      </c>
      <c r="N87" s="6">
        <v>-0.51354998350143399</v>
      </c>
      <c r="O87" s="6">
        <v>0.35638999938964799</v>
      </c>
      <c r="P87" s="6">
        <v>-1.3379000425338701</v>
      </c>
      <c r="Q87" s="6">
        <v>-0.893230020999908</v>
      </c>
      <c r="R87" s="6">
        <v>8.2678003236651403E-3</v>
      </c>
      <c r="S87" s="6">
        <v>-0.32574000954627902</v>
      </c>
      <c r="T87" s="6">
        <v>1.20390001684427E-2</v>
      </c>
      <c r="U87" s="6">
        <v>1.3098000288009599</v>
      </c>
      <c r="V87" s="6">
        <v>-0.80510997772216697</v>
      </c>
      <c r="W87" s="6">
        <v>-1.8557000160217201</v>
      </c>
      <c r="X87" s="6">
        <v>9.6720997244119592E-3</v>
      </c>
      <c r="Y87" s="6">
        <v>-0.229660004377365</v>
      </c>
      <c r="Z87" s="6">
        <v>-0.66486001014709395</v>
      </c>
      <c r="AA87" s="6">
        <v>0.173380002379417</v>
      </c>
      <c r="AB87" s="6">
        <v>-0.24703000485897</v>
      </c>
      <c r="AC87" s="6">
        <v>-0.82080000638961703</v>
      </c>
      <c r="AD87" s="6">
        <v>-0.84362000226974398</v>
      </c>
      <c r="AE87" s="6">
        <v>-5.3325001150369603E-2</v>
      </c>
      <c r="AF87" s="6">
        <v>0.57415002584457298</v>
      </c>
      <c r="AG87" s="6">
        <v>-0.314079999923706</v>
      </c>
      <c r="AH87" s="6">
        <v>0.14380000531673401</v>
      </c>
      <c r="AI87" s="6">
        <v>-0.25420001149177501</v>
      </c>
      <c r="AJ87" s="6">
        <v>-0.725830018520355</v>
      </c>
      <c r="AK87" s="6">
        <v>-7.5099999085068703E-3</v>
      </c>
      <c r="AL87" s="6">
        <v>1.4521000385284399</v>
      </c>
      <c r="AM87" s="6">
        <v>-0.708559989929199</v>
      </c>
      <c r="AN87" s="6">
        <v>-0.19250999391078899</v>
      </c>
      <c r="AO87" s="6">
        <v>-0.59573000669479304</v>
      </c>
      <c r="AP87" s="6">
        <v>2.33590006828308E-2</v>
      </c>
      <c r="AQ87" s="6">
        <v>-0.367920011281967</v>
      </c>
      <c r="AR87" s="6">
        <v>-8.2875996828079196E-2</v>
      </c>
      <c r="AS87" s="6">
        <v>-0.27632999420165999</v>
      </c>
      <c r="AT87" s="6">
        <v>0.28385001420974698</v>
      </c>
      <c r="AU87" s="6">
        <v>-0.51491999626159601</v>
      </c>
      <c r="AV87" s="6">
        <v>-0.53425997495651201</v>
      </c>
      <c r="AW87" s="6">
        <v>0.23222999274730599</v>
      </c>
      <c r="AX87" s="6">
        <v>0.10943000018596601</v>
      </c>
      <c r="AY87" s="6">
        <v>-0.326999992132186</v>
      </c>
      <c r="AZ87" s="6">
        <v>0.107320003211498</v>
      </c>
      <c r="BA87" s="6">
        <v>0.29047998785972501</v>
      </c>
      <c r="BB87" s="1">
        <v>2</v>
      </c>
      <c r="BC87" s="6">
        <v>9.4730242716105501E-6</v>
      </c>
    </row>
    <row r="88" spans="1:55" x14ac:dyDescent="0.3">
      <c r="A88" s="1" t="s">
        <v>99</v>
      </c>
      <c r="B88" s="1">
        <v>4.0600000000000005</v>
      </c>
      <c r="C88" s="1" t="b">
        <v>1</v>
      </c>
      <c r="D88" s="6">
        <v>1.3332999944686801</v>
      </c>
      <c r="E88" s="6">
        <v>1.0068999528884801</v>
      </c>
      <c r="F88" s="6">
        <v>0.53946000337600697</v>
      </c>
      <c r="G88" s="6">
        <v>-0.120810002088546</v>
      </c>
      <c r="H88" s="6">
        <v>0.85541999340057295</v>
      </c>
      <c r="I88" s="6">
        <v>1.19729995727539</v>
      </c>
      <c r="J88" s="6">
        <v>7.4740998446941306E-2</v>
      </c>
      <c r="K88" s="6">
        <v>0.293500006198883</v>
      </c>
      <c r="L88" s="6">
        <v>1.21370005607604</v>
      </c>
      <c r="M88" s="6">
        <v>0.30880001187324502</v>
      </c>
      <c r="N88" s="6">
        <v>0.32161998748779203</v>
      </c>
      <c r="O88" s="6">
        <v>-9.3736000359058297E-2</v>
      </c>
      <c r="P88" s="6">
        <v>0.991050004959106</v>
      </c>
      <c r="Q88" s="6">
        <v>0.53202998638152998</v>
      </c>
      <c r="R88" s="6">
        <v>0.31639999151229797</v>
      </c>
      <c r="S88" s="6">
        <v>0.117729999125003</v>
      </c>
      <c r="T88" s="6">
        <v>0.44196000695228499</v>
      </c>
      <c r="U88" s="6">
        <v>-0.142130002379417</v>
      </c>
      <c r="V88" s="6">
        <v>1.3156000375747601</v>
      </c>
      <c r="W88" s="6">
        <v>0.553550004959106</v>
      </c>
      <c r="X88" s="6">
        <v>0.43775999546050998</v>
      </c>
      <c r="Y88" s="6">
        <v>-0.51489001512527399</v>
      </c>
      <c r="Z88" s="6">
        <v>0.42454001307487399</v>
      </c>
      <c r="AA88" s="6">
        <v>4.1342001408338498E-2</v>
      </c>
      <c r="AB88" s="6">
        <v>-0.41192999482154802</v>
      </c>
      <c r="AC88" s="6">
        <v>-0.65494000911712602</v>
      </c>
      <c r="AD88" s="6">
        <v>0.65763002634048395</v>
      </c>
      <c r="AE88" s="6">
        <v>-0.48333999514579701</v>
      </c>
      <c r="AF88" s="6">
        <v>-1.1002999544143599</v>
      </c>
      <c r="AG88" s="6">
        <v>-7.5588002800941398E-2</v>
      </c>
      <c r="AH88" s="6">
        <v>2.0548000335693302</v>
      </c>
      <c r="AI88" s="6">
        <v>0.88854998350143399</v>
      </c>
      <c r="AJ88" s="6">
        <v>-0.237629994750022</v>
      </c>
      <c r="AK88" s="6">
        <v>-0.37808999419212302</v>
      </c>
      <c r="AL88" s="6">
        <v>-0.54050999879837003</v>
      </c>
      <c r="AM88" s="6">
        <v>0.35506001114845198</v>
      </c>
      <c r="AN88" s="6">
        <v>0.35243999958038302</v>
      </c>
      <c r="AO88" s="6">
        <v>0.20712000131607</v>
      </c>
      <c r="AP88" s="6">
        <v>0.34110999107360801</v>
      </c>
      <c r="AQ88" s="6">
        <v>-1.0256999731063801</v>
      </c>
      <c r="AR88" s="6">
        <v>-3.5907000303268398E-2</v>
      </c>
      <c r="AS88" s="6">
        <v>-0.51565998792648304</v>
      </c>
      <c r="AT88" s="6">
        <v>-0.43928998708724898</v>
      </c>
      <c r="AU88" s="6">
        <v>-0.203960001468658</v>
      </c>
      <c r="AV88" s="6">
        <v>0.663330018520355</v>
      </c>
      <c r="AW88" s="6">
        <v>-0.17118999361991799</v>
      </c>
      <c r="AX88" s="6">
        <v>-0.94186002016067505</v>
      </c>
      <c r="AY88" s="6">
        <v>0.64372998476028398</v>
      </c>
      <c r="AZ88" s="6">
        <v>-0.100869998335838</v>
      </c>
      <c r="BA88" s="6">
        <v>2.4511000141501399E-2</v>
      </c>
      <c r="BB88" s="1">
        <v>2</v>
      </c>
      <c r="BC88" s="6">
        <v>4.30592012345934E-6</v>
      </c>
    </row>
    <row r="89" spans="1:55" x14ac:dyDescent="0.3">
      <c r="A89" s="1" t="s">
        <v>100</v>
      </c>
      <c r="B89" s="1">
        <v>3.61</v>
      </c>
      <c r="C89" s="1" t="b">
        <v>1</v>
      </c>
      <c r="D89" s="6">
        <v>0.36623001098632801</v>
      </c>
      <c r="E89" s="6">
        <v>0.10632999986410099</v>
      </c>
      <c r="F89" s="6">
        <v>-1.1761000379920001E-2</v>
      </c>
      <c r="G89" s="6">
        <v>-0.169100001454353</v>
      </c>
      <c r="H89" s="6">
        <v>0.64051997661590498</v>
      </c>
      <c r="I89" s="6">
        <v>7.2371996939182198E-2</v>
      </c>
      <c r="J89" s="6">
        <v>-2.0883999764919201E-2</v>
      </c>
      <c r="K89" s="6">
        <v>0.80870002508163397</v>
      </c>
      <c r="L89" s="6">
        <v>-1.4847000129520799E-2</v>
      </c>
      <c r="M89" s="6">
        <v>0.503589987754821</v>
      </c>
      <c r="N89" s="6">
        <v>-7.3693998157978002E-2</v>
      </c>
      <c r="O89" s="6">
        <v>0.232439994812011</v>
      </c>
      <c r="P89" s="6">
        <v>-0.911559998989105</v>
      </c>
      <c r="Q89" s="6">
        <v>-0.30428999662399198</v>
      </c>
      <c r="R89" s="6">
        <v>0.71206998825073198</v>
      </c>
      <c r="S89" s="6">
        <v>0.51955997943878096</v>
      </c>
      <c r="T89" s="6">
        <v>0.57225000858306796</v>
      </c>
      <c r="U89" s="6">
        <v>-0.61918997764587402</v>
      </c>
      <c r="V89" s="6">
        <v>2.4613000452518401E-2</v>
      </c>
      <c r="W89" s="6">
        <v>-0.553650021553039</v>
      </c>
      <c r="X89" s="6">
        <v>-0.48581999540328902</v>
      </c>
      <c r="Y89" s="6">
        <v>0.44732001423835699</v>
      </c>
      <c r="Z89" s="6">
        <v>0.18358999490737901</v>
      </c>
      <c r="AA89" s="6">
        <v>-0.42761999368667603</v>
      </c>
      <c r="AB89" s="6">
        <v>0.65868997573852495</v>
      </c>
      <c r="AC89" s="6">
        <v>-1.7940000295639</v>
      </c>
      <c r="AD89" s="6">
        <v>-0.66475999355316095</v>
      </c>
      <c r="AE89" s="6">
        <v>0.26561000943183799</v>
      </c>
      <c r="AF89" s="6">
        <v>0.28848999738693198</v>
      </c>
      <c r="AG89" s="6">
        <v>0.116039998829364</v>
      </c>
      <c r="AH89" s="6">
        <v>2.0113000869750901</v>
      </c>
      <c r="AI89" s="6">
        <v>0.30252000689506497</v>
      </c>
      <c r="AJ89" s="6">
        <v>-0.228750005364418</v>
      </c>
      <c r="AK89" s="6">
        <v>-1.03569996356964</v>
      </c>
      <c r="AL89" s="6">
        <v>-0.19423000514507199</v>
      </c>
      <c r="AM89" s="6">
        <v>-0.49645000696182201</v>
      </c>
      <c r="AN89" s="6">
        <v>-8.9815996587276403E-2</v>
      </c>
      <c r="AO89" s="6">
        <v>-3.2076999545097303E-2</v>
      </c>
      <c r="AP89" s="6">
        <v>-9.0788997709751101E-2</v>
      </c>
      <c r="AQ89" s="6">
        <v>-0.759909987449645</v>
      </c>
      <c r="AR89" s="6">
        <v>-0.189889997243881</v>
      </c>
      <c r="AS89" s="6">
        <v>1.54379999730736E-3</v>
      </c>
      <c r="AT89" s="6">
        <v>-0.29963999986648499</v>
      </c>
      <c r="AU89" s="6">
        <v>0.19265000522136599</v>
      </c>
      <c r="AV89" s="6">
        <v>0.107210002839565</v>
      </c>
      <c r="AW89" s="6">
        <v>0.28933000564575101</v>
      </c>
      <c r="AX89" s="6">
        <v>-0.22515000402927299</v>
      </c>
      <c r="AY89" s="6">
        <v>0.97635000944137496</v>
      </c>
      <c r="AZ89" s="6">
        <v>-2.06909999251365E-2</v>
      </c>
      <c r="BA89" s="6">
        <v>-0.18137000501155801</v>
      </c>
      <c r="BB89" s="1">
        <v>1</v>
      </c>
      <c r="BC89" s="6">
        <v>9.8174978814872998E-5</v>
      </c>
    </row>
    <row r="90" spans="1:55" x14ac:dyDescent="0.3">
      <c r="A90" s="1" t="s">
        <v>101</v>
      </c>
      <c r="B90" s="1">
        <v>3.5100000000000002</v>
      </c>
      <c r="C90" s="1" t="b">
        <v>0</v>
      </c>
      <c r="D90" s="6">
        <v>-4.4250000268220901E-2</v>
      </c>
      <c r="E90" s="6">
        <v>0.998560011386871</v>
      </c>
      <c r="F90" s="6">
        <v>-0.204229995608329</v>
      </c>
      <c r="G90" s="6">
        <v>-4.8967000097036299E-2</v>
      </c>
      <c r="H90" s="6">
        <v>0.39980998635291998</v>
      </c>
      <c r="I90" s="6">
        <v>3.5117998719215303E-2</v>
      </c>
      <c r="J90" s="6">
        <v>-0.86744999885559004</v>
      </c>
      <c r="K90" s="6">
        <v>0.195899993181228</v>
      </c>
      <c r="L90" s="6">
        <v>-0.36649000644683799</v>
      </c>
      <c r="M90" s="6">
        <v>0.78803002834320002</v>
      </c>
      <c r="N90" s="6">
        <v>4.1857999167404998E-4</v>
      </c>
      <c r="O90" s="6">
        <v>0.30540999770164401</v>
      </c>
      <c r="P90" s="6">
        <v>-0.73399001359939497</v>
      </c>
      <c r="Q90" s="6">
        <v>0.430370002985</v>
      </c>
      <c r="R90" s="6">
        <v>0.93299001455306996</v>
      </c>
      <c r="S90" s="6">
        <v>0.20663000643253299</v>
      </c>
      <c r="T90" s="6">
        <v>0.52426999807357699</v>
      </c>
      <c r="U90" s="6">
        <v>0.71785002946853604</v>
      </c>
      <c r="V90" s="6">
        <v>-0.309390008449554</v>
      </c>
      <c r="W90" s="6">
        <v>7.9030998051166507E-2</v>
      </c>
      <c r="X90" s="6">
        <v>-0.24259999394416801</v>
      </c>
      <c r="Y90" s="6">
        <v>0.79300999641418402</v>
      </c>
      <c r="Z90" s="6">
        <v>-0.59451001882553101</v>
      </c>
      <c r="AA90" s="6">
        <v>0.24972000718116699</v>
      </c>
      <c r="AB90" s="6">
        <v>1.04059994220733</v>
      </c>
      <c r="AC90" s="6">
        <v>-1.0523999929428101</v>
      </c>
      <c r="AD90" s="6">
        <v>-1.3648999929428101</v>
      </c>
      <c r="AE90" s="6">
        <v>-0.385289996862411</v>
      </c>
      <c r="AF90" s="6">
        <v>0.97882997989654497</v>
      </c>
      <c r="AG90" s="6">
        <v>-0.34810999035835199</v>
      </c>
      <c r="AH90" s="6">
        <v>2.0076999664306601</v>
      </c>
      <c r="AI90" s="6">
        <v>0.45486000180244401</v>
      </c>
      <c r="AJ90" s="6">
        <v>-0.85641002655029197</v>
      </c>
      <c r="AK90" s="6">
        <v>2.9487000778317399E-2</v>
      </c>
      <c r="AL90" s="6">
        <v>-0.14606000483036</v>
      </c>
      <c r="AM90" s="6">
        <v>0.16940000653266901</v>
      </c>
      <c r="AN90" s="6">
        <v>-9.9531002342700903E-2</v>
      </c>
      <c r="AO90" s="6">
        <v>4.97330017387866E-2</v>
      </c>
      <c r="AP90" s="6">
        <v>-0.176349997520446</v>
      </c>
      <c r="AQ90" s="6">
        <v>-0.90439999103546098</v>
      </c>
      <c r="AR90" s="6">
        <v>-0.41800999641418402</v>
      </c>
      <c r="AS90" s="6">
        <v>-0.77152997255325295</v>
      </c>
      <c r="AT90" s="6">
        <v>-0.25648000836372298</v>
      </c>
      <c r="AU90" s="6">
        <v>-0.309390008449554</v>
      </c>
      <c r="AV90" s="6">
        <v>-0.198870003223419</v>
      </c>
      <c r="AW90" s="6">
        <v>0.33250999450683499</v>
      </c>
      <c r="AX90" s="6">
        <v>8.1405997276306097E-2</v>
      </c>
      <c r="AY90" s="6">
        <v>-0.82559001445770197</v>
      </c>
      <c r="AZ90" s="6">
        <v>-0.21109999716281799</v>
      </c>
      <c r="BA90" s="6">
        <v>-1.5170000551734101E-4</v>
      </c>
      <c r="BB90" s="1">
        <v>1</v>
      </c>
      <c r="BC90" s="6">
        <v>5.5115777580279499E-5</v>
      </c>
    </row>
    <row r="91" spans="1:55" x14ac:dyDescent="0.3">
      <c r="A91" s="1" t="s">
        <v>102</v>
      </c>
      <c r="B91" s="1">
        <v>3.8000000000000003</v>
      </c>
      <c r="C91" s="1" t="b">
        <v>1</v>
      </c>
      <c r="D91" s="6">
        <v>-6.3275001943111406E-2</v>
      </c>
      <c r="E91" s="6">
        <v>-0.103309996426105</v>
      </c>
      <c r="F91" s="6">
        <v>-0.77979999780654896</v>
      </c>
      <c r="G91" s="6">
        <v>-0.191829994320869</v>
      </c>
      <c r="H91" s="6">
        <v>0.34218999743461598</v>
      </c>
      <c r="I91" s="6">
        <v>5.0925999879837001E-2</v>
      </c>
      <c r="J91" s="6">
        <v>-0.464590013027191</v>
      </c>
      <c r="K91" s="6">
        <v>-7.8634999692440005E-2</v>
      </c>
      <c r="L91" s="6">
        <v>0.548139989376068</v>
      </c>
      <c r="M91" s="6">
        <v>1.4047000408172601</v>
      </c>
      <c r="N91" s="6">
        <v>0.38837999105453402</v>
      </c>
      <c r="O91" s="6">
        <v>0.36109998822212203</v>
      </c>
      <c r="P91" s="6">
        <v>0.80141997337341297</v>
      </c>
      <c r="Q91" s="6">
        <v>-0.46235001087188698</v>
      </c>
      <c r="R91" s="6">
        <v>1.0345000028610201</v>
      </c>
      <c r="S91" s="6">
        <v>0.39002001285552901</v>
      </c>
      <c r="T91" s="6">
        <v>-0.25508001446723899</v>
      </c>
      <c r="U91" s="6">
        <v>0.90987998247146595</v>
      </c>
      <c r="V91" s="6">
        <v>-0.22221000492572701</v>
      </c>
      <c r="W91" s="6">
        <v>-1.82570004463195</v>
      </c>
      <c r="X91" s="6">
        <v>0.739759981632232</v>
      </c>
      <c r="Y91" s="6">
        <v>0.26611998677253701</v>
      </c>
      <c r="Z91" s="6">
        <v>1.2604999542236299</v>
      </c>
      <c r="AA91" s="6">
        <v>0.94220000505447299</v>
      </c>
      <c r="AB91" s="6">
        <v>-0.221479997038841</v>
      </c>
      <c r="AC91" s="6">
        <v>-0.97795999050140303</v>
      </c>
      <c r="AD91" s="6">
        <v>-0.42254000902175898</v>
      </c>
      <c r="AE91" s="6">
        <v>0.68667000532150202</v>
      </c>
      <c r="AF91" s="6">
        <v>1.1503000259399401</v>
      </c>
      <c r="AG91" s="6">
        <v>0.22858999669551799</v>
      </c>
      <c r="AH91" s="6">
        <v>1.97379994392395</v>
      </c>
      <c r="AI91" s="6">
        <v>0.84056001901626498</v>
      </c>
      <c r="AJ91" s="6">
        <v>-0.84683001041412298</v>
      </c>
      <c r="AK91" s="6">
        <v>0.93435001373291005</v>
      </c>
      <c r="AL91" s="6">
        <v>0.19842000305652599</v>
      </c>
      <c r="AM91" s="6">
        <v>-0.51849001646041804</v>
      </c>
      <c r="AN91" s="6">
        <v>-0.485740005970001</v>
      </c>
      <c r="AO91" s="6">
        <v>0.400750011205673</v>
      </c>
      <c r="AP91" s="6">
        <v>0.60285997390747004</v>
      </c>
      <c r="AQ91" s="6">
        <v>0.226860001683235</v>
      </c>
      <c r="AR91" s="6">
        <v>0.32787999510764998</v>
      </c>
      <c r="AS91" s="6">
        <v>0.29877999424934298</v>
      </c>
      <c r="AT91" s="6">
        <v>-0.50739997625350897</v>
      </c>
      <c r="AU91" s="6">
        <v>0.81121999025344804</v>
      </c>
      <c r="AV91" s="6">
        <v>0.91339999437332098</v>
      </c>
      <c r="AW91" s="6">
        <v>0.43468999862670799</v>
      </c>
      <c r="AX91" s="6">
        <v>-0.88409000635146995</v>
      </c>
      <c r="AY91" s="6">
        <v>-0.75135999917983998</v>
      </c>
      <c r="AZ91" s="6">
        <v>0.60013997554778997</v>
      </c>
      <c r="BA91" s="6">
        <v>8.279799669981E-2</v>
      </c>
      <c r="BB91" s="1">
        <v>1</v>
      </c>
      <c r="BC91" s="6">
        <v>7.0617090024733197E-5</v>
      </c>
    </row>
    <row r="92" spans="1:55" x14ac:dyDescent="0.3">
      <c r="A92" s="1" t="s">
        <v>103</v>
      </c>
      <c r="B92" s="1">
        <v>3.77</v>
      </c>
      <c r="C92" s="1" t="b">
        <v>1</v>
      </c>
      <c r="D92" s="6">
        <v>2.1705999970435999E-2</v>
      </c>
      <c r="E92" s="6">
        <v>-3.1553000211715601E-2</v>
      </c>
      <c r="F92" s="6">
        <v>1.2016999721527</v>
      </c>
      <c r="G92" s="6">
        <v>-0.33133000135421697</v>
      </c>
      <c r="H92" s="6">
        <v>-0.43952000141143699</v>
      </c>
      <c r="I92" s="6">
        <v>-9.1586001217365196E-2</v>
      </c>
      <c r="J92" s="6">
        <v>-0.94754999876022294</v>
      </c>
      <c r="K92" s="6">
        <v>-0.456400007009506</v>
      </c>
      <c r="L92" s="6">
        <v>0.59854000806808405</v>
      </c>
      <c r="M92" s="6">
        <v>0.54549998044967596</v>
      </c>
      <c r="N92" s="6">
        <v>-0.87626999616622903</v>
      </c>
      <c r="O92" s="6">
        <v>-0.51095002889633101</v>
      </c>
      <c r="P92" s="6">
        <v>-0.88343000411987305</v>
      </c>
      <c r="Q92" s="6">
        <v>-0.31626001000404302</v>
      </c>
      <c r="R92" s="6">
        <v>-0.51718002557754505</v>
      </c>
      <c r="S92" s="6">
        <v>-4.4612001627683598E-2</v>
      </c>
      <c r="T92" s="6">
        <v>0.389600008726119</v>
      </c>
      <c r="U92" s="6">
        <v>0.36601999402046198</v>
      </c>
      <c r="V92" s="6">
        <v>-0.13685999810695601</v>
      </c>
      <c r="W92" s="6">
        <v>-0.65132999420166005</v>
      </c>
      <c r="X92" s="6">
        <v>7.8033000230789101E-2</v>
      </c>
      <c r="Y92" s="6">
        <v>-0.23250000178813901</v>
      </c>
      <c r="Z92" s="6">
        <v>-1.15120005607604</v>
      </c>
      <c r="AA92" s="6">
        <v>0.23729999363422299</v>
      </c>
      <c r="AB92" s="6">
        <v>0.278380006551742</v>
      </c>
      <c r="AC92" s="6">
        <v>-1.51300001144409</v>
      </c>
      <c r="AD92" s="6">
        <v>0.48320999741554199</v>
      </c>
      <c r="AE92" s="6">
        <v>-0.106229998171329</v>
      </c>
      <c r="AF92" s="6">
        <v>1.12150001525878</v>
      </c>
      <c r="AG92" s="6">
        <v>-0.45096001029014499</v>
      </c>
      <c r="AH92" s="6">
        <v>2.91529989242553</v>
      </c>
      <c r="AI92" s="6">
        <v>0.18543000519275599</v>
      </c>
      <c r="AJ92" s="6">
        <v>-0.85900998115539495</v>
      </c>
      <c r="AK92" s="6">
        <v>0.33000999689102101</v>
      </c>
      <c r="AL92" s="6">
        <v>0.59740000963211004</v>
      </c>
      <c r="AM92" s="6">
        <v>0.111890003085136</v>
      </c>
      <c r="AN92" s="6">
        <v>-9.9407002329826299E-2</v>
      </c>
      <c r="AO92" s="6">
        <v>-0.159860000014305</v>
      </c>
      <c r="AP92" s="6">
        <v>-0.17951999604701899</v>
      </c>
      <c r="AQ92" s="6">
        <v>-9.7396001219749395E-2</v>
      </c>
      <c r="AR92" s="6">
        <v>-0.106770001351833</v>
      </c>
      <c r="AS92" s="6">
        <v>0.16816000640392301</v>
      </c>
      <c r="AT92" s="6">
        <v>-0.72835999727249101</v>
      </c>
      <c r="AU92" s="6">
        <v>-0.16248999536037401</v>
      </c>
      <c r="AV92" s="6">
        <v>-0.23041999340057301</v>
      </c>
      <c r="AW92" s="6">
        <v>0.18381999433040599</v>
      </c>
      <c r="AX92" s="6">
        <v>0.742919981479644</v>
      </c>
      <c r="AY92" s="6">
        <v>-0.63151001930236805</v>
      </c>
      <c r="AZ92" s="6">
        <v>0.12094999849796199</v>
      </c>
      <c r="BA92" s="6">
        <v>-0.116230003535747</v>
      </c>
      <c r="BB92" s="1">
        <v>1</v>
      </c>
      <c r="BC92" s="6">
        <v>9.0424322592646105E-5</v>
      </c>
    </row>
    <row r="93" spans="1:55" x14ac:dyDescent="0.3">
      <c r="A93" s="1" t="s">
        <v>104</v>
      </c>
      <c r="B93" s="1">
        <v>4.63</v>
      </c>
      <c r="C93" s="1" t="b">
        <v>1</v>
      </c>
      <c r="D93" s="6">
        <v>-8.2391999661922399E-2</v>
      </c>
      <c r="E93" s="6">
        <v>-2.8488000854849801E-2</v>
      </c>
      <c r="F93" s="6">
        <v>-1.00829994678497</v>
      </c>
      <c r="G93" s="6">
        <v>-0.50806999206542902</v>
      </c>
      <c r="H93" s="6">
        <v>0.42401999235153098</v>
      </c>
      <c r="I93" s="6">
        <v>0.35262000560760398</v>
      </c>
      <c r="J93" s="6">
        <v>0.69587999582290605</v>
      </c>
      <c r="K93" s="6">
        <v>-0.227889999747276</v>
      </c>
      <c r="L93" s="6">
        <v>-5.2567999809980302E-2</v>
      </c>
      <c r="M93" s="6">
        <v>0.98868000507354703</v>
      </c>
      <c r="N93" s="6">
        <v>-0.83303999900817804</v>
      </c>
      <c r="O93" s="6">
        <v>0.25635999441146801</v>
      </c>
      <c r="P93" s="6">
        <v>0.208939999341964</v>
      </c>
      <c r="Q93" s="6">
        <v>0.27889001369476302</v>
      </c>
      <c r="R93" s="6">
        <v>-0.438219994306564</v>
      </c>
      <c r="S93" s="6">
        <v>-0.36322000622749301</v>
      </c>
      <c r="T93" s="6">
        <v>0.11869999766349699</v>
      </c>
      <c r="U93" s="6">
        <v>-0.21738000214099801</v>
      </c>
      <c r="V93" s="6">
        <v>2.6887999847531301E-2</v>
      </c>
      <c r="W93" s="6">
        <v>0.11065000295639001</v>
      </c>
      <c r="X93" s="6">
        <v>7.0569001138210199E-2</v>
      </c>
      <c r="Y93" s="6">
        <v>1.1275000572204501</v>
      </c>
      <c r="Z93" s="6">
        <v>0.22071999311447099</v>
      </c>
      <c r="AA93" s="6">
        <v>1.63509994745254E-2</v>
      </c>
      <c r="AB93" s="6">
        <v>0.70915997028350797</v>
      </c>
      <c r="AC93" s="6">
        <v>0.210160002112388</v>
      </c>
      <c r="AD93" s="6">
        <v>-0.58113998174667303</v>
      </c>
      <c r="AE93" s="6">
        <v>0.78685998916625899</v>
      </c>
      <c r="AF93" s="6">
        <v>0.85096001625061002</v>
      </c>
      <c r="AG93" s="6">
        <v>0.31123998761177002</v>
      </c>
      <c r="AH93" s="6">
        <v>-0.168720006942749</v>
      </c>
      <c r="AI93" s="6">
        <v>-0.13680000603199</v>
      </c>
      <c r="AJ93" s="6">
        <v>0.91330999135971003</v>
      </c>
      <c r="AK93" s="6">
        <v>0.32164999842643699</v>
      </c>
      <c r="AL93" s="6">
        <v>3.9976999163627597E-2</v>
      </c>
      <c r="AM93" s="6">
        <v>0.402759999036788</v>
      </c>
      <c r="AN93" s="6">
        <v>-0.57345002889633101</v>
      </c>
      <c r="AO93" s="6">
        <v>0.29049998521804798</v>
      </c>
      <c r="AP93" s="6">
        <v>-0.70046001672744695</v>
      </c>
      <c r="AQ93" s="6">
        <v>-0.30511999130249001</v>
      </c>
      <c r="AR93" s="6">
        <v>1.1382999420166</v>
      </c>
      <c r="AS93" s="6">
        <v>0.76629000902175903</v>
      </c>
      <c r="AT93" s="6">
        <v>-0.46226999163627602</v>
      </c>
      <c r="AU93" s="6">
        <v>0.31507998704910201</v>
      </c>
      <c r="AV93" s="6">
        <v>-0.114589996635913</v>
      </c>
      <c r="AW93" s="6">
        <v>-0.175850003957748</v>
      </c>
      <c r="AX93" s="6">
        <v>0.83048999309539695</v>
      </c>
      <c r="AY93" s="6">
        <v>0.73319000005722001</v>
      </c>
      <c r="AZ93" s="6">
        <v>-0.164340004324913</v>
      </c>
      <c r="BA93" s="6">
        <v>0.79878997802734297</v>
      </c>
      <c r="BB93" s="1">
        <v>2</v>
      </c>
      <c r="BC93" s="1">
        <v>0</v>
      </c>
    </row>
    <row r="94" spans="1:55" x14ac:dyDescent="0.3">
      <c r="A94" s="1" t="s">
        <v>105</v>
      </c>
      <c r="B94" s="1">
        <v>4.55</v>
      </c>
      <c r="C94" s="1" t="b">
        <v>0</v>
      </c>
      <c r="D94" s="6">
        <v>-0.420320004224777</v>
      </c>
      <c r="E94" s="6">
        <v>0.79493999481201105</v>
      </c>
      <c r="F94" s="6">
        <v>-1.3149000406265201</v>
      </c>
      <c r="G94" s="6">
        <v>-1.1216000318527199</v>
      </c>
      <c r="H94" s="6">
        <v>0.20028999447822499</v>
      </c>
      <c r="I94" s="6">
        <v>-0.18657000362873</v>
      </c>
      <c r="J94" s="6">
        <v>-0.11669000238180099</v>
      </c>
      <c r="K94" s="6">
        <v>-0.53042000532150202</v>
      </c>
      <c r="L94" s="6">
        <v>-0.40057998895645103</v>
      </c>
      <c r="M94" s="6">
        <v>-0.97728002071380604</v>
      </c>
      <c r="N94" s="6">
        <v>0.31099000573158198</v>
      </c>
      <c r="O94" s="6">
        <v>0.74902999401092496</v>
      </c>
      <c r="P94" s="6">
        <v>2.04360008239746</v>
      </c>
      <c r="Q94" s="6">
        <v>-1.0764000415802</v>
      </c>
      <c r="R94" s="6">
        <v>-0.79922997951507502</v>
      </c>
      <c r="S94" s="6">
        <v>0.80102998018264704</v>
      </c>
      <c r="T94" s="6">
        <v>2.5101000443100902E-2</v>
      </c>
      <c r="U94" s="6">
        <v>0.80570000410079901</v>
      </c>
      <c r="V94" s="6">
        <v>-1.8595000505447301</v>
      </c>
      <c r="W94" s="6">
        <v>0.53592002391815097</v>
      </c>
      <c r="X94" s="6">
        <v>-0.64652997255325295</v>
      </c>
      <c r="Y94" s="6">
        <v>-0.52082997560500999</v>
      </c>
      <c r="Z94" s="6">
        <v>-0.19832000136375399</v>
      </c>
      <c r="AA94" s="6">
        <v>-0.68770998716354304</v>
      </c>
      <c r="AB94" s="6">
        <v>0.72576999664306596</v>
      </c>
      <c r="AC94" s="6">
        <v>-5.0197001546621302E-2</v>
      </c>
      <c r="AD94" s="6">
        <v>-0.46720001101493802</v>
      </c>
      <c r="AE94" s="6">
        <v>1.2130000591278001</v>
      </c>
      <c r="AF94" s="6">
        <v>0.69037997722625699</v>
      </c>
      <c r="AG94" s="6">
        <v>0.40522000193595797</v>
      </c>
      <c r="AH94" s="6">
        <v>-0.44600999355316101</v>
      </c>
      <c r="AI94" s="6">
        <v>6.22279988601803E-3</v>
      </c>
      <c r="AJ94" s="6">
        <v>1.6862000226974401</v>
      </c>
      <c r="AK94" s="6">
        <v>0.94929999113082797</v>
      </c>
      <c r="AL94" s="6">
        <v>0.135289996862411</v>
      </c>
      <c r="AM94" s="6">
        <v>9.5169998705387102E-2</v>
      </c>
      <c r="AN94" s="6">
        <v>-0.36577001214027399</v>
      </c>
      <c r="AO94" s="6">
        <v>-0.45102000236511203</v>
      </c>
      <c r="AP94" s="6">
        <v>-0.13691000640392301</v>
      </c>
      <c r="AQ94" s="6">
        <v>-1.30380000919103E-2</v>
      </c>
      <c r="AR94" s="6">
        <v>0.23731000721454601</v>
      </c>
      <c r="AS94" s="6">
        <v>0.49050000309944097</v>
      </c>
      <c r="AT94" s="6">
        <v>-0.16821999847888899</v>
      </c>
      <c r="AU94" s="6">
        <v>0.32539001107215798</v>
      </c>
      <c r="AV94" s="6">
        <v>1.71879994869232</v>
      </c>
      <c r="AW94" s="6">
        <v>-1.0200999975204399</v>
      </c>
      <c r="AX94" s="6">
        <v>0.637489974498748</v>
      </c>
      <c r="AY94" s="6">
        <v>-0.13901999592781</v>
      </c>
      <c r="AZ94" s="6">
        <v>0.31011998653411799</v>
      </c>
      <c r="BA94" s="6">
        <v>0.49660998582839899</v>
      </c>
      <c r="BB94" s="1">
        <v>2</v>
      </c>
      <c r="BC94" s="1">
        <v>0</v>
      </c>
    </row>
    <row r="95" spans="1:55" x14ac:dyDescent="0.3">
      <c r="A95" s="1" t="s">
        <v>106</v>
      </c>
      <c r="B95" s="1">
        <v>4.6100000000000003</v>
      </c>
      <c r="C95" s="1" t="b">
        <v>1</v>
      </c>
      <c r="D95" s="6">
        <v>0.386249989271163</v>
      </c>
      <c r="E95" s="6">
        <v>-1.4259999990463199</v>
      </c>
      <c r="F95" s="6">
        <v>1.2446000576019201</v>
      </c>
      <c r="G95" s="6">
        <v>-0.36162999272346402</v>
      </c>
      <c r="H95" s="6">
        <v>-7.9432003200054099E-2</v>
      </c>
      <c r="I95" s="6">
        <v>-0.33952999114990201</v>
      </c>
      <c r="J95" s="6">
        <v>0.14879000186920099</v>
      </c>
      <c r="K95" s="6">
        <v>1.3828999996185301</v>
      </c>
      <c r="L95" s="6">
        <v>6.33110031485557E-2</v>
      </c>
      <c r="M95" s="6">
        <v>-0.28534999489784202</v>
      </c>
      <c r="N95" s="6">
        <v>1.11679995059967</v>
      </c>
      <c r="O95" s="6">
        <v>0.61096000671386697</v>
      </c>
      <c r="P95" s="6">
        <v>0.40560001134872398</v>
      </c>
      <c r="Q95" s="6">
        <v>1.0630999803543</v>
      </c>
      <c r="R95" s="6">
        <v>-0.12027999758720299</v>
      </c>
      <c r="S95" s="6">
        <v>0.72622001171112005</v>
      </c>
      <c r="T95" s="6">
        <v>0.1299300044775</v>
      </c>
      <c r="U95" s="6">
        <v>0.13886000216007199</v>
      </c>
      <c r="V95" s="6">
        <v>-0.32710999250411898</v>
      </c>
      <c r="W95" s="6">
        <v>-0.65719997882842995</v>
      </c>
      <c r="X95" s="6">
        <v>-0.64408999681472701</v>
      </c>
      <c r="Y95" s="6">
        <v>-6.0072001069784104E-3</v>
      </c>
      <c r="Z95" s="6">
        <v>0.461569994688034</v>
      </c>
      <c r="AA95" s="6">
        <v>2.5234999135136601E-2</v>
      </c>
      <c r="AB95" s="6">
        <v>0.43191000819206199</v>
      </c>
      <c r="AC95" s="6">
        <v>-0.56040000915527299</v>
      </c>
      <c r="AD95" s="6">
        <v>0.43070998787879899</v>
      </c>
      <c r="AE95" s="6">
        <v>-0.443819999694824</v>
      </c>
      <c r="AF95" s="6">
        <v>0.65948998928070002</v>
      </c>
      <c r="AG95" s="6">
        <v>-0.233970001339912</v>
      </c>
      <c r="AH95" s="6">
        <v>-0.191809996962547</v>
      </c>
      <c r="AI95" s="6">
        <v>0.11119999736547399</v>
      </c>
      <c r="AJ95" s="6">
        <v>-1.2342000007629299</v>
      </c>
      <c r="AK95" s="6">
        <v>0.29363000392913802</v>
      </c>
      <c r="AL95" s="6">
        <v>0.12937000393867401</v>
      </c>
      <c r="AM95" s="6">
        <v>0.51472002267837502</v>
      </c>
      <c r="AN95" s="6">
        <v>0.43832001090049699</v>
      </c>
      <c r="AO95" s="6">
        <v>-0.70568001270294101</v>
      </c>
      <c r="AP95" s="6">
        <v>-7.9756997525691903E-2</v>
      </c>
      <c r="AQ95" s="6">
        <v>-3.3994999248534402E-3</v>
      </c>
      <c r="AR95" s="6">
        <v>0.37549999356269798</v>
      </c>
      <c r="AS95" s="6">
        <v>0.15147000551223699</v>
      </c>
      <c r="AT95" s="6">
        <v>5.5865999311208697E-2</v>
      </c>
      <c r="AU95" s="6">
        <v>0.36831998825073198</v>
      </c>
      <c r="AV95" s="6">
        <v>-3.04259993135929E-2</v>
      </c>
      <c r="AW95" s="6">
        <v>-0.57130002975463801</v>
      </c>
      <c r="AX95" s="6">
        <v>0.34235000610351501</v>
      </c>
      <c r="AY95" s="6">
        <v>1.39199998229742E-2</v>
      </c>
      <c r="AZ95" s="6">
        <v>-0.55576002597808805</v>
      </c>
      <c r="BA95" s="6">
        <v>-0.50560998916625899</v>
      </c>
      <c r="BB95" s="1">
        <v>2</v>
      </c>
      <c r="BC95" s="6">
        <v>8.6118402469186802E-7</v>
      </c>
    </row>
    <row r="96" spans="1:55" x14ac:dyDescent="0.3">
      <c r="A96" s="1" t="s">
        <v>107</v>
      </c>
      <c r="B96" s="1">
        <v>4.8600000000000003</v>
      </c>
      <c r="C96" s="1" t="b">
        <v>1</v>
      </c>
      <c r="D96" s="6">
        <v>0.136409997940063</v>
      </c>
      <c r="E96" s="6">
        <v>0.81365001201629605</v>
      </c>
      <c r="F96" s="6">
        <v>1.4271999709308101E-2</v>
      </c>
      <c r="G96" s="6">
        <v>-0.29875001311302102</v>
      </c>
      <c r="H96" s="6">
        <v>1.0836000442504801</v>
      </c>
      <c r="I96" s="6">
        <v>0.51300001144409102</v>
      </c>
      <c r="J96" s="6">
        <v>-0.79720002412795998</v>
      </c>
      <c r="K96" s="6">
        <v>0.38589000701904203</v>
      </c>
      <c r="L96" s="6">
        <v>-0.91115999221801702</v>
      </c>
      <c r="M96" s="6">
        <v>-0.307090014219284</v>
      </c>
      <c r="N96" s="6">
        <v>4.4796001166105201E-3</v>
      </c>
      <c r="O96" s="6">
        <v>0.85387998819351096</v>
      </c>
      <c r="P96" s="6">
        <v>-0.32945999503135598</v>
      </c>
      <c r="Q96" s="6">
        <v>-0.47044000029563898</v>
      </c>
      <c r="R96" s="6">
        <v>0.112470000982284</v>
      </c>
      <c r="S96" s="6">
        <v>0.18655000627040799</v>
      </c>
      <c r="T96" s="6">
        <v>-0.48739001154899497</v>
      </c>
      <c r="U96" s="6">
        <v>-0.37237998843192999</v>
      </c>
      <c r="V96" s="6">
        <v>0.36671000719070401</v>
      </c>
      <c r="W96" s="6">
        <v>0.58139997720718295</v>
      </c>
      <c r="X96" s="6">
        <v>-0.674629986286163</v>
      </c>
      <c r="Y96" s="6">
        <v>0.55532997846603305</v>
      </c>
      <c r="Z96" s="6">
        <v>0.116609998047351</v>
      </c>
      <c r="AA96" s="6">
        <v>-4.7981999814510297E-2</v>
      </c>
      <c r="AB96" s="6">
        <v>0.62307000160217196</v>
      </c>
      <c r="AC96" s="6">
        <v>-1.19270002841949</v>
      </c>
      <c r="AD96" s="6">
        <v>-0.59441000223159701</v>
      </c>
      <c r="AE96" s="6">
        <v>-1.1944999694824201</v>
      </c>
      <c r="AF96" s="6">
        <v>-0.62448000907897905</v>
      </c>
      <c r="AG96" s="6">
        <v>0.44411998987197798</v>
      </c>
      <c r="AH96" s="6">
        <v>0.86062002182006803</v>
      </c>
      <c r="AI96" s="6">
        <v>-0.61066001653671198</v>
      </c>
      <c r="AJ96" s="6">
        <v>-0.137989997863769</v>
      </c>
      <c r="AK96" s="6">
        <v>-0.155630007386207</v>
      </c>
      <c r="AL96" s="6">
        <v>0.816420018672943</v>
      </c>
      <c r="AM96" s="6">
        <v>-0.191449999809265</v>
      </c>
      <c r="AN96" s="6">
        <v>-0.25993001461028997</v>
      </c>
      <c r="AO96" s="6">
        <v>0.35286000370979298</v>
      </c>
      <c r="AP96" s="6">
        <v>0.11423999816179201</v>
      </c>
      <c r="AQ96" s="6">
        <v>0.473540008068084</v>
      </c>
      <c r="AR96" s="6">
        <v>-0.244949996471405</v>
      </c>
      <c r="AS96" s="6">
        <v>0.44664999842643699</v>
      </c>
      <c r="AT96" s="6">
        <v>-0.56704002618789595</v>
      </c>
      <c r="AU96" s="6">
        <v>0.30741000175476002</v>
      </c>
      <c r="AV96" s="6">
        <v>0.344469994306564</v>
      </c>
      <c r="AW96" s="6">
        <v>6.9096997380256597E-2</v>
      </c>
      <c r="AX96" s="6">
        <v>-0.71754997968673695</v>
      </c>
      <c r="AY96" s="6">
        <v>-1.2926000356674101</v>
      </c>
      <c r="AZ96" s="6">
        <v>5.0301998853683402E-2</v>
      </c>
      <c r="BA96" s="6">
        <v>-0.33768001198768599</v>
      </c>
      <c r="BB96" s="1">
        <v>2</v>
      </c>
      <c r="BC96" s="6">
        <v>1.2917760370378E-5</v>
      </c>
    </row>
    <row r="97" spans="1:55" x14ac:dyDescent="0.3">
      <c r="A97" s="1" t="s">
        <v>108</v>
      </c>
      <c r="B97" s="1">
        <v>4.3</v>
      </c>
      <c r="C97" s="1" t="b">
        <v>1</v>
      </c>
      <c r="D97" s="6">
        <v>1.16919994354248</v>
      </c>
      <c r="E97" s="6">
        <v>-0.48747000098228399</v>
      </c>
      <c r="F97" s="6">
        <v>-0.55430001020431496</v>
      </c>
      <c r="G97" s="6">
        <v>6.3998997211456202E-2</v>
      </c>
      <c r="H97" s="6">
        <v>9.5921002328395802E-2</v>
      </c>
      <c r="I97" s="6">
        <v>0.72996002435684204</v>
      </c>
      <c r="J97" s="6">
        <v>-0.152710005640983</v>
      </c>
      <c r="K97" s="6">
        <v>1.23220002651214</v>
      </c>
      <c r="L97" s="6">
        <v>-0.97122997045516901</v>
      </c>
      <c r="M97" s="6">
        <v>0.16482999920845001</v>
      </c>
      <c r="N97" s="6">
        <v>3.2607999164611101E-3</v>
      </c>
      <c r="O97" s="6">
        <v>0.72877997159957797</v>
      </c>
      <c r="P97" s="6">
        <v>0.26357001066207802</v>
      </c>
      <c r="Q97" s="6">
        <v>0.29644000530242898</v>
      </c>
      <c r="R97" s="6">
        <v>0.30897998809814398</v>
      </c>
      <c r="S97" s="6">
        <v>0.65625</v>
      </c>
      <c r="T97" s="6">
        <v>0.16718000173568701</v>
      </c>
      <c r="U97" s="6">
        <v>-5.2813999354839297E-2</v>
      </c>
      <c r="V97" s="6">
        <v>0.79449999332427901</v>
      </c>
      <c r="W97" s="6">
        <v>-0.28744998574256803</v>
      </c>
      <c r="X97" s="6">
        <v>0.56985002756118697</v>
      </c>
      <c r="Y97" s="6">
        <v>0.62984001636505105</v>
      </c>
      <c r="Z97" s="6">
        <v>0.25580000877380299</v>
      </c>
      <c r="AA97" s="6">
        <v>0.72759997844696001</v>
      </c>
      <c r="AB97" s="6">
        <v>0.341069996356964</v>
      </c>
      <c r="AC97" s="6">
        <v>0.34729999303817699</v>
      </c>
      <c r="AD97" s="6">
        <v>0.68617999553680398</v>
      </c>
      <c r="AE97" s="6">
        <v>-0.53122001886367698</v>
      </c>
      <c r="AF97" s="6">
        <v>0.53211998939514105</v>
      </c>
      <c r="AG97" s="6">
        <v>-1.21360003948211</v>
      </c>
      <c r="AH97" s="6">
        <v>-0.93585002422332697</v>
      </c>
      <c r="AI97" s="6">
        <v>1.1505999565124501</v>
      </c>
      <c r="AJ97" s="6">
        <v>-1.6179000139236399</v>
      </c>
      <c r="AK97" s="6">
        <v>0.25613000988960199</v>
      </c>
      <c r="AL97" s="6">
        <v>0.33302000164985601</v>
      </c>
      <c r="AM97" s="6">
        <v>0.12052000313997201</v>
      </c>
      <c r="AN97" s="6">
        <v>-0.443580001592636</v>
      </c>
      <c r="AO97" s="6">
        <v>-7.3315002024173695E-2</v>
      </c>
      <c r="AP97" s="6">
        <v>-0.31768000125884999</v>
      </c>
      <c r="AQ97" s="6">
        <v>-0.43494999408721902</v>
      </c>
      <c r="AR97" s="6">
        <v>-0.15910999476909601</v>
      </c>
      <c r="AS97" s="6">
        <v>-0.46887999773025502</v>
      </c>
      <c r="AT97" s="6">
        <v>-0.22176000475883401</v>
      </c>
      <c r="AU97" s="6">
        <v>-0.33270999789237898</v>
      </c>
      <c r="AV97" s="6">
        <v>3.0261000618338502E-2</v>
      </c>
      <c r="AW97" s="6">
        <v>-0.48838001489639199</v>
      </c>
      <c r="AX97" s="6">
        <v>0.42107000946998502</v>
      </c>
      <c r="AY97" s="6">
        <v>-1.03110003471374</v>
      </c>
      <c r="AZ97" s="6">
        <v>-0.11923000216484</v>
      </c>
      <c r="BA97" s="6">
        <v>4.3172001838683999E-2</v>
      </c>
      <c r="BB97" s="1">
        <v>2</v>
      </c>
      <c r="BC97" s="1">
        <v>0</v>
      </c>
    </row>
    <row r="98" spans="1:55" x14ac:dyDescent="0.3">
      <c r="A98" s="1" t="s">
        <v>109</v>
      </c>
      <c r="B98" s="1">
        <v>4.7300000000000004</v>
      </c>
      <c r="C98" s="1" t="b">
        <v>1</v>
      </c>
      <c r="D98" s="6">
        <v>-0.28242999315261802</v>
      </c>
      <c r="E98" s="6">
        <v>0.81129997968673695</v>
      </c>
      <c r="F98" s="6">
        <v>-0.85061001777648904</v>
      </c>
      <c r="G98" s="6">
        <v>-7.0785999298095703E-2</v>
      </c>
      <c r="H98" s="6">
        <v>0.43817999958991999</v>
      </c>
      <c r="I98" s="6">
        <v>-0.67571997642517001</v>
      </c>
      <c r="J98" s="6">
        <v>-0.31703001260757402</v>
      </c>
      <c r="K98" s="6">
        <v>0.26434001326560902</v>
      </c>
      <c r="L98" s="6">
        <v>0.22665999829769101</v>
      </c>
      <c r="M98" s="6">
        <v>0.64674997329711903</v>
      </c>
      <c r="N98" s="6">
        <v>-0.102300003170967</v>
      </c>
      <c r="O98" s="6">
        <v>0.17335000634193401</v>
      </c>
      <c r="P98" s="6">
        <v>0.86927002668380704</v>
      </c>
      <c r="Q98" s="6">
        <v>-8.1710003316402394E-2</v>
      </c>
      <c r="R98" s="6">
        <v>0.58977997303009</v>
      </c>
      <c r="S98" s="6">
        <v>0.55009001493453902</v>
      </c>
      <c r="T98" s="6">
        <v>0.705879986286163</v>
      </c>
      <c r="U98" s="6">
        <v>0.11973000317811899</v>
      </c>
      <c r="V98" s="6">
        <v>0.52129000425338701</v>
      </c>
      <c r="W98" s="6">
        <v>-0.95243000984191795</v>
      </c>
      <c r="X98" s="6">
        <v>0.169269993901252</v>
      </c>
      <c r="Y98" s="6">
        <v>0.71924000978469804</v>
      </c>
      <c r="Z98" s="6">
        <v>-6.23309984803199E-2</v>
      </c>
      <c r="AA98" s="6">
        <v>0.49408999085426297</v>
      </c>
      <c r="AB98" s="6">
        <v>0.74941998720169001</v>
      </c>
      <c r="AC98" s="6">
        <v>-0.57002997398376398</v>
      </c>
      <c r="AD98" s="6">
        <v>-0.52003002166748002</v>
      </c>
      <c r="AE98" s="6">
        <v>-0.24201999604701899</v>
      </c>
      <c r="AF98" s="6">
        <v>1.01880002021789</v>
      </c>
      <c r="AG98" s="6">
        <v>-5.7907000184059101E-2</v>
      </c>
      <c r="AH98" s="6">
        <v>2.7244000434875399</v>
      </c>
      <c r="AI98" s="6">
        <v>1.82659995555877</v>
      </c>
      <c r="AJ98" s="6">
        <v>-0.44951999187469399</v>
      </c>
      <c r="AK98" s="6">
        <v>0.12842999398708299</v>
      </c>
      <c r="AL98" s="6">
        <v>-0.123369999229907</v>
      </c>
      <c r="AM98" s="6">
        <v>-8.3853997290134402E-2</v>
      </c>
      <c r="AN98" s="6">
        <v>-0.71706998348235995</v>
      </c>
      <c r="AO98" s="6">
        <v>0.45364999771118097</v>
      </c>
      <c r="AP98" s="6">
        <v>-0.76548999547958296</v>
      </c>
      <c r="AQ98" s="6">
        <v>-0.35991999506950301</v>
      </c>
      <c r="AR98" s="6">
        <v>-0.32875001430511402</v>
      </c>
      <c r="AS98" s="6">
        <v>1.30160003900527E-2</v>
      </c>
      <c r="AT98" s="6">
        <v>0.173240005970001</v>
      </c>
      <c r="AU98" s="6">
        <v>0.88905000686645497</v>
      </c>
      <c r="AV98" s="6">
        <v>-0.25213000178336997</v>
      </c>
      <c r="AW98" s="6">
        <v>-9.8826996982097598E-2</v>
      </c>
      <c r="AX98" s="6">
        <v>-0.42765000462531999</v>
      </c>
      <c r="AY98" s="6">
        <v>-0.460229992866516</v>
      </c>
      <c r="AZ98" s="6">
        <v>-0.19505000114440901</v>
      </c>
      <c r="BA98" s="6">
        <v>0.16169999539852101</v>
      </c>
      <c r="BB98" s="1">
        <v>1</v>
      </c>
      <c r="BC98" s="6">
        <v>3.78920970864422E-5</v>
      </c>
    </row>
    <row r="99" spans="1:55" x14ac:dyDescent="0.3">
      <c r="A99" s="1" t="s">
        <v>110</v>
      </c>
      <c r="B99" s="1">
        <v>4.7</v>
      </c>
      <c r="C99" s="1" t="b">
        <v>0</v>
      </c>
      <c r="D99" s="6">
        <v>-0.70218002796172996</v>
      </c>
      <c r="E99" s="6">
        <v>-0.99765002727508501</v>
      </c>
      <c r="F99" s="6">
        <v>0.17170000076293901</v>
      </c>
      <c r="G99" s="6">
        <v>-9.2422999441623604E-2</v>
      </c>
      <c r="H99" s="6">
        <v>5.6938000023365E-2</v>
      </c>
      <c r="I99" s="6">
        <v>1.03489995002746</v>
      </c>
      <c r="J99" s="6">
        <v>0.64482998847961404</v>
      </c>
      <c r="K99" s="6">
        <v>-1.6998000144958401</v>
      </c>
      <c r="L99" s="6">
        <v>-0.43533000349998402</v>
      </c>
      <c r="M99" s="6">
        <v>0.382079988718032</v>
      </c>
      <c r="N99" s="6">
        <v>0.47556000947952198</v>
      </c>
      <c r="O99" s="6">
        <v>0.25782999396324102</v>
      </c>
      <c r="P99" s="6">
        <v>-0.58434998989105202</v>
      </c>
      <c r="Q99" s="6">
        <v>0.97279000282287498</v>
      </c>
      <c r="R99" s="6">
        <v>-0.48423001170158297</v>
      </c>
      <c r="S99" s="6">
        <v>1.5511000156402499</v>
      </c>
      <c r="T99" s="6">
        <v>0.86870998144149703</v>
      </c>
      <c r="U99" s="6">
        <v>0.36177998781204201</v>
      </c>
      <c r="V99" s="6">
        <v>0.21027000248432101</v>
      </c>
      <c r="W99" s="6">
        <v>-0.75568002462386996</v>
      </c>
      <c r="X99" s="6">
        <v>0.88894999027252097</v>
      </c>
      <c r="Y99" s="6">
        <v>-0.19130000472068701</v>
      </c>
      <c r="Z99" s="6">
        <v>0.28180000185966397</v>
      </c>
      <c r="AA99" s="6">
        <v>-0.55785000324249201</v>
      </c>
      <c r="AB99" s="6">
        <v>-0.82964998483657804</v>
      </c>
      <c r="AC99" s="6">
        <v>0.43208000063896101</v>
      </c>
      <c r="AD99" s="6">
        <v>0.44576001167297302</v>
      </c>
      <c r="AE99" s="6">
        <v>1.2696000337600699</v>
      </c>
      <c r="AF99" s="6">
        <v>0.77837002277374201</v>
      </c>
      <c r="AG99" s="6">
        <v>-0.83823001384735096</v>
      </c>
      <c r="AH99" s="6">
        <v>5.2466999739408403E-2</v>
      </c>
      <c r="AI99" s="6">
        <v>-0.96654999256134</v>
      </c>
      <c r="AJ99" s="6">
        <v>-0.39860999584197898</v>
      </c>
      <c r="AK99" s="6">
        <v>-2.9094999656081099E-2</v>
      </c>
      <c r="AL99" s="6">
        <v>-5.1026999950408901E-2</v>
      </c>
      <c r="AM99" s="6">
        <v>0.75586998462677002</v>
      </c>
      <c r="AN99" s="6">
        <v>0.76456999778747503</v>
      </c>
      <c r="AO99" s="6">
        <v>1.12989997863769</v>
      </c>
      <c r="AP99" s="6">
        <v>0.73513001203536898</v>
      </c>
      <c r="AQ99" s="6">
        <v>-0.140770003199577</v>
      </c>
      <c r="AR99" s="6">
        <v>0.21261000633239699</v>
      </c>
      <c r="AS99" s="6">
        <v>-0.68989002704620295</v>
      </c>
      <c r="AT99" s="6">
        <v>0.29374998807907099</v>
      </c>
      <c r="AU99" s="6">
        <v>0.83543002605438199</v>
      </c>
      <c r="AV99" s="6">
        <v>0.97179001569747903</v>
      </c>
      <c r="AW99" s="6">
        <v>-2.6726000010967199E-2</v>
      </c>
      <c r="AX99" s="6">
        <v>0.40443998575210499</v>
      </c>
      <c r="AY99" s="6">
        <v>0.77906000614166204</v>
      </c>
      <c r="AZ99" s="6">
        <v>0.63267999887466397</v>
      </c>
      <c r="BA99" s="6">
        <v>-0.62150001525878895</v>
      </c>
      <c r="BB99" s="1">
        <v>1</v>
      </c>
      <c r="BC99" s="6">
        <v>1.7223680493837299E-6</v>
      </c>
    </row>
    <row r="100" spans="1:55" x14ac:dyDescent="0.3">
      <c r="A100" s="1" t="s">
        <v>111</v>
      </c>
      <c r="B100" s="1">
        <v>4.3</v>
      </c>
      <c r="C100" s="1" t="b">
        <v>1</v>
      </c>
      <c r="D100" s="6">
        <v>-0.59846997261047297</v>
      </c>
      <c r="E100" s="6">
        <v>0.62805002927780096</v>
      </c>
      <c r="F100" s="6">
        <v>-0.122979998588562</v>
      </c>
      <c r="G100" s="6">
        <v>-0.18638999760150901</v>
      </c>
      <c r="H100" s="6">
        <v>1.4758000373840301</v>
      </c>
      <c r="I100" s="6">
        <v>0.86413997411727905</v>
      </c>
      <c r="J100" s="6">
        <v>1.1864000558853101</v>
      </c>
      <c r="K100" s="6">
        <v>-0.214230000972747</v>
      </c>
      <c r="L100" s="6">
        <v>0.245790004730224</v>
      </c>
      <c r="M100" s="6">
        <v>0.20290000736713401</v>
      </c>
      <c r="N100" s="6">
        <v>0.43399000167846602</v>
      </c>
      <c r="O100" s="6">
        <v>-0.19230000674724501</v>
      </c>
      <c r="P100" s="6">
        <v>0.33419999480247398</v>
      </c>
      <c r="Q100" s="6">
        <v>-0.48827001452445901</v>
      </c>
      <c r="R100" s="6">
        <v>0.16271999478340099</v>
      </c>
      <c r="S100" s="6">
        <v>-0.30654999613761902</v>
      </c>
      <c r="T100" s="6">
        <v>0.71297997236251798</v>
      </c>
      <c r="U100" s="6">
        <v>-4.0750999003648702E-2</v>
      </c>
      <c r="V100" s="6">
        <v>0.17325000464916199</v>
      </c>
      <c r="W100" s="6">
        <v>-0.96915000677108698</v>
      </c>
      <c r="X100" s="6">
        <v>-0.247510001063346</v>
      </c>
      <c r="Y100" s="6">
        <v>-0.23621000349521601</v>
      </c>
      <c r="Z100" s="6">
        <v>1.3967000413686E-3</v>
      </c>
      <c r="AA100" s="6">
        <v>-0.20469999313354401</v>
      </c>
      <c r="AB100" s="6">
        <v>-0.10286000370979299</v>
      </c>
      <c r="AC100" s="6">
        <v>-0.68866002559661799</v>
      </c>
      <c r="AD100" s="6">
        <v>-3.4770999103784499E-2</v>
      </c>
      <c r="AE100" s="6">
        <v>-0.53911000490188499</v>
      </c>
      <c r="AF100" s="6">
        <v>0.30094000697135898</v>
      </c>
      <c r="AG100" s="6">
        <v>0.229540005326271</v>
      </c>
      <c r="AH100" s="6">
        <v>3.0773999691009499</v>
      </c>
      <c r="AI100" s="6">
        <v>0.60746002197265603</v>
      </c>
      <c r="AJ100" s="6">
        <v>-0.21461999416351299</v>
      </c>
      <c r="AK100" s="6">
        <v>-8.5190003737807204E-3</v>
      </c>
      <c r="AL100" s="6">
        <v>-0.229489997029304</v>
      </c>
      <c r="AM100" s="6">
        <v>-0.65086001157760598</v>
      </c>
      <c r="AN100" s="6">
        <v>-3.6942001432180398E-2</v>
      </c>
      <c r="AO100" s="6">
        <v>4.5324999839067397E-2</v>
      </c>
      <c r="AP100" s="6">
        <v>-0.33206000924110401</v>
      </c>
      <c r="AQ100" s="6">
        <v>-0.18686999380588501</v>
      </c>
      <c r="AR100" s="6">
        <v>0.26737999916076599</v>
      </c>
      <c r="AS100" s="6">
        <v>-0.322549998760223</v>
      </c>
      <c r="AT100" s="6">
        <v>0.46340000629424999</v>
      </c>
      <c r="AU100" s="6">
        <v>0.605379998683929</v>
      </c>
      <c r="AV100" s="6">
        <v>-1.50349998474121</v>
      </c>
      <c r="AW100" s="6">
        <v>-0.327769994735717</v>
      </c>
      <c r="AX100" s="6">
        <v>-0.222269997000694</v>
      </c>
      <c r="AY100" s="6">
        <v>0.29798001050949002</v>
      </c>
      <c r="AZ100" s="6">
        <v>-0.32462999224662697</v>
      </c>
      <c r="BA100" s="6">
        <v>0.24580000340938499</v>
      </c>
      <c r="BB100" s="1">
        <v>1</v>
      </c>
      <c r="BC100" s="6">
        <v>7.7506562222268103E-5</v>
      </c>
    </row>
    <row r="101" spans="1:55" x14ac:dyDescent="0.3">
      <c r="A101" s="1" t="s">
        <v>112</v>
      </c>
      <c r="B101" s="1">
        <v>4.57</v>
      </c>
      <c r="C101" s="1" t="b">
        <v>1</v>
      </c>
      <c r="D101" s="6">
        <v>-0.216690003871917</v>
      </c>
      <c r="E101" s="6">
        <v>-0.44391998648643399</v>
      </c>
      <c r="F101" s="6">
        <v>0.51173001527786199</v>
      </c>
      <c r="G101" s="6">
        <v>0.67944002151489202</v>
      </c>
      <c r="H101" s="6">
        <v>-0.24424999952316201</v>
      </c>
      <c r="I101" s="6">
        <v>-1.03970003128051</v>
      </c>
      <c r="J101" s="6">
        <v>-0.30031999945640497</v>
      </c>
      <c r="K101" s="6">
        <v>-0.72605997323989802</v>
      </c>
      <c r="L101" s="6">
        <v>-0.33932000398635798</v>
      </c>
      <c r="M101" s="6">
        <v>0.97548002004623402</v>
      </c>
      <c r="N101" s="6">
        <v>0.57190001010894698</v>
      </c>
      <c r="O101" s="6">
        <v>0.140509992837905</v>
      </c>
      <c r="P101" s="6">
        <v>-1.7364000901579801E-2</v>
      </c>
      <c r="Q101" s="6">
        <v>-0.73392999172210605</v>
      </c>
      <c r="R101" s="6">
        <v>-2.3524999618530201E-2</v>
      </c>
      <c r="S101" s="6">
        <v>0.40760999917983998</v>
      </c>
      <c r="T101" s="6">
        <v>-0.72685998678207298</v>
      </c>
      <c r="U101" s="6">
        <v>1.2929999828338601</v>
      </c>
      <c r="V101" s="6">
        <v>0.70052999258041304</v>
      </c>
      <c r="W101" s="6">
        <v>-0.50227999687194802</v>
      </c>
      <c r="X101" s="6">
        <v>0.20006999373435899</v>
      </c>
      <c r="Y101" s="6">
        <v>0.45734998583793601</v>
      </c>
      <c r="Z101" s="6">
        <v>-6.9123998284339905E-2</v>
      </c>
      <c r="AA101" s="6">
        <v>0.56361001729965199</v>
      </c>
      <c r="AB101" s="6">
        <v>0.17224000394344299</v>
      </c>
      <c r="AC101" s="6">
        <v>0.188820004463195</v>
      </c>
      <c r="AD101" s="6">
        <v>-0.276800006628036</v>
      </c>
      <c r="AE101" s="6">
        <v>-0.67423999309539695</v>
      </c>
      <c r="AF101" s="6">
        <v>-0.33026999235153098</v>
      </c>
      <c r="AG101" s="6">
        <v>-1.23290002346038</v>
      </c>
      <c r="AH101" s="6">
        <v>1.21529996395111</v>
      </c>
      <c r="AI101" s="6">
        <v>0.436830013990402</v>
      </c>
      <c r="AJ101" s="6">
        <v>-0.27026000618934598</v>
      </c>
      <c r="AK101" s="6">
        <v>-0.66632997989654497</v>
      </c>
      <c r="AL101" s="6">
        <v>0.33022999763488697</v>
      </c>
      <c r="AM101" s="6">
        <v>-1.10250003635883E-2</v>
      </c>
      <c r="AN101" s="6">
        <v>-0.10564000159502</v>
      </c>
      <c r="AO101" s="6">
        <v>-8.5991002619266496E-2</v>
      </c>
      <c r="AP101" s="6">
        <v>0.131579995155334</v>
      </c>
      <c r="AQ101" s="6">
        <v>-0.97062999010086004</v>
      </c>
      <c r="AR101" s="6">
        <v>0.31672999262809698</v>
      </c>
      <c r="AS101" s="6">
        <v>-1.34010004997253</v>
      </c>
      <c r="AT101" s="6">
        <v>-4.5492000877857201E-2</v>
      </c>
      <c r="AU101" s="6">
        <v>0.82397997379302901</v>
      </c>
      <c r="AV101" s="6">
        <v>1.4003000222146501E-2</v>
      </c>
      <c r="AW101" s="6">
        <v>0.146129995584487</v>
      </c>
      <c r="AX101" s="6">
        <v>0.82738000154495195</v>
      </c>
      <c r="AY101" s="6">
        <v>0.37244001030921903</v>
      </c>
      <c r="AZ101" s="6">
        <v>-3.1452998518943703E-2</v>
      </c>
      <c r="BA101" s="6">
        <v>-1.6185999847948499E-3</v>
      </c>
      <c r="BB101" s="1">
        <v>2</v>
      </c>
      <c r="BC101" s="6">
        <v>8.6118402469186802E-7</v>
      </c>
    </row>
    <row r="102" spans="1:55" x14ac:dyDescent="0.3">
      <c r="A102" s="1" t="s">
        <v>113</v>
      </c>
      <c r="B102" s="1">
        <v>4.07</v>
      </c>
      <c r="C102" s="1" t="b">
        <v>1</v>
      </c>
      <c r="D102" s="6">
        <v>0.78424000740051203</v>
      </c>
      <c r="E102" s="6">
        <v>0.47887000441551197</v>
      </c>
      <c r="F102" s="6">
        <v>-0.100390002131462</v>
      </c>
      <c r="G102" s="6">
        <v>0.12125000357627801</v>
      </c>
      <c r="H102" s="6">
        <v>-7.6716996729373904E-2</v>
      </c>
      <c r="I102" s="6">
        <v>0.42226999998092601</v>
      </c>
      <c r="J102" s="6">
        <v>3.4630998969078002E-2</v>
      </c>
      <c r="K102" s="6">
        <v>-0.45934998989105202</v>
      </c>
      <c r="L102" s="6">
        <v>-0.27474999427795399</v>
      </c>
      <c r="M102" s="6">
        <v>-7.6333001255989005E-2</v>
      </c>
      <c r="N102" s="6">
        <v>0.58438998460769598</v>
      </c>
      <c r="O102" s="6">
        <v>0.57112002372741599</v>
      </c>
      <c r="P102" s="6">
        <v>-5.0364998169243301E-3</v>
      </c>
      <c r="Q102" s="6">
        <v>-0.47874000668525601</v>
      </c>
      <c r="R102" s="6">
        <v>0.47091001272201499</v>
      </c>
      <c r="S102" s="6">
        <v>1.0479999780654901</v>
      </c>
      <c r="T102" s="6">
        <v>0.69299000501632602</v>
      </c>
      <c r="U102" s="6">
        <v>-0.14871999621391199</v>
      </c>
      <c r="V102" s="6">
        <v>0.64583998918533303</v>
      </c>
      <c r="W102" s="6">
        <v>-0.44253998994827198</v>
      </c>
      <c r="X102" s="6">
        <v>-0.250910013914108</v>
      </c>
      <c r="Y102" s="6">
        <v>-0.51780998706817605</v>
      </c>
      <c r="Z102" s="6">
        <v>0.68581998348235995</v>
      </c>
      <c r="AA102" s="6">
        <v>0.75568002462386996</v>
      </c>
      <c r="AB102" s="6">
        <v>0.18923999369144401</v>
      </c>
      <c r="AC102" s="6">
        <v>-0.35317000746726901</v>
      </c>
      <c r="AD102" s="6">
        <v>-1.0880999565124501</v>
      </c>
      <c r="AE102" s="6">
        <v>-0.224879994988441</v>
      </c>
      <c r="AF102" s="6">
        <v>0.67609000205993597</v>
      </c>
      <c r="AG102" s="6">
        <v>-0.33985999226570102</v>
      </c>
      <c r="AH102" s="6">
        <v>2.8071000576019198</v>
      </c>
      <c r="AI102" s="6">
        <v>-0.38093000650405801</v>
      </c>
      <c r="AJ102" s="6">
        <v>-0.179719999432563</v>
      </c>
      <c r="AK102" s="6">
        <v>-1.37569999694824</v>
      </c>
      <c r="AL102" s="6">
        <v>-7.7678002417087499E-2</v>
      </c>
      <c r="AM102" s="6">
        <v>4.7077998518943703E-2</v>
      </c>
      <c r="AN102" s="6">
        <v>7.8451000154018402E-2</v>
      </c>
      <c r="AO102" s="6">
        <v>-0.264499992132186</v>
      </c>
      <c r="AP102" s="6">
        <v>-0.78169000148773105</v>
      </c>
      <c r="AQ102" s="6">
        <v>0.57868999242782504</v>
      </c>
      <c r="AR102" s="6">
        <v>-0.18106999993324199</v>
      </c>
      <c r="AS102" s="6">
        <v>-0.76074999570846502</v>
      </c>
      <c r="AT102" s="6">
        <v>0.57582002878188998</v>
      </c>
      <c r="AU102" s="6">
        <v>0.87598997354507402</v>
      </c>
      <c r="AV102" s="6">
        <v>-0.44196000695228499</v>
      </c>
      <c r="AW102" s="6">
        <v>0.26030001044273299</v>
      </c>
      <c r="AX102" s="6">
        <v>-0.221450001001358</v>
      </c>
      <c r="AY102" s="6">
        <v>0.21863999962806699</v>
      </c>
      <c r="AZ102" s="6">
        <v>-0.45728000998496998</v>
      </c>
      <c r="BA102" s="6">
        <v>-0.44222998619079501</v>
      </c>
      <c r="BB102" s="1">
        <v>1</v>
      </c>
      <c r="BC102" s="6">
        <v>5.0809857456820202E-5</v>
      </c>
    </row>
    <row r="103" spans="1:55" x14ac:dyDescent="0.3">
      <c r="A103" s="1" t="s">
        <v>114</v>
      </c>
      <c r="B103" s="1">
        <v>4.21</v>
      </c>
      <c r="C103" s="1" t="b">
        <v>0</v>
      </c>
      <c r="D103" s="6">
        <v>0.34395000338554299</v>
      </c>
      <c r="E103" s="6">
        <v>0.27856001257896401</v>
      </c>
      <c r="F103" s="6">
        <v>0.47271001338958701</v>
      </c>
      <c r="G103" s="6">
        <v>-0.56316000223159701</v>
      </c>
      <c r="H103" s="6">
        <v>0.47637000679969699</v>
      </c>
      <c r="I103" s="6">
        <v>1.7425000667572001E-2</v>
      </c>
      <c r="J103" s="6">
        <v>0.24201999604701899</v>
      </c>
      <c r="K103" s="6">
        <v>0.234709993004798</v>
      </c>
      <c r="L103" s="6">
        <v>0.62194001674652</v>
      </c>
      <c r="M103" s="6">
        <v>-0.109159998595714</v>
      </c>
      <c r="N103" s="6">
        <v>-0.39043000340461698</v>
      </c>
      <c r="O103" s="6">
        <v>5.6382000911980802E-4</v>
      </c>
      <c r="P103" s="6">
        <v>0.22284999489784199</v>
      </c>
      <c r="Q103" s="6">
        <v>-0.21998000144958399</v>
      </c>
      <c r="R103" s="6">
        <v>0.631699979305267</v>
      </c>
      <c r="S103" s="6">
        <v>-0.33913999795913602</v>
      </c>
      <c r="T103" s="6">
        <v>0.13466000556945801</v>
      </c>
      <c r="U103" s="6">
        <v>-0.28913998603820801</v>
      </c>
      <c r="V103" s="6">
        <v>-0.48493999242782498</v>
      </c>
      <c r="W103" s="6">
        <v>-1.4259999990463199</v>
      </c>
      <c r="X103" s="6">
        <v>0.34242001175880399</v>
      </c>
      <c r="Y103" s="6">
        <v>-0.29179000854492099</v>
      </c>
      <c r="Z103" s="6">
        <v>0.319389998912811</v>
      </c>
      <c r="AA103" s="6">
        <v>-0.31073999404907199</v>
      </c>
      <c r="AB103" s="6">
        <v>-0.57072001695632901</v>
      </c>
      <c r="AC103" s="6">
        <v>-0.67974001169204701</v>
      </c>
      <c r="AD103" s="6">
        <v>0.48480999469757002</v>
      </c>
      <c r="AE103" s="6">
        <v>-1.47430002689361E-2</v>
      </c>
      <c r="AF103" s="6">
        <v>0.87120997905731201</v>
      </c>
      <c r="AG103" s="6">
        <v>-0.345710009336471</v>
      </c>
      <c r="AH103" s="6">
        <v>3.3782000541686998</v>
      </c>
      <c r="AI103" s="6">
        <v>1.5417000055313099</v>
      </c>
      <c r="AJ103" s="6">
        <v>-0.221599996089935</v>
      </c>
      <c r="AK103" s="6">
        <v>0.58209997415542603</v>
      </c>
      <c r="AL103" s="6">
        <v>0.33792001008987399</v>
      </c>
      <c r="AM103" s="6">
        <v>1.0073000192642201</v>
      </c>
      <c r="AN103" s="6">
        <v>0.63380002975463801</v>
      </c>
      <c r="AO103" s="6">
        <v>0.29631000757217402</v>
      </c>
      <c r="AP103" s="6">
        <v>0.30344998836517301</v>
      </c>
      <c r="AQ103" s="6">
        <v>-0.59003001451492298</v>
      </c>
      <c r="AR103" s="6">
        <v>0.85703998804092396</v>
      </c>
      <c r="AS103" s="6">
        <v>0.43606999516487099</v>
      </c>
      <c r="AT103" s="6">
        <v>0.200350001454353</v>
      </c>
      <c r="AU103" s="6">
        <v>0.234180003404617</v>
      </c>
      <c r="AV103" s="6">
        <v>-0.41126000881195002</v>
      </c>
      <c r="AW103" s="6">
        <v>8.6487000808119704E-3</v>
      </c>
      <c r="AX103" s="6">
        <v>0.28812998533248901</v>
      </c>
      <c r="AY103" s="6">
        <v>0.60008001327514604</v>
      </c>
      <c r="AZ103" s="6">
        <v>-0.19280000030994399</v>
      </c>
      <c r="BA103" s="6">
        <v>0.40391999483108498</v>
      </c>
      <c r="BB103" s="1">
        <v>1</v>
      </c>
      <c r="BC103" s="6">
        <v>4.3059201234593397E-5</v>
      </c>
    </row>
    <row r="104" spans="1:55" x14ac:dyDescent="0.3">
      <c r="A104" s="1" t="s">
        <v>115</v>
      </c>
      <c r="B104" s="1">
        <v>3.93</v>
      </c>
      <c r="C104" s="1" t="b">
        <v>1</v>
      </c>
      <c r="D104" s="6">
        <v>0.218439996242523</v>
      </c>
      <c r="E104" s="6">
        <v>-0.68238997459411599</v>
      </c>
      <c r="F104" s="6">
        <v>-1.5161999464035001</v>
      </c>
      <c r="G104" s="6">
        <v>-8.5548996925354004E-2</v>
      </c>
      <c r="H104" s="6">
        <v>-0.54925000667571999</v>
      </c>
      <c r="I104" s="6">
        <v>0.62979000806808405</v>
      </c>
      <c r="J104" s="6">
        <v>1.1804000139236399</v>
      </c>
      <c r="K104" s="6">
        <v>0.190540000796318</v>
      </c>
      <c r="L104" s="6">
        <v>-0.85142999887466397</v>
      </c>
      <c r="M104" s="6">
        <v>0.66892999410629195</v>
      </c>
      <c r="N104" s="6">
        <v>-0.98536002635955799</v>
      </c>
      <c r="O104" s="6">
        <v>-6.1957001686096101E-2</v>
      </c>
      <c r="P104" s="6">
        <v>-0.58441001176834095</v>
      </c>
      <c r="Q104" s="6">
        <v>1.0728000402450499</v>
      </c>
      <c r="R104" s="6">
        <v>0.53863000869750899</v>
      </c>
      <c r="S104" s="6">
        <v>-0.31442001461982699</v>
      </c>
      <c r="T104" s="6">
        <v>0.86305999755859297</v>
      </c>
      <c r="U104" s="6">
        <v>0.270529985427856</v>
      </c>
      <c r="V104" s="6">
        <v>-0.46737998723983698</v>
      </c>
      <c r="W104" s="6">
        <v>-0.26945999264717102</v>
      </c>
      <c r="X104" s="6">
        <v>0.58074998855590798</v>
      </c>
      <c r="Y104" s="6">
        <v>0.77785998582839899</v>
      </c>
      <c r="Z104" s="6">
        <v>6.5185002982616397E-2</v>
      </c>
      <c r="AA104" s="6">
        <v>0.58303999900817804</v>
      </c>
      <c r="AB104" s="6">
        <v>4.9816001206636401E-2</v>
      </c>
      <c r="AC104" s="6">
        <v>-0.61242002248764005</v>
      </c>
      <c r="AD104" s="6">
        <v>-1.0830999612808201</v>
      </c>
      <c r="AE104" s="6">
        <v>0.85404998064041104</v>
      </c>
      <c r="AF104" s="6">
        <v>0.53109997510910001</v>
      </c>
      <c r="AG104" s="6">
        <v>0.746360003948211</v>
      </c>
      <c r="AH104" s="6">
        <v>0.71530002355575495</v>
      </c>
      <c r="AI104" s="6">
        <v>-0.422760009765625</v>
      </c>
      <c r="AJ104" s="6">
        <v>-0.55813997983932395</v>
      </c>
      <c r="AK104" s="6">
        <v>5.8550998568534803E-2</v>
      </c>
      <c r="AL104" s="6">
        <v>-0.72483998537063499</v>
      </c>
      <c r="AM104" s="6">
        <v>-0.19548000395298001</v>
      </c>
      <c r="AN104" s="6">
        <v>-3.6936998367309501E-2</v>
      </c>
      <c r="AO104" s="6">
        <v>-0.573319971561431</v>
      </c>
      <c r="AP104" s="6">
        <v>-0.46509000658988903</v>
      </c>
      <c r="AQ104" s="6">
        <v>-0.16987000405788399</v>
      </c>
      <c r="AR104" s="6">
        <v>-0.10375999659299801</v>
      </c>
      <c r="AS104" s="6">
        <v>0.63814002275466897</v>
      </c>
      <c r="AT104" s="6">
        <v>-0.30114001035690302</v>
      </c>
      <c r="AU104" s="6">
        <v>0.22111000120639801</v>
      </c>
      <c r="AV104" s="6">
        <v>-0.92079001665115301</v>
      </c>
      <c r="AW104" s="6">
        <v>0.24061000347137401</v>
      </c>
      <c r="AX104" s="6">
        <v>-0.195849999785423</v>
      </c>
      <c r="AY104" s="6">
        <v>-0.15334999561309801</v>
      </c>
      <c r="AZ104" s="6">
        <v>0.42577001452445901</v>
      </c>
      <c r="BA104" s="6">
        <v>0.23411999642848899</v>
      </c>
      <c r="BB104" s="1">
        <v>1</v>
      </c>
      <c r="BC104" s="6">
        <v>2.5835520740755999E-6</v>
      </c>
    </row>
    <row r="105" spans="1:55" x14ac:dyDescent="0.3">
      <c r="A105" s="1" t="s">
        <v>116</v>
      </c>
      <c r="B105" s="1">
        <v>4.03</v>
      </c>
      <c r="C105" s="1" t="b">
        <v>1</v>
      </c>
      <c r="D105" s="6">
        <v>0.39410001039504999</v>
      </c>
      <c r="E105" s="6">
        <v>-0.15342000126838601</v>
      </c>
      <c r="F105" s="6">
        <v>0.57608997821807795</v>
      </c>
      <c r="G105" s="6">
        <v>0.73479998111724798</v>
      </c>
      <c r="H105" s="6">
        <v>-0.41440001130103998</v>
      </c>
      <c r="I105" s="6">
        <v>0.78549998998641901</v>
      </c>
      <c r="J105" s="6">
        <v>0.55391997098922696</v>
      </c>
      <c r="K105" s="6">
        <v>1.2771999835968</v>
      </c>
      <c r="L105" s="6">
        <v>-0.10888999700546199</v>
      </c>
      <c r="M105" s="6">
        <v>-0.47615998983383101</v>
      </c>
      <c r="N105" s="6">
        <v>0.11595000326633401</v>
      </c>
      <c r="O105" s="6">
        <v>-0.59473997354507402</v>
      </c>
      <c r="P105" s="6">
        <v>-0.38951000571250899</v>
      </c>
      <c r="Q105" s="6">
        <v>-4.8950999043881798E-3</v>
      </c>
      <c r="R105" s="6">
        <v>-0.498609989881515</v>
      </c>
      <c r="S105" s="6">
        <v>0.14125999808311401</v>
      </c>
      <c r="T105" s="6">
        <v>0.42985999584197898</v>
      </c>
      <c r="U105" s="6">
        <v>0.10479000210762</v>
      </c>
      <c r="V105" s="6">
        <v>-4.0922001004219E-2</v>
      </c>
      <c r="W105" s="6">
        <v>-0.38051000237464899</v>
      </c>
      <c r="X105" s="6">
        <v>-1.1597000360488801</v>
      </c>
      <c r="Y105" s="6">
        <v>-0.41444998979568398</v>
      </c>
      <c r="Z105" s="6">
        <v>-0.59570002555847101</v>
      </c>
      <c r="AA105" s="6">
        <v>0.47679999470710699</v>
      </c>
      <c r="AB105" s="6">
        <v>1.3637000322341899</v>
      </c>
      <c r="AC105" s="6">
        <v>-1.4943000078201201</v>
      </c>
      <c r="AD105" s="6">
        <v>-0.68588000535964899</v>
      </c>
      <c r="AE105" s="6">
        <v>0.56586998701095503</v>
      </c>
      <c r="AF105" s="6">
        <v>0.59543997049331598</v>
      </c>
      <c r="AG105" s="6">
        <v>-0.92776000499725297</v>
      </c>
      <c r="AH105" s="6">
        <v>1.9005999565124501</v>
      </c>
      <c r="AI105" s="6">
        <v>-0.67246001958847001</v>
      </c>
      <c r="AJ105" s="6">
        <v>0.55867999792098899</v>
      </c>
      <c r="AK105" s="6">
        <v>-0.61879998445510798</v>
      </c>
      <c r="AL105" s="6">
        <v>-0.462190002202987</v>
      </c>
      <c r="AM105" s="6">
        <v>-0.32243001461028997</v>
      </c>
      <c r="AN105" s="6">
        <v>-0.196639999747276</v>
      </c>
      <c r="AO105" s="6">
        <v>-0.26398000121116599</v>
      </c>
      <c r="AP105" s="6">
        <v>0.93742001056671098</v>
      </c>
      <c r="AQ105" s="6">
        <v>0.370310008525848</v>
      </c>
      <c r="AR105" s="6">
        <v>-0.35297000408172602</v>
      </c>
      <c r="AS105" s="6">
        <v>-0.14362999796867301</v>
      </c>
      <c r="AT105" s="6">
        <v>0.23316000401973699</v>
      </c>
      <c r="AU105" s="6">
        <v>0.73082000017166104</v>
      </c>
      <c r="AV105" s="6">
        <v>-0.83042001724243097</v>
      </c>
      <c r="AW105" s="6">
        <v>-0.16948999464511799</v>
      </c>
      <c r="AX105" s="6">
        <v>0.90621000528335505</v>
      </c>
      <c r="AY105" s="6">
        <v>0.44163998961448597</v>
      </c>
      <c r="AZ105" s="6">
        <v>0.28674000501632602</v>
      </c>
      <c r="BA105" s="6">
        <v>-0.191139996051788</v>
      </c>
      <c r="BB105" s="1">
        <v>1</v>
      </c>
      <c r="BC105" s="6">
        <v>1.89460485432211E-5</v>
      </c>
    </row>
    <row r="106" spans="1:55" x14ac:dyDescent="0.3">
      <c r="A106" s="1" t="s">
        <v>117</v>
      </c>
      <c r="B106" s="1">
        <v>4.6900000000000004</v>
      </c>
      <c r="C106" s="1" t="b">
        <v>1</v>
      </c>
      <c r="D106" s="6">
        <v>-0.54917001724243097</v>
      </c>
      <c r="E106" s="6">
        <v>-0.48818999528884799</v>
      </c>
      <c r="F106" s="6">
        <v>1.04689998552203E-2</v>
      </c>
      <c r="G106" s="6">
        <v>-0.39342001080513</v>
      </c>
      <c r="H106" s="6">
        <v>-8.6113996803760501E-2</v>
      </c>
      <c r="I106" s="6">
        <v>0.62177002429962103</v>
      </c>
      <c r="J106" s="6">
        <v>-0.25738999247550898</v>
      </c>
      <c r="K106" s="6">
        <v>-0.12466999888420099</v>
      </c>
      <c r="L106" s="6">
        <v>-0.943390011787414</v>
      </c>
      <c r="M106" s="6">
        <v>0.72891002893447798</v>
      </c>
      <c r="N106" s="6">
        <v>-0.22880999743938399</v>
      </c>
      <c r="O106" s="6">
        <v>-0.36381998658180198</v>
      </c>
      <c r="P106" s="6">
        <v>6.3834001775830897E-4</v>
      </c>
      <c r="Q106" s="6">
        <v>-3.96200008690357E-2</v>
      </c>
      <c r="R106" s="6">
        <v>-0.24909999966621299</v>
      </c>
      <c r="S106" s="6">
        <v>0.18604999780654899</v>
      </c>
      <c r="T106" s="6">
        <v>8.4423996508121393E-2</v>
      </c>
      <c r="U106" s="6">
        <v>-0.92856001853942804</v>
      </c>
      <c r="V106" s="6">
        <v>0.51419001817703203</v>
      </c>
      <c r="W106" s="6">
        <v>-0.73189997673034601</v>
      </c>
      <c r="X106" s="6">
        <v>-0.10474999994039499</v>
      </c>
      <c r="Y106" s="6">
        <v>-7.6062001287937095E-2</v>
      </c>
      <c r="Z106" s="6">
        <v>-4.3997999280691098E-2</v>
      </c>
      <c r="AA106" s="6">
        <v>-0.149309992790222</v>
      </c>
      <c r="AB106" s="6">
        <v>-0.25361999869346602</v>
      </c>
      <c r="AC106" s="6">
        <v>-1.41509997844696</v>
      </c>
      <c r="AD106" s="6">
        <v>0.18691000342368999</v>
      </c>
      <c r="AE106" s="6">
        <v>-0.172209993004798</v>
      </c>
      <c r="AF106" s="6">
        <v>0.19106000661849901</v>
      </c>
      <c r="AG106" s="6">
        <v>8.8487997651100103E-2</v>
      </c>
      <c r="AH106" s="6">
        <v>2.3956999778747501</v>
      </c>
      <c r="AI106" s="6">
        <v>0.28373000025749201</v>
      </c>
      <c r="AJ106" s="6">
        <v>-0.81419998407363803</v>
      </c>
      <c r="AK106" s="6">
        <v>-0.26471000909805198</v>
      </c>
      <c r="AL106" s="6">
        <v>0.13841000199317899</v>
      </c>
      <c r="AM106" s="6">
        <v>-1.2526999711990301</v>
      </c>
      <c r="AN106" s="6">
        <v>-5.1605999469756997E-2</v>
      </c>
      <c r="AO106" s="6">
        <v>0.38328999280929499</v>
      </c>
      <c r="AP106" s="6">
        <v>-0.92805999517440696</v>
      </c>
      <c r="AQ106" s="6">
        <v>-0.34472998976707397</v>
      </c>
      <c r="AR106" s="6">
        <v>-0.44855999946594199</v>
      </c>
      <c r="AS106" s="6">
        <v>-4.6018999069929102E-2</v>
      </c>
      <c r="AT106" s="6">
        <v>0.425920009613037</v>
      </c>
      <c r="AU106" s="6">
        <v>0.62489998340606601</v>
      </c>
      <c r="AV106" s="6">
        <v>-0.66962999105453402</v>
      </c>
      <c r="AW106" s="6">
        <v>0.121969997882843</v>
      </c>
      <c r="AX106" s="6">
        <v>-0.98523002862930198</v>
      </c>
      <c r="AY106" s="6">
        <v>2.7008000761270499E-2</v>
      </c>
      <c r="AZ106" s="6">
        <v>7.7344000339508001E-2</v>
      </c>
      <c r="BA106" s="6">
        <v>0.30208000540733299</v>
      </c>
      <c r="BB106" s="1">
        <v>1</v>
      </c>
      <c r="BC106" s="1">
        <v>0</v>
      </c>
    </row>
    <row r="107" spans="1:55" x14ac:dyDescent="0.3">
      <c r="A107" s="1" t="s">
        <v>118</v>
      </c>
      <c r="B107" s="1">
        <v>3.89</v>
      </c>
      <c r="C107" s="1" t="b">
        <v>0</v>
      </c>
      <c r="D107" s="6">
        <v>0.76002997159957797</v>
      </c>
      <c r="E107" s="6">
        <v>1.00460004806518</v>
      </c>
      <c r="F107" s="6">
        <v>-2.10260009765625</v>
      </c>
      <c r="G107" s="6">
        <v>-1.0069999694824201</v>
      </c>
      <c r="H107" s="6">
        <v>1.7833000421523999</v>
      </c>
      <c r="I107" s="6">
        <v>-0.79737001657485895</v>
      </c>
      <c r="J107" s="6">
        <v>-0.35616999864578203</v>
      </c>
      <c r="K107" s="6">
        <v>-0.11947999894618901</v>
      </c>
      <c r="L107" s="6">
        <v>0.45021000504493702</v>
      </c>
      <c r="M107" s="6">
        <v>0.40022000670433</v>
      </c>
      <c r="N107" s="6">
        <v>-0.319730013608932</v>
      </c>
      <c r="O107" s="6">
        <v>5.4967999458312898E-2</v>
      </c>
      <c r="P107" s="6">
        <v>1.0911999940872099</v>
      </c>
      <c r="Q107" s="6">
        <v>-0.12173999845981499</v>
      </c>
      <c r="R107" s="6">
        <v>1.0355999469757</v>
      </c>
      <c r="S107" s="6">
        <v>-0.49509999155998202</v>
      </c>
      <c r="T107" s="6">
        <v>-0.70895999670028598</v>
      </c>
      <c r="U107" s="6">
        <v>-1.0880000591278001</v>
      </c>
      <c r="V107" s="6">
        <v>-0.81246000528335505</v>
      </c>
      <c r="W107" s="6">
        <v>0.70147001743316595</v>
      </c>
      <c r="X107" s="6">
        <v>0.15412999689578999</v>
      </c>
      <c r="Y107" s="6">
        <v>-0.75849997997283902</v>
      </c>
      <c r="Z107" s="6">
        <v>7.13099986314773E-2</v>
      </c>
      <c r="AA107" s="6">
        <v>0.29082998633384699</v>
      </c>
      <c r="AB107" s="6">
        <v>-0.234779998660087</v>
      </c>
      <c r="AC107" s="6">
        <v>0.13101999461650801</v>
      </c>
      <c r="AD107" s="6">
        <v>-0.86339002847671498</v>
      </c>
      <c r="AE107" s="6">
        <v>-0.34751999378204301</v>
      </c>
      <c r="AF107" s="6">
        <v>0.609350025653839</v>
      </c>
      <c r="AG107" s="6">
        <v>3.8352999836206401E-2</v>
      </c>
      <c r="AH107" s="6">
        <v>1.3947999477386399</v>
      </c>
      <c r="AI107" s="6">
        <v>1.2352000474929801</v>
      </c>
      <c r="AJ107" s="6">
        <v>-0.64630001783370905</v>
      </c>
      <c r="AK107" s="6">
        <v>0.69933998584747303</v>
      </c>
      <c r="AL107" s="6">
        <v>-0.497319996356964</v>
      </c>
      <c r="AM107" s="6">
        <v>0.33869001269340498</v>
      </c>
      <c r="AN107" s="6">
        <v>0.58704000711440996</v>
      </c>
      <c r="AO107" s="6">
        <v>-0.164529994130134</v>
      </c>
      <c r="AP107" s="6">
        <v>-0.217700004577636</v>
      </c>
      <c r="AQ107" s="6">
        <v>0.90542000532150202</v>
      </c>
      <c r="AR107" s="6">
        <v>-0.302689999341964</v>
      </c>
      <c r="AS107" s="6">
        <v>0.290729999542236</v>
      </c>
      <c r="AT107" s="6">
        <v>-1.22259998321533</v>
      </c>
      <c r="AU107" s="6">
        <v>-5.4381001740693997E-2</v>
      </c>
      <c r="AV107" s="6">
        <v>0.422760009765625</v>
      </c>
      <c r="AW107" s="6">
        <v>0.94731998443603505</v>
      </c>
      <c r="AX107" s="6">
        <v>3.2581000123172899E-3</v>
      </c>
      <c r="AY107" s="6">
        <v>-0.73566997051239003</v>
      </c>
      <c r="AZ107" s="6">
        <v>-8.0692999064922305E-2</v>
      </c>
      <c r="BA107" s="6">
        <v>-0.15025000274181299</v>
      </c>
      <c r="BB107" s="1">
        <v>1</v>
      </c>
      <c r="BC107" s="6">
        <v>2.5835520740755999E-6</v>
      </c>
    </row>
    <row r="108" spans="1:55" x14ac:dyDescent="0.3">
      <c r="A108" s="1" t="s">
        <v>119</v>
      </c>
      <c r="B108" s="1">
        <v>5.0600000000000005</v>
      </c>
      <c r="C108" s="1" t="b">
        <v>0</v>
      </c>
      <c r="D108" s="6">
        <v>0.58518999814987105</v>
      </c>
      <c r="E108" s="6">
        <v>-0.19913999736308999</v>
      </c>
      <c r="F108" s="6">
        <v>1.1145000457763601</v>
      </c>
      <c r="G108" s="6">
        <v>-0.64129000902175903</v>
      </c>
      <c r="H108" s="6">
        <v>-0.17888000607490501</v>
      </c>
      <c r="I108" s="6">
        <v>0.63016998767852705</v>
      </c>
      <c r="J108" s="6">
        <v>-0.56458997726440396</v>
      </c>
      <c r="K108" s="6">
        <v>-0.16075000166893</v>
      </c>
      <c r="L108" s="6">
        <v>-0.194509997963905</v>
      </c>
      <c r="M108" s="6">
        <v>6.6647998988628304E-2</v>
      </c>
      <c r="N108" s="6">
        <v>-0.22940999269485399</v>
      </c>
      <c r="O108" s="6">
        <v>-0.88976001739501898</v>
      </c>
      <c r="P108" s="6">
        <v>0.75442999601364102</v>
      </c>
      <c r="Q108" s="6">
        <v>-0.48572000861167902</v>
      </c>
      <c r="R108" s="6">
        <v>1.17869997024536</v>
      </c>
      <c r="S108" s="6">
        <v>-0.36752000451087902</v>
      </c>
      <c r="T108" s="6">
        <v>-0.18339000642299599</v>
      </c>
      <c r="U108" s="6">
        <v>-5.4614000022411298E-2</v>
      </c>
      <c r="V108" s="6">
        <v>-0.36276000738143899</v>
      </c>
      <c r="W108" s="6">
        <v>-1.3150000572204501</v>
      </c>
      <c r="X108" s="6">
        <v>4.2571000754833201E-2</v>
      </c>
      <c r="Y108" s="6">
        <v>-0.54159998893737704</v>
      </c>
      <c r="Z108" s="6">
        <v>0.697740018367767</v>
      </c>
      <c r="AA108" s="6">
        <v>0.164220005273818</v>
      </c>
      <c r="AB108" s="6">
        <v>-0.287140011787414</v>
      </c>
      <c r="AC108" s="6">
        <v>-0.35058000683784402</v>
      </c>
      <c r="AD108" s="6">
        <v>-8.8785998523235293E-2</v>
      </c>
      <c r="AE108" s="6">
        <v>-0.59933000802993697</v>
      </c>
      <c r="AF108" s="6">
        <v>0.47207999229431102</v>
      </c>
      <c r="AG108" s="6">
        <v>-0.124099999666213</v>
      </c>
      <c r="AH108" s="6">
        <v>2.9591999053954998</v>
      </c>
      <c r="AI108" s="6">
        <v>1.2204999923705999</v>
      </c>
      <c r="AJ108" s="6">
        <v>0.740620017051696</v>
      </c>
      <c r="AK108" s="6">
        <v>-0.50278997421264604</v>
      </c>
      <c r="AL108" s="6">
        <v>0.52241998910903897</v>
      </c>
      <c r="AM108" s="6">
        <v>0.11889000236988</v>
      </c>
      <c r="AN108" s="6">
        <v>0.117320001125335</v>
      </c>
      <c r="AO108" s="6">
        <v>0.324849992990493</v>
      </c>
      <c r="AP108" s="6">
        <v>-0.13876999914646099</v>
      </c>
      <c r="AQ108" s="6">
        <v>8.9308001101016901E-2</v>
      </c>
      <c r="AR108" s="6">
        <v>-0.70420002937316795</v>
      </c>
      <c r="AS108" s="6">
        <v>0.223800003528594</v>
      </c>
      <c r="AT108" s="6">
        <v>0.93580001592636097</v>
      </c>
      <c r="AU108" s="6">
        <v>1.03639996051788</v>
      </c>
      <c r="AV108" s="6">
        <v>0.103299997746944</v>
      </c>
      <c r="AW108" s="6">
        <v>-8.3481997251510606E-2</v>
      </c>
      <c r="AX108" s="6">
        <v>-0.41236999630928001</v>
      </c>
      <c r="AY108" s="6">
        <v>0.39506000280380199</v>
      </c>
      <c r="AZ108" s="6">
        <v>-0.73050999641418402</v>
      </c>
      <c r="BA108" s="6">
        <v>0.30423000454902599</v>
      </c>
      <c r="BB108" s="1">
        <v>2</v>
      </c>
      <c r="BC108" s="6">
        <v>2.8419072814831601E-5</v>
      </c>
    </row>
    <row r="109" spans="1:55" x14ac:dyDescent="0.3">
      <c r="A109" s="1" t="s">
        <v>120</v>
      </c>
      <c r="B109" s="1">
        <v>4.1100000000000003</v>
      </c>
      <c r="C109" s="1" t="b">
        <v>1</v>
      </c>
      <c r="D109" s="6">
        <v>-0.49283999204635598</v>
      </c>
      <c r="E109" s="6">
        <v>0.37310001254081698</v>
      </c>
      <c r="F109" s="6">
        <v>0.155650004744529</v>
      </c>
      <c r="G109" s="6">
        <v>0.70043998956680198</v>
      </c>
      <c r="H109" s="6">
        <v>0.77404999732971103</v>
      </c>
      <c r="I109" s="6">
        <v>-0.48151001334190302</v>
      </c>
      <c r="J109" s="6">
        <v>-1.2244000434875399</v>
      </c>
      <c r="K109" s="6">
        <v>-2.1630000323057098E-2</v>
      </c>
      <c r="L109" s="6">
        <v>0.63855999708175604</v>
      </c>
      <c r="M109" s="6">
        <v>-0.49535000324249201</v>
      </c>
      <c r="N109" s="6">
        <v>0.35080999135971003</v>
      </c>
      <c r="O109" s="6">
        <v>-0.29986000061035101</v>
      </c>
      <c r="P109" s="6">
        <v>-0.89630997180938698</v>
      </c>
      <c r="Q109" s="6">
        <v>0.176060006022453</v>
      </c>
      <c r="R109" s="6">
        <v>-0.49077999591827298</v>
      </c>
      <c r="S109" s="6">
        <v>-0.36774998903274497</v>
      </c>
      <c r="T109" s="6">
        <v>1.03079998493194</v>
      </c>
      <c r="U109" s="6">
        <v>0.12270999699831001</v>
      </c>
      <c r="V109" s="6">
        <v>-1.7308000326156601</v>
      </c>
      <c r="W109" s="6">
        <v>-0.61147999763488703</v>
      </c>
      <c r="X109" s="6">
        <v>-0.303499996662139</v>
      </c>
      <c r="Y109" s="6">
        <v>-0.19531999528408001</v>
      </c>
      <c r="Z109" s="6">
        <v>0.17094999551772999</v>
      </c>
      <c r="AA109" s="6">
        <v>-0.62489998340606601</v>
      </c>
      <c r="AB109" s="6">
        <v>-3.0164999887347201E-2</v>
      </c>
      <c r="AC109" s="6">
        <v>-1.0511000156402499</v>
      </c>
      <c r="AD109" s="6">
        <v>0.19154000282287501</v>
      </c>
      <c r="AE109" s="6">
        <v>-0.16092999279499001</v>
      </c>
      <c r="AF109" s="6">
        <v>0.356959998607635</v>
      </c>
      <c r="AG109" s="6">
        <v>-0.401699990034103</v>
      </c>
      <c r="AH109" s="6">
        <v>2.91939997673034</v>
      </c>
      <c r="AI109" s="6">
        <v>4.6222001314163201E-2</v>
      </c>
      <c r="AJ109" s="6">
        <v>-0.40593999624252303</v>
      </c>
      <c r="AK109" s="6">
        <v>-1.0687999725341699</v>
      </c>
      <c r="AL109" s="6">
        <v>0.13752000033855399</v>
      </c>
      <c r="AM109" s="6">
        <v>0.60408002138137795</v>
      </c>
      <c r="AN109" s="6">
        <v>-0.220310002565383</v>
      </c>
      <c r="AO109" s="6">
        <v>1.25829994678497</v>
      </c>
      <c r="AP109" s="6">
        <v>0.54186999797821001</v>
      </c>
      <c r="AQ109" s="6">
        <v>0.74807000160217196</v>
      </c>
      <c r="AR109" s="6">
        <v>1.35800000280141E-2</v>
      </c>
      <c r="AS109" s="6">
        <v>-0.109520003199577</v>
      </c>
      <c r="AT109" s="6">
        <v>-0.78434997797012296</v>
      </c>
      <c r="AU109" s="6">
        <v>0.69710999727249101</v>
      </c>
      <c r="AV109" s="6">
        <v>-0.39348000288009599</v>
      </c>
      <c r="AW109" s="6">
        <v>-0.18400000035762701</v>
      </c>
      <c r="AX109" s="6">
        <v>0.65021997690200795</v>
      </c>
      <c r="AY109" s="6">
        <v>0.101800002157688</v>
      </c>
      <c r="AZ109" s="6">
        <v>-0.77245998382568304</v>
      </c>
      <c r="BA109" s="6">
        <v>-2.6201000437140399E-2</v>
      </c>
      <c r="BB109" s="1">
        <v>1</v>
      </c>
      <c r="BC109" s="1">
        <v>2.35964422765571E-4</v>
      </c>
    </row>
    <row r="110" spans="1:55" x14ac:dyDescent="0.3">
      <c r="A110" s="1" t="s">
        <v>121</v>
      </c>
      <c r="B110" s="1">
        <v>3.87</v>
      </c>
      <c r="C110" s="1" t="b">
        <v>1</v>
      </c>
      <c r="D110" s="6">
        <v>-0.80491000413894598</v>
      </c>
      <c r="E110" s="6">
        <v>-0.391609996557235</v>
      </c>
      <c r="F110" s="6">
        <v>-1.4714000225067101</v>
      </c>
      <c r="G110" s="6">
        <v>0.58454000949859597</v>
      </c>
      <c r="H110" s="6">
        <v>8.6859002709388705E-2</v>
      </c>
      <c r="I110" s="6">
        <v>8.8325001299381201E-2</v>
      </c>
      <c r="J110" s="6">
        <v>0.38525000214576699</v>
      </c>
      <c r="K110" s="6">
        <v>0.22053000330924899</v>
      </c>
      <c r="L110" s="6">
        <v>-0.53409999608993497</v>
      </c>
      <c r="M110" s="6">
        <v>1.00390005111694</v>
      </c>
      <c r="N110" s="6">
        <v>0.58963000774383501</v>
      </c>
      <c r="O110" s="6">
        <v>-8.5506998002529092E-3</v>
      </c>
      <c r="P110" s="6">
        <v>-0.61109000444412198</v>
      </c>
      <c r="Q110" s="6">
        <v>-0.35971999168395902</v>
      </c>
      <c r="R110" s="6">
        <v>-0.333750009536743</v>
      </c>
      <c r="S110" s="6">
        <v>-0.48482000827789301</v>
      </c>
      <c r="T110" s="6">
        <v>0.199420005083084</v>
      </c>
      <c r="U110" s="6">
        <v>0.51981997489929099</v>
      </c>
      <c r="V110" s="6">
        <v>-0.81089997291564897</v>
      </c>
      <c r="W110" s="6">
        <v>-0.949029982089996</v>
      </c>
      <c r="X110" s="6">
        <v>-0.30116999149322499</v>
      </c>
      <c r="Y110" s="6">
        <v>0.67328000068664495</v>
      </c>
      <c r="Z110" s="6">
        <v>-0.604900002479553</v>
      </c>
      <c r="AA110" s="6">
        <v>-0.195830002427101</v>
      </c>
      <c r="AB110" s="6">
        <v>-0.140770003199577</v>
      </c>
      <c r="AC110" s="6">
        <v>-0.39441001415252602</v>
      </c>
      <c r="AD110" s="6">
        <v>-1.1665999889373699</v>
      </c>
      <c r="AE110" s="6">
        <v>8.9435996487736702E-3</v>
      </c>
      <c r="AF110" s="6">
        <v>0.69897997379302901</v>
      </c>
      <c r="AG110" s="6">
        <v>0.21975000202655701</v>
      </c>
      <c r="AH110" s="6">
        <v>0.90066999197006203</v>
      </c>
      <c r="AI110" s="6">
        <v>0.93703997135162298</v>
      </c>
      <c r="AJ110" s="6">
        <v>0.33406999707221902</v>
      </c>
      <c r="AK110" s="6">
        <v>-0.30908998847007702</v>
      </c>
      <c r="AL110" s="6">
        <v>-8.9088998734951005E-2</v>
      </c>
      <c r="AM110" s="6">
        <v>0.81981998682021995</v>
      </c>
      <c r="AN110" s="6">
        <v>-1.0786999464035001</v>
      </c>
      <c r="AO110" s="6">
        <v>0.57199001312255804</v>
      </c>
      <c r="AP110" s="6">
        <v>-0.82643997669219904</v>
      </c>
      <c r="AQ110" s="6">
        <v>-0.48094001412391602</v>
      </c>
      <c r="AR110" s="6">
        <v>1.0482000112533501</v>
      </c>
      <c r="AS110" s="6">
        <v>0.747850000858306</v>
      </c>
      <c r="AT110" s="6">
        <v>-0.68383997678756703</v>
      </c>
      <c r="AU110" s="6">
        <v>-8.1788003444671603E-2</v>
      </c>
      <c r="AV110" s="6">
        <v>-0.140959993004798</v>
      </c>
      <c r="AW110" s="6">
        <v>-0.213129997253417</v>
      </c>
      <c r="AX110" s="6">
        <v>0.48289000988006497</v>
      </c>
      <c r="AY110" s="6">
        <v>0.15939000248908899</v>
      </c>
      <c r="AZ110" s="6">
        <v>-0.504499971866607</v>
      </c>
      <c r="BA110" s="6">
        <v>0.149309992790222</v>
      </c>
      <c r="BB110" s="1">
        <v>1</v>
      </c>
      <c r="BC110" s="6">
        <v>6.88947219753494E-6</v>
      </c>
    </row>
    <row r="111" spans="1:55" x14ac:dyDescent="0.3">
      <c r="A111" s="1" t="s">
        <v>122</v>
      </c>
      <c r="B111" s="1">
        <v>3.79</v>
      </c>
      <c r="C111" s="1" t="b">
        <v>0</v>
      </c>
      <c r="D111" s="6">
        <v>0.55361998081207198</v>
      </c>
      <c r="E111" s="6">
        <v>-0.145960003137588</v>
      </c>
      <c r="F111" s="6">
        <v>0.215570002794265</v>
      </c>
      <c r="G111" s="6">
        <v>-0.29324001073837203</v>
      </c>
      <c r="H111" s="6">
        <v>0.31927001476287797</v>
      </c>
      <c r="I111" s="6">
        <v>-0.70924997329711903</v>
      </c>
      <c r="J111" s="6">
        <v>1.6169000416994001E-2</v>
      </c>
      <c r="K111" s="6">
        <v>-0.30318999290466297</v>
      </c>
      <c r="L111" s="6">
        <v>-9.9049001932144096E-2</v>
      </c>
      <c r="M111" s="6">
        <v>0.54411000013351396</v>
      </c>
      <c r="N111" s="6">
        <v>0.197239995002746</v>
      </c>
      <c r="O111" s="6">
        <v>0.74080997705459495</v>
      </c>
      <c r="P111" s="6">
        <v>0.64578002691268899</v>
      </c>
      <c r="Q111" s="6">
        <v>1.0083999633789</v>
      </c>
      <c r="R111" s="6">
        <v>-4.62549999356269E-2</v>
      </c>
      <c r="S111" s="6">
        <v>0.62914997339248602</v>
      </c>
      <c r="T111" s="6">
        <v>0.15221999585628501</v>
      </c>
      <c r="U111" s="6">
        <v>-9.9586002528667394E-2</v>
      </c>
      <c r="V111" s="6">
        <v>-0.80173999071121205</v>
      </c>
      <c r="W111" s="6">
        <v>-1.27190005779266</v>
      </c>
      <c r="X111" s="6">
        <v>1.15659999847412</v>
      </c>
      <c r="Y111" s="6">
        <v>-0.65104997158050504</v>
      </c>
      <c r="Z111" s="6">
        <v>0.14595000445842701</v>
      </c>
      <c r="AA111" s="6">
        <v>-0.372700005769729</v>
      </c>
      <c r="AB111" s="6">
        <v>0.235359996557235</v>
      </c>
      <c r="AC111" s="6">
        <v>-0.39678001403808499</v>
      </c>
      <c r="AD111" s="6">
        <v>0.27050000429153398</v>
      </c>
      <c r="AE111" s="6">
        <v>0.80855000019073398</v>
      </c>
      <c r="AF111" s="6">
        <v>0.44442000985145502</v>
      </c>
      <c r="AG111" s="6">
        <v>-0.66242998838424605</v>
      </c>
      <c r="AH111" s="6">
        <v>1.4347000122070299</v>
      </c>
      <c r="AI111" s="6">
        <v>0.42463999986648499</v>
      </c>
      <c r="AJ111" s="6">
        <v>-0.157570004463195</v>
      </c>
      <c r="AK111" s="6">
        <v>0.82520997524261397</v>
      </c>
      <c r="AL111" s="6">
        <v>-0.53481000661849898</v>
      </c>
      <c r="AM111" s="6">
        <v>-0.72540998458862305</v>
      </c>
      <c r="AN111" s="6">
        <v>-2.11030002683401E-2</v>
      </c>
      <c r="AO111" s="6">
        <v>-0.35751000046730003</v>
      </c>
      <c r="AP111" s="6">
        <v>-0.350980013608932</v>
      </c>
      <c r="AQ111" s="6">
        <v>-0.269959986209869</v>
      </c>
      <c r="AR111" s="6">
        <v>-0.24503000080585399</v>
      </c>
      <c r="AS111" s="6">
        <v>-0.34667998552322299</v>
      </c>
      <c r="AT111" s="6">
        <v>0.39564999938011097</v>
      </c>
      <c r="AU111" s="6">
        <v>0.328530013561248</v>
      </c>
      <c r="AV111" s="6">
        <v>-0.262679994106292</v>
      </c>
      <c r="AW111" s="6">
        <v>-0.47418001294135997</v>
      </c>
      <c r="AX111" s="6">
        <v>0.30970999598503102</v>
      </c>
      <c r="AY111" s="6">
        <v>-0.93717998266220004</v>
      </c>
      <c r="AZ111" s="6">
        <v>0.35052001476287797</v>
      </c>
      <c r="BA111" s="6">
        <v>-0.81356000900268499</v>
      </c>
      <c r="BB111" s="1">
        <v>1</v>
      </c>
      <c r="BC111" s="6">
        <v>2.5835520740755999E-6</v>
      </c>
    </row>
    <row r="112" spans="1:55" x14ac:dyDescent="0.3">
      <c r="A112" s="1" t="s">
        <v>123</v>
      </c>
      <c r="B112" s="1">
        <v>4.21</v>
      </c>
      <c r="C112" s="1" t="b">
        <v>1</v>
      </c>
      <c r="D112" s="6">
        <v>0.86155998706817605</v>
      </c>
      <c r="E112" s="6">
        <v>-0.22520999610424</v>
      </c>
      <c r="F112" s="6">
        <v>0.11462000012397699</v>
      </c>
      <c r="G112" s="6">
        <v>-1.04970002174377</v>
      </c>
      <c r="H112" s="6">
        <v>0.49845999479293801</v>
      </c>
      <c r="I112" s="6">
        <v>-0.42463999986648499</v>
      </c>
      <c r="J112" s="6">
        <v>-1.43859994411468</v>
      </c>
      <c r="K112" s="6">
        <v>-6.9582998752593897E-2</v>
      </c>
      <c r="L112" s="6">
        <v>0.37329998612403797</v>
      </c>
      <c r="M112" s="6">
        <v>-8.5864000022411305E-2</v>
      </c>
      <c r="N112" s="6">
        <v>7.1193002164363806E-2</v>
      </c>
      <c r="O112" s="6">
        <v>-0.49639001488685602</v>
      </c>
      <c r="P112" s="6">
        <v>1.4227999448776201</v>
      </c>
      <c r="Q112" s="6">
        <v>0.14000999927520699</v>
      </c>
      <c r="R112" s="6">
        <v>0.47178000211715598</v>
      </c>
      <c r="S112" s="6">
        <v>0.36021998524665799</v>
      </c>
      <c r="T112" s="6">
        <v>0.371509999036788</v>
      </c>
      <c r="U112" s="6">
        <v>-0.104549996554851</v>
      </c>
      <c r="V112" s="6">
        <v>-0.685199975967407</v>
      </c>
      <c r="W112" s="6">
        <v>-0.387199997901916</v>
      </c>
      <c r="X112" s="6">
        <v>-0.41071999073028498</v>
      </c>
      <c r="Y112" s="6">
        <v>-0.41113999485969499</v>
      </c>
      <c r="Z112" s="6">
        <v>-0.47457998991012501</v>
      </c>
      <c r="AA112" s="6">
        <v>0.88622999191284102</v>
      </c>
      <c r="AB112" s="6">
        <v>0.66548997163772505</v>
      </c>
      <c r="AC112" s="6">
        <v>-0.39530000090598999</v>
      </c>
      <c r="AD112" s="6">
        <v>-0.17574000358581501</v>
      </c>
      <c r="AE112" s="6">
        <v>-0.14789000153541501</v>
      </c>
      <c r="AF112" s="6">
        <v>-0.207069993019104</v>
      </c>
      <c r="AG112" s="6">
        <v>-0.49715000391006398</v>
      </c>
      <c r="AH112" s="6">
        <v>0.71816998720169001</v>
      </c>
      <c r="AI112" s="6">
        <v>1.4167000055313099</v>
      </c>
      <c r="AJ112" s="6">
        <v>0.26074999570846502</v>
      </c>
      <c r="AK112" s="6">
        <v>0.118249997496604</v>
      </c>
      <c r="AL112" s="6">
        <v>-0.79141998291015603</v>
      </c>
      <c r="AM112" s="6">
        <v>-0.35343998670577997</v>
      </c>
      <c r="AN112" s="6">
        <v>-0.31591999530792197</v>
      </c>
      <c r="AO112" s="6">
        <v>-0.40215000510215698</v>
      </c>
      <c r="AP112" s="6">
        <v>-0.472339987754821</v>
      </c>
      <c r="AQ112" s="6">
        <v>-7.2351001203060095E-2</v>
      </c>
      <c r="AR112" s="6">
        <v>-0.28988999128341603</v>
      </c>
      <c r="AS112" s="6">
        <v>0.18145999312400801</v>
      </c>
      <c r="AT112" s="6">
        <v>-0.14477999508380801</v>
      </c>
      <c r="AU112" s="6">
        <v>0.464969992637634</v>
      </c>
      <c r="AV112" s="6">
        <v>0.84398001432418801</v>
      </c>
      <c r="AW112" s="6">
        <v>0.240600004792213</v>
      </c>
      <c r="AX112" s="6">
        <v>-0.37836000323295499</v>
      </c>
      <c r="AY112" s="6">
        <v>-0.56888997554778997</v>
      </c>
      <c r="AZ112" s="6">
        <v>-0.36438998579978898</v>
      </c>
      <c r="BA112" s="6">
        <v>-0.41064000129699701</v>
      </c>
      <c r="BB112" s="1">
        <v>1</v>
      </c>
      <c r="BC112" s="6">
        <v>8.61184024691868E-6</v>
      </c>
    </row>
    <row r="113" spans="1:55" x14ac:dyDescent="0.3">
      <c r="A113" s="1" t="s">
        <v>124</v>
      </c>
      <c r="B113" s="1">
        <v>4.24</v>
      </c>
      <c r="C113" s="1" t="b">
        <v>1</v>
      </c>
      <c r="D113" s="6">
        <v>0.44150999188423101</v>
      </c>
      <c r="E113" s="6">
        <v>8.6268000304698902E-2</v>
      </c>
      <c r="F113" s="6">
        <v>0.71340000629425004</v>
      </c>
      <c r="G113" s="6">
        <v>-0.473969995975494</v>
      </c>
      <c r="H113" s="6">
        <v>-1.7659000158309901</v>
      </c>
      <c r="I113" s="6">
        <v>-0.48987999558448703</v>
      </c>
      <c r="J113" s="6">
        <v>-0.48963001370429898</v>
      </c>
      <c r="K113" s="6">
        <v>0.34343999624252303</v>
      </c>
      <c r="L113" s="6">
        <v>0.998610019683837</v>
      </c>
      <c r="M113" s="6">
        <v>-0.59851002693176203</v>
      </c>
      <c r="N113" s="6">
        <v>-0.57499998807907104</v>
      </c>
      <c r="O113" s="6">
        <v>0.16956999897956801</v>
      </c>
      <c r="P113" s="6">
        <v>1.0440000295639</v>
      </c>
      <c r="Q113" s="6">
        <v>-0.80427998304366999</v>
      </c>
      <c r="R113" s="6">
        <v>0.25477001070976202</v>
      </c>
      <c r="S113" s="6">
        <v>0.11022999882697999</v>
      </c>
      <c r="T113" s="6">
        <v>0.23187999427318501</v>
      </c>
      <c r="U113" s="6">
        <v>-0.21061000227928101</v>
      </c>
      <c r="V113" s="6">
        <v>-0.29265999794006298</v>
      </c>
      <c r="W113" s="6">
        <v>0.22440999746322601</v>
      </c>
      <c r="X113" s="6">
        <v>0.18840000033378601</v>
      </c>
      <c r="Y113" s="6">
        <v>-0.561060011386871</v>
      </c>
      <c r="Z113" s="6">
        <v>2.22709998488426E-2</v>
      </c>
      <c r="AA113" s="6">
        <v>-1.10710000991821</v>
      </c>
      <c r="AB113" s="6">
        <v>0.93374997377395597</v>
      </c>
      <c r="AC113" s="6">
        <v>-0.69927000999450595</v>
      </c>
      <c r="AD113" s="6">
        <v>-7.3444001376628806E-2</v>
      </c>
      <c r="AE113" s="6">
        <v>8.0797001719474695E-2</v>
      </c>
      <c r="AF113" s="6">
        <v>0.35308998823165799</v>
      </c>
      <c r="AG113" s="6">
        <v>0.23025000095367401</v>
      </c>
      <c r="AH113" s="6">
        <v>2.6998999118804901</v>
      </c>
      <c r="AI113" s="6">
        <v>2.2698999382555398E-3</v>
      </c>
      <c r="AJ113" s="6">
        <v>0.60829997062683105</v>
      </c>
      <c r="AK113" s="6">
        <v>-0.64174997806548995</v>
      </c>
      <c r="AL113" s="6">
        <v>-0.59609001874923695</v>
      </c>
      <c r="AM113" s="6">
        <v>1.28100001811981</v>
      </c>
      <c r="AN113" s="6">
        <v>0.18987999856471999</v>
      </c>
      <c r="AO113" s="6">
        <v>-1.04849994182586</v>
      </c>
      <c r="AP113" s="6">
        <v>0.90780001878738403</v>
      </c>
      <c r="AQ113" s="6">
        <v>1.4581000432372E-2</v>
      </c>
      <c r="AR113" s="6">
        <v>-0.98528999090194702</v>
      </c>
      <c r="AS113" s="6">
        <v>0.44659000635147</v>
      </c>
      <c r="AT113" s="6">
        <v>0.35993000864982599</v>
      </c>
      <c r="AU113" s="6">
        <v>-0.59438002109527499</v>
      </c>
      <c r="AV113" s="6">
        <v>-0.12603999674320199</v>
      </c>
      <c r="AW113" s="6">
        <v>0.34139001369476302</v>
      </c>
      <c r="AX113" s="6">
        <v>-0.21112999320030201</v>
      </c>
      <c r="AY113" s="6">
        <v>-0.21171000599861101</v>
      </c>
      <c r="AZ113" s="6">
        <v>0.16100999712944</v>
      </c>
      <c r="BA113" s="6">
        <v>-0.72470998764037997</v>
      </c>
      <c r="BB113" s="1">
        <v>2</v>
      </c>
      <c r="BC113" s="6">
        <v>1.6362496469145498E-5</v>
      </c>
    </row>
    <row r="114" spans="1:55" x14ac:dyDescent="0.3">
      <c r="A114" s="1" t="s">
        <v>125</v>
      </c>
      <c r="B114" s="1">
        <v>4.07</v>
      </c>
      <c r="C114" s="1" t="b">
        <v>1</v>
      </c>
      <c r="D114" s="6">
        <v>-2.0842999219894399E-2</v>
      </c>
      <c r="E114" s="6">
        <v>0.186900004744529</v>
      </c>
      <c r="F114" s="6">
        <v>0.30204999446868802</v>
      </c>
      <c r="G114" s="6">
        <v>-0.35907000303268399</v>
      </c>
      <c r="H114" s="6">
        <v>1.1412999629974301</v>
      </c>
      <c r="I114" s="6">
        <v>-0.66109997034072798</v>
      </c>
      <c r="J114" s="6">
        <v>-0.25031998753547602</v>
      </c>
      <c r="K114" s="6">
        <v>-5.23799993097782E-2</v>
      </c>
      <c r="L114" s="6">
        <v>0.31641998887062001</v>
      </c>
      <c r="M114" s="6">
        <v>-0.916589975357055</v>
      </c>
      <c r="N114" s="6">
        <v>-1.04509997367858</v>
      </c>
      <c r="O114" s="6">
        <v>-1.0255000591278001</v>
      </c>
      <c r="P114" s="6">
        <v>-0.28049999475479098</v>
      </c>
      <c r="Q114" s="6">
        <v>1.31640005111694</v>
      </c>
      <c r="R114" s="6">
        <v>-0.18206000328063901</v>
      </c>
      <c r="S114" s="6">
        <v>1.88309997320175E-2</v>
      </c>
      <c r="T114" s="6">
        <v>-0.19054999947547899</v>
      </c>
      <c r="U114" s="6">
        <v>-0.43351998925209001</v>
      </c>
      <c r="V114" s="6">
        <v>-0.30039998888969399</v>
      </c>
      <c r="W114" s="6">
        <v>-1.5915000438690099</v>
      </c>
      <c r="X114" s="6">
        <v>0.72232002019882202</v>
      </c>
      <c r="Y114" s="6">
        <v>8.4973998367786394E-2</v>
      </c>
      <c r="Z114" s="6">
        <v>-0.60746002197265603</v>
      </c>
      <c r="AA114" s="6">
        <v>-0.58831000328063898</v>
      </c>
      <c r="AB114" s="6">
        <v>-0.21036000549793199</v>
      </c>
      <c r="AC114" s="6">
        <v>-0.87683999538421598</v>
      </c>
      <c r="AD114" s="6">
        <v>-0.170509994029998</v>
      </c>
      <c r="AE114" s="6">
        <v>1.2338999509811399</v>
      </c>
      <c r="AF114" s="6">
        <v>4.41780015826225E-2</v>
      </c>
      <c r="AG114" s="6">
        <v>-0.60594999790191595</v>
      </c>
      <c r="AH114" s="6">
        <v>2.7177000045776301</v>
      </c>
      <c r="AI114" s="6">
        <v>-0.34931001067161499</v>
      </c>
      <c r="AJ114" s="6">
        <v>0.121229998767375</v>
      </c>
      <c r="AK114" s="6">
        <v>-0.29047000408172602</v>
      </c>
      <c r="AL114" s="6">
        <v>-0.37738001346588101</v>
      </c>
      <c r="AM114" s="6">
        <v>0.46878999471664401</v>
      </c>
      <c r="AN114" s="6">
        <v>0.88200002908706598</v>
      </c>
      <c r="AO114" s="6">
        <v>0.71832001209259</v>
      </c>
      <c r="AP114" s="6">
        <v>0.93528997898101796</v>
      </c>
      <c r="AQ114" s="6">
        <v>-7.38539993762969E-2</v>
      </c>
      <c r="AR114" s="6">
        <v>-0.48241001367568898</v>
      </c>
      <c r="AS114" s="6">
        <v>4.4344998896121901E-3</v>
      </c>
      <c r="AT114" s="6">
        <v>-0.20666000247001601</v>
      </c>
      <c r="AU114" s="6">
        <v>0.71507000923156705</v>
      </c>
      <c r="AV114" s="6">
        <v>-0.20381000638008101</v>
      </c>
      <c r="AW114" s="6">
        <v>0.39739000797271701</v>
      </c>
      <c r="AX114" s="6">
        <v>0.38148999214172302</v>
      </c>
      <c r="AY114" s="6">
        <v>-1.7077000141143699</v>
      </c>
      <c r="AZ114" s="6">
        <v>1.74260009080171E-2</v>
      </c>
      <c r="BA114" s="6">
        <v>-0.28213000297546298</v>
      </c>
      <c r="BB114" s="1">
        <v>2</v>
      </c>
      <c r="BC114" s="1">
        <v>1.3606707590131499E-4</v>
      </c>
    </row>
    <row r="115" spans="1:55" x14ac:dyDescent="0.3">
      <c r="A115" s="1" t="s">
        <v>126</v>
      </c>
      <c r="B115" s="1">
        <v>4.01</v>
      </c>
      <c r="C115" s="1" t="b">
        <v>1</v>
      </c>
      <c r="D115" s="6">
        <v>-1.08920001983642</v>
      </c>
      <c r="E115" s="6">
        <v>-0.917879998683929</v>
      </c>
      <c r="F115" s="6">
        <v>-0.41014999151229797</v>
      </c>
      <c r="G115" s="6">
        <v>-1.0983999967575</v>
      </c>
      <c r="H115" s="6">
        <v>-0.936259984970092</v>
      </c>
      <c r="I115" s="6">
        <v>-0.26590999960899298</v>
      </c>
      <c r="J115" s="6">
        <v>0.473300009965896</v>
      </c>
      <c r="K115" s="6">
        <v>-0.36344000697135898</v>
      </c>
      <c r="L115" s="6">
        <v>0.486409991979598</v>
      </c>
      <c r="M115" s="6">
        <v>5.4017998278141001E-2</v>
      </c>
      <c r="N115" s="6">
        <v>0.290580004453659</v>
      </c>
      <c r="O115" s="6">
        <v>0.700039982795715</v>
      </c>
      <c r="P115" s="6">
        <v>-0.14295999705791401</v>
      </c>
      <c r="Q115" s="6">
        <v>0.31600999832153298</v>
      </c>
      <c r="R115" s="6">
        <v>-0.19939999282359999</v>
      </c>
      <c r="S115" s="6">
        <v>0.88024002313613803</v>
      </c>
      <c r="T115" s="6">
        <v>0.59408998489379805</v>
      </c>
      <c r="U115" s="6">
        <v>-0.53061997890472401</v>
      </c>
      <c r="V115" s="6">
        <v>1.0362000465393</v>
      </c>
      <c r="W115" s="6">
        <v>-1.25539994239807</v>
      </c>
      <c r="X115" s="6">
        <v>0.258040010929107</v>
      </c>
      <c r="Y115" s="6">
        <v>0.21072000265121399</v>
      </c>
      <c r="Z115" s="6">
        <v>-0.55659002065658503</v>
      </c>
      <c r="AA115" s="6">
        <v>0.23668000102043099</v>
      </c>
      <c r="AB115" s="6">
        <v>-4.5538999140262597E-2</v>
      </c>
      <c r="AC115" s="6">
        <v>-0.61821001768112105</v>
      </c>
      <c r="AD115" s="6">
        <v>0.220039993524551</v>
      </c>
      <c r="AE115" s="6">
        <v>-0.28889998793601901</v>
      </c>
      <c r="AF115" s="6">
        <v>0.17857000231742801</v>
      </c>
      <c r="AG115" s="6">
        <v>-0.220500007271766</v>
      </c>
      <c r="AH115" s="6">
        <v>-0.89099997282028098</v>
      </c>
      <c r="AI115" s="6">
        <v>0.62106001377105702</v>
      </c>
      <c r="AJ115" s="6">
        <v>-0.73058998584747303</v>
      </c>
      <c r="AK115" s="6">
        <v>-0.57005000114440896</v>
      </c>
      <c r="AL115" s="6">
        <v>-0.435250014066696</v>
      </c>
      <c r="AM115" s="6">
        <v>-0.91948002576828003</v>
      </c>
      <c r="AN115" s="6">
        <v>3.4343998879194197E-2</v>
      </c>
      <c r="AO115" s="6">
        <v>-0.89292997121810902</v>
      </c>
      <c r="AP115" s="6">
        <v>-1.0792000293731601</v>
      </c>
      <c r="AQ115" s="6">
        <v>0.37720999121665899</v>
      </c>
      <c r="AR115" s="6">
        <v>-0.45972999930381703</v>
      </c>
      <c r="AS115" s="6">
        <v>-0.46468999981880099</v>
      </c>
      <c r="AT115" s="6">
        <v>1.45469999313354</v>
      </c>
      <c r="AU115" s="6">
        <v>0.98294997215270896</v>
      </c>
      <c r="AV115" s="6">
        <v>-0.13905000686645499</v>
      </c>
      <c r="AW115" s="6">
        <v>0.21198999881744299</v>
      </c>
      <c r="AX115" s="6">
        <v>-0.244350001215934</v>
      </c>
      <c r="AY115" s="6">
        <v>0.399170011281967</v>
      </c>
      <c r="AZ115" s="6">
        <v>-0.45653000473976102</v>
      </c>
      <c r="BA115" s="6">
        <v>-0.39906001091003401</v>
      </c>
      <c r="BB115" s="1">
        <v>1</v>
      </c>
      <c r="BC115" s="1">
        <v>0</v>
      </c>
    </row>
    <row r="116" spans="1:55" x14ac:dyDescent="0.3">
      <c r="A116" s="1" t="s">
        <v>127</v>
      </c>
      <c r="B116" s="1">
        <v>5.1000000000000005</v>
      </c>
      <c r="C116" s="1" t="b">
        <v>1</v>
      </c>
      <c r="D116" s="6">
        <v>-0.48851999640464699</v>
      </c>
      <c r="E116" s="6">
        <v>-0.14635999500751401</v>
      </c>
      <c r="F116" s="6">
        <v>-0.79184001684188798</v>
      </c>
      <c r="G116" s="6">
        <v>-0.22871999442577301</v>
      </c>
      <c r="H116" s="6">
        <v>-0.39463999867439198</v>
      </c>
      <c r="I116" s="6">
        <v>0.76095002889633101</v>
      </c>
      <c r="J116" s="6">
        <v>-0.17329999804496701</v>
      </c>
      <c r="K116" s="6">
        <v>3.7734999787062398E-3</v>
      </c>
      <c r="L116" s="6">
        <v>-8.7912999093532507E-2</v>
      </c>
      <c r="M116" s="6">
        <v>0.31624001264572099</v>
      </c>
      <c r="N116" s="6">
        <v>-0.33243000507354697</v>
      </c>
      <c r="O116" s="6">
        <v>0.64530998468399003</v>
      </c>
      <c r="P116" s="6">
        <v>-6.9306001067161505E-2</v>
      </c>
      <c r="Q116" s="6">
        <v>0.40206998586654602</v>
      </c>
      <c r="R116" s="6">
        <v>0.231979995965957</v>
      </c>
      <c r="S116" s="6">
        <v>0.39524999260902399</v>
      </c>
      <c r="T116" s="6">
        <v>1.0203000307083101</v>
      </c>
      <c r="U116" s="6">
        <v>0.42261001467704701</v>
      </c>
      <c r="V116" s="6">
        <v>-2.35859993845224E-2</v>
      </c>
      <c r="W116" s="6">
        <v>-0.461329996585845</v>
      </c>
      <c r="X116" s="6">
        <v>-6.5991997718810994E-2</v>
      </c>
      <c r="Y116" s="6">
        <v>0.68169999122619596</v>
      </c>
      <c r="Z116" s="6">
        <v>1.00950002670288</v>
      </c>
      <c r="AA116" s="6">
        <v>0.247510001063346</v>
      </c>
      <c r="AB116" s="6">
        <v>0.38289999961853</v>
      </c>
      <c r="AC116" s="6">
        <v>0.202380001544952</v>
      </c>
      <c r="AD116" s="6">
        <v>-0.44179999828338601</v>
      </c>
      <c r="AE116" s="6">
        <v>1.2423000335693299</v>
      </c>
      <c r="AF116" s="6">
        <v>1.1884000301361</v>
      </c>
      <c r="AG116" s="6">
        <v>-0.24029999971389701</v>
      </c>
      <c r="AH116" s="6">
        <v>-0.11212000250816299</v>
      </c>
      <c r="AI116" s="6">
        <v>-2.90610007941722E-2</v>
      </c>
      <c r="AJ116" s="6">
        <v>5.5652000010013497E-2</v>
      </c>
      <c r="AK116" s="6">
        <v>1.1624000072479199</v>
      </c>
      <c r="AL116" s="6">
        <v>-0.43443000316619801</v>
      </c>
      <c r="AM116" s="6">
        <v>0.50612002611160201</v>
      </c>
      <c r="AN116" s="6">
        <v>-0.57637000083923295</v>
      </c>
      <c r="AO116" s="6">
        <v>0.29688999056816101</v>
      </c>
      <c r="AP116" s="6">
        <v>0.34764999151229797</v>
      </c>
      <c r="AQ116" s="6">
        <v>-6.2430001795291901E-2</v>
      </c>
      <c r="AR116" s="6">
        <v>1.0299999713897701</v>
      </c>
      <c r="AS116" s="6">
        <v>0.45596000552177401</v>
      </c>
      <c r="AT116" s="6">
        <v>-0.49827000498771601</v>
      </c>
      <c r="AU116" s="6">
        <v>0.80628997087478604</v>
      </c>
      <c r="AV116" s="6">
        <v>-0.15742999315261799</v>
      </c>
      <c r="AW116" s="6">
        <v>-0.108000002801418</v>
      </c>
      <c r="AX116" s="6">
        <v>0.326570004224777</v>
      </c>
      <c r="AY116" s="6">
        <v>0.59974998235702504</v>
      </c>
      <c r="AZ116" s="6">
        <v>-0.37854999303817699</v>
      </c>
      <c r="BA116" s="6">
        <v>9.9440000951290103E-2</v>
      </c>
      <c r="BB116" s="1">
        <v>3</v>
      </c>
      <c r="BC116" s="6">
        <v>8.6118402469186802E-7</v>
      </c>
    </row>
    <row r="117" spans="1:55" x14ac:dyDescent="0.3">
      <c r="A117" s="1" t="s">
        <v>128</v>
      </c>
      <c r="B117" s="1">
        <v>4.12</v>
      </c>
      <c r="C117" s="1" t="b">
        <v>0</v>
      </c>
      <c r="D117" s="6">
        <v>0.40018999576568598</v>
      </c>
      <c r="E117" s="6">
        <v>0.34448000788688599</v>
      </c>
      <c r="F117" s="6">
        <v>-6.0733001679181997E-2</v>
      </c>
      <c r="G117" s="6">
        <v>-8.3653002977371202E-2</v>
      </c>
      <c r="H117" s="6">
        <v>-3.8212999701499897E-2</v>
      </c>
      <c r="I117" s="6">
        <v>5.8862999081611599E-2</v>
      </c>
      <c r="J117" s="6">
        <v>-0.31663998961448597</v>
      </c>
      <c r="K117" s="6">
        <v>-0.73853999376296897</v>
      </c>
      <c r="L117" s="6">
        <v>0.46441000699996898</v>
      </c>
      <c r="M117" s="6">
        <v>5.9994000941514899E-2</v>
      </c>
      <c r="N117" s="6">
        <v>-0.17279000580310799</v>
      </c>
      <c r="O117" s="6">
        <v>-0.121399998664855</v>
      </c>
      <c r="P117" s="6">
        <v>-0.77815997600555398</v>
      </c>
      <c r="Q117" s="6">
        <v>6.6951997578144004E-2</v>
      </c>
      <c r="R117" s="6">
        <v>-0.30204001069068898</v>
      </c>
      <c r="S117" s="6">
        <v>0.180250003933906</v>
      </c>
      <c r="T117" s="6">
        <v>7.4409000575542394E-2</v>
      </c>
      <c r="U117" s="6">
        <v>-1.9143000245094199E-2</v>
      </c>
      <c r="V117" s="6">
        <v>0.450709998607635</v>
      </c>
      <c r="W117" s="6">
        <v>-0.519720017910003</v>
      </c>
      <c r="X117" s="6">
        <v>0.58763998746871904</v>
      </c>
      <c r="Y117" s="6">
        <v>0.29003000259399397</v>
      </c>
      <c r="Z117" s="6">
        <v>-9.6577003598213099E-2</v>
      </c>
      <c r="AA117" s="6">
        <v>6.7377999424934304E-2</v>
      </c>
      <c r="AB117" s="6">
        <v>0.22440999746322601</v>
      </c>
      <c r="AC117" s="6">
        <v>-1.20959997177124</v>
      </c>
      <c r="AD117" s="6">
        <v>-0.44951999187469399</v>
      </c>
      <c r="AE117" s="6">
        <v>-0.28543001413345298</v>
      </c>
      <c r="AF117" s="6">
        <v>7.1579001843929194E-2</v>
      </c>
      <c r="AG117" s="6">
        <v>0.29352998733520502</v>
      </c>
      <c r="AH117" s="6">
        <v>3.2146999835968</v>
      </c>
      <c r="AI117" s="6">
        <v>0.84086000919341997</v>
      </c>
      <c r="AJ117" s="6">
        <v>-0.267470002174377</v>
      </c>
      <c r="AK117" s="6">
        <v>-1.2785999774932799</v>
      </c>
      <c r="AL117" s="6">
        <v>-0.40694999694824202</v>
      </c>
      <c r="AM117" s="6">
        <v>-0.132180005311965</v>
      </c>
      <c r="AN117" s="6">
        <v>-0.94929999113082797</v>
      </c>
      <c r="AO117" s="6">
        <v>0.36004000902175898</v>
      </c>
      <c r="AP117" s="6">
        <v>-0.48767000436782798</v>
      </c>
      <c r="AQ117" s="6">
        <v>-0.42146000266075101</v>
      </c>
      <c r="AR117" s="6">
        <v>-0.31977000832557601</v>
      </c>
      <c r="AS117" s="6">
        <v>-0.36052998900413502</v>
      </c>
      <c r="AT117" s="6">
        <v>-1.8259000033140099E-2</v>
      </c>
      <c r="AU117" s="6">
        <v>-0.19136999547481501</v>
      </c>
      <c r="AV117" s="6">
        <v>0.39822998642921398</v>
      </c>
      <c r="AW117" s="6">
        <v>0.259950011968612</v>
      </c>
      <c r="AX117" s="6">
        <v>0.53118002414703303</v>
      </c>
      <c r="AY117" s="6">
        <v>0.64657998085021895</v>
      </c>
      <c r="AZ117" s="6">
        <v>-0.14420999586582101</v>
      </c>
      <c r="BA117" s="6">
        <v>0.45177000761032099</v>
      </c>
      <c r="BB117" s="1">
        <v>1</v>
      </c>
      <c r="BC117" s="6">
        <v>3.44473609876747E-5</v>
      </c>
    </row>
    <row r="118" spans="1:55" x14ac:dyDescent="0.3">
      <c r="A118" s="1" t="s">
        <v>129</v>
      </c>
      <c r="B118" s="1">
        <v>4.63</v>
      </c>
      <c r="C118" s="1" t="b">
        <v>1</v>
      </c>
      <c r="D118" s="6">
        <v>-8.5546001791954006E-3</v>
      </c>
      <c r="E118" s="6">
        <v>0.20176999270915899</v>
      </c>
      <c r="F118" s="6">
        <v>-0.81449002027511497</v>
      </c>
      <c r="G118" s="6">
        <v>8.7270997464656802E-2</v>
      </c>
      <c r="H118" s="6">
        <v>-0.97193998098373402</v>
      </c>
      <c r="I118" s="6">
        <v>-1.2962000370025599</v>
      </c>
      <c r="J118" s="6">
        <v>-0.41128000617027199</v>
      </c>
      <c r="K118" s="6">
        <v>0.53438001871108998</v>
      </c>
      <c r="L118" s="6">
        <v>-0.25137001276016202</v>
      </c>
      <c r="M118" s="6">
        <v>-0.73601001501083296</v>
      </c>
      <c r="N118" s="6">
        <v>-0.310869991779327</v>
      </c>
      <c r="O118" s="6">
        <v>-0.28073999285697898</v>
      </c>
      <c r="P118" s="6">
        <v>-1.7501000314950901E-2</v>
      </c>
      <c r="Q118" s="6">
        <v>7.2973996400833102E-2</v>
      </c>
      <c r="R118" s="6">
        <v>-0.29113999009132302</v>
      </c>
      <c r="S118" s="6">
        <v>0.85593998432159402</v>
      </c>
      <c r="T118" s="6">
        <v>-0.66127997636795</v>
      </c>
      <c r="U118" s="6">
        <v>5.7291998527944001E-3</v>
      </c>
      <c r="V118" s="6">
        <v>-0.49333000183105402</v>
      </c>
      <c r="W118" s="6">
        <v>-0.59688001871108998</v>
      </c>
      <c r="X118" s="6">
        <v>-0.50018000602722101</v>
      </c>
      <c r="Y118" s="6">
        <v>0.96012002229690496</v>
      </c>
      <c r="Z118" s="6">
        <v>0.28450000286102201</v>
      </c>
      <c r="AA118" s="6">
        <v>0.20052999258041301</v>
      </c>
      <c r="AB118" s="6">
        <v>0.82807999849319402</v>
      </c>
      <c r="AC118" s="6">
        <v>0.64117002487182595</v>
      </c>
      <c r="AD118" s="6">
        <v>-0.45105999708175598</v>
      </c>
      <c r="AE118" s="6">
        <v>1.87979996204376</v>
      </c>
      <c r="AF118" s="6">
        <v>1.3882999420166</v>
      </c>
      <c r="AG118" s="6">
        <v>0.75672000646591098</v>
      </c>
      <c r="AH118" s="6">
        <v>0.29840001463889998</v>
      </c>
      <c r="AI118" s="6">
        <v>3.9296001195907503E-2</v>
      </c>
      <c r="AJ118" s="6">
        <v>0.249860003590583</v>
      </c>
      <c r="AK118" s="6">
        <v>-0.331120014190673</v>
      </c>
      <c r="AL118" s="6">
        <v>0.55889999866485496</v>
      </c>
      <c r="AM118" s="6">
        <v>-7.4357002973556505E-2</v>
      </c>
      <c r="AN118" s="6">
        <v>-0.23321999609470301</v>
      </c>
      <c r="AO118" s="6">
        <v>-0.36221000552177401</v>
      </c>
      <c r="AP118" s="6">
        <v>0.44282001256942699</v>
      </c>
      <c r="AQ118" s="6">
        <v>0.17686000466346699</v>
      </c>
      <c r="AR118" s="6">
        <v>-0.87515997886657704</v>
      </c>
      <c r="AS118" s="6">
        <v>-9.0241000056266701E-2</v>
      </c>
      <c r="AT118" s="6">
        <v>1.39070004224777E-2</v>
      </c>
      <c r="AU118" s="6">
        <v>0.106040000915527</v>
      </c>
      <c r="AV118" s="6">
        <v>-0.200179994106292</v>
      </c>
      <c r="AW118" s="6">
        <v>0.14368000626564001</v>
      </c>
      <c r="AX118" s="6">
        <v>1.1223000288009599</v>
      </c>
      <c r="AY118" s="6">
        <v>-0.42588999867439198</v>
      </c>
      <c r="AZ118" s="6">
        <v>1.0339000225067101</v>
      </c>
      <c r="BA118" s="6">
        <v>0.130840003490447</v>
      </c>
      <c r="BB118" s="1">
        <v>2</v>
      </c>
      <c r="BC118" s="6">
        <v>4.30592012345934E-6</v>
      </c>
    </row>
    <row r="119" spans="1:55" x14ac:dyDescent="0.3">
      <c r="A119" s="1" t="s">
        <v>130</v>
      </c>
      <c r="B119" s="1">
        <v>4.79</v>
      </c>
      <c r="C119" s="1" t="b">
        <v>1</v>
      </c>
      <c r="D119" s="6">
        <v>0.30926001071929898</v>
      </c>
      <c r="E119" s="6">
        <v>-0.28367000818252502</v>
      </c>
      <c r="F119" s="6">
        <v>-0.47624999284744202</v>
      </c>
      <c r="G119" s="6">
        <v>0.29605001211166299</v>
      </c>
      <c r="H119" s="6">
        <v>-0.52303999662399203</v>
      </c>
      <c r="I119" s="6">
        <v>-0.26811999082565302</v>
      </c>
      <c r="J119" s="6">
        <v>-0.76345998048782304</v>
      </c>
      <c r="K119" s="6">
        <v>0.21999999880790699</v>
      </c>
      <c r="L119" s="6">
        <v>0.46213999390602101</v>
      </c>
      <c r="M119" s="6">
        <v>0.70886999368667603</v>
      </c>
      <c r="N119" s="6">
        <v>-0.50762999057769698</v>
      </c>
      <c r="O119" s="6">
        <v>-0.27946001291275002</v>
      </c>
      <c r="P119" s="6">
        <v>-0.316760003566741</v>
      </c>
      <c r="Q119" s="6">
        <v>0.80204999446868797</v>
      </c>
      <c r="R119" s="6">
        <v>-0.226600006222724</v>
      </c>
      <c r="S119" s="6">
        <v>-0.26607000827789301</v>
      </c>
      <c r="T119" s="6">
        <v>-0.267659991979598</v>
      </c>
      <c r="U119" s="6">
        <v>-3.10590006411075E-2</v>
      </c>
      <c r="V119" s="6">
        <v>-0.37340998649597101</v>
      </c>
      <c r="W119" s="6">
        <v>0.61084997653961104</v>
      </c>
      <c r="X119" s="6">
        <v>0.82185000181198098</v>
      </c>
      <c r="Y119" s="6">
        <v>0.11979000270366599</v>
      </c>
      <c r="Z119" s="6">
        <v>-0.87339001893997104</v>
      </c>
      <c r="AA119" s="6">
        <v>4.3834000825881897E-3</v>
      </c>
      <c r="AB119" s="6">
        <v>0.223389998078346</v>
      </c>
      <c r="AC119" s="6">
        <v>-0.84974998235702504</v>
      </c>
      <c r="AD119" s="6">
        <v>-0.61053001880645696</v>
      </c>
      <c r="AE119" s="6">
        <v>0.17768000066280301</v>
      </c>
      <c r="AF119" s="6">
        <v>0.44986000657081598</v>
      </c>
      <c r="AG119" s="6">
        <v>0.73723000288009599</v>
      </c>
      <c r="AH119" s="6">
        <v>0.96062999963760298</v>
      </c>
      <c r="AI119" s="6">
        <v>1.29399998113512E-2</v>
      </c>
      <c r="AJ119" s="6">
        <v>0.231460005044937</v>
      </c>
      <c r="AK119" s="6">
        <v>0.25281000137329102</v>
      </c>
      <c r="AL119" s="6">
        <v>-0.183699995279312</v>
      </c>
      <c r="AM119" s="6">
        <v>0.107380002737045</v>
      </c>
      <c r="AN119" s="6">
        <v>-1.0240000486373899</v>
      </c>
      <c r="AO119" s="6">
        <v>0.44907000660896301</v>
      </c>
      <c r="AP119" s="6">
        <v>-1.18350005149841</v>
      </c>
      <c r="AQ119" s="6">
        <v>-0.876720011234283</v>
      </c>
      <c r="AR119" s="6">
        <v>-0.13910000026225999</v>
      </c>
      <c r="AS119" s="6">
        <v>4.28779982030391E-2</v>
      </c>
      <c r="AT119" s="6">
        <v>-0.63086998462677002</v>
      </c>
      <c r="AU119" s="6">
        <v>-0.34165999293327298</v>
      </c>
      <c r="AV119" s="6">
        <v>-0.17971000075340199</v>
      </c>
      <c r="AW119" s="6">
        <v>-0.22033999860286699</v>
      </c>
      <c r="AX119" s="6">
        <v>0.678979992866516</v>
      </c>
      <c r="AY119" s="6">
        <v>0.52727001905441195</v>
      </c>
      <c r="AZ119" s="6">
        <v>-0.24134999513625999</v>
      </c>
      <c r="BA119" s="6">
        <v>8.3668999373912797E-2</v>
      </c>
      <c r="BB119" s="1">
        <v>1</v>
      </c>
      <c r="BC119" s="6">
        <v>8.6118402469186802E-7</v>
      </c>
    </row>
    <row r="120" spans="1:55" x14ac:dyDescent="0.3">
      <c r="A120" s="1" t="s">
        <v>131</v>
      </c>
      <c r="B120" s="1">
        <v>4.8600000000000003</v>
      </c>
      <c r="C120" s="1" t="b">
        <v>0</v>
      </c>
      <c r="D120" s="6">
        <v>0.12947000563144601</v>
      </c>
      <c r="E120" s="6">
        <v>-3.9707001298666E-2</v>
      </c>
      <c r="F120" s="6">
        <v>-0.176899999380111</v>
      </c>
      <c r="G120" s="6">
        <v>-0.57976001501083296</v>
      </c>
      <c r="H120" s="6">
        <v>-0.19882999360561299</v>
      </c>
      <c r="I120" s="6">
        <v>0.53939998149871804</v>
      </c>
      <c r="J120" s="6">
        <v>0.17346000671386699</v>
      </c>
      <c r="K120" s="6">
        <v>0.82036000490188499</v>
      </c>
      <c r="L120" s="6">
        <v>0.296660006046295</v>
      </c>
      <c r="M120" s="6">
        <v>0.554080009460449</v>
      </c>
      <c r="N120" s="6">
        <v>-0.35627999901771501</v>
      </c>
      <c r="O120" s="6">
        <v>0.117949999868869</v>
      </c>
      <c r="P120" s="6">
        <v>0.63077998161315896</v>
      </c>
      <c r="Q120" s="6">
        <v>-0.31463998556137002</v>
      </c>
      <c r="R120" s="6">
        <v>0.67901998758315996</v>
      </c>
      <c r="S120" s="6">
        <v>0.86940002441406194</v>
      </c>
      <c r="T120" s="6">
        <v>0.20344999432563701</v>
      </c>
      <c r="U120" s="6">
        <v>1.1739999987185E-2</v>
      </c>
      <c r="V120" s="6">
        <v>0.56344997882842995</v>
      </c>
      <c r="W120" s="6">
        <v>-0.51664000749588002</v>
      </c>
      <c r="X120" s="6">
        <v>0.97707998752593905</v>
      </c>
      <c r="Y120" s="6">
        <v>-0.24704000353813099</v>
      </c>
      <c r="Z120" s="6">
        <v>-0.23885999619960699</v>
      </c>
      <c r="AA120" s="6">
        <v>-0.345470011234283</v>
      </c>
      <c r="AB120" s="6">
        <v>-0.554989993572235</v>
      </c>
      <c r="AC120" s="6">
        <v>-0.66106998920440596</v>
      </c>
      <c r="AD120" s="6">
        <v>0.33188998699188199</v>
      </c>
      <c r="AE120" s="6">
        <v>-0.67824000120162897</v>
      </c>
      <c r="AF120" s="6">
        <v>0.178979992866516</v>
      </c>
      <c r="AG120" s="6">
        <v>-0.28521001338958701</v>
      </c>
      <c r="AH120" s="6">
        <v>0.57309997081756503</v>
      </c>
      <c r="AI120" s="6">
        <v>1.47720003128051</v>
      </c>
      <c r="AJ120" s="6">
        <v>-1.0246000289916899</v>
      </c>
      <c r="AK120" s="6">
        <v>8.6990997195243794E-2</v>
      </c>
      <c r="AL120" s="6">
        <v>0.67814999818801802</v>
      </c>
      <c r="AM120" s="6">
        <v>-1.6566999256610801E-2</v>
      </c>
      <c r="AN120" s="6">
        <v>0.26390001177787697</v>
      </c>
      <c r="AO120" s="6">
        <v>0.51370000839233299</v>
      </c>
      <c r="AP120" s="6">
        <v>-0.352459996938705</v>
      </c>
      <c r="AQ120" s="6">
        <v>-1.0650000572204501</v>
      </c>
      <c r="AR120" s="6">
        <v>-0.54453998804092396</v>
      </c>
      <c r="AS120" s="6">
        <v>-0.53990000486373901</v>
      </c>
      <c r="AT120" s="6">
        <v>-0.29739001393318099</v>
      </c>
      <c r="AU120" s="6">
        <v>0.964299976825714</v>
      </c>
      <c r="AV120" s="6">
        <v>-8.5352003574371296E-2</v>
      </c>
      <c r="AW120" s="6">
        <v>-0.47510001063346802</v>
      </c>
      <c r="AX120" s="6">
        <v>0.194199994206428</v>
      </c>
      <c r="AY120" s="6">
        <v>1.1306999921798699</v>
      </c>
      <c r="AZ120" s="6">
        <v>-0.71332001686096103</v>
      </c>
      <c r="BA120" s="6">
        <v>0.78241997957229603</v>
      </c>
      <c r="BB120" s="1">
        <v>2</v>
      </c>
      <c r="BC120" s="6">
        <v>8.6118402469186802E-7</v>
      </c>
    </row>
    <row r="121" spans="1:55" x14ac:dyDescent="0.3">
      <c r="A121" s="1" t="s">
        <v>132</v>
      </c>
      <c r="B121" s="1">
        <v>5.18</v>
      </c>
      <c r="C121" s="1" t="b">
        <v>1</v>
      </c>
      <c r="D121" s="6">
        <v>0.95528000593185403</v>
      </c>
      <c r="E121" s="6">
        <v>-1.1610000394284699E-2</v>
      </c>
      <c r="F121" s="6">
        <v>7.4285000562667805E-2</v>
      </c>
      <c r="G121" s="6">
        <v>0.122510001063346</v>
      </c>
      <c r="H121" s="6">
        <v>0.70818001031875599</v>
      </c>
      <c r="I121" s="6">
        <v>0.74145001173019398</v>
      </c>
      <c r="J121" s="6">
        <v>-0.81545001268386796</v>
      </c>
      <c r="K121" s="6">
        <v>-0.23534999787807401</v>
      </c>
      <c r="L121" s="6">
        <v>0.53242999315261796</v>
      </c>
      <c r="M121" s="6">
        <v>-0.32104000449180597</v>
      </c>
      <c r="N121" s="6">
        <v>0.32032999396324102</v>
      </c>
      <c r="O121" s="6">
        <v>-0.24647000432014399</v>
      </c>
      <c r="P121" s="6">
        <v>0.273880004882812</v>
      </c>
      <c r="Q121" s="6">
        <v>-0.21988999843597401</v>
      </c>
      <c r="R121" s="6">
        <v>0.64788997173309304</v>
      </c>
      <c r="S121" s="6">
        <v>0.167640000581741</v>
      </c>
      <c r="T121" s="6">
        <v>-8.2653000950813196E-2</v>
      </c>
      <c r="U121" s="6">
        <v>-0.19715000689029599</v>
      </c>
      <c r="V121" s="6">
        <v>-0.525460004806518</v>
      </c>
      <c r="W121" s="6">
        <v>-0.30904999375343301</v>
      </c>
      <c r="X121" s="6">
        <v>-0.58657997846603305</v>
      </c>
      <c r="Y121" s="6">
        <v>0.29096001386642401</v>
      </c>
      <c r="Z121" s="6">
        <v>0.86158001422882002</v>
      </c>
      <c r="AA121" s="6">
        <v>0.132990002632141</v>
      </c>
      <c r="AB121" s="6">
        <v>0.114629998803138</v>
      </c>
      <c r="AC121" s="6">
        <v>-1.6543999910354601</v>
      </c>
      <c r="AD121" s="6">
        <v>-0.65504997968673695</v>
      </c>
      <c r="AE121" s="6">
        <v>0.61208999156951904</v>
      </c>
      <c r="AF121" s="6">
        <v>-0.10832999646663601</v>
      </c>
      <c r="AG121" s="6">
        <v>-0.39034000039100603</v>
      </c>
      <c r="AH121" s="6">
        <v>2.9539000988006499</v>
      </c>
      <c r="AI121" s="6">
        <v>-1.21000003814697</v>
      </c>
      <c r="AJ121" s="6">
        <v>0.35207000374794001</v>
      </c>
      <c r="AK121" s="6">
        <v>-0.97541999816894498</v>
      </c>
      <c r="AL121" s="6">
        <v>0.45638000965118403</v>
      </c>
      <c r="AM121" s="6">
        <v>0.33946999907493502</v>
      </c>
      <c r="AN121" s="6">
        <v>0.13436999917030301</v>
      </c>
      <c r="AO121" s="6">
        <v>0.32874000072479198</v>
      </c>
      <c r="AP121" s="6">
        <v>0.58772999048232999</v>
      </c>
      <c r="AQ121" s="6">
        <v>0.124399997293949</v>
      </c>
      <c r="AR121" s="6">
        <v>-2.76720002293586E-2</v>
      </c>
      <c r="AS121" s="6">
        <v>0.30577999353408802</v>
      </c>
      <c r="AT121" s="6">
        <v>0.67545998096465998</v>
      </c>
      <c r="AU121" s="6">
        <v>0.62237000465393</v>
      </c>
      <c r="AV121" s="6">
        <v>0.52340000867843595</v>
      </c>
      <c r="AW121" s="6">
        <v>-2.0469000563025402E-2</v>
      </c>
      <c r="AX121" s="6">
        <v>-0.425009995698928</v>
      </c>
      <c r="AY121" s="6">
        <v>-0.26861000061035101</v>
      </c>
      <c r="AZ121" s="6">
        <v>0.27788999676704401</v>
      </c>
      <c r="BA121" s="6">
        <v>-0.71996998786926203</v>
      </c>
      <c r="BB121" s="1">
        <v>1</v>
      </c>
      <c r="BC121" s="1">
        <v>4.6159463723484102E-4</v>
      </c>
    </row>
    <row r="122" spans="1:55" x14ac:dyDescent="0.3">
      <c r="A122" s="1" t="s">
        <v>133</v>
      </c>
      <c r="B122" s="1">
        <v>6.03</v>
      </c>
      <c r="C122" s="1" t="b">
        <v>1</v>
      </c>
      <c r="D122" s="6">
        <v>0.73777997493743797</v>
      </c>
      <c r="E122" s="6">
        <v>0.77661001682281405</v>
      </c>
      <c r="F122" s="6">
        <v>-0.48197999596595698</v>
      </c>
      <c r="G122" s="6">
        <v>-0.544749975204467</v>
      </c>
      <c r="H122" s="6">
        <v>0.41497999429702698</v>
      </c>
      <c r="I122" s="6">
        <v>-0.53576999902725198</v>
      </c>
      <c r="J122" s="6">
        <v>0.46992999315261802</v>
      </c>
      <c r="K122" s="6">
        <v>0.36296999454498202</v>
      </c>
      <c r="L122" s="6">
        <v>0.27178001403808499</v>
      </c>
      <c r="M122" s="6">
        <v>2.9255999252200099E-2</v>
      </c>
      <c r="N122" s="6">
        <v>-0.84545999765396096</v>
      </c>
      <c r="O122" s="6">
        <v>-1.1582000255584699</v>
      </c>
      <c r="P122" s="6">
        <v>-0.127320006489753</v>
      </c>
      <c r="Q122" s="6">
        <v>0.74685001373291005</v>
      </c>
      <c r="R122" s="6">
        <v>-0.219109997153282</v>
      </c>
      <c r="S122" s="6">
        <v>-6.6155999898910495E-2</v>
      </c>
      <c r="T122" s="6">
        <v>0.118029996752738</v>
      </c>
      <c r="U122" s="6">
        <v>-7.84789994359016E-2</v>
      </c>
      <c r="V122" s="6">
        <v>0.45695000886917098</v>
      </c>
      <c r="W122" s="6">
        <v>-0.97396999597549405</v>
      </c>
      <c r="X122" s="6">
        <v>0.62964999675750699</v>
      </c>
      <c r="Y122" s="6">
        <v>0.52614998817443803</v>
      </c>
      <c r="Z122" s="6">
        <v>-1.26370000839233</v>
      </c>
      <c r="AA122" s="6">
        <v>0.14343999326229001</v>
      </c>
      <c r="AB122" s="6">
        <v>-0.611699998378753</v>
      </c>
      <c r="AC122" s="6">
        <v>0.18722000718116699</v>
      </c>
      <c r="AD122" s="6">
        <v>-0.48783999681472701</v>
      </c>
      <c r="AE122" s="6">
        <v>1.4838000535964899</v>
      </c>
      <c r="AF122" s="6">
        <v>-1.1090999841689999</v>
      </c>
      <c r="AG122" s="6">
        <v>-0.49448001384735102</v>
      </c>
      <c r="AH122" s="6">
        <v>0.12093000113964</v>
      </c>
      <c r="AI122" s="6">
        <v>-0.52920001745223899</v>
      </c>
      <c r="AJ122" s="6">
        <v>3.4589998424053102E-2</v>
      </c>
      <c r="AK122" s="6">
        <v>-0.23123000562191001</v>
      </c>
      <c r="AL122" s="6">
        <v>0.173739999532699</v>
      </c>
      <c r="AM122" s="6">
        <v>0.69635999202728205</v>
      </c>
      <c r="AN122" s="6">
        <v>1.1148999929428101</v>
      </c>
      <c r="AO122" s="6">
        <v>0.35798999667167603</v>
      </c>
      <c r="AP122" s="6">
        <v>0.66073000431060702</v>
      </c>
      <c r="AQ122" s="6">
        <v>-0.20939999818801799</v>
      </c>
      <c r="AR122" s="6">
        <v>0.24623000621795599</v>
      </c>
      <c r="AS122" s="6">
        <v>0.13233000040054299</v>
      </c>
      <c r="AT122" s="6">
        <v>-0.576380014419555</v>
      </c>
      <c r="AU122" s="6">
        <v>0.30360999703407199</v>
      </c>
      <c r="AV122" s="6">
        <v>-0.36408001184463501</v>
      </c>
      <c r="AW122" s="6">
        <v>-0.213890001177787</v>
      </c>
      <c r="AX122" s="6">
        <v>0.140190005302429</v>
      </c>
      <c r="AY122" s="6">
        <v>-1.4976999759673999</v>
      </c>
      <c r="AZ122" s="6">
        <v>0.42776000499725297</v>
      </c>
      <c r="BA122" s="6">
        <v>-0.99292999505996704</v>
      </c>
      <c r="BB122" s="1">
        <v>1</v>
      </c>
      <c r="BC122" s="6">
        <v>2.5835520740755999E-6</v>
      </c>
    </row>
    <row r="123" spans="1:55" x14ac:dyDescent="0.3">
      <c r="A123" s="1" t="s">
        <v>134</v>
      </c>
      <c r="B123" s="1">
        <v>4.29</v>
      </c>
      <c r="C123" s="1" t="b">
        <v>1</v>
      </c>
      <c r="D123" s="6">
        <v>-0.18986000120639801</v>
      </c>
      <c r="E123" s="6">
        <v>0.469709992408752</v>
      </c>
      <c r="F123" s="6">
        <v>0.73382997512817305</v>
      </c>
      <c r="G123" s="6">
        <v>-0.48398000001907299</v>
      </c>
      <c r="H123" s="6">
        <v>1.37030005455017</v>
      </c>
      <c r="I123" s="6">
        <v>0.99229001998901301</v>
      </c>
      <c r="J123" s="6">
        <v>0.56437999010086004</v>
      </c>
      <c r="K123" s="6">
        <v>-0.85624998807907104</v>
      </c>
      <c r="L123" s="6">
        <v>-0.23533999919891299</v>
      </c>
      <c r="M123" s="6">
        <v>-0.70221000909805198</v>
      </c>
      <c r="N123" s="6">
        <v>-0.32782998681068398</v>
      </c>
      <c r="O123" s="6">
        <v>-0.28211998939514099</v>
      </c>
      <c r="P123" s="6">
        <v>-0.57353997230529696</v>
      </c>
      <c r="Q123" s="6">
        <v>0.93598002195358199</v>
      </c>
      <c r="R123" s="6">
        <v>-0.25170999765396102</v>
      </c>
      <c r="S123" s="6">
        <v>0.54150998592376698</v>
      </c>
      <c r="T123" s="6">
        <v>0.17102000117301899</v>
      </c>
      <c r="U123" s="6">
        <v>0.133450001478195</v>
      </c>
      <c r="V123" s="6">
        <v>0.35863998532295199</v>
      </c>
      <c r="W123" s="6">
        <v>-1.25520002841949</v>
      </c>
      <c r="X123" s="6">
        <v>0.107100002467632</v>
      </c>
      <c r="Y123" s="6">
        <v>-0.27430000901222201</v>
      </c>
      <c r="Z123" s="6">
        <v>-0.90693002939224199</v>
      </c>
      <c r="AA123" s="6">
        <v>-0.241239994764328</v>
      </c>
      <c r="AB123" s="6">
        <v>0.21218000352382599</v>
      </c>
      <c r="AC123" s="6">
        <v>-0.42230999469757002</v>
      </c>
      <c r="AD123" s="6">
        <v>0.13324999809265101</v>
      </c>
      <c r="AE123" s="6">
        <v>0.66988998651504505</v>
      </c>
      <c r="AF123" s="6">
        <v>0.69331002235412498</v>
      </c>
      <c r="AG123" s="6">
        <v>0.1195700019598</v>
      </c>
      <c r="AH123" s="6">
        <v>2.3338999748229901</v>
      </c>
      <c r="AI123" s="6">
        <v>-1.2655999660491899</v>
      </c>
      <c r="AJ123" s="6">
        <v>7.3429998010396897E-3</v>
      </c>
      <c r="AK123" s="6">
        <v>-0.24568000435829099</v>
      </c>
      <c r="AL123" s="6">
        <v>0.31207001209259</v>
      </c>
      <c r="AM123" s="6">
        <v>0.73198997974395696</v>
      </c>
      <c r="AN123" s="6">
        <v>0.94675999879837003</v>
      </c>
      <c r="AO123" s="6">
        <v>0.50501000881195002</v>
      </c>
      <c r="AP123" s="6">
        <v>-0.18798999488353699</v>
      </c>
      <c r="AQ123" s="6">
        <v>-0.623560011386871</v>
      </c>
      <c r="AR123" s="6">
        <v>0.40007001161575301</v>
      </c>
      <c r="AS123" s="6">
        <v>-0.43834999203681901</v>
      </c>
      <c r="AT123" s="6">
        <v>-8.9226998388767201E-2</v>
      </c>
      <c r="AU123" s="6">
        <v>0.44843000173568698</v>
      </c>
      <c r="AV123" s="6">
        <v>-0.22323000431060699</v>
      </c>
      <c r="AW123" s="6">
        <v>-4.09790016710758E-2</v>
      </c>
      <c r="AX123" s="6">
        <v>1.0729999542236299</v>
      </c>
      <c r="AY123" s="6">
        <v>-0.76143002510070801</v>
      </c>
      <c r="AZ123" s="6">
        <v>-5.6524001061916303E-2</v>
      </c>
      <c r="BA123" s="6">
        <v>-0.24635000526904999</v>
      </c>
      <c r="BB123" s="1">
        <v>1</v>
      </c>
      <c r="BC123" s="6">
        <v>6.3727617827198196E-5</v>
      </c>
    </row>
    <row r="124" spans="1:55" x14ac:dyDescent="0.3">
      <c r="A124" s="1" t="s">
        <v>135</v>
      </c>
      <c r="B124" s="1">
        <v>4.17</v>
      </c>
      <c r="C124" s="1" t="b">
        <v>0</v>
      </c>
      <c r="D124" s="6">
        <v>0.37544998526573098</v>
      </c>
      <c r="E124" s="6">
        <v>-0.94871997833251898</v>
      </c>
      <c r="F124" s="6">
        <v>-0.466879993677139</v>
      </c>
      <c r="G124" s="6">
        <v>-0.42340001463889998</v>
      </c>
      <c r="H124" s="6">
        <v>-8.0086000263690907E-2</v>
      </c>
      <c r="I124" s="6">
        <v>-0.305900007486343</v>
      </c>
      <c r="J124" s="6">
        <v>0.74149000644683805</v>
      </c>
      <c r="K124" s="6">
        <v>-0.36645001173019398</v>
      </c>
      <c r="L124" s="6">
        <v>-0.41411998867988498</v>
      </c>
      <c r="M124" s="6">
        <v>1.2261999845504701</v>
      </c>
      <c r="N124" s="6">
        <v>-0.452239990234375</v>
      </c>
      <c r="O124" s="6">
        <v>0.31077000498771601</v>
      </c>
      <c r="P124" s="6">
        <v>0.32161998748779203</v>
      </c>
      <c r="Q124" s="6">
        <v>0.40827000141143699</v>
      </c>
      <c r="R124" s="6">
        <v>-0.20320999622344901</v>
      </c>
      <c r="S124" s="6">
        <v>0.54733997583389205</v>
      </c>
      <c r="T124" s="6">
        <v>0.35462000966071999</v>
      </c>
      <c r="U124" s="6">
        <v>0.25437000393867398</v>
      </c>
      <c r="V124" s="6">
        <v>-0.69729000329971302</v>
      </c>
      <c r="W124" s="6">
        <v>-0.58701997995376498</v>
      </c>
      <c r="X124" s="6">
        <v>0.69397002458572299</v>
      </c>
      <c r="Y124" s="6">
        <v>-9.6398003399372101E-2</v>
      </c>
      <c r="Z124" s="6">
        <v>0.38688001036643899</v>
      </c>
      <c r="AA124" s="6">
        <v>-0.67107999324798495</v>
      </c>
      <c r="AB124" s="6">
        <v>-4.60780002176761E-2</v>
      </c>
      <c r="AC124" s="6">
        <v>0.57920002937316795</v>
      </c>
      <c r="AD124" s="6">
        <v>-0.52841997146606401</v>
      </c>
      <c r="AE124" s="6">
        <v>1.1311999559402399</v>
      </c>
      <c r="AF124" s="6">
        <v>0.91579002141952504</v>
      </c>
      <c r="AG124" s="6">
        <v>0.35045999288558899</v>
      </c>
      <c r="AH124" s="6">
        <v>-0.354759991168975</v>
      </c>
      <c r="AI124" s="6">
        <v>5.1056001335382399E-2</v>
      </c>
      <c r="AJ124" s="6">
        <v>0.15044000744819599</v>
      </c>
      <c r="AK124" s="6">
        <v>0.74261999130249001</v>
      </c>
      <c r="AL124" s="6">
        <v>-0.86813998222350997</v>
      </c>
      <c r="AM124" s="6">
        <v>-4.4550001621246303E-2</v>
      </c>
      <c r="AN124" s="6">
        <v>-0.485639989376068</v>
      </c>
      <c r="AO124" s="6">
        <v>-0.123960003256797</v>
      </c>
      <c r="AP124" s="6">
        <v>0.457410007715225</v>
      </c>
      <c r="AQ124" s="6">
        <v>-0.47565999627113298</v>
      </c>
      <c r="AR124" s="6">
        <v>0.10626000165939301</v>
      </c>
      <c r="AS124" s="6">
        <v>-0.100919999182224</v>
      </c>
      <c r="AT124" s="6">
        <v>-0.74412000179290705</v>
      </c>
      <c r="AU124" s="6">
        <v>1.3688999414443901</v>
      </c>
      <c r="AV124" s="6">
        <v>0.44655999541282598</v>
      </c>
      <c r="AW124" s="6">
        <v>-0.20516000688076</v>
      </c>
      <c r="AX124" s="6">
        <v>0.53213000297546298</v>
      </c>
      <c r="AY124" s="6">
        <v>0.245429992675781</v>
      </c>
      <c r="AZ124" s="6">
        <v>0.38543999195098799</v>
      </c>
      <c r="BA124" s="6">
        <v>-0.53153002262115401</v>
      </c>
      <c r="BB124" s="1">
        <v>1</v>
      </c>
      <c r="BC124" s="6">
        <v>8.6118402469186802E-7</v>
      </c>
    </row>
    <row r="125" spans="1:55" x14ac:dyDescent="0.3">
      <c r="A125" s="1" t="s">
        <v>136</v>
      </c>
      <c r="B125" s="1">
        <v>4.26</v>
      </c>
      <c r="C125" s="1" t="b">
        <v>1</v>
      </c>
      <c r="D125" s="6">
        <v>1.4790999889373699</v>
      </c>
      <c r="E125" s="6">
        <v>-0.19907000660896301</v>
      </c>
      <c r="F125" s="6">
        <v>-0.84737998247146595</v>
      </c>
      <c r="G125" s="6">
        <v>0.18219999969005499</v>
      </c>
      <c r="H125" s="6">
        <v>1.1672999858856199</v>
      </c>
      <c r="I125" s="6">
        <v>1.03050005435943</v>
      </c>
      <c r="J125" s="6">
        <v>0.60496002435684204</v>
      </c>
      <c r="K125" s="6">
        <v>-0.53074997663497903</v>
      </c>
      <c r="L125" s="6">
        <v>0.34213998913764898</v>
      </c>
      <c r="M125" s="6">
        <v>-0.36752998828887901</v>
      </c>
      <c r="N125" s="6">
        <v>0.67308998107910101</v>
      </c>
      <c r="O125" s="6">
        <v>0.281390011310577</v>
      </c>
      <c r="P125" s="6">
        <v>0.898209989070892</v>
      </c>
      <c r="Q125" s="6">
        <v>9.6791997551918002E-2</v>
      </c>
      <c r="R125" s="6">
        <v>0.97490000724792403</v>
      </c>
      <c r="S125" s="6">
        <v>-6.4834997057914706E-2</v>
      </c>
      <c r="T125" s="6">
        <v>0.314029991626739</v>
      </c>
      <c r="U125" s="6">
        <v>-0.207980006933212</v>
      </c>
      <c r="V125" s="6">
        <v>-7.6356001198291695E-2</v>
      </c>
      <c r="W125" s="6">
        <v>-0.60034000873565596</v>
      </c>
      <c r="X125" s="6">
        <v>-0.75878000259399403</v>
      </c>
      <c r="Y125" s="6">
        <v>-2.1981000900268501</v>
      </c>
      <c r="Z125" s="6">
        <v>1.8112000226974401</v>
      </c>
      <c r="AA125" s="6">
        <v>1.0192999839782699</v>
      </c>
      <c r="AB125" s="6">
        <v>-0.63028997182846003</v>
      </c>
      <c r="AC125" s="6">
        <v>0.56849998235702504</v>
      </c>
      <c r="AD125" s="6">
        <v>-0.43867999315261802</v>
      </c>
      <c r="AE125" s="6">
        <v>-0.47501000761985701</v>
      </c>
      <c r="AF125" s="6">
        <v>0.83850002288818304</v>
      </c>
      <c r="AG125" s="6">
        <v>1.0473999977111801</v>
      </c>
      <c r="AH125" s="6">
        <v>0.45317000150680498</v>
      </c>
      <c r="AI125" s="6">
        <v>-1.0346000194549501</v>
      </c>
      <c r="AJ125" s="6">
        <v>-0.10571999847888899</v>
      </c>
      <c r="AK125" s="6">
        <v>-1.51409995555877</v>
      </c>
      <c r="AL125" s="6">
        <v>-0.71815997362136796</v>
      </c>
      <c r="AM125" s="6">
        <v>0.201039999723434</v>
      </c>
      <c r="AN125" s="6">
        <v>-1.1531000137329099</v>
      </c>
      <c r="AO125" s="6">
        <v>0.39923000335693298</v>
      </c>
      <c r="AP125" s="6">
        <v>0.31736001372337302</v>
      </c>
      <c r="AQ125" s="6">
        <v>-0.116240002214908</v>
      </c>
      <c r="AR125" s="6">
        <v>2.9480999335646602E-2</v>
      </c>
      <c r="AS125" s="6">
        <v>-1.6847000122070299</v>
      </c>
      <c r="AT125" s="6">
        <v>0.577669978141784</v>
      </c>
      <c r="AU125" s="6">
        <v>1.17780005931854</v>
      </c>
      <c r="AV125" s="6">
        <v>1.45529997348785</v>
      </c>
      <c r="AW125" s="6">
        <v>0.95670002698898304</v>
      </c>
      <c r="AX125" s="6">
        <v>-5.3132001310586902E-2</v>
      </c>
      <c r="AY125" s="6">
        <v>-1.1368999481201101</v>
      </c>
      <c r="AZ125" s="6">
        <v>-7.0708997547626398E-2</v>
      </c>
      <c r="BA125" s="6">
        <v>-0.41969001293182301</v>
      </c>
      <c r="BB125" s="1">
        <v>1</v>
      </c>
      <c r="BC125" s="1">
        <v>0</v>
      </c>
    </row>
    <row r="126" spans="1:55" x14ac:dyDescent="0.3">
      <c r="A126" s="1" t="s">
        <v>137</v>
      </c>
      <c r="B126" s="1">
        <v>4.7</v>
      </c>
      <c r="C126" s="1" t="b">
        <v>1</v>
      </c>
      <c r="D126" s="6">
        <v>-1.6368999481201101</v>
      </c>
      <c r="E126" s="6">
        <v>-0.72484999895095803</v>
      </c>
      <c r="F126" s="6">
        <v>0.54478001594543402</v>
      </c>
      <c r="G126" s="6">
        <v>0.13268999755382499</v>
      </c>
      <c r="H126" s="6">
        <v>0.44718000292777998</v>
      </c>
      <c r="I126" s="6">
        <v>-0.62604999542236295</v>
      </c>
      <c r="J126" s="6">
        <v>-0.32686999440193099</v>
      </c>
      <c r="K126" s="6">
        <v>-0.98830002546310403</v>
      </c>
      <c r="L126" s="6">
        <v>-7.1013003587722695E-2</v>
      </c>
      <c r="M126" s="6">
        <v>1.02779996395111</v>
      </c>
      <c r="N126" s="6">
        <v>0.31826999783515902</v>
      </c>
      <c r="O126" s="6">
        <v>-0.74040001630783003</v>
      </c>
      <c r="P126" s="6">
        <v>-0.23439000546932201</v>
      </c>
      <c r="Q126" s="6">
        <v>0.85136997699737504</v>
      </c>
      <c r="R126" s="6">
        <v>0.19995999336242601</v>
      </c>
      <c r="S126" s="6">
        <v>0.15068000555038399</v>
      </c>
      <c r="T126" s="6">
        <v>-0.91703999042510898</v>
      </c>
      <c r="U126" s="6">
        <v>0.34751999378204301</v>
      </c>
      <c r="V126" s="6">
        <v>-0.38135999441146801</v>
      </c>
      <c r="W126" s="6">
        <v>0.63122999668121305</v>
      </c>
      <c r="X126" s="6">
        <v>-0.55757999420166005</v>
      </c>
      <c r="Y126" s="6">
        <v>0.928550004959106</v>
      </c>
      <c r="Z126" s="6">
        <v>-0.26229000091552701</v>
      </c>
      <c r="AA126" s="6">
        <v>1.12940001487731</v>
      </c>
      <c r="AB126" s="6">
        <v>5.2313000196590998E-4</v>
      </c>
      <c r="AC126" s="6">
        <v>0.20185999572277</v>
      </c>
      <c r="AD126" s="6">
        <v>-1.1533999443054099</v>
      </c>
      <c r="AE126" s="6">
        <v>-0.740090012550354</v>
      </c>
      <c r="AF126" s="6">
        <v>0.38723000884056002</v>
      </c>
      <c r="AG126" s="6">
        <v>0.75774002075195301</v>
      </c>
      <c r="AH126" s="6">
        <v>0.65981000661849898</v>
      </c>
      <c r="AI126" s="6">
        <v>3.2074999064207001E-2</v>
      </c>
      <c r="AJ126" s="6">
        <v>0.14635999500751401</v>
      </c>
      <c r="AK126" s="6">
        <v>0.30063998699188199</v>
      </c>
      <c r="AL126" s="6">
        <v>-0.32550999522209101</v>
      </c>
      <c r="AM126" s="6">
        <v>0.24675999581813801</v>
      </c>
      <c r="AN126" s="6">
        <v>0.33390998840331998</v>
      </c>
      <c r="AO126" s="6">
        <v>-0.15640999376773801</v>
      </c>
      <c r="AP126" s="6">
        <v>-0.53992998600006104</v>
      </c>
      <c r="AQ126" s="6">
        <v>-1.6327999830245901</v>
      </c>
      <c r="AR126" s="6">
        <v>1.2692999839782699</v>
      </c>
      <c r="AS126" s="6">
        <v>-0.58092999458312899</v>
      </c>
      <c r="AT126" s="6">
        <v>-0.96433997154235795</v>
      </c>
      <c r="AU126" s="6">
        <v>1.0691000223159699</v>
      </c>
      <c r="AV126" s="6">
        <v>0.66560000181198098</v>
      </c>
      <c r="AW126" s="6">
        <v>0.96802997589111295</v>
      </c>
      <c r="AX126" s="6">
        <v>0.64156997203826904</v>
      </c>
      <c r="AY126" s="6">
        <v>0.51302999258041304</v>
      </c>
      <c r="AZ126" s="6">
        <v>-0.11838000267744</v>
      </c>
      <c r="BA126" s="6">
        <v>0.97527998685836703</v>
      </c>
      <c r="BB126" s="1">
        <v>1</v>
      </c>
      <c r="BC126" s="1">
        <v>0</v>
      </c>
    </row>
    <row r="127" spans="1:55" x14ac:dyDescent="0.3">
      <c r="A127" s="1" t="s">
        <v>138</v>
      </c>
      <c r="B127" s="1">
        <v>5.18</v>
      </c>
      <c r="C127" s="1" t="b">
        <v>0</v>
      </c>
      <c r="D127" s="6">
        <v>-3.5353999584913198E-2</v>
      </c>
      <c r="E127" s="6">
        <v>-0.74822002649307195</v>
      </c>
      <c r="F127" s="6">
        <v>-1.22420001029968</v>
      </c>
      <c r="G127" s="6">
        <v>-0.67868000268936102</v>
      </c>
      <c r="H127" s="6">
        <v>-0.39610001444816501</v>
      </c>
      <c r="I127" s="6">
        <v>0.48403000831603998</v>
      </c>
      <c r="J127" s="6">
        <v>0.67557001113891602</v>
      </c>
      <c r="K127" s="6">
        <v>-0.48407000303268399</v>
      </c>
      <c r="L127" s="6">
        <v>0.25534000992774902</v>
      </c>
      <c r="M127" s="6">
        <v>-0.40727001428604098</v>
      </c>
      <c r="N127" s="6">
        <v>0.448839992284774</v>
      </c>
      <c r="O127" s="6">
        <v>-0.25354999303817699</v>
      </c>
      <c r="P127" s="6">
        <v>0.39072999358177102</v>
      </c>
      <c r="Q127" s="6">
        <v>0.46175000071525502</v>
      </c>
      <c r="R127" s="6">
        <v>4.8905000090598998E-2</v>
      </c>
      <c r="S127" s="6">
        <v>0.57183998823165805</v>
      </c>
      <c r="T127" s="6">
        <v>-0.31398999691009499</v>
      </c>
      <c r="U127" s="6">
        <v>-0.23262000083923301</v>
      </c>
      <c r="V127" s="6">
        <v>0.40356001257896401</v>
      </c>
      <c r="W127" s="6">
        <v>-0.76677000522613503</v>
      </c>
      <c r="X127" s="6">
        <v>2.41250004619359E-2</v>
      </c>
      <c r="Y127" s="6">
        <v>0.91852998733520497</v>
      </c>
      <c r="Z127" s="6">
        <v>0.51721000671386697</v>
      </c>
      <c r="AA127" s="6">
        <v>-1.20589995384216</v>
      </c>
      <c r="AB127" s="6">
        <v>-1.08019995689392</v>
      </c>
      <c r="AC127" s="6">
        <v>4.3113000690937001E-2</v>
      </c>
      <c r="AD127" s="6">
        <v>-0.24232999980449599</v>
      </c>
      <c r="AE127" s="6">
        <v>1.5369999408721899</v>
      </c>
      <c r="AF127" s="6">
        <v>0.41363999247550898</v>
      </c>
      <c r="AG127" s="6">
        <v>-0.73667997121810902</v>
      </c>
      <c r="AH127" s="6">
        <v>0.30816999077796903</v>
      </c>
      <c r="AI127" s="6">
        <v>0.31837999820709201</v>
      </c>
      <c r="AJ127" s="6">
        <v>-0.64765000343322698</v>
      </c>
      <c r="AK127" s="6">
        <v>0.49862000346183699</v>
      </c>
      <c r="AL127" s="6">
        <v>-0.75598001480102495</v>
      </c>
      <c r="AM127" s="6">
        <v>1.84309995174407</v>
      </c>
      <c r="AN127" s="6">
        <v>0.43068000674247697</v>
      </c>
      <c r="AO127" s="6">
        <v>1.09340000152587</v>
      </c>
      <c r="AP127" s="6">
        <v>0.73763000965118397</v>
      </c>
      <c r="AQ127" s="6">
        <v>0.28192999958991999</v>
      </c>
      <c r="AR127" s="6">
        <v>0.71618998050689597</v>
      </c>
      <c r="AS127" s="6">
        <v>1.3195999860763501</v>
      </c>
      <c r="AT127" s="6">
        <v>3.0702000483870499E-2</v>
      </c>
      <c r="AU127" s="6">
        <v>0.57753998041152899</v>
      </c>
      <c r="AV127" s="6">
        <v>0.67188000679016102</v>
      </c>
      <c r="AW127" s="6">
        <v>-0.85996997356414695</v>
      </c>
      <c r="AX127" s="6">
        <v>0.53504002094268699</v>
      </c>
      <c r="AY127" s="6">
        <v>-0.35119000077247597</v>
      </c>
      <c r="AZ127" s="6">
        <v>-0.671039998531341</v>
      </c>
      <c r="BA127" s="6">
        <v>-0.94497001171112005</v>
      </c>
      <c r="BB127" s="1">
        <v>1</v>
      </c>
      <c r="BC127" s="6">
        <v>8.6118402469186802E-7</v>
      </c>
    </row>
    <row r="128" spans="1:55" x14ac:dyDescent="0.3">
      <c r="A128" s="1" t="s">
        <v>139</v>
      </c>
      <c r="B128" s="1">
        <v>5.38</v>
      </c>
      <c r="C128" s="1" t="b">
        <v>1</v>
      </c>
      <c r="D128" s="6">
        <v>-0.367969989776611</v>
      </c>
      <c r="E128" s="6">
        <v>-9.7083002328872597E-2</v>
      </c>
      <c r="F128" s="6">
        <v>-0.33939999341964699</v>
      </c>
      <c r="G128" s="6">
        <v>-1.2020000219345</v>
      </c>
      <c r="H128" s="6">
        <v>0.59399002790451005</v>
      </c>
      <c r="I128" s="6">
        <v>0.88674002885818404</v>
      </c>
      <c r="J128" s="6">
        <v>0.30772998929023698</v>
      </c>
      <c r="K128" s="6">
        <v>-0.28587999939918501</v>
      </c>
      <c r="L128" s="6">
        <v>-0.14122000336647</v>
      </c>
      <c r="M128" s="6">
        <v>0.99246001243591297</v>
      </c>
      <c r="N128" s="6">
        <v>-0.16368000209331501</v>
      </c>
      <c r="O128" s="6">
        <v>-0.26300001144409102</v>
      </c>
      <c r="P128" s="6">
        <v>0.56575000286102195</v>
      </c>
      <c r="Q128" s="6">
        <v>0.83600002527236905</v>
      </c>
      <c r="R128" s="6">
        <v>-0.26600000262260398</v>
      </c>
      <c r="S128" s="6">
        <v>7.7959999442100497E-2</v>
      </c>
      <c r="T128" s="6">
        <v>-0.45732998847961398</v>
      </c>
      <c r="U128" s="6">
        <v>0.53185999393463101</v>
      </c>
      <c r="V128" s="6">
        <v>0.37180998921394298</v>
      </c>
      <c r="W128" s="6">
        <v>0.53289997577667203</v>
      </c>
      <c r="X128" s="6">
        <v>-0.85781997442245395</v>
      </c>
      <c r="Y128" s="6">
        <v>0.56729000806808405</v>
      </c>
      <c r="Z128" s="6">
        <v>-0.46182000637054399</v>
      </c>
      <c r="AA128" s="6">
        <v>0.40805000066757202</v>
      </c>
      <c r="AB128" s="6">
        <v>0.31349000334739602</v>
      </c>
      <c r="AC128" s="6">
        <v>-0.202480003237724</v>
      </c>
      <c r="AD128" s="6">
        <v>0.12888999283313701</v>
      </c>
      <c r="AE128" s="6">
        <v>0.40220001339912398</v>
      </c>
      <c r="AF128" s="6">
        <v>0.56433999538421598</v>
      </c>
      <c r="AG128" s="6">
        <v>5.5341999977827003E-2</v>
      </c>
      <c r="AH128" s="6">
        <v>-0.79807001352310103</v>
      </c>
      <c r="AI128" s="6">
        <v>0.27206999063491799</v>
      </c>
      <c r="AJ128" s="6">
        <v>0.453480005264282</v>
      </c>
      <c r="AK128" s="6">
        <v>0.171419993042945</v>
      </c>
      <c r="AL128" s="6">
        <v>0.58718001842498702</v>
      </c>
      <c r="AM128" s="6">
        <v>0.38249999284744202</v>
      </c>
      <c r="AN128" s="6">
        <v>-0.53823000192642201</v>
      </c>
      <c r="AO128" s="6">
        <v>0.18392999470233901</v>
      </c>
      <c r="AP128" s="6">
        <v>-4.5200001448392799E-2</v>
      </c>
      <c r="AQ128" s="6">
        <v>-1.1328999996185301</v>
      </c>
      <c r="AR128" s="6">
        <v>-0.63043999671936002</v>
      </c>
      <c r="AS128" s="6">
        <v>-0.13186000287532801</v>
      </c>
      <c r="AT128" s="6">
        <v>-0.10905999690294201</v>
      </c>
      <c r="AU128" s="6">
        <v>0.69151002168655296</v>
      </c>
      <c r="AV128" s="6">
        <v>0.78710997104644698</v>
      </c>
      <c r="AW128" s="6">
        <v>-0.31611999869346602</v>
      </c>
      <c r="AX128" s="6">
        <v>1.2475999593734699</v>
      </c>
      <c r="AY128" s="6">
        <v>-0.388449996709823</v>
      </c>
      <c r="AZ128" s="6">
        <v>-0.102719999849796</v>
      </c>
      <c r="BA128" s="6">
        <v>0.260720014572143</v>
      </c>
      <c r="BB128" s="1">
        <v>1</v>
      </c>
      <c r="BC128" s="6">
        <v>8.6118402469186802E-7</v>
      </c>
    </row>
    <row r="129" spans="1:55" x14ac:dyDescent="0.3">
      <c r="A129" s="1" t="s">
        <v>140</v>
      </c>
      <c r="B129" s="1">
        <v>4.41</v>
      </c>
      <c r="C129" s="1" t="b">
        <v>1</v>
      </c>
      <c r="D129" s="6">
        <v>1.7611000537872299</v>
      </c>
      <c r="E129" s="6">
        <v>-0.44420999288558899</v>
      </c>
      <c r="F129" s="6">
        <v>-0.67006999254226596</v>
      </c>
      <c r="G129" s="6">
        <v>0.48938998579978898</v>
      </c>
      <c r="H129" s="6">
        <v>-0.10706000030040699</v>
      </c>
      <c r="I129" s="6">
        <v>0.74397999048232999</v>
      </c>
      <c r="J129" s="6">
        <v>-8.9013002812862299E-2</v>
      </c>
      <c r="K129" s="6">
        <v>-1.22759997844696</v>
      </c>
      <c r="L129" s="6">
        <v>0.56163001060485795</v>
      </c>
      <c r="M129" s="6">
        <v>-0.43494999408721902</v>
      </c>
      <c r="N129" s="6">
        <v>-0.14441999793052601</v>
      </c>
      <c r="O129" s="6">
        <v>0.17288999259471799</v>
      </c>
      <c r="P129" s="6">
        <v>1.33050000667572</v>
      </c>
      <c r="Q129" s="6">
        <v>4.0499001741409302E-2</v>
      </c>
      <c r="R129" s="6">
        <v>0.19758999347686701</v>
      </c>
      <c r="S129" s="6">
        <v>0.66234999895095803</v>
      </c>
      <c r="T129" s="6">
        <v>-0.320250004529953</v>
      </c>
      <c r="U129" s="6">
        <v>0.50032997131347601</v>
      </c>
      <c r="V129" s="6">
        <v>-0.49516999721527</v>
      </c>
      <c r="W129" s="6">
        <v>-0.80010002851486195</v>
      </c>
      <c r="X129" s="6">
        <v>-1.0168000459671001</v>
      </c>
      <c r="Y129" s="6">
        <v>-0.39039000868797302</v>
      </c>
      <c r="Z129" s="6">
        <v>-0.64541000127792303</v>
      </c>
      <c r="AA129" s="6">
        <v>0.48991000652313199</v>
      </c>
      <c r="AB129" s="6">
        <v>0.81841999292373602</v>
      </c>
      <c r="AC129" s="6">
        <v>0.92127001285552901</v>
      </c>
      <c r="AD129" s="6">
        <v>-0.110260002315044</v>
      </c>
      <c r="AE129" s="6">
        <v>0.90918999910354603</v>
      </c>
      <c r="AF129" s="6">
        <v>-1.0154000520706099</v>
      </c>
      <c r="AG129" s="6">
        <v>2.4551000446081099E-2</v>
      </c>
      <c r="AH129" s="6">
        <v>-0.17735999822616499</v>
      </c>
      <c r="AI129" s="6">
        <v>-0.67335999011993397</v>
      </c>
      <c r="AJ129" s="6">
        <v>0.23446999490261</v>
      </c>
      <c r="AK129" s="6">
        <v>1.1131999492645199</v>
      </c>
      <c r="AL129" s="6">
        <v>-0.15387000143527901</v>
      </c>
      <c r="AM129" s="6">
        <v>-0.36675000190734802</v>
      </c>
      <c r="AN129" s="6">
        <v>0.19631999731063801</v>
      </c>
      <c r="AO129" s="6">
        <v>-1.0786000490188501</v>
      </c>
      <c r="AP129" s="6">
        <v>-0.43617001175880399</v>
      </c>
      <c r="AQ129" s="6">
        <v>-0.87626999616622903</v>
      </c>
      <c r="AR129" s="6">
        <v>-5.55489994585514E-2</v>
      </c>
      <c r="AS129" s="6">
        <v>-0.14432999491691501</v>
      </c>
      <c r="AT129" s="6">
        <v>-0.53815001249313299</v>
      </c>
      <c r="AU129" s="6">
        <v>0.53082001209259</v>
      </c>
      <c r="AV129" s="6">
        <v>0.65981000661849898</v>
      </c>
      <c r="AW129" s="6">
        <v>0.44633001089096003</v>
      </c>
      <c r="AX129" s="6">
        <v>0.80079001188278098</v>
      </c>
      <c r="AY129" s="6">
        <v>-0.84894001483917203</v>
      </c>
      <c r="AZ129" s="6">
        <v>0.147400006651878</v>
      </c>
      <c r="BA129" s="6">
        <v>-0.229159995913505</v>
      </c>
      <c r="BB129" s="1">
        <v>1</v>
      </c>
      <c r="BC129" s="1">
        <v>0</v>
      </c>
    </row>
    <row r="130" spans="1:55" x14ac:dyDescent="0.3">
      <c r="A130" s="1" t="s">
        <v>141</v>
      </c>
      <c r="B130" s="1">
        <v>4.3</v>
      </c>
      <c r="C130" s="1" t="b">
        <v>1</v>
      </c>
      <c r="D130" s="6">
        <v>6.4892001450061701E-2</v>
      </c>
      <c r="E130" s="6">
        <v>1.2336000204086299</v>
      </c>
      <c r="F130" s="6">
        <v>0.60780000686645497</v>
      </c>
      <c r="G130" s="6">
        <v>-0.85812002420425404</v>
      </c>
      <c r="H130" s="6">
        <v>0.76390999555587702</v>
      </c>
      <c r="I130" s="6">
        <v>0.84920001029968195</v>
      </c>
      <c r="J130" s="6">
        <v>1.4084000587463299</v>
      </c>
      <c r="K130" s="6">
        <v>-0.67791998386383001</v>
      </c>
      <c r="L130" s="6">
        <v>0.78829997777938798</v>
      </c>
      <c r="M130" s="6">
        <v>-4.9835998564958503E-2</v>
      </c>
      <c r="N130" s="6">
        <v>-0.21741999685764299</v>
      </c>
      <c r="O130" s="6">
        <v>-2.98009999096393E-2</v>
      </c>
      <c r="P130" s="6">
        <v>6.8102002143859794E-2</v>
      </c>
      <c r="Q130" s="6">
        <v>-0.66418999433517401</v>
      </c>
      <c r="R130" s="6">
        <v>-0.12032999843358901</v>
      </c>
      <c r="S130" s="6">
        <v>0.17090000212192499</v>
      </c>
      <c r="T130" s="6">
        <v>0.10997000336647</v>
      </c>
      <c r="U130" s="6">
        <v>0.1300999969244</v>
      </c>
      <c r="V130" s="6">
        <v>-5.72230014950037E-3</v>
      </c>
      <c r="W130" s="6">
        <v>-0.28317999839782698</v>
      </c>
      <c r="X130" s="6">
        <v>-0.51466000080108598</v>
      </c>
      <c r="Y130" s="6">
        <v>-0.65139001607894798</v>
      </c>
      <c r="Z130" s="6">
        <v>6.2824003398418399E-2</v>
      </c>
      <c r="AA130" s="6">
        <v>-0.95666998624801602</v>
      </c>
      <c r="AB130" s="6">
        <v>0.39355000853538502</v>
      </c>
      <c r="AC130" s="6">
        <v>0.36770001053810097</v>
      </c>
      <c r="AD130" s="6">
        <v>-0.225669994950294</v>
      </c>
      <c r="AE130" s="6">
        <v>0.69673997163772505</v>
      </c>
      <c r="AF130" s="6">
        <v>0.48269999027252097</v>
      </c>
      <c r="AG130" s="6">
        <v>0.57103002071380604</v>
      </c>
      <c r="AH130" s="6">
        <v>0.17426000535488101</v>
      </c>
      <c r="AI130" s="6">
        <v>0.62887001037597601</v>
      </c>
      <c r="AJ130" s="6">
        <v>0.94049000740051203</v>
      </c>
      <c r="AK130" s="6">
        <v>0.54339998960494895</v>
      </c>
      <c r="AL130" s="6">
        <v>-0.20712000131607</v>
      </c>
      <c r="AM130" s="6">
        <v>0.59206002950668302</v>
      </c>
      <c r="AN130" s="6">
        <v>-0.258329987525939</v>
      </c>
      <c r="AO130" s="6">
        <v>0.616050004959106</v>
      </c>
      <c r="AP130" s="6">
        <v>0.105920001864433</v>
      </c>
      <c r="AQ130" s="6">
        <v>-0.428409993648529</v>
      </c>
      <c r="AR130" s="6">
        <v>0.26978999376296903</v>
      </c>
      <c r="AS130" s="6">
        <v>-5.5220000445842701E-2</v>
      </c>
      <c r="AT130" s="6">
        <v>-0.52568000555038397</v>
      </c>
      <c r="AU130" s="6">
        <v>0.64415997266769398</v>
      </c>
      <c r="AV130" s="6">
        <v>-0.47949999570846502</v>
      </c>
      <c r="AW130" s="6">
        <v>-0.89827001094818104</v>
      </c>
      <c r="AX130" s="6">
        <v>1.0135999917984</v>
      </c>
      <c r="AY130" s="6">
        <v>-0.14106999337673101</v>
      </c>
      <c r="AZ130" s="6">
        <v>-0.23955999314785001</v>
      </c>
      <c r="BA130" s="6">
        <v>-0.31229001283645602</v>
      </c>
      <c r="BB130" s="1">
        <v>1</v>
      </c>
      <c r="BC130" s="6">
        <v>8.6118402469186802E-7</v>
      </c>
    </row>
    <row r="131" spans="1:55" x14ac:dyDescent="0.3">
      <c r="A131" s="1" t="s">
        <v>142</v>
      </c>
      <c r="B131" s="1">
        <v>4.46</v>
      </c>
      <c r="C131" s="1" t="b">
        <v>1</v>
      </c>
      <c r="D131" s="6">
        <v>1.312099955976E-2</v>
      </c>
      <c r="E131" s="6">
        <v>0.71226000785827603</v>
      </c>
      <c r="F131" s="6">
        <v>-0.22565999627113301</v>
      </c>
      <c r="G131" s="6">
        <v>0.122390002012252</v>
      </c>
      <c r="H131" s="6">
        <v>0.72298002243041903</v>
      </c>
      <c r="I131" s="6">
        <v>0.55786997079849199</v>
      </c>
      <c r="J131" s="6">
        <v>-6.4484002068638802E-3</v>
      </c>
      <c r="K131" s="6">
        <v>-0.705399990081787</v>
      </c>
      <c r="L131" s="6">
        <v>-0.32205998897552401</v>
      </c>
      <c r="M131" s="6">
        <v>0.12795999646186801</v>
      </c>
      <c r="N131" s="6">
        <v>-7.7531002461910206E-2</v>
      </c>
      <c r="O131" s="6">
        <v>5.5125001817941603E-2</v>
      </c>
      <c r="P131" s="6">
        <v>3.8378998637199402E-2</v>
      </c>
      <c r="Q131" s="6">
        <v>0.95295000076293901</v>
      </c>
      <c r="R131" s="6">
        <v>4.3992001563310602E-2</v>
      </c>
      <c r="S131" s="6">
        <v>0.45024999976158098</v>
      </c>
      <c r="T131" s="6">
        <v>-0.114349998533725</v>
      </c>
      <c r="U131" s="6">
        <v>-1.27809995319694E-3</v>
      </c>
      <c r="V131" s="6">
        <v>-0.32918998599052401</v>
      </c>
      <c r="W131" s="6">
        <v>-1.8720999956130899</v>
      </c>
      <c r="X131" s="6">
        <v>1.0701999664306601</v>
      </c>
      <c r="Y131" s="6">
        <v>-0.116339996457099</v>
      </c>
      <c r="Z131" s="6">
        <v>-0.626439988613128</v>
      </c>
      <c r="AA131" s="6">
        <v>-0.61094999313354403</v>
      </c>
      <c r="AB131" s="6">
        <v>-0.41407999396324102</v>
      </c>
      <c r="AC131" s="6">
        <v>-0.55053001642227095</v>
      </c>
      <c r="AD131" s="6">
        <v>-0.70973998308181696</v>
      </c>
      <c r="AE131" s="6">
        <v>1.48210000991821</v>
      </c>
      <c r="AF131" s="6">
        <v>0.53134000301360995</v>
      </c>
      <c r="AG131" s="6">
        <v>-0.532060027122497</v>
      </c>
      <c r="AH131" s="6">
        <v>2.1136999130249001</v>
      </c>
      <c r="AI131" s="6">
        <v>-1.0960999727249101</v>
      </c>
      <c r="AJ131" s="6">
        <v>0.482389986515045</v>
      </c>
      <c r="AK131" s="6">
        <v>-0.16374999284744199</v>
      </c>
      <c r="AL131" s="6">
        <v>-0.62489998340606601</v>
      </c>
      <c r="AM131" s="6">
        <v>0.72829002141952504</v>
      </c>
      <c r="AN131" s="6">
        <v>0.514360010623931</v>
      </c>
      <c r="AO131" s="6">
        <v>0.84970998764037997</v>
      </c>
      <c r="AP131" s="6">
        <v>1.03649997711181</v>
      </c>
      <c r="AQ131" s="6">
        <v>7.4663996696472099E-2</v>
      </c>
      <c r="AR131" s="6">
        <v>1.01250004768371</v>
      </c>
      <c r="AS131" s="6">
        <v>0.47440999746322599</v>
      </c>
      <c r="AT131" s="6">
        <v>0.42125999927520702</v>
      </c>
      <c r="AU131" s="6">
        <v>-4.9965001642704003E-2</v>
      </c>
      <c r="AV131" s="6">
        <v>0.53149002790451005</v>
      </c>
      <c r="AW131" s="6">
        <v>1.23210000991821</v>
      </c>
      <c r="AX131" s="6">
        <v>-0.27239000797271701</v>
      </c>
      <c r="AY131" s="6">
        <v>-1.46389997005462</v>
      </c>
      <c r="AZ131" s="6">
        <v>-0.33858999609947199</v>
      </c>
      <c r="BA131" s="6">
        <v>-0.97446000576019198</v>
      </c>
      <c r="BB131" s="1">
        <v>2</v>
      </c>
      <c r="BC131" s="6">
        <v>8.5257218444494901E-5</v>
      </c>
    </row>
    <row r="132" spans="1:55" x14ac:dyDescent="0.3">
      <c r="A132" s="1" t="s">
        <v>143</v>
      </c>
      <c r="B132" s="1">
        <v>4.07</v>
      </c>
      <c r="C132" s="1" t="b">
        <v>1</v>
      </c>
      <c r="D132" s="6">
        <v>1.3406000137329099</v>
      </c>
      <c r="E132" s="6">
        <v>-0.14066000282764399</v>
      </c>
      <c r="F132" s="6">
        <v>0.60698002576828003</v>
      </c>
      <c r="G132" s="6">
        <v>-0.20885999500751401</v>
      </c>
      <c r="H132" s="6">
        <v>0.75677001476287797</v>
      </c>
      <c r="I132" s="6">
        <v>-0.86479997634887595</v>
      </c>
      <c r="J132" s="6">
        <v>-0.14436000585556</v>
      </c>
      <c r="K132" s="6">
        <v>0.62388998270034701</v>
      </c>
      <c r="L132" s="6">
        <v>0.153860002756118</v>
      </c>
      <c r="M132" s="6">
        <v>0.57787001132964999</v>
      </c>
      <c r="N132" s="6">
        <v>-0.58316999673843295</v>
      </c>
      <c r="O132" s="6">
        <v>0.58660000562667802</v>
      </c>
      <c r="P132" s="6">
        <v>0.95041000843047996</v>
      </c>
      <c r="Q132" s="6">
        <v>-0.28325000405311501</v>
      </c>
      <c r="R132" s="6">
        <v>-0.26802000403404203</v>
      </c>
      <c r="S132" s="6">
        <v>0.40593001246452298</v>
      </c>
      <c r="T132" s="6">
        <v>0.14922000467777199</v>
      </c>
      <c r="U132" s="6">
        <v>-0.42368000745773299</v>
      </c>
      <c r="V132" s="6">
        <v>0.38179001212120001</v>
      </c>
      <c r="W132" s="6">
        <v>-0.32172998785972501</v>
      </c>
      <c r="X132" s="6">
        <v>0.492969989776611</v>
      </c>
      <c r="Y132" s="6">
        <v>0.40171000361442499</v>
      </c>
      <c r="Z132" s="6">
        <v>0.84771001338958696</v>
      </c>
      <c r="AA132" s="6">
        <v>-0.13241000473499201</v>
      </c>
      <c r="AB132" s="6">
        <v>1.00020003318786</v>
      </c>
      <c r="AC132" s="6">
        <v>0.21230000257491999</v>
      </c>
      <c r="AD132" s="6">
        <v>-0.94997000694274902</v>
      </c>
      <c r="AE132" s="6">
        <v>-0.52160000801086404</v>
      </c>
      <c r="AF132" s="6">
        <v>0.62103998661041204</v>
      </c>
      <c r="AG132" s="6">
        <v>-0.56674998998641901</v>
      </c>
      <c r="AH132" s="6">
        <v>-0.23852999508380801</v>
      </c>
      <c r="AI132" s="6">
        <v>0.53065997362136796</v>
      </c>
      <c r="AJ132" s="6">
        <v>-0.38769999146461398</v>
      </c>
      <c r="AK132" s="6">
        <v>-0.97494000196456898</v>
      </c>
      <c r="AL132" s="6">
        <v>0.55210000276565496</v>
      </c>
      <c r="AM132" s="6">
        <v>0.46713998913764898</v>
      </c>
      <c r="AN132" s="6">
        <v>-1.505499958992</v>
      </c>
      <c r="AO132" s="6">
        <v>0.25685998797416598</v>
      </c>
      <c r="AP132" s="6">
        <v>0.582220017910003</v>
      </c>
      <c r="AQ132" s="6">
        <v>-0.24377000331878601</v>
      </c>
      <c r="AR132" s="6">
        <v>0.69385999441146795</v>
      </c>
      <c r="AS132" s="6">
        <v>-4.7747999429702703E-2</v>
      </c>
      <c r="AT132" s="6">
        <v>0.143089994788169</v>
      </c>
      <c r="AU132" s="6">
        <v>0.77337998151779097</v>
      </c>
      <c r="AV132" s="6">
        <v>0.148519992828369</v>
      </c>
      <c r="AW132" s="6">
        <v>1.20989996939897E-2</v>
      </c>
      <c r="AX132" s="6">
        <v>1.3869999647140501</v>
      </c>
      <c r="AY132" s="6">
        <v>1.7663999795913601</v>
      </c>
      <c r="AZ132" s="6">
        <v>7.2251997888088199E-2</v>
      </c>
      <c r="BA132" s="6">
        <v>-0.22085000574588701</v>
      </c>
      <c r="BB132" s="1">
        <v>1</v>
      </c>
      <c r="BC132" s="6">
        <v>8.6118402469186802E-7</v>
      </c>
    </row>
    <row r="133" spans="1:55" x14ac:dyDescent="0.3">
      <c r="A133" s="1" t="s">
        <v>144</v>
      </c>
      <c r="B133" s="1">
        <v>4.25</v>
      </c>
      <c r="C133" s="1" t="b">
        <v>1</v>
      </c>
      <c r="D133" s="6">
        <v>1.06319999322295E-2</v>
      </c>
      <c r="E133" s="6">
        <v>-0.62468999624252297</v>
      </c>
      <c r="F133" s="6">
        <v>-3.4054998308420098E-2</v>
      </c>
      <c r="G133" s="6">
        <v>-0.34369000792503301</v>
      </c>
      <c r="H133" s="6">
        <v>-0.25345999002456598</v>
      </c>
      <c r="I133" s="6">
        <v>-0.34826999902725198</v>
      </c>
      <c r="J133" s="6">
        <v>0.20995000004768299</v>
      </c>
      <c r="K133" s="6">
        <v>0.97724997997283902</v>
      </c>
      <c r="L133" s="6">
        <v>-0.62272000312805098</v>
      </c>
      <c r="M133" s="6">
        <v>0.60597997903823797</v>
      </c>
      <c r="N133" s="6">
        <v>-0.46551001071929898</v>
      </c>
      <c r="O133" s="6">
        <v>-0.105690002441406</v>
      </c>
      <c r="P133" s="6">
        <v>0.309249997138977</v>
      </c>
      <c r="Q133" s="6">
        <v>-0.67704999446868797</v>
      </c>
      <c r="R133" s="6">
        <v>0.29179000854492099</v>
      </c>
      <c r="S133" s="6">
        <v>0.69258999824523904</v>
      </c>
      <c r="T133" s="6">
        <v>0.32758000493049599</v>
      </c>
      <c r="U133" s="6">
        <v>-0.41977000236511203</v>
      </c>
      <c r="V133" s="6">
        <v>6.4397998154163305E-2</v>
      </c>
      <c r="W133" s="6">
        <v>-0.59917002916336004</v>
      </c>
      <c r="X133" s="6">
        <v>-0.44279998540878202</v>
      </c>
      <c r="Y133" s="6">
        <v>-4.8441998660564397E-3</v>
      </c>
      <c r="Z133" s="6">
        <v>0.42809998989105202</v>
      </c>
      <c r="AA133" s="6">
        <v>0.169890001416206</v>
      </c>
      <c r="AB133" s="6">
        <v>0.55834001302719105</v>
      </c>
      <c r="AC133" s="6">
        <v>-0.32253000140190102</v>
      </c>
      <c r="AD133" s="6">
        <v>-0.33410999178886402</v>
      </c>
      <c r="AE133" s="6">
        <v>0.41277998685836698</v>
      </c>
      <c r="AF133" s="6">
        <v>1.0860999822616499</v>
      </c>
      <c r="AG133" s="6">
        <v>-0.38064000010490401</v>
      </c>
      <c r="AH133" s="6">
        <v>-1.0625</v>
      </c>
      <c r="AI133" s="6">
        <v>1.0247000455856301</v>
      </c>
      <c r="AJ133" s="6">
        <v>-0.61931002140045099</v>
      </c>
      <c r="AK133" s="6">
        <v>0.32655000686645502</v>
      </c>
      <c r="AL133" s="6">
        <v>-0.41242998838424599</v>
      </c>
      <c r="AM133" s="6">
        <v>-0.85106998682021995</v>
      </c>
      <c r="AN133" s="6">
        <v>-0.56494998931884699</v>
      </c>
      <c r="AO133" s="6">
        <v>-0.15274000167846599</v>
      </c>
      <c r="AP133" s="6">
        <v>-0.310629993677139</v>
      </c>
      <c r="AQ133" s="6">
        <v>-0.20814000070095001</v>
      </c>
      <c r="AR133" s="6">
        <v>0.354039996862411</v>
      </c>
      <c r="AS133" s="6">
        <v>-0.16245999932289101</v>
      </c>
      <c r="AT133" s="6">
        <v>-0.405680000782012</v>
      </c>
      <c r="AU133" s="6">
        <v>1.1369999647140501</v>
      </c>
      <c r="AV133" s="6">
        <v>5.7643000036478001E-2</v>
      </c>
      <c r="AW133" s="6">
        <v>-0.20478999614715501</v>
      </c>
      <c r="AX133" s="6">
        <v>0.29208999872207603</v>
      </c>
      <c r="AY133" s="6">
        <v>0.77179002761840798</v>
      </c>
      <c r="AZ133" s="6">
        <v>-0.37130001187324502</v>
      </c>
      <c r="BA133" s="6">
        <v>-3.9641998708248097E-2</v>
      </c>
      <c r="BB133" s="1">
        <v>1</v>
      </c>
      <c r="BC133" s="1">
        <v>0</v>
      </c>
    </row>
    <row r="134" spans="1:55" x14ac:dyDescent="0.3">
      <c r="A134" s="1" t="s">
        <v>145</v>
      </c>
      <c r="B134" s="1">
        <v>4.49</v>
      </c>
      <c r="C134" s="1" t="b">
        <v>1</v>
      </c>
      <c r="D134" s="6">
        <v>9.4413999468088098E-3</v>
      </c>
      <c r="E134" s="6">
        <v>0.158979997038841</v>
      </c>
      <c r="F134" s="6">
        <v>-0.193790003657341</v>
      </c>
      <c r="G134" s="6">
        <v>-0.33906999230384799</v>
      </c>
      <c r="H134" s="6">
        <v>-0.106679998338222</v>
      </c>
      <c r="I134" s="6">
        <v>-0.75821000337600697</v>
      </c>
      <c r="J134" s="6">
        <v>0.26432999968528698</v>
      </c>
      <c r="K134" s="6">
        <v>-2.78159994632005E-2</v>
      </c>
      <c r="L134" s="6">
        <v>-0.49379000067710799</v>
      </c>
      <c r="M134" s="6">
        <v>0.19354000687599099</v>
      </c>
      <c r="N134" s="6">
        <v>-0.23415000736713401</v>
      </c>
      <c r="O134" s="6">
        <v>-5.89659996330738E-2</v>
      </c>
      <c r="P134" s="6">
        <v>-0.55612999200820901</v>
      </c>
      <c r="Q134" s="6">
        <v>0.278809994459152</v>
      </c>
      <c r="R134" s="6">
        <v>0.39063000679016102</v>
      </c>
      <c r="S134" s="6">
        <v>1.0740000009536701</v>
      </c>
      <c r="T134" s="6">
        <v>-0.38405001163482599</v>
      </c>
      <c r="U134" s="6">
        <v>-0.92862999439239502</v>
      </c>
      <c r="V134" s="6">
        <v>-0.32528999447822499</v>
      </c>
      <c r="W134" s="6">
        <v>-0.483390003442764</v>
      </c>
      <c r="X134" s="6">
        <v>0.30520999431610102</v>
      </c>
      <c r="Y134" s="6">
        <v>0.15083000063896099</v>
      </c>
      <c r="Z134" s="6">
        <v>-0.27360999584197898</v>
      </c>
      <c r="AA134" s="6">
        <v>-0.71770000457763605</v>
      </c>
      <c r="AB134" s="6">
        <v>0.48890998959541299</v>
      </c>
      <c r="AC134" s="6">
        <v>3.02859991788864E-2</v>
      </c>
      <c r="AD134" s="6">
        <v>-0.72649997472762995</v>
      </c>
      <c r="AE134" s="6">
        <v>1.1931999921798699</v>
      </c>
      <c r="AF134" s="6">
        <v>0.64701998233795099</v>
      </c>
      <c r="AG134" s="6">
        <v>1.46080005168914</v>
      </c>
      <c r="AH134" s="6">
        <v>0.58070999383926303</v>
      </c>
      <c r="AI134" s="6">
        <v>0.94909000396728505</v>
      </c>
      <c r="AJ134" s="6">
        <v>0.73271000385284402</v>
      </c>
      <c r="AK134" s="6">
        <v>-0.47431999444961498</v>
      </c>
      <c r="AL134" s="6">
        <v>-1.0426000356674101</v>
      </c>
      <c r="AM134" s="6">
        <v>-0.28650999069213801</v>
      </c>
      <c r="AN134" s="6">
        <v>-0.98985999822616499</v>
      </c>
      <c r="AO134" s="6">
        <v>-1.0298000574111901</v>
      </c>
      <c r="AP134" s="6">
        <v>0.388639986515045</v>
      </c>
      <c r="AQ134" s="6">
        <v>-0.72566998004913297</v>
      </c>
      <c r="AR134" s="6">
        <v>-0.66864001750946001</v>
      </c>
      <c r="AS134" s="6">
        <v>-0.150389999151229</v>
      </c>
      <c r="AT134" s="6">
        <v>-0.32045000791549599</v>
      </c>
      <c r="AU134" s="6">
        <v>-4.1457999497651998E-2</v>
      </c>
      <c r="AV134" s="6">
        <v>0.72430998086929299</v>
      </c>
      <c r="AW134" s="6">
        <v>0.96360999345779397</v>
      </c>
      <c r="AX134" s="6">
        <v>0.64228999614715498</v>
      </c>
      <c r="AY134" s="6">
        <v>0.34468999505043002</v>
      </c>
      <c r="AZ134" s="6">
        <v>0.27267000079154902</v>
      </c>
      <c r="BA134" s="6">
        <v>-1.08099997043609</v>
      </c>
      <c r="BB134" s="1">
        <v>2</v>
      </c>
      <c r="BC134" s="6">
        <v>1.2056576345686099E-5</v>
      </c>
    </row>
    <row r="135" spans="1:55" x14ac:dyDescent="0.3">
      <c r="A135" s="1" t="s">
        <v>146</v>
      </c>
      <c r="B135" s="1">
        <v>3.83</v>
      </c>
      <c r="C135" s="1" t="b">
        <v>1</v>
      </c>
      <c r="D135" s="6">
        <v>-0.39467999339103599</v>
      </c>
      <c r="E135" s="6">
        <v>1.3063999414443901</v>
      </c>
      <c r="F135" s="6">
        <v>-0.33452999591827298</v>
      </c>
      <c r="G135" s="6">
        <v>-0.14516000449657401</v>
      </c>
      <c r="H135" s="6">
        <v>0.19959999620914401</v>
      </c>
      <c r="I135" s="6">
        <v>-0.4721499979496</v>
      </c>
      <c r="J135" s="6">
        <v>-0.13939000666141499</v>
      </c>
      <c r="K135" s="6">
        <v>0.39618998765945401</v>
      </c>
      <c r="L135" s="6">
        <v>-8.7485000491142204E-2</v>
      </c>
      <c r="M135" s="6">
        <v>0.69125002622604304</v>
      </c>
      <c r="N135" s="6">
        <v>3.2694999128580003E-2</v>
      </c>
      <c r="O135" s="6">
        <v>0.51969999074935902</v>
      </c>
      <c r="P135" s="6">
        <v>-0.62158000469207697</v>
      </c>
      <c r="Q135" s="6">
        <v>-0.27059999108314498</v>
      </c>
      <c r="R135" s="6">
        <v>0.37161999940872098</v>
      </c>
      <c r="S135" s="6">
        <v>4.5124001801013898E-2</v>
      </c>
      <c r="T135" s="6">
        <v>0.41352000832557601</v>
      </c>
      <c r="U135" s="6">
        <v>0.37880000472068698</v>
      </c>
      <c r="V135" s="6">
        <v>-0.86893999576568604</v>
      </c>
      <c r="W135" s="6">
        <v>4.43550013005733E-2</v>
      </c>
      <c r="X135" s="6">
        <v>-0.42796000838279702</v>
      </c>
      <c r="Y135" s="6">
        <v>0.33935999870300199</v>
      </c>
      <c r="Z135" s="6">
        <v>-8.3347998559474903E-2</v>
      </c>
      <c r="AA135" s="6">
        <v>-0.58397001028060902</v>
      </c>
      <c r="AB135" s="6">
        <v>0.56524997949600198</v>
      </c>
      <c r="AC135" s="6">
        <v>-0.754830002784729</v>
      </c>
      <c r="AD135" s="6">
        <v>-1.4665000438690099</v>
      </c>
      <c r="AE135" s="6">
        <v>6.5615996718406594E-2</v>
      </c>
      <c r="AF135" s="6">
        <v>0.76528000831604004</v>
      </c>
      <c r="AG135" s="6">
        <v>-0.14544999599456701</v>
      </c>
      <c r="AH135" s="6">
        <v>1.25520002841949</v>
      </c>
      <c r="AI135" s="6">
        <v>1.01320004463195</v>
      </c>
      <c r="AJ135" s="6">
        <v>-0.33601000905036899</v>
      </c>
      <c r="AK135" s="6">
        <v>5.0182998180389397E-2</v>
      </c>
      <c r="AL135" s="6">
        <v>-0.40742999315261802</v>
      </c>
      <c r="AM135" s="6">
        <v>0.37367999553680398</v>
      </c>
      <c r="AN135" s="6">
        <v>-0.16435000300407401</v>
      </c>
      <c r="AO135" s="6">
        <v>-0.23654000461101499</v>
      </c>
      <c r="AP135" s="6">
        <v>-0.46522000432014399</v>
      </c>
      <c r="AQ135" s="6">
        <v>-1.0257999897003101</v>
      </c>
      <c r="AR135" s="6">
        <v>-7.6665997505187905E-2</v>
      </c>
      <c r="AS135" s="6">
        <v>-0.72372001409530595</v>
      </c>
      <c r="AT135" s="6">
        <v>-0.62889999151229803</v>
      </c>
      <c r="AU135" s="6">
        <v>-0.36651000380516002</v>
      </c>
      <c r="AV135" s="6">
        <v>-0.47040000557899397</v>
      </c>
      <c r="AW135" s="6">
        <v>0.44144999980926503</v>
      </c>
      <c r="AX135" s="6">
        <v>-2.7352999895811001E-2</v>
      </c>
      <c r="AY135" s="6">
        <v>-1.07210004329681</v>
      </c>
      <c r="AZ135" s="6">
        <v>-0.37755000591277998</v>
      </c>
      <c r="BA135" s="6">
        <v>-1.2532999515533401</v>
      </c>
      <c r="BB135" s="1">
        <v>1</v>
      </c>
      <c r="BC135" s="6">
        <v>1.8084864518529201E-5</v>
      </c>
    </row>
    <row r="136" spans="1:55" x14ac:dyDescent="0.3">
      <c r="A136" s="1" t="s">
        <v>147</v>
      </c>
      <c r="B136" s="1">
        <v>4.09</v>
      </c>
      <c r="C136" s="1" t="b">
        <v>1</v>
      </c>
      <c r="D136" s="6">
        <v>0.53144997358322099</v>
      </c>
      <c r="E136" s="6">
        <v>-0.27638998627662598</v>
      </c>
      <c r="F136" s="6">
        <v>-0.45515000820159901</v>
      </c>
      <c r="G136" s="6">
        <v>0.39495000243186901</v>
      </c>
      <c r="H136" s="6">
        <v>1.0061999559402399</v>
      </c>
      <c r="I136" s="6">
        <v>0.50160998106002797</v>
      </c>
      <c r="J136" s="6">
        <v>0.51987999677658003</v>
      </c>
      <c r="K136" s="6">
        <v>-1.08889997005462</v>
      </c>
      <c r="L136" s="6">
        <v>-0.26238998770713801</v>
      </c>
      <c r="M136" s="6">
        <v>-4.38419990241527E-2</v>
      </c>
      <c r="N136" s="6">
        <v>0.46349999308586098</v>
      </c>
      <c r="O136" s="6">
        <v>0.111129999160766</v>
      </c>
      <c r="P136" s="6">
        <v>0.91563999652862504</v>
      </c>
      <c r="Q136" s="6">
        <v>-0.32804000377655002</v>
      </c>
      <c r="R136" s="6">
        <v>-0.111429996788501</v>
      </c>
      <c r="S136" s="6">
        <v>-0.41743999719619701</v>
      </c>
      <c r="T136" s="6">
        <v>-0.52653998136520297</v>
      </c>
      <c r="U136" s="6">
        <v>9.0773001313209506E-2</v>
      </c>
      <c r="V136" s="6">
        <v>-0.23419000208377799</v>
      </c>
      <c r="W136" s="6">
        <v>-0.240689992904663</v>
      </c>
      <c r="X136" s="6">
        <v>-1.2705999612808201</v>
      </c>
      <c r="Y136" s="6">
        <v>-1.5794999599456701</v>
      </c>
      <c r="Z136" s="6">
        <v>-0.23770999908447199</v>
      </c>
      <c r="AA136" s="6">
        <v>2.3198999464511798E-2</v>
      </c>
      <c r="AB136" s="6">
        <v>-0.33074000477790799</v>
      </c>
      <c r="AC136" s="6">
        <v>0.84965997934341397</v>
      </c>
      <c r="AD136" s="6">
        <v>-1.10230004787445</v>
      </c>
      <c r="AE136" s="6">
        <v>0.50233000516891402</v>
      </c>
      <c r="AF136" s="6">
        <v>-0.139980003237724</v>
      </c>
      <c r="AG136" s="6">
        <v>-0.58919000625610296</v>
      </c>
      <c r="AH136" s="6">
        <v>1.4423999935388499E-2</v>
      </c>
      <c r="AI136" s="6">
        <v>-8.9588001370429896E-2</v>
      </c>
      <c r="AJ136" s="6">
        <v>-0.30832999944686801</v>
      </c>
      <c r="AK136" s="6">
        <v>0.388590008020401</v>
      </c>
      <c r="AL136" s="6">
        <v>0.49072998762130698</v>
      </c>
      <c r="AM136" s="6">
        <v>0.77296000719070401</v>
      </c>
      <c r="AN136" s="6">
        <v>0.42761999368667603</v>
      </c>
      <c r="AO136" s="6">
        <v>-9.86170023679733E-2</v>
      </c>
      <c r="AP136" s="6">
        <v>-1.0513000488281199</v>
      </c>
      <c r="AQ136" s="6">
        <v>-0.41855999827384899</v>
      </c>
      <c r="AR136" s="6">
        <v>0.705250024795532</v>
      </c>
      <c r="AS136" s="6">
        <v>2.0607000216841601E-2</v>
      </c>
      <c r="AT136" s="6">
        <v>-1.0058000087737999</v>
      </c>
      <c r="AU136" s="6">
        <v>0.131510004401206</v>
      </c>
      <c r="AV136" s="6">
        <v>-0.82516002655029197</v>
      </c>
      <c r="AW136" s="6">
        <v>-0.234160006046295</v>
      </c>
      <c r="AX136" s="6">
        <v>0.88766002655029197</v>
      </c>
      <c r="AY136" s="6">
        <v>0.83415997028350797</v>
      </c>
      <c r="AZ136" s="6">
        <v>0.44773000478744501</v>
      </c>
      <c r="BA136" s="6">
        <v>-0.56404000520706099</v>
      </c>
      <c r="BB136" s="1">
        <v>1</v>
      </c>
      <c r="BC136" s="1">
        <v>0</v>
      </c>
    </row>
    <row r="137" spans="1:55" x14ac:dyDescent="0.3">
      <c r="A137" s="1" t="s">
        <v>148</v>
      </c>
      <c r="B137" s="1">
        <v>4.88</v>
      </c>
      <c r="C137" s="1" t="b">
        <v>0</v>
      </c>
      <c r="D137" s="6">
        <v>0.317860007286071</v>
      </c>
      <c r="E137" s="6">
        <v>9.3919001519679995E-2</v>
      </c>
      <c r="F137" s="6">
        <v>-1.1267000436782799</v>
      </c>
      <c r="G137" s="6">
        <v>-0.68598997592926003</v>
      </c>
      <c r="H137" s="6">
        <v>0.53254997730255105</v>
      </c>
      <c r="I137" s="6">
        <v>1.2883000373840301</v>
      </c>
      <c r="J137" s="6">
        <v>-0.63420999050140303</v>
      </c>
      <c r="K137" s="6">
        <v>-8.9129999279975794E-2</v>
      </c>
      <c r="L137" s="6">
        <v>0.39713999629020602</v>
      </c>
      <c r="M137" s="6">
        <v>-0.88630998134613004</v>
      </c>
      <c r="N137" s="6">
        <v>-0.31424000859260498</v>
      </c>
      <c r="O137" s="6">
        <v>0.71085000038146895</v>
      </c>
      <c r="P137" s="6">
        <v>1.15729999542236</v>
      </c>
      <c r="Q137" s="6">
        <v>4.2465999722480698E-2</v>
      </c>
      <c r="R137" s="6">
        <v>-0.265940010547637</v>
      </c>
      <c r="S137" s="6">
        <v>0.168070003390312</v>
      </c>
      <c r="T137" s="6">
        <v>0.91408997774124101</v>
      </c>
      <c r="U137" s="6">
        <v>0.75757998228073098</v>
      </c>
      <c r="V137" s="6">
        <v>-1.2127000093460001</v>
      </c>
      <c r="W137" s="6">
        <v>-0.30392000079154902</v>
      </c>
      <c r="X137" s="6">
        <v>-3.3525001257657998E-2</v>
      </c>
      <c r="Y137" s="6">
        <v>-0.55953001976013095</v>
      </c>
      <c r="Z137" s="6">
        <v>0.51279997825622503</v>
      </c>
      <c r="AA137" s="6">
        <v>-0.23946000635623901</v>
      </c>
      <c r="AB137" s="6">
        <v>0.61923998594284002</v>
      </c>
      <c r="AC137" s="6">
        <v>-0.71166002750396695</v>
      </c>
      <c r="AD137" s="6">
        <v>-0.61219000816345204</v>
      </c>
      <c r="AE137" s="6">
        <v>1.1690000295639</v>
      </c>
      <c r="AF137" s="6">
        <v>0.672330021858215</v>
      </c>
      <c r="AG137" s="6">
        <v>-1.49609994888305</v>
      </c>
      <c r="AH137" s="6">
        <v>0.46294000744819602</v>
      </c>
      <c r="AI137" s="6">
        <v>0.75577998161315896</v>
      </c>
      <c r="AJ137" s="6">
        <v>-9.1661997139453805E-2</v>
      </c>
      <c r="AK137" s="6">
        <v>1.19579994678497</v>
      </c>
      <c r="AL137" s="6">
        <v>-1.4816000126302201E-2</v>
      </c>
      <c r="AM137" s="6">
        <v>-6.4083002507686601E-2</v>
      </c>
      <c r="AN137" s="6">
        <v>-7.6283000409603105E-2</v>
      </c>
      <c r="AO137" s="6">
        <v>-0.38201999664306602</v>
      </c>
      <c r="AP137" s="6">
        <v>0.46235999464988697</v>
      </c>
      <c r="AQ137" s="6">
        <v>-5.6524999439716297E-2</v>
      </c>
      <c r="AR137" s="6">
        <v>-0.83904999494552601</v>
      </c>
      <c r="AS137" s="6">
        <v>5.7199001312255799E-3</v>
      </c>
      <c r="AT137" s="6">
        <v>-0.56586998701095503</v>
      </c>
      <c r="AU137" s="6">
        <v>-0.52960002422332697</v>
      </c>
      <c r="AV137" s="6">
        <v>0.47925999760627702</v>
      </c>
      <c r="AW137" s="6">
        <v>-0.24882000684738101</v>
      </c>
      <c r="AX137" s="6">
        <v>7.8882999718189198E-2</v>
      </c>
      <c r="AY137" s="6">
        <v>-0.357529997825622</v>
      </c>
      <c r="AZ137" s="6">
        <v>0.21139000356197299</v>
      </c>
      <c r="BA137" s="6">
        <v>0.374379992485046</v>
      </c>
      <c r="BB137" s="1">
        <v>2</v>
      </c>
      <c r="BC137" s="6">
        <v>3.44473609876747E-6</v>
      </c>
    </row>
    <row r="138" spans="1:55" x14ac:dyDescent="0.3">
      <c r="A138" s="1" t="s">
        <v>149</v>
      </c>
      <c r="B138" s="1">
        <v>4.76</v>
      </c>
      <c r="C138" s="1" t="b">
        <v>0</v>
      </c>
      <c r="D138" s="6">
        <v>0.61457002162933305</v>
      </c>
      <c r="E138" s="6">
        <v>0.983820021152496</v>
      </c>
      <c r="F138" s="6">
        <v>0.82376998662948597</v>
      </c>
      <c r="G138" s="6">
        <v>8.4914997220039298E-2</v>
      </c>
      <c r="H138" s="6">
        <v>-1.19140005111694</v>
      </c>
      <c r="I138" s="6">
        <v>0.24747000634670199</v>
      </c>
      <c r="J138" s="6">
        <v>-0.24316999316215501</v>
      </c>
      <c r="K138" s="6">
        <v>0.62857002019882202</v>
      </c>
      <c r="L138" s="6">
        <v>0.29164001345634399</v>
      </c>
      <c r="M138" s="6">
        <v>-0.93756997585296598</v>
      </c>
      <c r="N138" s="6">
        <v>-0.79495000839233299</v>
      </c>
      <c r="O138" s="6">
        <v>-0.64939999580383301</v>
      </c>
      <c r="P138" s="6">
        <v>0.234689995646476</v>
      </c>
      <c r="Q138" s="6">
        <v>-0.12016999721527</v>
      </c>
      <c r="R138" s="6">
        <v>-1.36189997196197</v>
      </c>
      <c r="S138" s="6">
        <v>0.85412001609802202</v>
      </c>
      <c r="T138" s="6">
        <v>1.3632999658584499</v>
      </c>
      <c r="U138" s="6">
        <v>0.46197000145912098</v>
      </c>
      <c r="V138" s="6">
        <v>-0.34297999739646901</v>
      </c>
      <c r="W138" s="6">
        <v>0.52530002593994096</v>
      </c>
      <c r="X138" s="6">
        <v>0.14938999712467099</v>
      </c>
      <c r="Y138" s="6">
        <v>0.204970002174377</v>
      </c>
      <c r="Z138" s="6">
        <v>0.28448000550269997</v>
      </c>
      <c r="AA138" s="6">
        <v>-9.0202003717422402E-2</v>
      </c>
      <c r="AB138" s="6">
        <v>0.320780009031295</v>
      </c>
      <c r="AC138" s="6">
        <v>-0.69591999053955</v>
      </c>
      <c r="AD138" s="6">
        <v>-0.91500002145767201</v>
      </c>
      <c r="AE138" s="6">
        <v>1.4034999608993499</v>
      </c>
      <c r="AF138" s="6">
        <v>0.138109996914863</v>
      </c>
      <c r="AG138" s="6">
        <v>-0.54979997873306197</v>
      </c>
      <c r="AH138" s="6">
        <v>0.50582998991012496</v>
      </c>
      <c r="AI138" s="6">
        <v>-0.56351000070571799</v>
      </c>
      <c r="AJ138" s="6">
        <v>-0.26205000281333901</v>
      </c>
      <c r="AK138" s="6">
        <v>0.42724001407623202</v>
      </c>
      <c r="AL138" s="6">
        <v>0.41345000267028797</v>
      </c>
      <c r="AM138" s="6">
        <v>0.26820001006126398</v>
      </c>
      <c r="AN138" s="6">
        <v>-1.01849997043609</v>
      </c>
      <c r="AO138" s="6">
        <v>-0.69389998912811202</v>
      </c>
      <c r="AP138" s="6">
        <v>0.240360006690025</v>
      </c>
      <c r="AQ138" s="6">
        <v>-0.24827000498771601</v>
      </c>
      <c r="AR138" s="6">
        <v>-0.18469999730587</v>
      </c>
      <c r="AS138" s="6">
        <v>-0.12996000051498399</v>
      </c>
      <c r="AT138" s="6">
        <v>0.66286998987197798</v>
      </c>
      <c r="AU138" s="6">
        <v>-0.901319980621337</v>
      </c>
      <c r="AV138" s="6">
        <v>-0.91285997629165605</v>
      </c>
      <c r="AW138" s="6">
        <v>-0.57367998361587502</v>
      </c>
      <c r="AX138" s="6">
        <v>0.53732001781463601</v>
      </c>
      <c r="AY138" s="6">
        <v>-8.7684996426105402E-2</v>
      </c>
      <c r="AZ138" s="6">
        <v>0.48162999749183599</v>
      </c>
      <c r="BA138" s="6">
        <v>-1.7175999879837001</v>
      </c>
      <c r="BB138" s="1">
        <v>2</v>
      </c>
      <c r="BC138" s="6">
        <v>8.6118402469186802E-7</v>
      </c>
    </row>
    <row r="139" spans="1:55" x14ac:dyDescent="0.3">
      <c r="A139" s="1" t="s">
        <v>150</v>
      </c>
      <c r="B139" s="1">
        <v>3.86</v>
      </c>
      <c r="C139" s="1" t="b">
        <v>0</v>
      </c>
      <c r="D139" s="6">
        <v>-0.31474000215530301</v>
      </c>
      <c r="E139" s="6">
        <v>-0.64632999897003096</v>
      </c>
      <c r="F139" s="6">
        <v>7.4515999294817404E-3</v>
      </c>
      <c r="G139" s="6">
        <v>-0.41758000850677401</v>
      </c>
      <c r="H139" s="6">
        <v>-0.481429994106292</v>
      </c>
      <c r="I139" s="6">
        <v>0.10061000287532799</v>
      </c>
      <c r="J139" s="6">
        <v>1.22360002994537</v>
      </c>
      <c r="K139" s="6">
        <v>0.79992997646331698</v>
      </c>
      <c r="L139" s="6">
        <v>-0.53443002700805597</v>
      </c>
      <c r="M139" s="6">
        <v>-0.20524999499320901</v>
      </c>
      <c r="N139" s="6">
        <v>-0.90557998418807895</v>
      </c>
      <c r="O139" s="6">
        <v>-0.35271000862121499</v>
      </c>
      <c r="P139" s="6">
        <v>0.580299973487854</v>
      </c>
      <c r="Q139" s="6">
        <v>0.32201999425888</v>
      </c>
      <c r="R139" s="6">
        <v>-0.79155999422073298</v>
      </c>
      <c r="S139" s="6">
        <v>0.45344999432563698</v>
      </c>
      <c r="T139" s="6">
        <v>0.627629995346069</v>
      </c>
      <c r="U139" s="6">
        <v>0.63424998521804798</v>
      </c>
      <c r="V139" s="6">
        <v>0.36349999904632502</v>
      </c>
      <c r="W139" s="6">
        <v>-1.1395000219345</v>
      </c>
      <c r="X139" s="6">
        <v>1.0834000110626201</v>
      </c>
      <c r="Y139" s="6">
        <v>-0.56629002094268699</v>
      </c>
      <c r="Z139" s="6">
        <v>0.461329996585845</v>
      </c>
      <c r="AA139" s="6">
        <v>0.33028000593185403</v>
      </c>
      <c r="AB139" s="6">
        <v>-0.17973999679088501</v>
      </c>
      <c r="AC139" s="6">
        <v>0.17568999528884799</v>
      </c>
      <c r="AD139" s="6">
        <v>0.759859979152679</v>
      </c>
      <c r="AE139" s="6">
        <v>1.4244999885559</v>
      </c>
      <c r="AF139" s="6">
        <v>1.4594999551773</v>
      </c>
      <c r="AG139" s="6">
        <v>-0.64867001771926802</v>
      </c>
      <c r="AH139" s="6">
        <v>0.44506999850273099</v>
      </c>
      <c r="AI139" s="6">
        <v>-0.200609996914863</v>
      </c>
      <c r="AJ139" s="6">
        <v>0.24192999303340901</v>
      </c>
      <c r="AK139" s="6">
        <v>0.146630004048347</v>
      </c>
      <c r="AL139" s="6">
        <v>-0.52412998676300004</v>
      </c>
      <c r="AM139" s="6">
        <v>0.63709998130798295</v>
      </c>
      <c r="AN139" s="6">
        <v>0.12199000269174499</v>
      </c>
      <c r="AO139" s="6">
        <v>0.48739999532699502</v>
      </c>
      <c r="AP139" s="6">
        <v>1.1901999711990301</v>
      </c>
      <c r="AQ139" s="6">
        <v>-0.21443000435829099</v>
      </c>
      <c r="AR139" s="6">
        <v>0.68724000453948897</v>
      </c>
      <c r="AS139" s="6">
        <v>-0.29884999990463201</v>
      </c>
      <c r="AT139" s="6">
        <v>0.20591999590396801</v>
      </c>
      <c r="AU139" s="6">
        <v>3.8922000676393502E-2</v>
      </c>
      <c r="AV139" s="6">
        <v>0.75559997558593694</v>
      </c>
      <c r="AW139" s="6">
        <v>1.14289999008178</v>
      </c>
      <c r="AX139" s="6">
        <v>0.508040010929107</v>
      </c>
      <c r="AY139" s="6">
        <v>-0.16769999265670699</v>
      </c>
      <c r="AZ139" s="6">
        <v>-0.149979993700981</v>
      </c>
      <c r="BA139" s="6">
        <v>0.11874999850988301</v>
      </c>
      <c r="BB139" s="1">
        <v>1</v>
      </c>
      <c r="BC139" s="6">
        <v>2.5835520740755999E-6</v>
      </c>
    </row>
    <row r="140" spans="1:55" x14ac:dyDescent="0.3">
      <c r="A140" s="1" t="s">
        <v>151</v>
      </c>
      <c r="B140" s="1">
        <v>4.54</v>
      </c>
      <c r="C140" s="1" t="b">
        <v>1</v>
      </c>
      <c r="D140" s="6">
        <v>-5.2078001201152802E-2</v>
      </c>
      <c r="E140" s="6">
        <v>1.0190000534057599</v>
      </c>
      <c r="F140" s="6">
        <v>-0.67733001708984297</v>
      </c>
      <c r="G140" s="6">
        <v>0.146270006895065</v>
      </c>
      <c r="H140" s="6">
        <v>0.30581000447273199</v>
      </c>
      <c r="I140" s="6">
        <v>-0.22455999255180301</v>
      </c>
      <c r="J140" s="6">
        <v>-1.7723000049591</v>
      </c>
      <c r="K140" s="6">
        <v>-0.44424000382423401</v>
      </c>
      <c r="L140" s="6">
        <v>0.24653999507427199</v>
      </c>
      <c r="M140" s="6">
        <v>-0.73703998327255205</v>
      </c>
      <c r="N140" s="6">
        <v>-0.96776998043060303</v>
      </c>
      <c r="O140" s="6">
        <v>-0.14589999616145999</v>
      </c>
      <c r="P140" s="6">
        <v>0.394479990005493</v>
      </c>
      <c r="Q140" s="6">
        <v>-1.1849000453948899</v>
      </c>
      <c r="R140" s="6">
        <v>-0.81595999002456598</v>
      </c>
      <c r="S140" s="6">
        <v>-1.0636999504640601E-3</v>
      </c>
      <c r="T140" s="6">
        <v>0.229760006070137</v>
      </c>
      <c r="U140" s="6">
        <v>0.84627997875213601</v>
      </c>
      <c r="V140" s="6">
        <v>-0.21239000558853099</v>
      </c>
      <c r="W140" s="6">
        <v>-0.149120002985</v>
      </c>
      <c r="X140" s="6">
        <v>-0.23035000264644601</v>
      </c>
      <c r="Y140" s="6">
        <v>-0.187999993562698</v>
      </c>
      <c r="Z140" s="6">
        <v>-0.15361000597476901</v>
      </c>
      <c r="AA140" s="6">
        <v>0.377059996128082</v>
      </c>
      <c r="AB140" s="6">
        <v>-9.3603998422622597E-2</v>
      </c>
      <c r="AC140" s="6">
        <v>-1.7531000077724401E-2</v>
      </c>
      <c r="AD140" s="6">
        <v>0.57748001813888505</v>
      </c>
      <c r="AE140" s="6">
        <v>0.88138997554778997</v>
      </c>
      <c r="AF140" s="6">
        <v>-9.1011002659797599E-2</v>
      </c>
      <c r="AG140" s="6">
        <v>-0.83714002370834295</v>
      </c>
      <c r="AH140" s="6">
        <v>1.48689997196197</v>
      </c>
      <c r="AI140" s="6">
        <v>-1.5420000553131099</v>
      </c>
      <c r="AJ140" s="6">
        <v>8.0260999500751398E-2</v>
      </c>
      <c r="AK140" s="6">
        <v>-0.15950000286102201</v>
      </c>
      <c r="AL140" s="6">
        <v>0.32016998529434199</v>
      </c>
      <c r="AM140" s="6">
        <v>-0.57348001003265303</v>
      </c>
      <c r="AN140" s="6">
        <v>-0.178069993853569</v>
      </c>
      <c r="AO140" s="6">
        <v>-0.80166000127792303</v>
      </c>
      <c r="AP140" s="6">
        <v>1.00899994373321</v>
      </c>
      <c r="AQ140" s="6">
        <v>-0.35387000441551197</v>
      </c>
      <c r="AR140" s="6">
        <v>-0.38027998805045998</v>
      </c>
      <c r="AS140" s="6">
        <v>-1.2752000093460001</v>
      </c>
      <c r="AT140" s="6">
        <v>-0.94767999649047796</v>
      </c>
      <c r="AU140" s="6">
        <v>-0.491629987955093</v>
      </c>
      <c r="AV140" s="6">
        <v>0.89529997110366799</v>
      </c>
      <c r="AW140" s="6">
        <v>1.0384999513626001</v>
      </c>
      <c r="AX140" s="6">
        <v>-0.101790003478527</v>
      </c>
      <c r="AY140" s="6">
        <v>-1.2065999507903999</v>
      </c>
      <c r="AZ140" s="6">
        <v>-0.19435000419616599</v>
      </c>
      <c r="BA140" s="6">
        <v>7.1891002357006004E-2</v>
      </c>
      <c r="BB140" s="1">
        <v>1</v>
      </c>
      <c r="BC140" s="6">
        <v>1.2056576345686099E-5</v>
      </c>
    </row>
    <row r="141" spans="1:55" x14ac:dyDescent="0.3">
      <c r="A141" s="1" t="s">
        <v>152</v>
      </c>
      <c r="B141" s="1">
        <v>4.28</v>
      </c>
      <c r="C141" s="1" t="b">
        <v>1</v>
      </c>
      <c r="D141" s="6">
        <v>-0.46202000975608798</v>
      </c>
      <c r="E141" s="6">
        <v>-0.53527998924255304</v>
      </c>
      <c r="F141" s="6">
        <v>-0.36140000820159901</v>
      </c>
      <c r="G141" s="6">
        <v>-6.3537001609802204E-2</v>
      </c>
      <c r="H141" s="6">
        <v>1.1506999731063801</v>
      </c>
      <c r="I141" s="6">
        <v>-0.50598001480102495</v>
      </c>
      <c r="J141" s="6">
        <v>0.55022001266479403</v>
      </c>
      <c r="K141" s="6">
        <v>-0.24869999289512601</v>
      </c>
      <c r="L141" s="6">
        <v>0.48015999794006298</v>
      </c>
      <c r="M141" s="6">
        <v>-0.22201000154018399</v>
      </c>
      <c r="N141" s="6">
        <v>-0.77381002902984597</v>
      </c>
      <c r="O141" s="6">
        <v>4.38419990241527E-2</v>
      </c>
      <c r="P141" s="6">
        <v>1.0516999959945601</v>
      </c>
      <c r="Q141" s="6">
        <v>-0.14640000462531999</v>
      </c>
      <c r="R141" s="6">
        <v>0.53153997659683205</v>
      </c>
      <c r="S141" s="6">
        <v>0.32163000106811501</v>
      </c>
      <c r="T141" s="6">
        <v>0.79501998424529996</v>
      </c>
      <c r="U141" s="6">
        <v>-0.63207000494003196</v>
      </c>
      <c r="V141" s="6">
        <v>0.52257001399993797</v>
      </c>
      <c r="W141" s="6">
        <v>3.12259998172521E-2</v>
      </c>
      <c r="X141" s="6">
        <v>-0.35504999756812999</v>
      </c>
      <c r="Y141" s="6">
        <v>0.230619996786117</v>
      </c>
      <c r="Z141" s="6">
        <v>1.6089999675750699</v>
      </c>
      <c r="AA141" s="6">
        <v>-0.47560000419616599</v>
      </c>
      <c r="AB141" s="6">
        <v>-0.199990004301071</v>
      </c>
      <c r="AC141" s="6">
        <v>0.87133002281188898</v>
      </c>
      <c r="AD141" s="6">
        <v>0.75550997257232599</v>
      </c>
      <c r="AE141" s="6">
        <v>0.50489002466201705</v>
      </c>
      <c r="AF141" s="6">
        <v>0.29313999414443898</v>
      </c>
      <c r="AG141" s="6">
        <v>0.46654999256134</v>
      </c>
      <c r="AH141" s="6">
        <v>-0.53381997346877996</v>
      </c>
      <c r="AI141" s="6">
        <v>-0.71012997627258301</v>
      </c>
      <c r="AJ141" s="6">
        <v>0.21468999981880099</v>
      </c>
      <c r="AK141" s="6">
        <v>0.74313002824783303</v>
      </c>
      <c r="AL141" s="6">
        <v>-0.57770001888275102</v>
      </c>
      <c r="AM141" s="6">
        <v>0.503639996051788</v>
      </c>
      <c r="AN141" s="6">
        <v>-0.43799999356269798</v>
      </c>
      <c r="AO141" s="6">
        <v>0.98079997301101596</v>
      </c>
      <c r="AP141" s="6">
        <v>-1.4182999730110101E-2</v>
      </c>
      <c r="AQ141" s="6">
        <v>-0.410079985857009</v>
      </c>
      <c r="AR141" s="6">
        <v>0.90007001161575295</v>
      </c>
      <c r="AS141" s="6">
        <v>1.1009999513626001</v>
      </c>
      <c r="AT141" s="6">
        <v>-0.68769997358322099</v>
      </c>
      <c r="AU141" s="6">
        <v>0.408980011940002</v>
      </c>
      <c r="AV141" s="6">
        <v>1.0429999828338601</v>
      </c>
      <c r="AW141" s="6">
        <v>-0.195250004529953</v>
      </c>
      <c r="AX141" s="6">
        <v>-5.5277999490499399E-2</v>
      </c>
      <c r="AY141" s="6">
        <v>-0.191259995102882</v>
      </c>
      <c r="AZ141" s="6">
        <v>-0.94275999069213801</v>
      </c>
      <c r="BA141" s="6">
        <v>0.93307000398635798</v>
      </c>
      <c r="BB141" s="1">
        <v>1</v>
      </c>
      <c r="BC141" s="1">
        <v>0</v>
      </c>
    </row>
    <row r="142" spans="1:55" x14ac:dyDescent="0.3">
      <c r="A142" s="1" t="s">
        <v>153</v>
      </c>
      <c r="B142" s="1">
        <v>5.12</v>
      </c>
      <c r="C142" s="1" t="b">
        <v>0</v>
      </c>
      <c r="D142" s="6">
        <v>-0.19410000741481701</v>
      </c>
      <c r="E142" s="6">
        <v>4.28450014442205E-3</v>
      </c>
      <c r="F142" s="6">
        <v>-0.37022998929023698</v>
      </c>
      <c r="G142" s="6">
        <v>-0.53317999839782704</v>
      </c>
      <c r="H142" s="6">
        <v>3.2407999038696199E-2</v>
      </c>
      <c r="I142" s="6">
        <v>0.26653000712394698</v>
      </c>
      <c r="J142" s="6">
        <v>-0.17079000174999201</v>
      </c>
      <c r="K142" s="6">
        <v>-3.5183001309633199E-2</v>
      </c>
      <c r="L142" s="6">
        <v>0.94742000102996804</v>
      </c>
      <c r="M142" s="6">
        <v>-0.28793001174926702</v>
      </c>
      <c r="N142" s="6">
        <v>-0.64314001798629705</v>
      </c>
      <c r="O142" s="6">
        <v>0.31802999973297102</v>
      </c>
      <c r="P142" s="6">
        <v>-0.116530001163482</v>
      </c>
      <c r="Q142" s="6">
        <v>-0.170320004224777</v>
      </c>
      <c r="R142" s="6">
        <v>-1.2753000259399401</v>
      </c>
      <c r="S142" s="6">
        <v>0.28262999653816201</v>
      </c>
      <c r="T142" s="6">
        <v>0.84360998868942205</v>
      </c>
      <c r="U142" s="6">
        <v>-0.61441999673843295</v>
      </c>
      <c r="V142" s="6">
        <v>-0.98624998331069902</v>
      </c>
      <c r="W142" s="6">
        <v>-0.171419993042945</v>
      </c>
      <c r="X142" s="6">
        <v>-0.49287998676299999</v>
      </c>
      <c r="Y142" s="6">
        <v>0.389360010623931</v>
      </c>
      <c r="Z142" s="6">
        <v>0.31782999634742698</v>
      </c>
      <c r="AA142" s="6">
        <v>6.1073999851942E-2</v>
      </c>
      <c r="AB142" s="6">
        <v>0.80773997306823697</v>
      </c>
      <c r="AC142" s="6">
        <v>0.14635999500751401</v>
      </c>
      <c r="AD142" s="6">
        <v>1.04900002479553</v>
      </c>
      <c r="AE142" s="6">
        <v>1.0972000360488801</v>
      </c>
      <c r="AF142" s="6">
        <v>-0.18170000612735701</v>
      </c>
      <c r="AG142" s="6">
        <v>3.8933001458644798E-2</v>
      </c>
      <c r="AH142" s="6">
        <v>0.434100002050399</v>
      </c>
      <c r="AI142" s="6">
        <v>-0.68353998661041204</v>
      </c>
      <c r="AJ142" s="6">
        <v>0.84442001581192005</v>
      </c>
      <c r="AK142" s="6">
        <v>0.72845000028610196</v>
      </c>
      <c r="AL142" s="6">
        <v>0.71353000402450495</v>
      </c>
      <c r="AM142" s="6">
        <v>0.166920006275177</v>
      </c>
      <c r="AN142" s="6">
        <v>0.13862000405788399</v>
      </c>
      <c r="AO142" s="6">
        <v>1.6651000827550801E-2</v>
      </c>
      <c r="AP142" s="6">
        <v>1.0384000539779601</v>
      </c>
      <c r="AQ142" s="6">
        <v>0.33050999045371998</v>
      </c>
      <c r="AR142" s="6">
        <v>-0.21461999416351299</v>
      </c>
      <c r="AS142" s="6">
        <v>0.58846002817153897</v>
      </c>
      <c r="AT142" s="6">
        <v>-0.63384997844696001</v>
      </c>
      <c r="AU142" s="6">
        <v>0.55857002735137895</v>
      </c>
      <c r="AV142" s="6">
        <v>0.172429993748664</v>
      </c>
      <c r="AW142" s="6">
        <v>5.3831998258829103E-2</v>
      </c>
      <c r="AX142" s="6">
        <v>0.64939999580383301</v>
      </c>
      <c r="AY142" s="6">
        <v>-1.0292999744415201</v>
      </c>
      <c r="AZ142" s="6">
        <v>1.4306999444961499</v>
      </c>
      <c r="BA142" s="6">
        <v>-1.09449994564056</v>
      </c>
      <c r="BB142" s="1">
        <v>2</v>
      </c>
      <c r="BC142" s="6">
        <v>4.30592012345934E-6</v>
      </c>
    </row>
    <row r="143" spans="1:55" x14ac:dyDescent="0.3">
      <c r="A143" s="1" t="s">
        <v>154</v>
      </c>
      <c r="B143" s="1">
        <v>4.0600000000000005</v>
      </c>
      <c r="C143" s="1" t="b">
        <v>1</v>
      </c>
      <c r="D143" s="6">
        <v>0.88308000564575095</v>
      </c>
      <c r="E143" s="6">
        <v>0.28812000155448902</v>
      </c>
      <c r="F143" s="6">
        <v>-0.37406000494956898</v>
      </c>
      <c r="G143" s="6">
        <v>-3.8155999034643097E-2</v>
      </c>
      <c r="H143" s="6">
        <v>1.47350001335144</v>
      </c>
      <c r="I143" s="6">
        <v>0.88788002729415805</v>
      </c>
      <c r="J143" s="6">
        <v>1.0791000127792301</v>
      </c>
      <c r="K143" s="6">
        <v>-0.86287999153137196</v>
      </c>
      <c r="L143" s="6">
        <v>-0.101800002157688</v>
      </c>
      <c r="M143" s="6">
        <v>-0.33586001396179099</v>
      </c>
      <c r="N143" s="6">
        <v>-0.80795997381210305</v>
      </c>
      <c r="O143" s="6">
        <v>-0.20198999345302501</v>
      </c>
      <c r="P143" s="6">
        <v>0.88152998685836703</v>
      </c>
      <c r="Q143" s="6">
        <v>0.475739985704421</v>
      </c>
      <c r="R143" s="6">
        <v>-4.0754001587629297E-2</v>
      </c>
      <c r="S143" s="6">
        <v>-0.264550000429153</v>
      </c>
      <c r="T143" s="6">
        <v>0.37051999568939198</v>
      </c>
      <c r="U143" s="6">
        <v>1.1374000310897801</v>
      </c>
      <c r="V143" s="6">
        <v>-0.36893001198768599</v>
      </c>
      <c r="W143" s="6">
        <v>3.79559993743896E-2</v>
      </c>
      <c r="X143" s="6">
        <v>-1.6225999593734699</v>
      </c>
      <c r="Y143" s="6">
        <v>-0.75103002786636297</v>
      </c>
      <c r="Z143" s="6">
        <v>1.5328999757766699</v>
      </c>
      <c r="AA143" s="6">
        <v>-0.31782001256942699</v>
      </c>
      <c r="AB143" s="6">
        <v>0.46452000737190202</v>
      </c>
      <c r="AC143" s="6">
        <v>1.5907000750303199E-2</v>
      </c>
      <c r="AD143" s="6">
        <v>0.44907000660896301</v>
      </c>
      <c r="AE143" s="6">
        <v>1.6179000139236399</v>
      </c>
      <c r="AF143" s="6">
        <v>6.2634997069835593E-2</v>
      </c>
      <c r="AG143" s="6">
        <v>-0.46924999356269798</v>
      </c>
      <c r="AH143" s="6">
        <v>0.89722001552581698</v>
      </c>
      <c r="AI143" s="6">
        <v>-2.05669999122619E-2</v>
      </c>
      <c r="AJ143" s="6">
        <v>0.51868999004364003</v>
      </c>
      <c r="AK143" s="6">
        <v>0.92432999610900801</v>
      </c>
      <c r="AL143" s="6">
        <v>-0.45524001121520902</v>
      </c>
      <c r="AM143" s="6">
        <v>0.35637998580932601</v>
      </c>
      <c r="AN143" s="6">
        <v>-0.96369999647140503</v>
      </c>
      <c r="AO143" s="6">
        <v>0.47486001253128002</v>
      </c>
      <c r="AP143" s="6">
        <v>-0.42351999878883301</v>
      </c>
      <c r="AQ143" s="6">
        <v>-0.84074997901916504</v>
      </c>
      <c r="AR143" s="6">
        <v>-0.77631002664565996</v>
      </c>
      <c r="AS143" s="6">
        <v>0.27564999461174</v>
      </c>
      <c r="AT143" s="6">
        <v>-1.0608999729156401</v>
      </c>
      <c r="AU143" s="6">
        <v>0.62115001678466697</v>
      </c>
      <c r="AV143" s="6">
        <v>1.1260000467300399</v>
      </c>
      <c r="AW143" s="6">
        <v>-0.72648000717162997</v>
      </c>
      <c r="AX143" s="6">
        <v>0.77619999647140503</v>
      </c>
      <c r="AY143" s="6">
        <v>-0.82911998033523504</v>
      </c>
      <c r="AZ143" s="6">
        <v>-0.447070002555847</v>
      </c>
      <c r="BA143" s="6">
        <v>-7.9609997570514596E-2</v>
      </c>
      <c r="BB143" s="1">
        <v>1</v>
      </c>
      <c r="BC143" s="6">
        <v>4.30592012345934E-6</v>
      </c>
    </row>
    <row r="144" spans="1:55" x14ac:dyDescent="0.3">
      <c r="A144" s="1" t="s">
        <v>155</v>
      </c>
      <c r="B144" s="1">
        <v>3.93</v>
      </c>
      <c r="C144" s="1" t="b">
        <v>0</v>
      </c>
      <c r="D144" s="6">
        <v>9.2086002230644198E-2</v>
      </c>
      <c r="E144" s="6">
        <v>0.25709998607635398</v>
      </c>
      <c r="F144" s="6">
        <v>-0.58692997694015503</v>
      </c>
      <c r="G144" s="6">
        <v>-0.37029001116752602</v>
      </c>
      <c r="H144" s="6">
        <v>1.0828000307083101</v>
      </c>
      <c r="I144" s="6">
        <v>-0.55466002225875799</v>
      </c>
      <c r="J144" s="6">
        <v>-0.78141999244689897</v>
      </c>
      <c r="K144" s="6">
        <v>0.58696001768112105</v>
      </c>
      <c r="L144" s="6">
        <v>-0.58714002370834295</v>
      </c>
      <c r="M144" s="6">
        <v>0.46318000555038402</v>
      </c>
      <c r="N144" s="6">
        <v>-0.112669996917247</v>
      </c>
      <c r="O144" s="6">
        <v>0.26060000061988797</v>
      </c>
      <c r="P144" s="6">
        <v>-0.26927998661994901</v>
      </c>
      <c r="Q144" s="6">
        <v>-7.24660009145736E-2</v>
      </c>
      <c r="R144" s="6">
        <v>1.2469999790191599</v>
      </c>
      <c r="S144" s="6">
        <v>0.30570998787879899</v>
      </c>
      <c r="T144" s="6">
        <v>0.56730997562408403</v>
      </c>
      <c r="U144" s="6">
        <v>0.30509001016616799</v>
      </c>
      <c r="V144" s="6">
        <v>-5.03120012581348E-2</v>
      </c>
      <c r="W144" s="6">
        <v>-0.64442998170852595</v>
      </c>
      <c r="X144" s="6">
        <v>-0.545130014419555</v>
      </c>
      <c r="Y144" s="6">
        <v>0.86428999900817804</v>
      </c>
      <c r="Z144" s="6">
        <v>0.20914000272750799</v>
      </c>
      <c r="AA144" s="6">
        <v>0.56334000825881902</v>
      </c>
      <c r="AB144" s="6">
        <v>1.1227999925613401</v>
      </c>
      <c r="AC144" s="6">
        <v>-1.0515999794006301</v>
      </c>
      <c r="AD144" s="6">
        <v>-0.78105002641677801</v>
      </c>
      <c r="AE144" s="6">
        <v>0.29655998945236201</v>
      </c>
      <c r="AF144" s="6">
        <v>0.72610002756118697</v>
      </c>
      <c r="AG144" s="6">
        <v>-0.61391997337341297</v>
      </c>
      <c r="AH144" s="6">
        <v>2.4224998950958199</v>
      </c>
      <c r="AI144" s="6">
        <v>1.0141999721527</v>
      </c>
      <c r="AJ144" s="6">
        <v>-0.17753000557422599</v>
      </c>
      <c r="AK144" s="6">
        <v>0.41470000147819502</v>
      </c>
      <c r="AL144" s="6">
        <v>-0.12965999543666801</v>
      </c>
      <c r="AM144" s="6">
        <v>-0.47064000368118197</v>
      </c>
      <c r="AN144" s="6">
        <v>0.38069999217986999</v>
      </c>
      <c r="AO144" s="6">
        <v>0.163090005517005</v>
      </c>
      <c r="AP144" s="6">
        <v>-0.32300001382827698</v>
      </c>
      <c r="AQ144" s="6">
        <v>-0.77898997068405096</v>
      </c>
      <c r="AR144" s="6">
        <v>-0.42473000288009599</v>
      </c>
      <c r="AS144" s="6">
        <v>-0.30825999379157998</v>
      </c>
      <c r="AT144" s="6">
        <v>-0.42241999506950301</v>
      </c>
      <c r="AU144" s="6">
        <v>5.5068999528884797E-2</v>
      </c>
      <c r="AV144" s="6">
        <v>0.38266998529434199</v>
      </c>
      <c r="AW144" s="6">
        <v>3.74150015413761E-2</v>
      </c>
      <c r="AX144" s="6">
        <v>-0.43020001053810097</v>
      </c>
      <c r="AY144" s="6">
        <v>-0.39441999793052601</v>
      </c>
      <c r="AZ144" s="6">
        <v>0.10510999709367699</v>
      </c>
      <c r="BA144" s="6">
        <v>0.87286001443862904</v>
      </c>
      <c r="BB144" s="1">
        <v>2</v>
      </c>
      <c r="BC144" s="6">
        <v>8.4396034419803104E-5</v>
      </c>
    </row>
    <row r="145" spans="1:55" x14ac:dyDescent="0.3">
      <c r="A145" s="1" t="s">
        <v>156</v>
      </c>
      <c r="B145" s="1">
        <v>4.46</v>
      </c>
      <c r="C145" s="1" t="b">
        <v>1</v>
      </c>
      <c r="D145" s="6">
        <v>0.64452999830245905</v>
      </c>
      <c r="E145" s="6">
        <v>-0.70714002847671498</v>
      </c>
      <c r="F145" s="6">
        <v>0.230000004172325</v>
      </c>
      <c r="G145" s="6">
        <v>0.40242001414299</v>
      </c>
      <c r="H145" s="6">
        <v>-1.2221000194549501</v>
      </c>
      <c r="I145" s="6">
        <v>8.6768999695777796E-2</v>
      </c>
      <c r="J145" s="6">
        <v>0.50348997116088801</v>
      </c>
      <c r="K145" s="6">
        <v>0.54170000553131104</v>
      </c>
      <c r="L145" s="6">
        <v>0.45328000187873801</v>
      </c>
      <c r="M145" s="6">
        <v>0.24300000071525499</v>
      </c>
      <c r="N145" s="6">
        <v>-0.33535000681877097</v>
      </c>
      <c r="O145" s="6">
        <v>0.28262999653816201</v>
      </c>
      <c r="P145" s="6">
        <v>-0.35763999819755499</v>
      </c>
      <c r="Q145" s="6">
        <v>0.27601000666618303</v>
      </c>
      <c r="R145" s="6">
        <v>0.221430003643035</v>
      </c>
      <c r="S145" s="6">
        <v>0.35991999506950301</v>
      </c>
      <c r="T145" s="6">
        <v>0.43516999483108498</v>
      </c>
      <c r="U145" s="6">
        <v>5.7408001273870399E-2</v>
      </c>
      <c r="V145" s="6">
        <v>-0.75529998540878196</v>
      </c>
      <c r="W145" s="6">
        <v>-0.17216999828815399</v>
      </c>
      <c r="X145" s="6">
        <v>0.230880007147789</v>
      </c>
      <c r="Y145" s="6">
        <v>-1.1928999796509699E-2</v>
      </c>
      <c r="Z145" s="6">
        <v>-0.171039998531341</v>
      </c>
      <c r="AA145" s="6">
        <v>-0.106440000236034</v>
      </c>
      <c r="AB145" s="6">
        <v>0.60712999105453402</v>
      </c>
      <c r="AC145" s="6">
        <v>-5.2919000387191703E-2</v>
      </c>
      <c r="AD145" s="6">
        <v>-0.45177000761032099</v>
      </c>
      <c r="AE145" s="6">
        <v>-0.31022000312805098</v>
      </c>
      <c r="AF145" s="6">
        <v>1.5110000371932899</v>
      </c>
      <c r="AG145" s="6">
        <v>0.49237000942230202</v>
      </c>
      <c r="AH145" s="6">
        <v>1.1858999729156401</v>
      </c>
      <c r="AI145" s="6">
        <v>1.2339999675750699</v>
      </c>
      <c r="AJ145" s="6">
        <v>0.66991001367568903</v>
      </c>
      <c r="AK145" s="6">
        <v>-0.875379979610443</v>
      </c>
      <c r="AL145" s="6">
        <v>-0.47692000865936202</v>
      </c>
      <c r="AM145" s="6">
        <v>0.98004001379012995</v>
      </c>
      <c r="AN145" s="6">
        <v>-0.55658000707626298</v>
      </c>
      <c r="AO145" s="6">
        <v>-0.951860010623931</v>
      </c>
      <c r="AP145" s="6">
        <v>-1.9779000431299199E-2</v>
      </c>
      <c r="AQ145" s="6">
        <v>0.17161999642848899</v>
      </c>
      <c r="AR145" s="6">
        <v>-1.3824000358581501</v>
      </c>
      <c r="AS145" s="6">
        <v>0.351889997720718</v>
      </c>
      <c r="AT145" s="6">
        <v>0.21856999397277799</v>
      </c>
      <c r="AU145" s="6">
        <v>-0.64679998159408503</v>
      </c>
      <c r="AV145" s="6">
        <v>0.30581000447273199</v>
      </c>
      <c r="AW145" s="6">
        <v>1.0829999446868801</v>
      </c>
      <c r="AX145" s="6">
        <v>5.7287998497486097E-3</v>
      </c>
      <c r="AY145" s="6">
        <v>-0.77002000808715798</v>
      </c>
      <c r="AZ145" s="6">
        <v>0.109999999403953</v>
      </c>
      <c r="BA145" s="6">
        <v>-0.35049000382423401</v>
      </c>
      <c r="BB145" s="1">
        <v>1</v>
      </c>
      <c r="BC145" s="6">
        <v>2.5835520740755999E-6</v>
      </c>
    </row>
    <row r="146" spans="1:55" x14ac:dyDescent="0.3">
      <c r="A146" s="1" t="s">
        <v>157</v>
      </c>
      <c r="B146" s="1">
        <v>3.73</v>
      </c>
      <c r="C146" s="1" t="b">
        <v>1</v>
      </c>
      <c r="D146" s="6">
        <v>0.99371999502181996</v>
      </c>
      <c r="E146" s="6">
        <v>-0.74098002910614003</v>
      </c>
      <c r="F146" s="6">
        <v>-0.25242999196052501</v>
      </c>
      <c r="G146" s="6">
        <v>0.13282999396324099</v>
      </c>
      <c r="H146" s="6">
        <v>0.52574002742767301</v>
      </c>
      <c r="I146" s="6">
        <v>-0.28538998961448597</v>
      </c>
      <c r="J146" s="6">
        <v>0.21310999989509499</v>
      </c>
      <c r="K146" s="6">
        <v>-0.106299996376037</v>
      </c>
      <c r="L146" s="6">
        <v>0.118850000202655</v>
      </c>
      <c r="M146" s="6">
        <v>0.76410001516342096</v>
      </c>
      <c r="N146" s="6">
        <v>-0.78706002235412498</v>
      </c>
      <c r="O146" s="6">
        <v>-0.21200999617576499</v>
      </c>
      <c r="P146" s="6">
        <v>-1.10269999504089</v>
      </c>
      <c r="Q146" s="6">
        <v>0.74274998903274503</v>
      </c>
      <c r="R146" s="6">
        <v>1.2522000074386499</v>
      </c>
      <c r="S146" s="6">
        <v>-0.25016999244689903</v>
      </c>
      <c r="T146" s="6">
        <v>0.849640011787414</v>
      </c>
      <c r="U146" s="6">
        <v>0.33763998746871898</v>
      </c>
      <c r="V146" s="6">
        <v>-1.7572000026702801</v>
      </c>
      <c r="W146" s="6">
        <v>0.44148001074790899</v>
      </c>
      <c r="X146" s="6">
        <v>2.0006000995635902</v>
      </c>
      <c r="Y146" s="6">
        <v>-0.17565000057220401</v>
      </c>
      <c r="Z146" s="6">
        <v>-1.1605999469757</v>
      </c>
      <c r="AA146" s="6">
        <v>0.15001000463962499</v>
      </c>
      <c r="AB146" s="6">
        <v>-0.98321002721786399</v>
      </c>
      <c r="AC146" s="6">
        <v>-0.80990999937057395</v>
      </c>
      <c r="AD146" s="6">
        <v>-1.59329998493194</v>
      </c>
      <c r="AE146" s="6">
        <v>0.22244000434875399</v>
      </c>
      <c r="AF146" s="6">
        <v>0.69525998830795199</v>
      </c>
      <c r="AG146" s="6">
        <v>-0.79506999254226596</v>
      </c>
      <c r="AH146" s="6">
        <v>-7.6190002262592302E-2</v>
      </c>
      <c r="AI146" s="6">
        <v>-0.107009999454021</v>
      </c>
      <c r="AJ146" s="6">
        <v>0.40448999404907199</v>
      </c>
      <c r="AK146" s="6">
        <v>0.77173000574111905</v>
      </c>
      <c r="AL146" s="6">
        <v>0.51978999376296897</v>
      </c>
      <c r="AM146" s="6">
        <v>0.699509978294372</v>
      </c>
      <c r="AN146" s="6">
        <v>-1.7149999737739501E-2</v>
      </c>
      <c r="AO146" s="6">
        <v>-0.54435002803802401</v>
      </c>
      <c r="AP146" s="6">
        <v>-0.42265000939369202</v>
      </c>
      <c r="AQ146" s="6">
        <v>-0.28354001045227001</v>
      </c>
      <c r="AR146" s="6">
        <v>-1.1056000366806901E-2</v>
      </c>
      <c r="AS146" s="6">
        <v>0.69749999046325595</v>
      </c>
      <c r="AT146" s="6">
        <v>0.67982000112533503</v>
      </c>
      <c r="AU146" s="6">
        <v>-0.68169999122619596</v>
      </c>
      <c r="AV146" s="6">
        <v>-0.179719999432563</v>
      </c>
      <c r="AW146" s="6">
        <v>-1.17009997367858</v>
      </c>
      <c r="AX146" s="6">
        <v>0.78860998153686501</v>
      </c>
      <c r="AY146" s="6">
        <v>9.3212001956999302E-6</v>
      </c>
      <c r="AZ146" s="6">
        <v>0.62396997213363603</v>
      </c>
      <c r="BA146" s="6">
        <v>-0.235670000314712</v>
      </c>
      <c r="BB146" s="1">
        <v>1</v>
      </c>
      <c r="BC146" s="1">
        <v>0</v>
      </c>
    </row>
    <row r="147" spans="1:55" x14ac:dyDescent="0.3">
      <c r="A147" s="1" t="s">
        <v>158</v>
      </c>
      <c r="B147" s="1">
        <v>4.17</v>
      </c>
      <c r="C147" s="1" t="b">
        <v>1</v>
      </c>
      <c r="D147" s="6">
        <v>0.30248001217842102</v>
      </c>
      <c r="E147" s="6">
        <v>-0.15171000361442499</v>
      </c>
      <c r="F147" s="6">
        <v>0.226429998874664</v>
      </c>
      <c r="G147" s="6">
        <v>0.19497999548912001</v>
      </c>
      <c r="H147" s="6">
        <v>0.22578999400138799</v>
      </c>
      <c r="I147" s="6">
        <v>0.63747000694274902</v>
      </c>
      <c r="J147" s="6">
        <v>0.67502999305724998</v>
      </c>
      <c r="K147" s="6">
        <v>0.73843997716903598</v>
      </c>
      <c r="L147" s="6">
        <v>0.271580010652542</v>
      </c>
      <c r="M147" s="6">
        <v>-0.22364999353885601</v>
      </c>
      <c r="N147" s="6">
        <v>-9.9109999835491097E-2</v>
      </c>
      <c r="O147" s="6">
        <v>-0.190420001745223</v>
      </c>
      <c r="P147" s="6">
        <v>-0.418599992990493</v>
      </c>
      <c r="Q147" s="6">
        <v>0.86501002311706499</v>
      </c>
      <c r="R147" s="6">
        <v>-0.38914999365806502</v>
      </c>
      <c r="S147" s="6">
        <v>1.19159996509552</v>
      </c>
      <c r="T147" s="6">
        <v>0.28977999091148299</v>
      </c>
      <c r="U147" s="6">
        <v>-0.82787001132964999</v>
      </c>
      <c r="V147" s="6">
        <v>1.0980999469757</v>
      </c>
      <c r="W147" s="6">
        <v>-0.57084000110626198</v>
      </c>
      <c r="X147" s="6">
        <v>3.6295998841524103E-2</v>
      </c>
      <c r="Y147" s="6">
        <v>-1.0829000473022401</v>
      </c>
      <c r="Z147" s="6">
        <v>-7.2154998779296806E-2</v>
      </c>
      <c r="AA147" s="6">
        <v>-5.3465999662876101E-2</v>
      </c>
      <c r="AB147" s="6">
        <v>0.245529994368553</v>
      </c>
      <c r="AC147" s="6">
        <v>-0.368110001087188</v>
      </c>
      <c r="AD147" s="6">
        <v>-0.46127998828887901</v>
      </c>
      <c r="AE147" s="6">
        <v>0.725499987602233</v>
      </c>
      <c r="AF147" s="6">
        <v>0.30166000127792297</v>
      </c>
      <c r="AG147" s="6">
        <v>-0.26515001058578402</v>
      </c>
      <c r="AH147" s="6">
        <v>0.62444001436233498</v>
      </c>
      <c r="AI147" s="6">
        <v>0.41837999224662697</v>
      </c>
      <c r="AJ147" s="6">
        <v>-7.1546003222465501E-2</v>
      </c>
      <c r="AK147" s="6">
        <v>-0.29475000500678999</v>
      </c>
      <c r="AL147" s="6">
        <v>0.22279000282287501</v>
      </c>
      <c r="AM147" s="6">
        <v>-0.36913999915122903</v>
      </c>
      <c r="AN147" s="6">
        <v>-0.229489997029304</v>
      </c>
      <c r="AO147" s="6">
        <v>0.31850999593734702</v>
      </c>
      <c r="AP147" s="6">
        <v>-0.56040000915527299</v>
      </c>
      <c r="AQ147" s="6">
        <v>-0.87519997358322099</v>
      </c>
      <c r="AR147" s="6">
        <v>-0.95691001415252597</v>
      </c>
      <c r="AS147" s="6">
        <v>-0.600929975509643</v>
      </c>
      <c r="AT147" s="6">
        <v>-0.48513999581336897</v>
      </c>
      <c r="AU147" s="6">
        <v>5.2616000175475998E-2</v>
      </c>
      <c r="AV147" s="6">
        <v>-0.38497999310493403</v>
      </c>
      <c r="AW147" s="6">
        <v>1.5755999833345399E-2</v>
      </c>
      <c r="AX147" s="6">
        <v>0.97562998533248901</v>
      </c>
      <c r="AY147" s="6">
        <v>0.60057997703552202</v>
      </c>
      <c r="AZ147" s="6">
        <v>6.9131001830100999E-2</v>
      </c>
      <c r="BA147" s="6">
        <v>-0.40650999546050998</v>
      </c>
      <c r="BB147" s="1">
        <v>1</v>
      </c>
      <c r="BC147" s="6">
        <v>8.6118402469186802E-7</v>
      </c>
    </row>
    <row r="148" spans="1:55" x14ac:dyDescent="0.3">
      <c r="A148" s="1" t="s">
        <v>159</v>
      </c>
      <c r="B148" s="1">
        <v>3.92</v>
      </c>
      <c r="C148" s="1" t="b">
        <v>1</v>
      </c>
      <c r="D148" s="6">
        <v>-8.0454997718334101E-2</v>
      </c>
      <c r="E148" s="6">
        <v>-8.8082998991012504E-2</v>
      </c>
      <c r="F148" s="6">
        <v>0.54338002204894997</v>
      </c>
      <c r="G148" s="6">
        <v>-0.82229000329971302</v>
      </c>
      <c r="H148" s="6">
        <v>0.93510001897811801</v>
      </c>
      <c r="I148" s="6">
        <v>7.8629001975059495E-2</v>
      </c>
      <c r="J148" s="6">
        <v>-0.62432998418807895</v>
      </c>
      <c r="K148" s="6">
        <v>-5.8272998780012103E-2</v>
      </c>
      <c r="L148" s="6">
        <v>0.58033001422882002</v>
      </c>
      <c r="M148" s="6">
        <v>0.33864000439643799</v>
      </c>
      <c r="N148" s="6">
        <v>0.26741001009941101</v>
      </c>
      <c r="O148" s="6">
        <v>1.1401000022888099</v>
      </c>
      <c r="P148" s="6">
        <v>0.91240000724792403</v>
      </c>
      <c r="Q148" s="6">
        <v>-1.02699995040893</v>
      </c>
      <c r="R148" s="6">
        <v>0.60702997446060103</v>
      </c>
      <c r="S148" s="6">
        <v>0.59192001819610496</v>
      </c>
      <c r="T148" s="6">
        <v>0.84345000982284501</v>
      </c>
      <c r="U148" s="6">
        <v>-0.36952999234199502</v>
      </c>
      <c r="V148" s="6">
        <v>-0.39063000679016102</v>
      </c>
      <c r="W148" s="6">
        <v>0.10457000136375399</v>
      </c>
      <c r="X148" s="6">
        <v>0.72351002693176203</v>
      </c>
      <c r="Y148" s="6">
        <v>-1.2889000177383401</v>
      </c>
      <c r="Z148" s="6">
        <v>-0.16869999468326499</v>
      </c>
      <c r="AA148" s="6">
        <v>-0.59710001945495605</v>
      </c>
      <c r="AB148" s="6">
        <v>6.5776996314525604E-2</v>
      </c>
      <c r="AC148" s="6">
        <v>-0.32477998733520502</v>
      </c>
      <c r="AD148" s="6">
        <v>-0.96477001905441195</v>
      </c>
      <c r="AE148" s="6">
        <v>-0.121160000562667</v>
      </c>
      <c r="AF148" s="6">
        <v>0.344709992408752</v>
      </c>
      <c r="AG148" s="6">
        <v>-0.58836001157760598</v>
      </c>
      <c r="AH148" s="6">
        <v>-0.557089984416961</v>
      </c>
      <c r="AI148" s="6">
        <v>-0.119939997792243</v>
      </c>
      <c r="AJ148" s="6">
        <v>0.91193997859954801</v>
      </c>
      <c r="AK148" s="6">
        <v>0.53956001996993996</v>
      </c>
      <c r="AL148" s="6">
        <v>0.50524002313613803</v>
      </c>
      <c r="AM148" s="6">
        <v>0.75422000885009699</v>
      </c>
      <c r="AN148" s="6">
        <v>-0.41993001103401101</v>
      </c>
      <c r="AO148" s="6">
        <v>-8.4707997739315005E-2</v>
      </c>
      <c r="AP148" s="6">
        <v>0.42541998624801602</v>
      </c>
      <c r="AQ148" s="6">
        <v>9.2219002544879896E-3</v>
      </c>
      <c r="AR148" s="6">
        <v>0.49265000224113398</v>
      </c>
      <c r="AS148" s="6">
        <v>0.33307000994682301</v>
      </c>
      <c r="AT148" s="6">
        <v>0.16618999838828999</v>
      </c>
      <c r="AU148" s="6">
        <v>0.26815998554229697</v>
      </c>
      <c r="AV148" s="6">
        <v>-0.196329995989799</v>
      </c>
      <c r="AW148" s="6">
        <v>0.19574999809265101</v>
      </c>
      <c r="AX148" s="6">
        <v>-0.16547000408172599</v>
      </c>
      <c r="AY148" s="6">
        <v>0.48539000749588002</v>
      </c>
      <c r="AZ148" s="6">
        <v>-7.4473001062869998E-2</v>
      </c>
      <c r="BA148" s="6">
        <v>-1.5555000305175699</v>
      </c>
      <c r="BB148" s="1">
        <v>1</v>
      </c>
      <c r="BC148" s="1">
        <v>0</v>
      </c>
    </row>
    <row r="149" spans="1:55" x14ac:dyDescent="0.3">
      <c r="A149" s="1" t="s">
        <v>160</v>
      </c>
      <c r="B149" s="1">
        <v>5.12</v>
      </c>
      <c r="C149" s="1" t="b">
        <v>1</v>
      </c>
      <c r="D149" s="6">
        <v>-0.43952998518943698</v>
      </c>
      <c r="E149" s="6">
        <v>0.59330999851226796</v>
      </c>
      <c r="F149" s="6">
        <v>8.5063003003597204E-2</v>
      </c>
      <c r="G149" s="6">
        <v>0.60891002416610696</v>
      </c>
      <c r="H149" s="6">
        <v>1.63390004634857</v>
      </c>
      <c r="I149" s="6">
        <v>2.5937000289559298E-2</v>
      </c>
      <c r="J149" s="6">
        <v>-1.42859995365142</v>
      </c>
      <c r="K149" s="6">
        <v>0.98870998620986905</v>
      </c>
      <c r="L149" s="6">
        <v>0.148310005664825</v>
      </c>
      <c r="M149" s="6">
        <v>0.56553000211715598</v>
      </c>
      <c r="N149" s="6">
        <v>-0.85110998153686501</v>
      </c>
      <c r="O149" s="6">
        <v>0.55831998586654596</v>
      </c>
      <c r="P149" s="6">
        <v>-0.97083002328872603</v>
      </c>
      <c r="Q149" s="6">
        <v>0.97557002305984397</v>
      </c>
      <c r="R149" s="6">
        <v>0.120959997177124</v>
      </c>
      <c r="S149" s="6">
        <v>-1.69200003147125</v>
      </c>
      <c r="T149" s="6">
        <v>0.234400004148483</v>
      </c>
      <c r="U149" s="6">
        <v>-1.5823999643325799</v>
      </c>
      <c r="V149" s="6">
        <v>-1.0657999515533401</v>
      </c>
      <c r="W149" s="6">
        <v>0.74278998374938898</v>
      </c>
      <c r="X149" s="6">
        <v>-0.55342000722885099</v>
      </c>
      <c r="Y149" s="6">
        <v>-1.1272000074386499</v>
      </c>
      <c r="Z149" s="6">
        <v>-0.84482002258300704</v>
      </c>
      <c r="AA149" s="6">
        <v>-0.41435000300407399</v>
      </c>
      <c r="AB149" s="6">
        <v>0.69585001468658403</v>
      </c>
      <c r="AC149" s="6">
        <v>-0.92219001054763705</v>
      </c>
      <c r="AD149" s="6">
        <v>0.234730005264282</v>
      </c>
      <c r="AE149" s="6">
        <v>-0.14331999421119601</v>
      </c>
      <c r="AF149" s="6">
        <v>0.82458001375198298</v>
      </c>
      <c r="AG149" s="6">
        <v>-1.8428000211715601</v>
      </c>
      <c r="AH149" s="6">
        <v>1.1000000238418499</v>
      </c>
      <c r="AI149" s="6">
        <v>-0.13817000389099099</v>
      </c>
      <c r="AJ149" s="6">
        <v>0.73930001258849998</v>
      </c>
      <c r="AK149" s="6">
        <v>0.82692998647689797</v>
      </c>
      <c r="AL149" s="6">
        <v>8.5433997213840401E-2</v>
      </c>
      <c r="AM149" s="6">
        <v>3.3867999445647001E-3</v>
      </c>
      <c r="AN149" s="6">
        <v>0.310629993677139</v>
      </c>
      <c r="AO149" s="6">
        <v>0.41095998883247298</v>
      </c>
      <c r="AP149" s="6">
        <v>0.13019999861717199</v>
      </c>
      <c r="AQ149" s="6">
        <v>0.71705001592636097</v>
      </c>
      <c r="AR149" s="6">
        <v>-0.63235002756118697</v>
      </c>
      <c r="AS149" s="6">
        <v>0.24108999967575001</v>
      </c>
      <c r="AT149" s="6">
        <v>-1.2125999927520701</v>
      </c>
      <c r="AU149" s="6">
        <v>-0.26227000355720498</v>
      </c>
      <c r="AV149" s="6">
        <v>-0.43051999807357699</v>
      </c>
      <c r="AW149" s="6">
        <v>0.45633000135421697</v>
      </c>
      <c r="AX149" s="6">
        <v>0.62376999855041504</v>
      </c>
      <c r="AY149" s="6">
        <v>-0.71262997388839699</v>
      </c>
      <c r="AZ149" s="6">
        <v>-0.193599998950958</v>
      </c>
      <c r="BA149" s="6">
        <v>0.15234999358654</v>
      </c>
      <c r="BB149" s="1">
        <v>1</v>
      </c>
      <c r="BC149" s="6">
        <v>1.37789443950698E-5</v>
      </c>
    </row>
    <row r="150" spans="1:55" x14ac:dyDescent="0.3">
      <c r="A150" s="1" t="s">
        <v>161</v>
      </c>
      <c r="B150" s="1">
        <v>4.7300000000000004</v>
      </c>
      <c r="C150" s="1" t="b">
        <v>0</v>
      </c>
      <c r="D150" s="6">
        <v>-0.97513002157211304</v>
      </c>
      <c r="E150" s="6">
        <v>-1.4185999631881701</v>
      </c>
      <c r="F150" s="6">
        <v>-5.7677999138832002E-2</v>
      </c>
      <c r="G150" s="6">
        <v>-4.4133000075817101E-2</v>
      </c>
      <c r="H150" s="6">
        <v>0.640269994735717</v>
      </c>
      <c r="I150" s="6">
        <v>-6.8722002208232796E-2</v>
      </c>
      <c r="J150" s="6">
        <v>-2.1873999387025798E-2</v>
      </c>
      <c r="K150" s="6">
        <v>-0.31211000680923401</v>
      </c>
      <c r="L150" s="6">
        <v>-0.24582999944686801</v>
      </c>
      <c r="M150" s="6">
        <v>-0.31220000982284501</v>
      </c>
      <c r="N150" s="6">
        <v>-0.19897000491619099</v>
      </c>
      <c r="O150" s="6">
        <v>0.46983000636100702</v>
      </c>
      <c r="P150" s="6">
        <v>0.15652999281883201</v>
      </c>
      <c r="Q150" s="6">
        <v>1.0069999694824201</v>
      </c>
      <c r="R150" s="6">
        <v>-0.20290000736713401</v>
      </c>
      <c r="S150" s="6">
        <v>0.68531000614166204</v>
      </c>
      <c r="T150" s="6">
        <v>-0.85631000995635898</v>
      </c>
      <c r="U150" s="6">
        <v>0.66421002149581898</v>
      </c>
      <c r="V150" s="6">
        <v>-0.190439999103546</v>
      </c>
      <c r="W150" s="6">
        <v>0.62449002265930098</v>
      </c>
      <c r="X150" s="6">
        <v>0.357580006122589</v>
      </c>
      <c r="Y150" s="6">
        <v>0.72317999601364102</v>
      </c>
      <c r="Z150" s="6">
        <v>0.14538000524044001</v>
      </c>
      <c r="AA150" s="6">
        <v>-0.35431000590324402</v>
      </c>
      <c r="AB150" s="6">
        <v>0.39298000931739802</v>
      </c>
      <c r="AC150" s="6">
        <v>-0.534889996051788</v>
      </c>
      <c r="AD150" s="6">
        <v>-1.65110003948211</v>
      </c>
      <c r="AE150" s="6">
        <v>-1.4202999882399999E-2</v>
      </c>
      <c r="AF150" s="6">
        <v>0.44631999731063798</v>
      </c>
      <c r="AG150" s="6">
        <v>-1.31700003147125</v>
      </c>
      <c r="AH150" s="6">
        <v>-1.35710000991821</v>
      </c>
      <c r="AI150" s="6">
        <v>0.41707998514175398</v>
      </c>
      <c r="AJ150" s="6">
        <v>0.329629987478256</v>
      </c>
      <c r="AK150" s="6">
        <v>0.61484998464584295</v>
      </c>
      <c r="AL150" s="6">
        <v>-2.91349999606609E-2</v>
      </c>
      <c r="AM150" s="6">
        <v>-0.25135999917983998</v>
      </c>
      <c r="AN150" s="6">
        <v>1.05330002307891</v>
      </c>
      <c r="AO150" s="6">
        <v>-1.10210001468658</v>
      </c>
      <c r="AP150" s="6">
        <v>-0.87905997037887496</v>
      </c>
      <c r="AQ150" s="6">
        <v>-0.51236999034881503</v>
      </c>
      <c r="AR150" s="6">
        <v>-0.61348998546600297</v>
      </c>
      <c r="AS150" s="6">
        <v>-0.39028999209403897</v>
      </c>
      <c r="AT150" s="6">
        <v>-0.58052998781204201</v>
      </c>
      <c r="AU150" s="6">
        <v>0.17193000018596599</v>
      </c>
      <c r="AV150" s="6">
        <v>0.57936000823974598</v>
      </c>
      <c r="AW150" s="6">
        <v>0.110509999096393</v>
      </c>
      <c r="AX150" s="6">
        <v>-8.7348997592925998E-2</v>
      </c>
      <c r="AY150" s="6">
        <v>-0.48021999001502902</v>
      </c>
      <c r="AZ150" s="6">
        <v>-0.51952999830245905</v>
      </c>
      <c r="BA150" s="6">
        <v>1.3737000226974401</v>
      </c>
      <c r="BB150" s="1">
        <v>1</v>
      </c>
      <c r="BC150" s="6">
        <v>8.6118402469186802E-7</v>
      </c>
    </row>
    <row r="151" spans="1:55" x14ac:dyDescent="0.3">
      <c r="A151" s="1" t="s">
        <v>162</v>
      </c>
      <c r="B151" s="1">
        <v>4.24</v>
      </c>
      <c r="C151" s="1" t="b">
        <v>1</v>
      </c>
      <c r="D151" s="6">
        <v>-0.50428998470306297</v>
      </c>
      <c r="E151" s="6">
        <v>0.69227999448776201</v>
      </c>
      <c r="F151" s="6">
        <v>-1.15629994869232</v>
      </c>
      <c r="G151" s="6">
        <v>-0.62278997898101796</v>
      </c>
      <c r="H151" s="6">
        <v>0.46693998575210499</v>
      </c>
      <c r="I151" s="6">
        <v>0.51007002592086703</v>
      </c>
      <c r="J151" s="6">
        <v>0.64805001020431496</v>
      </c>
      <c r="K151" s="6">
        <v>-0.63049000501632602</v>
      </c>
      <c r="L151" s="6">
        <v>-0.21048000454902599</v>
      </c>
      <c r="M151" s="6">
        <v>1.48629999160766</v>
      </c>
      <c r="N151" s="6">
        <v>-0.92975002527236905</v>
      </c>
      <c r="O151" s="6">
        <v>0.14811000227928101</v>
      </c>
      <c r="P151" s="6">
        <v>0.132799997925758</v>
      </c>
      <c r="Q151" s="6">
        <v>-0.50069999694824197</v>
      </c>
      <c r="R151" s="6">
        <v>-1.0387999936938201E-2</v>
      </c>
      <c r="S151" s="6">
        <v>-0.22896000742912201</v>
      </c>
      <c r="T151" s="6">
        <v>0.16559000313281999</v>
      </c>
      <c r="U151" s="6">
        <v>0.40029999613761902</v>
      </c>
      <c r="V151" s="6">
        <v>-0.38148999214172302</v>
      </c>
      <c r="W151" s="6">
        <v>3.1266000587493099E-3</v>
      </c>
      <c r="X151" s="6">
        <v>4.5228000730276101E-2</v>
      </c>
      <c r="Y151" s="6">
        <v>1.7354999780654901</v>
      </c>
      <c r="Z151" s="6">
        <v>0.76121002435684204</v>
      </c>
      <c r="AA151" s="6">
        <v>0.27399998903274497</v>
      </c>
      <c r="AB151" s="6">
        <v>0.51644998788833596</v>
      </c>
      <c r="AC151" s="6">
        <v>-1.06620001792907</v>
      </c>
      <c r="AD151" s="6">
        <v>-1.1190999746322601</v>
      </c>
      <c r="AE151" s="6">
        <v>1.0243999958038299</v>
      </c>
      <c r="AF151" s="6">
        <v>1.29009997844696</v>
      </c>
      <c r="AG151" s="6">
        <v>0.19171999394893599</v>
      </c>
      <c r="AH151" s="6">
        <v>2.0276999473571702</v>
      </c>
      <c r="AI151" s="6">
        <v>2.0818000659346501E-2</v>
      </c>
      <c r="AJ151" s="6">
        <v>0.59275001287460305</v>
      </c>
      <c r="AK151" s="6">
        <v>-0.61282998323440496</v>
      </c>
      <c r="AL151" s="6">
        <v>-0.4650200009346</v>
      </c>
      <c r="AM151" s="6">
        <v>0.79821997880935602</v>
      </c>
      <c r="AN151" s="6">
        <v>-0.86238002777099598</v>
      </c>
      <c r="AO151" s="6">
        <v>-9.24820005893707E-2</v>
      </c>
      <c r="AP151" s="6">
        <v>-0.326709985733032</v>
      </c>
      <c r="AQ151" s="6">
        <v>-0.59991997480392401</v>
      </c>
      <c r="AR151" s="6">
        <v>1.5867999792098899</v>
      </c>
      <c r="AS151" s="6">
        <v>0.95307999849319402</v>
      </c>
      <c r="AT151" s="6">
        <v>-0.70600998401641801</v>
      </c>
      <c r="AU151" s="6">
        <v>0.50720000267028797</v>
      </c>
      <c r="AV151" s="6">
        <v>0.13770000636577601</v>
      </c>
      <c r="AW151" s="6">
        <v>-6.9903999567031805E-2</v>
      </c>
      <c r="AX151" s="6">
        <v>0.74450999498367298</v>
      </c>
      <c r="AY151" s="6">
        <v>0.51238000392913796</v>
      </c>
      <c r="AZ151" s="6">
        <v>-8.2298003137111594E-2</v>
      </c>
      <c r="BA151" s="6">
        <v>0.74247997999191195</v>
      </c>
      <c r="BB151" s="1">
        <v>1</v>
      </c>
      <c r="BC151" s="6">
        <v>4.0475649160517802E-5</v>
      </c>
    </row>
    <row r="152" spans="1:55" x14ac:dyDescent="0.3">
      <c r="A152" s="1" t="s">
        <v>163</v>
      </c>
      <c r="B152" s="1">
        <v>4.9400000000000004</v>
      </c>
      <c r="C152" s="1" t="b">
        <v>0</v>
      </c>
      <c r="D152" s="6">
        <v>-0.31314998865127502</v>
      </c>
      <c r="E152" s="6">
        <v>-2.5188000872731198E-2</v>
      </c>
      <c r="F152" s="6">
        <v>-0.49077999591827298</v>
      </c>
      <c r="G152" s="6">
        <v>-0.59886002540588301</v>
      </c>
      <c r="H152" s="6">
        <v>9.5477998256683294E-2</v>
      </c>
      <c r="I152" s="6">
        <v>0.68779999017715399</v>
      </c>
      <c r="J152" s="6">
        <v>-0.264360010623931</v>
      </c>
      <c r="K152" s="6">
        <v>-0.40656998753547602</v>
      </c>
      <c r="L152" s="6">
        <v>-0.78872001171112005</v>
      </c>
      <c r="M152" s="6">
        <v>0.46165001392364502</v>
      </c>
      <c r="N152" s="6">
        <v>0.21051000058650901</v>
      </c>
      <c r="O152" s="6">
        <v>0.83722001314163197</v>
      </c>
      <c r="P152" s="6">
        <v>-0.144380003213882</v>
      </c>
      <c r="Q152" s="6">
        <v>1.35239994525909</v>
      </c>
      <c r="R152" s="6">
        <v>-5.7748999446630402E-2</v>
      </c>
      <c r="S152" s="6">
        <v>0.28745999932289101</v>
      </c>
      <c r="T152" s="6">
        <v>0.79587000608444203</v>
      </c>
      <c r="U152" s="6">
        <v>0.84275001287460305</v>
      </c>
      <c r="V152" s="6">
        <v>0.34398001432418801</v>
      </c>
      <c r="W152" s="6">
        <v>-0.37215998768806402</v>
      </c>
      <c r="X152" s="6">
        <v>-1.1141999959945601</v>
      </c>
      <c r="Y152" s="6">
        <v>1.0074000358581501</v>
      </c>
      <c r="Z152" s="6">
        <v>-0.52951997518539395</v>
      </c>
      <c r="AA152" s="6">
        <v>0.87985998392105103</v>
      </c>
      <c r="AB152" s="6">
        <v>0.28898999094963002</v>
      </c>
      <c r="AC152" s="6">
        <v>8.94789993762969E-2</v>
      </c>
      <c r="AD152" s="6">
        <v>-0.111610002815723</v>
      </c>
      <c r="AE152" s="6">
        <v>7.1920998394489205E-2</v>
      </c>
      <c r="AF152" s="6">
        <v>0.47527000308036799</v>
      </c>
      <c r="AG152" s="6">
        <v>0.30768999457359297</v>
      </c>
      <c r="AH152" s="6">
        <v>-0.49463000893592801</v>
      </c>
      <c r="AI152" s="6">
        <v>-0.31327998638152998</v>
      </c>
      <c r="AJ152" s="6">
        <v>-0.61185997724533003</v>
      </c>
      <c r="AK152" s="6">
        <v>0.64565002918243397</v>
      </c>
      <c r="AL152" s="6">
        <v>0.765120029449462</v>
      </c>
      <c r="AM152" s="6">
        <v>0.30597001314163202</v>
      </c>
      <c r="AN152" s="6">
        <v>-0.430559992790222</v>
      </c>
      <c r="AO152" s="6">
        <v>-0.41211000084876998</v>
      </c>
      <c r="AP152" s="6">
        <v>0.32602998614311202</v>
      </c>
      <c r="AQ152" s="6">
        <v>-0.396539986133575</v>
      </c>
      <c r="AR152" s="6">
        <v>-0.491100013256072</v>
      </c>
      <c r="AS152" s="6">
        <v>0.35684999823570202</v>
      </c>
      <c r="AT152" s="6">
        <v>3.6502999719232299E-3</v>
      </c>
      <c r="AU152" s="6">
        <v>0.47255998849868702</v>
      </c>
      <c r="AV152" s="6">
        <v>0.28209999203681901</v>
      </c>
      <c r="AW152" s="6">
        <v>-0.66101002693176203</v>
      </c>
      <c r="AX152" s="6">
        <v>0.66645997762679998</v>
      </c>
      <c r="AY152" s="6">
        <v>-0.84302002191543501</v>
      </c>
      <c r="AZ152" s="6">
        <v>0.19736999273300099</v>
      </c>
      <c r="BA152" s="6">
        <v>0.49237999320030201</v>
      </c>
      <c r="BB152" s="1">
        <v>1</v>
      </c>
      <c r="BC152" s="1">
        <v>0</v>
      </c>
    </row>
    <row r="153" spans="1:55" x14ac:dyDescent="0.3">
      <c r="A153" s="1" t="s">
        <v>164</v>
      </c>
      <c r="B153" s="1">
        <v>5.0600000000000005</v>
      </c>
      <c r="C153" s="1" t="b">
        <v>1</v>
      </c>
      <c r="D153" s="6">
        <v>-0.23767000436782801</v>
      </c>
      <c r="E153" s="6">
        <v>-0.52749997377395597</v>
      </c>
      <c r="F153" s="6">
        <v>-0.12980000674724501</v>
      </c>
      <c r="G153" s="6">
        <v>0.60749000310897805</v>
      </c>
      <c r="H153" s="6">
        <v>-0.422280013561248</v>
      </c>
      <c r="I153" s="6">
        <v>0.94571000337600697</v>
      </c>
      <c r="J153" s="6">
        <v>-6.3092000782489693E-2</v>
      </c>
      <c r="K153" s="6">
        <v>-1.2302999496459901</v>
      </c>
      <c r="L153" s="6">
        <v>0.41350001096725397</v>
      </c>
      <c r="M153" s="6">
        <v>0.14628000557422599</v>
      </c>
      <c r="N153" s="6">
        <v>-0.75954997539520197</v>
      </c>
      <c r="O153" s="6">
        <v>1.3050999641418399</v>
      </c>
      <c r="P153" s="6">
        <v>-9.9855996668338706E-2</v>
      </c>
      <c r="Q153" s="6">
        <v>-4.0948998183012002E-2</v>
      </c>
      <c r="R153" s="6">
        <v>-0.38655000925063998</v>
      </c>
      <c r="S153" s="6">
        <v>0.26995000243186901</v>
      </c>
      <c r="T153" s="6">
        <v>0.56136000156402499</v>
      </c>
      <c r="U153" s="6">
        <v>0.96632999181747403</v>
      </c>
      <c r="V153" s="6">
        <v>-0.105619996786117</v>
      </c>
      <c r="W153" s="6">
        <v>0.16168999671935999</v>
      </c>
      <c r="X153" s="6">
        <v>0.79799997806548995</v>
      </c>
      <c r="Y153" s="6">
        <v>0.77019000053405695</v>
      </c>
      <c r="Z153" s="6">
        <v>-8.0664001405239105E-2</v>
      </c>
      <c r="AA153" s="6">
        <v>-0.56923002004623402</v>
      </c>
      <c r="AB153" s="6">
        <v>0.33061999082565302</v>
      </c>
      <c r="AC153" s="6">
        <v>0.759379982948303</v>
      </c>
      <c r="AD153" s="6">
        <v>-0.310350000858306</v>
      </c>
      <c r="AE153" s="6">
        <v>-0.16757999360561299</v>
      </c>
      <c r="AF153" s="6">
        <v>-0.43235000967979398</v>
      </c>
      <c r="AG153" s="6">
        <v>-0.62230002880096402</v>
      </c>
      <c r="AH153" s="6">
        <v>-0.54137998819351096</v>
      </c>
      <c r="AI153" s="6">
        <v>0.38034999370574901</v>
      </c>
      <c r="AJ153" s="6">
        <v>0.44857999682426403</v>
      </c>
      <c r="AK153" s="6">
        <v>0.90548998117446799</v>
      </c>
      <c r="AL153" s="6">
        <v>-0.11121000349521599</v>
      </c>
      <c r="AM153" s="6">
        <v>0.51235997676849299</v>
      </c>
      <c r="AN153" s="6">
        <v>0.39853000640869102</v>
      </c>
      <c r="AO153" s="6">
        <v>-1.4045000076293901</v>
      </c>
      <c r="AP153" s="6">
        <v>0.86763000488281194</v>
      </c>
      <c r="AQ153" s="6">
        <v>-0.96622002124786299</v>
      </c>
      <c r="AR153" s="6">
        <v>-0.36689999699592502</v>
      </c>
      <c r="AS153" s="6">
        <v>-0.249569997191429</v>
      </c>
      <c r="AT153" s="6">
        <v>-1.30309998989105</v>
      </c>
      <c r="AU153" s="6">
        <v>0.334560006856918</v>
      </c>
      <c r="AV153" s="6">
        <v>0.40799000859260498</v>
      </c>
      <c r="AW153" s="6">
        <v>0.16066999733448001</v>
      </c>
      <c r="AX153" s="6">
        <v>0.166319996118545</v>
      </c>
      <c r="AY153" s="6">
        <v>-0.59939998388290405</v>
      </c>
      <c r="AZ153" s="6">
        <v>0.65948998928070002</v>
      </c>
      <c r="BA153" s="6">
        <v>0.48278999328613198</v>
      </c>
      <c r="BB153" s="1">
        <v>2</v>
      </c>
      <c r="BC153" s="1">
        <v>0</v>
      </c>
    </row>
    <row r="154" spans="1:55" x14ac:dyDescent="0.3">
      <c r="A154" s="1" t="s">
        <v>165</v>
      </c>
      <c r="B154" s="1">
        <v>4.18</v>
      </c>
      <c r="C154" s="1" t="b">
        <v>1</v>
      </c>
      <c r="D154" s="6">
        <v>0.49057000875473</v>
      </c>
      <c r="E154" s="6">
        <v>-1.0764000415802</v>
      </c>
      <c r="F154" s="6">
        <v>0.243829995393753</v>
      </c>
      <c r="G154" s="6">
        <v>-0.45282998681068398</v>
      </c>
      <c r="H154" s="6">
        <v>9.8530001938343006E-2</v>
      </c>
      <c r="I154" s="6">
        <v>-0.36434000730514499</v>
      </c>
      <c r="J154" s="6">
        <v>1.0501999855041499</v>
      </c>
      <c r="K154" s="6">
        <v>0.479759991168975</v>
      </c>
      <c r="L154" s="6">
        <v>-0.321640014648437</v>
      </c>
      <c r="M154" s="6">
        <v>0.273979991674423</v>
      </c>
      <c r="N154" s="6">
        <v>0.60446000099182096</v>
      </c>
      <c r="O154" s="6">
        <v>-3.5562999546527802E-3</v>
      </c>
      <c r="P154" s="6">
        <v>0.47106999158859197</v>
      </c>
      <c r="Q154" s="6">
        <v>6.8769000470638206E-2</v>
      </c>
      <c r="R154" s="6">
        <v>-0.21404999494552601</v>
      </c>
      <c r="S154" s="6">
        <v>0.684819996356964</v>
      </c>
      <c r="T154" s="6">
        <v>0.53670001029968195</v>
      </c>
      <c r="U154" s="6">
        <v>-5.0363000482320702E-2</v>
      </c>
      <c r="V154" s="6">
        <v>0.60864001512527399</v>
      </c>
      <c r="W154" s="6">
        <v>-0.117629997432231</v>
      </c>
      <c r="X154" s="6">
        <v>-0.54097002744674605</v>
      </c>
      <c r="Y154" s="6">
        <v>-0.482389986515045</v>
      </c>
      <c r="Z154" s="6">
        <v>-0.404100000858306</v>
      </c>
      <c r="AA154" s="6">
        <v>9.7680002450942896E-2</v>
      </c>
      <c r="AB154" s="6">
        <v>0.21402999758720301</v>
      </c>
      <c r="AC154" s="6">
        <v>-3.8155999034643097E-2</v>
      </c>
      <c r="AD154" s="6">
        <v>-0.179749995470046</v>
      </c>
      <c r="AE154" s="6">
        <v>-0.399930000305175</v>
      </c>
      <c r="AF154" s="6">
        <v>-7.0437997579574502E-2</v>
      </c>
      <c r="AG154" s="6">
        <v>-0.89942002296447698</v>
      </c>
      <c r="AH154" s="6">
        <v>-1.2525999546051001</v>
      </c>
      <c r="AI154" s="6">
        <v>0.78964000940322798</v>
      </c>
      <c r="AJ154" s="6">
        <v>-1.0061999559402399</v>
      </c>
      <c r="AK154" s="6">
        <v>-5.8428000658750499E-2</v>
      </c>
      <c r="AL154" s="6">
        <v>-0.32815998792648299</v>
      </c>
      <c r="AM154" s="6">
        <v>-0.29025000333786</v>
      </c>
      <c r="AN154" s="6">
        <v>-0.79031997919082597</v>
      </c>
      <c r="AO154" s="6">
        <v>-0.39732000231742798</v>
      </c>
      <c r="AP154" s="6">
        <v>-0.55922001600265503</v>
      </c>
      <c r="AQ154" s="6">
        <v>-0.52472001314163197</v>
      </c>
      <c r="AR154" s="6">
        <v>-0.30959999561309798</v>
      </c>
      <c r="AS154" s="6">
        <v>-0.34292998909950201</v>
      </c>
      <c r="AT154" s="6">
        <v>0.65447002649307195</v>
      </c>
      <c r="AU154" s="6">
        <v>-0.32782000303268399</v>
      </c>
      <c r="AV154" s="6">
        <v>6.8199999630451202E-2</v>
      </c>
      <c r="AW154" s="6">
        <v>-0.42838999629020602</v>
      </c>
      <c r="AX154" s="6">
        <v>1.02699995040893</v>
      </c>
      <c r="AY154" s="6">
        <v>0.50128000974655096</v>
      </c>
      <c r="AZ154" s="6">
        <v>-0.52976000308990401</v>
      </c>
      <c r="BA154" s="6">
        <v>-0.298429995775222</v>
      </c>
      <c r="BB154" s="1">
        <v>1</v>
      </c>
      <c r="BC154" s="1">
        <v>0</v>
      </c>
    </row>
    <row r="155" spans="1:55" x14ac:dyDescent="0.3">
      <c r="A155" s="1" t="s">
        <v>166</v>
      </c>
      <c r="B155" s="1">
        <v>4.24</v>
      </c>
      <c r="C155" s="1" t="b">
        <v>0</v>
      </c>
      <c r="D155" s="6">
        <v>0.17933000624179801</v>
      </c>
      <c r="E155" s="6">
        <v>-0.33338001370429898</v>
      </c>
      <c r="F155" s="6">
        <v>-0.58695000410079901</v>
      </c>
      <c r="G155" s="6">
        <v>1.9477000460028601E-3</v>
      </c>
      <c r="H155" s="6">
        <v>-0.43048998713493303</v>
      </c>
      <c r="I155" s="6">
        <v>6.1002001166343599E-2</v>
      </c>
      <c r="J155" s="6">
        <v>0.63047999143600397</v>
      </c>
      <c r="K155" s="6">
        <v>-2.1904999390244401E-2</v>
      </c>
      <c r="L155" s="6">
        <v>-0.80979001522064198</v>
      </c>
      <c r="M155" s="6">
        <v>1.0020999908447199</v>
      </c>
      <c r="N155" s="6">
        <v>-1.2422000169753999</v>
      </c>
      <c r="O155" s="6">
        <v>0.17375999689102101</v>
      </c>
      <c r="P155" s="6">
        <v>0.230259999632835</v>
      </c>
      <c r="Q155" s="6">
        <v>0.59355998039245605</v>
      </c>
      <c r="R155" s="6">
        <v>0.21658000349998399</v>
      </c>
      <c r="S155" s="6">
        <v>8.0059003084897908E-3</v>
      </c>
      <c r="T155" s="6">
        <v>1.4977999962866299E-2</v>
      </c>
      <c r="U155" s="6">
        <v>0.27476000785827598</v>
      </c>
      <c r="V155" s="6">
        <v>0.69723999500274603</v>
      </c>
      <c r="W155" s="6">
        <v>1.10290003940463E-2</v>
      </c>
      <c r="X155" s="6">
        <v>0.54960000514984098</v>
      </c>
      <c r="Y155" s="6">
        <v>0.67676001787185602</v>
      </c>
      <c r="Z155" s="6">
        <v>0.52095001935958796</v>
      </c>
      <c r="AA155" s="6">
        <v>0.69914001226425104</v>
      </c>
      <c r="AB155" s="6">
        <v>0.97605997323989802</v>
      </c>
      <c r="AC155" s="6">
        <v>0.32310000061988797</v>
      </c>
      <c r="AD155" s="6">
        <v>-0.219970002770423</v>
      </c>
      <c r="AE155" s="6">
        <v>0.671419978141784</v>
      </c>
      <c r="AF155" s="6">
        <v>0.70254999399185103</v>
      </c>
      <c r="AG155" s="6">
        <v>-0.37520000338554299</v>
      </c>
      <c r="AH155" s="6">
        <v>-0.12687000632286</v>
      </c>
      <c r="AI155" s="6">
        <v>2.6024000719189599E-2</v>
      </c>
      <c r="AJ155" s="6">
        <v>0.25925999879836997</v>
      </c>
      <c r="AK155" s="6">
        <v>-1.00830001756548E-2</v>
      </c>
      <c r="AL155" s="6">
        <v>-0.203270003199577</v>
      </c>
      <c r="AM155" s="6">
        <v>0.22438000142574299</v>
      </c>
      <c r="AN155" s="6">
        <v>-0.12088000029325401</v>
      </c>
      <c r="AO155" s="6">
        <v>-0.18239000439643799</v>
      </c>
      <c r="AP155" s="6">
        <v>-1.0749000310897801</v>
      </c>
      <c r="AQ155" s="6">
        <v>7.7762998640537206E-2</v>
      </c>
      <c r="AR155" s="6">
        <v>0.34229999780654902</v>
      </c>
      <c r="AS155" s="6">
        <v>2.2068999707698801E-2</v>
      </c>
      <c r="AT155" s="6">
        <v>-0.470380008220672</v>
      </c>
      <c r="AU155" s="6">
        <v>1.17859995365142</v>
      </c>
      <c r="AV155" s="6">
        <v>-2.32280008494853E-2</v>
      </c>
      <c r="AW155" s="6">
        <v>-0.120719999074935</v>
      </c>
      <c r="AX155" s="6">
        <v>0.60535997152328402</v>
      </c>
      <c r="AY155" s="6">
        <v>1.19609999656677</v>
      </c>
      <c r="AZ155" s="6">
        <v>-9.7235001623630496E-2</v>
      </c>
      <c r="BA155" s="6">
        <v>0.38113999366760198</v>
      </c>
      <c r="BB155" s="1">
        <v>2</v>
      </c>
      <c r="BC155" s="6">
        <v>8.6118402469186802E-7</v>
      </c>
    </row>
    <row r="156" spans="1:55" x14ac:dyDescent="0.3">
      <c r="A156" s="1" t="s">
        <v>167</v>
      </c>
      <c r="B156" s="1">
        <v>4.04</v>
      </c>
      <c r="C156" s="1" t="b">
        <v>1</v>
      </c>
      <c r="D156" s="6">
        <v>-8.7466001510620103E-2</v>
      </c>
      <c r="E156" s="6">
        <v>-1.8916000127792301</v>
      </c>
      <c r="F156" s="6">
        <v>-0.30136001110076899</v>
      </c>
      <c r="G156" s="6">
        <v>-0.45587000250816301</v>
      </c>
      <c r="H156" s="6">
        <v>-0.141200006008148</v>
      </c>
      <c r="I156" s="6">
        <v>-0.15812000632286</v>
      </c>
      <c r="J156" s="6">
        <v>0.53210002183914096</v>
      </c>
      <c r="K156" s="6">
        <v>0.21729999780654899</v>
      </c>
      <c r="L156" s="6">
        <v>-1.02629995346069</v>
      </c>
      <c r="M156" s="6">
        <v>0.57646000385284402</v>
      </c>
      <c r="N156" s="6">
        <v>-0.63327997922897294</v>
      </c>
      <c r="O156" s="6">
        <v>0.62347000837326005</v>
      </c>
      <c r="P156" s="6">
        <v>-0.43946999311447099</v>
      </c>
      <c r="Q156" s="6">
        <v>0.76370000839233299</v>
      </c>
      <c r="R156" s="6">
        <v>-0.58682000637054399</v>
      </c>
      <c r="S156" s="6">
        <v>-0.79975998401641801</v>
      </c>
      <c r="T156" s="6">
        <v>0.28468000888824402</v>
      </c>
      <c r="U156" s="6">
        <v>0.89455002546310403</v>
      </c>
      <c r="V156" s="6">
        <v>0.32085999846458402</v>
      </c>
      <c r="W156" s="6">
        <v>0.11675000190734799</v>
      </c>
      <c r="X156" s="6">
        <v>-0.60842001438140803</v>
      </c>
      <c r="Y156" s="6">
        <v>0.429459989070892</v>
      </c>
      <c r="Z156" s="6">
        <v>1.9926000386476499E-2</v>
      </c>
      <c r="AA156" s="6">
        <v>0.16427999734878501</v>
      </c>
      <c r="AB156" s="6">
        <v>0.24107000231742801</v>
      </c>
      <c r="AC156" s="6">
        <v>-0.58385998010635298</v>
      </c>
      <c r="AD156" s="6">
        <v>-7.1771003305912004E-2</v>
      </c>
      <c r="AE156" s="6">
        <v>0.25527998805045998</v>
      </c>
      <c r="AF156" s="6">
        <v>0.582170009613037</v>
      </c>
      <c r="AG156" s="6">
        <v>0.239350005984306</v>
      </c>
      <c r="AH156" s="6">
        <v>0.46790999174117998</v>
      </c>
      <c r="AI156" s="6">
        <v>-0.182400003075599</v>
      </c>
      <c r="AJ156" s="6">
        <v>0.78267002105712802</v>
      </c>
      <c r="AK156" s="6">
        <v>-0.89020997285842796</v>
      </c>
      <c r="AL156" s="6">
        <v>0.23845000565051999</v>
      </c>
      <c r="AM156" s="6">
        <v>1.0695999860763501</v>
      </c>
      <c r="AN156" s="6">
        <v>-0.10870999842882099</v>
      </c>
      <c r="AO156" s="6">
        <v>0.25213998556137002</v>
      </c>
      <c r="AP156" s="6">
        <v>-0.54822999238967796</v>
      </c>
      <c r="AQ156" s="6">
        <v>-0.88200998306274403</v>
      </c>
      <c r="AR156" s="6">
        <v>-0.60417002439498901</v>
      </c>
      <c r="AS156" s="6">
        <v>-0.16997000575065599</v>
      </c>
      <c r="AT156" s="6">
        <v>0.165130004286766</v>
      </c>
      <c r="AU156" s="6">
        <v>0.86782997846603305</v>
      </c>
      <c r="AV156" s="6">
        <v>6.9513000198639902E-5</v>
      </c>
      <c r="AW156" s="6">
        <v>-0.13740999996662101</v>
      </c>
      <c r="AX156" s="6">
        <v>-0.42531999945640497</v>
      </c>
      <c r="AY156" s="6">
        <v>0.57449001073837203</v>
      </c>
      <c r="AZ156" s="6">
        <v>1.21389997005462</v>
      </c>
      <c r="BA156" s="6">
        <v>0.79852998256683305</v>
      </c>
      <c r="BB156" s="1">
        <v>1</v>
      </c>
      <c r="BC156" s="6">
        <v>1.7223680493837299E-6</v>
      </c>
    </row>
    <row r="157" spans="1:55" x14ac:dyDescent="0.3">
      <c r="A157" s="1" t="s">
        <v>168</v>
      </c>
      <c r="B157" s="1">
        <v>4.05</v>
      </c>
      <c r="C157" s="1" t="b">
        <v>0</v>
      </c>
      <c r="D157" s="6">
        <v>0.44387999176978998</v>
      </c>
      <c r="E157" s="6">
        <v>-1.1172000169753999</v>
      </c>
      <c r="F157" s="6">
        <v>0.32842001318931502</v>
      </c>
      <c r="G157" s="6">
        <v>-0.59697002172470004</v>
      </c>
      <c r="H157" s="6">
        <v>0.75108999013900701</v>
      </c>
      <c r="I157" s="6">
        <v>0.74738997220992998</v>
      </c>
      <c r="J157" s="6">
        <v>1.2709000110626201</v>
      </c>
      <c r="K157" s="6">
        <v>-8.3562001585960305E-2</v>
      </c>
      <c r="L157" s="6">
        <v>-0.47407999634742698</v>
      </c>
      <c r="M157" s="6">
        <v>1.35210001468658</v>
      </c>
      <c r="N157" s="6">
        <v>0.91903001070022505</v>
      </c>
      <c r="O157" s="6">
        <v>-0.33559000492095897</v>
      </c>
      <c r="P157" s="6">
        <v>0.71469002962112405</v>
      </c>
      <c r="Q157" s="6">
        <v>1.3104000091552701</v>
      </c>
      <c r="R157" s="6">
        <v>-0.294120013713836</v>
      </c>
      <c r="S157" s="6">
        <v>0.62167000770568803</v>
      </c>
      <c r="T157" s="6">
        <v>0.44124001264572099</v>
      </c>
      <c r="U157" s="6">
        <v>1.22710001468658</v>
      </c>
      <c r="V157" s="6">
        <v>-0.51156997680663996</v>
      </c>
      <c r="W157" s="6">
        <v>-0.555419981479644</v>
      </c>
      <c r="X157" s="6">
        <v>-9.9150002002715995E-2</v>
      </c>
      <c r="Y157" s="6">
        <v>0.46884998679161</v>
      </c>
      <c r="Z157" s="6">
        <v>1.00409996509552</v>
      </c>
      <c r="AA157" s="6">
        <v>-0.51906001567840498</v>
      </c>
      <c r="AB157" s="6">
        <v>-0.57276999950408902</v>
      </c>
      <c r="AC157" s="6">
        <v>5.2944999188184703E-2</v>
      </c>
      <c r="AD157" s="6">
        <v>0.32508000731468201</v>
      </c>
      <c r="AE157" s="6">
        <v>1.47769999504089</v>
      </c>
      <c r="AF157" s="6">
        <v>1.5654000043869001</v>
      </c>
      <c r="AG157" s="6">
        <v>0.54875999689102095</v>
      </c>
      <c r="AH157" s="6">
        <v>0.42427000403404203</v>
      </c>
      <c r="AI157" s="6">
        <v>-1.19719994068145</v>
      </c>
      <c r="AJ157" s="6">
        <v>-0.314940005540847</v>
      </c>
      <c r="AK157" s="6">
        <v>-0.91728997230529696</v>
      </c>
      <c r="AL157" s="6">
        <v>0.77152997255325295</v>
      </c>
      <c r="AM157" s="6">
        <v>0.87319999933242698</v>
      </c>
      <c r="AN157" s="6">
        <v>0.37650999426841703</v>
      </c>
      <c r="AO157" s="6">
        <v>0.36039999127388</v>
      </c>
      <c r="AP157" s="6">
        <v>0.187879994511604</v>
      </c>
      <c r="AQ157" s="6">
        <v>0.140239998698234</v>
      </c>
      <c r="AR157" s="6">
        <v>0.14361000061035101</v>
      </c>
      <c r="AS157" s="6">
        <v>-0.34854999184608398</v>
      </c>
      <c r="AT157" s="6">
        <v>0.55790001153945901</v>
      </c>
      <c r="AU157" s="6">
        <v>0.380890011787414</v>
      </c>
      <c r="AV157" s="6">
        <v>4.5265001244842997E-3</v>
      </c>
      <c r="AW157" s="6">
        <v>-4.5882001519203103E-2</v>
      </c>
      <c r="AX157" s="6">
        <v>-9.2699997127056094E-2</v>
      </c>
      <c r="AY157" s="6">
        <v>0.35971999168395902</v>
      </c>
      <c r="AZ157" s="6">
        <v>-1.68250000569969E-3</v>
      </c>
      <c r="BA157" s="6">
        <v>-0.23747000098228399</v>
      </c>
      <c r="BB157" s="1">
        <v>1</v>
      </c>
      <c r="BC157" s="6">
        <v>4.30592012345934E-6</v>
      </c>
    </row>
    <row r="158" spans="1:55" x14ac:dyDescent="0.3">
      <c r="A158" s="1" t="s">
        <v>169</v>
      </c>
      <c r="B158" s="1">
        <v>4.3899999999999997</v>
      </c>
      <c r="C158" s="1" t="b">
        <v>1</v>
      </c>
      <c r="D158" s="6">
        <v>0.97359001636505105</v>
      </c>
      <c r="E158" s="6">
        <v>-0.28949999809265098</v>
      </c>
      <c r="F158" s="6">
        <v>0.34117001295089699</v>
      </c>
      <c r="G158" s="6">
        <v>-0.22669999301433499</v>
      </c>
      <c r="H158" s="6">
        <v>0.554889976978302</v>
      </c>
      <c r="I158" s="6">
        <v>-8.20780023932456E-2</v>
      </c>
      <c r="J158" s="6">
        <v>0.87522000074386497</v>
      </c>
      <c r="K158" s="6">
        <v>0.60812002420425404</v>
      </c>
      <c r="L158" s="6">
        <v>-0.29142001271247803</v>
      </c>
      <c r="M158" s="6">
        <v>0.50963997840881303</v>
      </c>
      <c r="N158" s="6">
        <v>0.44097000360488797</v>
      </c>
      <c r="O158" s="6">
        <v>0.67830997705459495</v>
      </c>
      <c r="P158" s="6">
        <v>0.53830999135971003</v>
      </c>
      <c r="Q158" s="6">
        <v>-0.431569993495941</v>
      </c>
      <c r="R158" s="6">
        <v>0.190249994397163</v>
      </c>
      <c r="S158" s="6">
        <v>1.03489995002746</v>
      </c>
      <c r="T158" s="6">
        <v>0.39752000570297202</v>
      </c>
      <c r="U158" s="6">
        <v>-0.45350000262260398</v>
      </c>
      <c r="V158" s="6">
        <v>0.35837998986244202</v>
      </c>
      <c r="W158" s="6">
        <v>-0.82590997219085605</v>
      </c>
      <c r="X158" s="6">
        <v>-0.375959992408752</v>
      </c>
      <c r="Y158" s="6">
        <v>-0.33851999044418302</v>
      </c>
      <c r="Z158" s="6">
        <v>0.43709999322891202</v>
      </c>
      <c r="AA158" s="6">
        <v>0.256559997797012</v>
      </c>
      <c r="AB158" s="6">
        <v>1.1038000583648599</v>
      </c>
      <c r="AC158" s="6">
        <v>-0.248950004577636</v>
      </c>
      <c r="AD158" s="6">
        <v>-1.1766999959945601</v>
      </c>
      <c r="AE158" s="6">
        <v>-0.26993998885154702</v>
      </c>
      <c r="AF158" s="6">
        <v>0.63896000385284402</v>
      </c>
      <c r="AG158" s="6">
        <v>-0.42594000697135898</v>
      </c>
      <c r="AH158" s="6">
        <v>-0.18937000632286</v>
      </c>
      <c r="AI158" s="6">
        <v>-0.57203000783920199</v>
      </c>
      <c r="AJ158" s="6">
        <v>-0.50463998317718495</v>
      </c>
      <c r="AK158" s="6">
        <v>-1.49119997024536</v>
      </c>
      <c r="AL158" s="6">
        <v>0.35793998837471003</v>
      </c>
      <c r="AM158" s="6">
        <v>-0.55755001306533802</v>
      </c>
      <c r="AN158" s="6">
        <v>5.8731000870466198E-2</v>
      </c>
      <c r="AO158" s="6">
        <v>1.9556000828742901E-2</v>
      </c>
      <c r="AP158" s="6">
        <v>5.6249998509883797E-2</v>
      </c>
      <c r="AQ158" s="6">
        <v>0.27663999795913602</v>
      </c>
      <c r="AR158" s="6">
        <v>0.10394000262022</v>
      </c>
      <c r="AS158" s="6">
        <v>-0.53246998786926203</v>
      </c>
      <c r="AT158" s="6">
        <v>0.27630001306533802</v>
      </c>
      <c r="AU158" s="6">
        <v>1.44099998474121</v>
      </c>
      <c r="AV158" s="6">
        <v>-0.28137999773025502</v>
      </c>
      <c r="AW158" s="6">
        <v>-0.60315001010894698</v>
      </c>
      <c r="AX158" s="6">
        <v>0.92879998683929399</v>
      </c>
      <c r="AY158" s="6">
        <v>0.727270007133483</v>
      </c>
      <c r="AZ158" s="6">
        <v>0.214750006794929</v>
      </c>
      <c r="BA158" s="6">
        <v>0.123120002448558</v>
      </c>
      <c r="BB158" s="1">
        <v>1</v>
      </c>
      <c r="BC158" s="6">
        <v>8.6118402469186802E-7</v>
      </c>
    </row>
    <row r="159" spans="1:55" x14ac:dyDescent="0.3">
      <c r="A159" s="1" t="s">
        <v>170</v>
      </c>
      <c r="B159" s="1">
        <v>4.03</v>
      </c>
      <c r="C159" s="1" t="b">
        <v>0</v>
      </c>
      <c r="D159" s="6">
        <v>-7.9584002494811998E-2</v>
      </c>
      <c r="E159" s="6">
        <v>-0.13888999819755499</v>
      </c>
      <c r="F159" s="6">
        <v>1.0212999582290601</v>
      </c>
      <c r="G159" s="6">
        <v>0.36250001192092801</v>
      </c>
      <c r="H159" s="6">
        <v>0.49160999059677102</v>
      </c>
      <c r="I159" s="6">
        <v>0.453819990158081</v>
      </c>
      <c r="J159" s="6">
        <v>0.94967001676559404</v>
      </c>
      <c r="K159" s="6">
        <v>-0.151559993624687</v>
      </c>
      <c r="L159" s="6">
        <v>0.229880005121231</v>
      </c>
      <c r="M159" s="6">
        <v>0.371120005846023</v>
      </c>
      <c r="N159" s="6">
        <v>0.65230000019073398</v>
      </c>
      <c r="O159" s="6">
        <v>0.55351001024246205</v>
      </c>
      <c r="P159" s="6">
        <v>0.95520001649856501</v>
      </c>
      <c r="Q159" s="6">
        <v>-0.133019998669624</v>
      </c>
      <c r="R159" s="6">
        <v>-0.57695001363754195</v>
      </c>
      <c r="S159" s="6">
        <v>0.13929000496864299</v>
      </c>
      <c r="T159" s="6">
        <v>-9.18409973382949E-2</v>
      </c>
      <c r="U159" s="6">
        <v>0.110189996659755</v>
      </c>
      <c r="V159" s="6">
        <v>0.81677001714706399</v>
      </c>
      <c r="W159" s="6">
        <v>-1.5159000158309901</v>
      </c>
      <c r="X159" s="6">
        <v>0.71272999048232999</v>
      </c>
      <c r="Y159" s="6">
        <v>-1.02300000190734</v>
      </c>
      <c r="Z159" s="6">
        <v>0.19151000678539201</v>
      </c>
      <c r="AA159" s="6">
        <v>0.17947000265121399</v>
      </c>
      <c r="AB159" s="6">
        <v>0.90865999460220304</v>
      </c>
      <c r="AC159" s="6">
        <v>-0.25012001395225503</v>
      </c>
      <c r="AD159" s="6">
        <v>0.168620005249977</v>
      </c>
      <c r="AE159" s="6">
        <v>-0.37843999266624401</v>
      </c>
      <c r="AF159" s="6">
        <v>-0.15365999937057401</v>
      </c>
      <c r="AG159" s="6">
        <v>-0.13381999731063801</v>
      </c>
      <c r="AH159" s="6">
        <v>2.95009994506835</v>
      </c>
      <c r="AI159" s="6">
        <v>2.819399908185E-2</v>
      </c>
      <c r="AJ159" s="6">
        <v>6.4534999430179499E-2</v>
      </c>
      <c r="AK159" s="6">
        <v>-0.972339987754821</v>
      </c>
      <c r="AL159" s="6">
        <v>0.31191000342369002</v>
      </c>
      <c r="AM159" s="6">
        <v>0.41209998726844699</v>
      </c>
      <c r="AN159" s="6">
        <v>0.20712999999523099</v>
      </c>
      <c r="AO159" s="6">
        <v>-0.12009000033140101</v>
      </c>
      <c r="AP159" s="6">
        <v>1.50490002706646E-2</v>
      </c>
      <c r="AQ159" s="6">
        <v>0.14937999844551</v>
      </c>
      <c r="AR159" s="6">
        <v>0.83105999231338501</v>
      </c>
      <c r="AS159" s="6">
        <v>0.54535001516342096</v>
      </c>
      <c r="AT159" s="6">
        <v>-1.1054999828338601</v>
      </c>
      <c r="AU159" s="6">
        <v>0.169479995965957</v>
      </c>
      <c r="AV159" s="6">
        <v>-0.83430999517440696</v>
      </c>
      <c r="AW159" s="6">
        <v>-0.53508001565933205</v>
      </c>
      <c r="AX159" s="6">
        <v>1.12539994716644</v>
      </c>
      <c r="AY159" s="6">
        <v>0.92067998647689797</v>
      </c>
      <c r="AZ159" s="6">
        <v>0.262490004301071</v>
      </c>
      <c r="BA159" s="6">
        <v>0.31602999567985501</v>
      </c>
      <c r="BB159" s="1">
        <v>1</v>
      </c>
      <c r="BC159" s="6">
        <v>1.7223680493837299E-5</v>
      </c>
    </row>
    <row r="160" spans="1:55" x14ac:dyDescent="0.3">
      <c r="A160" s="1" t="s">
        <v>171</v>
      </c>
      <c r="B160" s="1">
        <v>4.04</v>
      </c>
      <c r="C160" s="1" t="b">
        <v>0</v>
      </c>
      <c r="D160" s="6">
        <v>0.87913000583648604</v>
      </c>
      <c r="E160" s="6">
        <v>0.246820002794265</v>
      </c>
      <c r="F160" s="6">
        <v>-1.01769995689392</v>
      </c>
      <c r="G160" s="6">
        <v>0.57267999649047796</v>
      </c>
      <c r="H160" s="6">
        <v>0.27954998612403797</v>
      </c>
      <c r="I160" s="6">
        <v>-0.75148999691009499</v>
      </c>
      <c r="J160" s="6">
        <v>0.111819997429847</v>
      </c>
      <c r="K160" s="6">
        <v>-6.7555002868175507E-2</v>
      </c>
      <c r="L160" s="6">
        <v>-0.74040997028350797</v>
      </c>
      <c r="M160" s="6">
        <v>0.129950001835823</v>
      </c>
      <c r="N160" s="6">
        <v>0.54531997442245395</v>
      </c>
      <c r="O160" s="6">
        <v>0.12704999744892101</v>
      </c>
      <c r="P160" s="6">
        <v>-1.8377000093460001</v>
      </c>
      <c r="Q160" s="6">
        <v>0.13685999810695601</v>
      </c>
      <c r="R160" s="6">
        <v>-6.3170000910758903E-2</v>
      </c>
      <c r="S160" s="6">
        <v>-0.65622001886367698</v>
      </c>
      <c r="T160" s="6">
        <v>0.30305001139640803</v>
      </c>
      <c r="U160" s="6">
        <v>-0.208100005984306</v>
      </c>
      <c r="V160" s="6">
        <v>-0.17793999612331299</v>
      </c>
      <c r="W160" s="6">
        <v>1.04480004310607</v>
      </c>
      <c r="X160" s="6">
        <v>-0.82253998517990101</v>
      </c>
      <c r="Y160" s="6">
        <v>7.0523999631404793E-2</v>
      </c>
      <c r="Z160" s="6">
        <v>-0.57513999938964799</v>
      </c>
      <c r="AA160" s="6">
        <v>0.456550002098083</v>
      </c>
      <c r="AB160" s="6">
        <v>-0.55684000253677302</v>
      </c>
      <c r="AC160" s="6">
        <v>-0.50227999687194802</v>
      </c>
      <c r="AD160" s="6">
        <v>2.1638998985290501</v>
      </c>
      <c r="AE160" s="6">
        <v>0.227530002593994</v>
      </c>
      <c r="AF160" s="6">
        <v>-0.73891001939773504</v>
      </c>
      <c r="AG160" s="6">
        <v>2.30739992111921E-2</v>
      </c>
      <c r="AH160" s="6">
        <v>2.68819999694824</v>
      </c>
      <c r="AI160" s="6">
        <v>1.35280001163482</v>
      </c>
      <c r="AJ160" s="6">
        <v>-0.10536000132560699</v>
      </c>
      <c r="AK160" s="6">
        <v>0.34251999855041498</v>
      </c>
      <c r="AL160" s="6">
        <v>-0.56984001398086503</v>
      </c>
      <c r="AM160" s="6">
        <v>0.47518000006675698</v>
      </c>
      <c r="AN160" s="6">
        <v>-0.502349972724914</v>
      </c>
      <c r="AO160" s="6">
        <v>0.23863999545574099</v>
      </c>
      <c r="AP160" s="6">
        <v>-0.18940000236034299</v>
      </c>
      <c r="AQ160" s="6">
        <v>-7.9277001321315696E-2</v>
      </c>
      <c r="AR160" s="6">
        <v>0.12745000422000799</v>
      </c>
      <c r="AS160" s="6">
        <v>-0.38857001066207802</v>
      </c>
      <c r="AT160" s="6">
        <v>-0.17791999876499101</v>
      </c>
      <c r="AU160" s="6">
        <v>-0.21507999300956701</v>
      </c>
      <c r="AV160" s="6">
        <v>-0.228149995207786</v>
      </c>
      <c r="AW160" s="6">
        <v>0.40215998888015703</v>
      </c>
      <c r="AX160" s="6">
        <v>0.52428001165390004</v>
      </c>
      <c r="AY160" s="6">
        <v>1.0777000188827499</v>
      </c>
      <c r="AZ160" s="6">
        <v>0.50394999980926503</v>
      </c>
      <c r="BA160" s="6">
        <v>-1.1181000471115099</v>
      </c>
      <c r="BB160" s="1">
        <v>1</v>
      </c>
      <c r="BC160" s="6">
        <v>1.7223680493837299E-6</v>
      </c>
    </row>
    <row r="161" spans="1:55" x14ac:dyDescent="0.3">
      <c r="A161" s="1" t="s">
        <v>172</v>
      </c>
      <c r="B161" s="1">
        <v>5.19</v>
      </c>
      <c r="C161" s="1" t="b">
        <v>1</v>
      </c>
      <c r="D161" s="6">
        <v>0.79803001880645696</v>
      </c>
      <c r="E161" s="6">
        <v>1.7657999992370601</v>
      </c>
      <c r="F161" s="6">
        <v>-0.41374999284744202</v>
      </c>
      <c r="G161" s="6">
        <v>-0.30821999907493502</v>
      </c>
      <c r="H161" s="6">
        <v>0.83521002531051602</v>
      </c>
      <c r="I161" s="6">
        <v>-3.7172000855207402E-2</v>
      </c>
      <c r="J161" s="6">
        <v>1.48220002651214</v>
      </c>
      <c r="K161" s="6">
        <v>0.19763000309467299</v>
      </c>
      <c r="L161" s="6">
        <v>-1.8370000123977599</v>
      </c>
      <c r="M161" s="6">
        <v>0.60373997688293402</v>
      </c>
      <c r="N161" s="6">
        <v>0.31567001342773399</v>
      </c>
      <c r="O161" s="6">
        <v>1.12919998168945</v>
      </c>
      <c r="P161" s="6">
        <v>0.87373000383376997</v>
      </c>
      <c r="Q161" s="6">
        <v>1.0996999740600499</v>
      </c>
      <c r="R161" s="6">
        <v>-1.56780004501342</v>
      </c>
      <c r="S161" s="6">
        <v>8.6860001087188707E-2</v>
      </c>
      <c r="T161" s="6">
        <v>0.26409000158309898</v>
      </c>
      <c r="U161" s="6">
        <v>-0.20068000257015201</v>
      </c>
      <c r="V161" s="6">
        <v>-0.52355998754501298</v>
      </c>
      <c r="W161" s="6">
        <v>-1.0602999925613401</v>
      </c>
      <c r="X161" s="6">
        <v>0.154339998960494</v>
      </c>
      <c r="Y161" s="6">
        <v>-0.99949997663497903</v>
      </c>
      <c r="Z161" s="6">
        <v>-0.14313000440597501</v>
      </c>
      <c r="AA161" s="6">
        <v>-0.39030000567436202</v>
      </c>
      <c r="AB161" s="6">
        <v>-0.64639002084732</v>
      </c>
      <c r="AC161" s="6">
        <v>0.82497000694274902</v>
      </c>
      <c r="AD161" s="6">
        <v>0.96739000082015902</v>
      </c>
      <c r="AE161" s="6">
        <v>0.96443998813629095</v>
      </c>
      <c r="AF161" s="6">
        <v>0.237800002098083</v>
      </c>
      <c r="AG161" s="6">
        <v>1.1582000255584699</v>
      </c>
      <c r="AH161" s="6">
        <v>1.4086999893188401</v>
      </c>
      <c r="AI161" s="6">
        <v>-0.41264998912811202</v>
      </c>
      <c r="AJ161" s="6">
        <v>1.0692000389099099</v>
      </c>
      <c r="AK161" s="6">
        <v>-0.212099999189376</v>
      </c>
      <c r="AL161" s="6">
        <v>0.14074000716209401</v>
      </c>
      <c r="AM161" s="6">
        <v>0.64046001434326105</v>
      </c>
      <c r="AN161" s="6">
        <v>-0.27831000089645302</v>
      </c>
      <c r="AO161" s="6">
        <v>-0.71904999017715399</v>
      </c>
      <c r="AP161" s="6">
        <v>-0.28108999133110002</v>
      </c>
      <c r="AQ161" s="6">
        <v>0.97529000043868996</v>
      </c>
      <c r="AR161" s="6">
        <v>1.44550001621246</v>
      </c>
      <c r="AS161" s="6">
        <v>3.1560998409986399E-2</v>
      </c>
      <c r="AT161" s="6">
        <v>5.8804001659154802E-2</v>
      </c>
      <c r="AU161" s="6">
        <v>0.74873000383376997</v>
      </c>
      <c r="AV161" s="6">
        <v>4.41320016980171E-2</v>
      </c>
      <c r="AW161" s="6">
        <v>-0.207310006022453</v>
      </c>
      <c r="AX161" s="6">
        <v>0.32831001281738198</v>
      </c>
      <c r="AY161" s="6">
        <v>0.57169997692108099</v>
      </c>
      <c r="AZ161" s="6">
        <v>-0.17718000710010501</v>
      </c>
      <c r="BA161" s="6">
        <v>-1.0433000326156601</v>
      </c>
      <c r="BB161" s="1">
        <v>2</v>
      </c>
      <c r="BC161" s="6">
        <v>6.88947219753494E-6</v>
      </c>
    </row>
    <row r="162" spans="1:55" x14ac:dyDescent="0.3">
      <c r="A162" s="1" t="s">
        <v>173</v>
      </c>
      <c r="B162" s="1">
        <v>3.98</v>
      </c>
      <c r="C162" s="1" t="b">
        <v>1</v>
      </c>
      <c r="D162" s="6">
        <v>-3.1624998897314002E-2</v>
      </c>
      <c r="E162" s="6">
        <v>0.46226000785827598</v>
      </c>
      <c r="F162" s="6">
        <v>-1.01769995689392</v>
      </c>
      <c r="G162" s="6">
        <v>-9.88179966807365E-2</v>
      </c>
      <c r="H162" s="6">
        <v>0.54155999422073298</v>
      </c>
      <c r="I162" s="6">
        <v>0.47365000844001698</v>
      </c>
      <c r="J162" s="6">
        <v>0.96104997396469105</v>
      </c>
      <c r="K162" s="6">
        <v>0.42236998677253701</v>
      </c>
      <c r="L162" s="6">
        <v>-0.425489991903305</v>
      </c>
      <c r="M162" s="6">
        <v>1.0727000236511199</v>
      </c>
      <c r="N162" s="6">
        <v>-0.78850001096725397</v>
      </c>
      <c r="O162" s="6">
        <v>4.50850017368793E-2</v>
      </c>
      <c r="P162" s="6">
        <v>0.15219999849796201</v>
      </c>
      <c r="Q162" s="6">
        <v>-0.382230013608932</v>
      </c>
      <c r="R162" s="6">
        <v>0.30537998676299999</v>
      </c>
      <c r="S162" s="6">
        <v>1.7281999811530099E-2</v>
      </c>
      <c r="T162" s="6">
        <v>0.29940000176429699</v>
      </c>
      <c r="U162" s="6">
        <v>0.10674999654293001</v>
      </c>
      <c r="V162" s="6">
        <v>-0.141010001301765</v>
      </c>
      <c r="W162" s="6">
        <v>-0.289339989423751</v>
      </c>
      <c r="X162" s="6">
        <v>-0.44185999035835199</v>
      </c>
      <c r="Y162" s="6">
        <v>0.52722001075744596</v>
      </c>
      <c r="Z162" s="6">
        <v>0.137749999761581</v>
      </c>
      <c r="AA162" s="6">
        <v>-0.29675000905990601</v>
      </c>
      <c r="AB162" s="6">
        <v>0.98334997892379705</v>
      </c>
      <c r="AC162" s="6">
        <v>-1.2422000169753999</v>
      </c>
      <c r="AD162" s="6">
        <v>-1.71449995040893</v>
      </c>
      <c r="AE162" s="6">
        <v>1.0413999557495099</v>
      </c>
      <c r="AF162" s="6">
        <v>1.26859998703002</v>
      </c>
      <c r="AG162" s="6">
        <v>0.16719000041484799</v>
      </c>
      <c r="AH162" s="6">
        <v>0.97751998901367099</v>
      </c>
      <c r="AI162" s="6">
        <v>-0.2065200060606</v>
      </c>
      <c r="AJ162" s="6">
        <v>0.25097000598907399</v>
      </c>
      <c r="AK162" s="6">
        <v>-0.36537000536918601</v>
      </c>
      <c r="AL162" s="6">
        <v>-0.186969995498657</v>
      </c>
      <c r="AM162" s="6">
        <v>-4.3590001761913202E-2</v>
      </c>
      <c r="AN162" s="6">
        <v>-0.57631999254226596</v>
      </c>
      <c r="AO162" s="6">
        <v>9.2018000781536102E-2</v>
      </c>
      <c r="AP162" s="6">
        <v>-8.7964996695518397E-2</v>
      </c>
      <c r="AQ162" s="6">
        <v>-0.25982001423835699</v>
      </c>
      <c r="AR162" s="6">
        <v>0.482870012521743</v>
      </c>
      <c r="AS162" s="6">
        <v>0.58098000288009599</v>
      </c>
      <c r="AT162" s="6">
        <v>-0.42383000254630998</v>
      </c>
      <c r="AU162" s="6">
        <v>0.38723000884056002</v>
      </c>
      <c r="AV162" s="6">
        <v>-8.4994003176689106E-2</v>
      </c>
      <c r="AW162" s="6">
        <v>0.60439997911453203</v>
      </c>
      <c r="AX162" s="6">
        <v>0.256559997797012</v>
      </c>
      <c r="AY162" s="6">
        <v>0.88967001438140803</v>
      </c>
      <c r="AZ162" s="6">
        <v>-5.0445001572370501E-2</v>
      </c>
      <c r="BA162" s="6">
        <v>8.0605000257491996E-2</v>
      </c>
      <c r="BB162" s="1">
        <v>1</v>
      </c>
      <c r="BC162" s="6">
        <v>1.03342082963024E-5</v>
      </c>
    </row>
    <row r="163" spans="1:55" x14ac:dyDescent="0.3">
      <c r="A163" s="1" t="s">
        <v>174</v>
      </c>
      <c r="B163" s="1">
        <v>3.9</v>
      </c>
      <c r="C163" s="1" t="b">
        <v>1</v>
      </c>
      <c r="D163" s="6">
        <v>-2.31439992785453E-2</v>
      </c>
      <c r="E163" s="6">
        <v>-0.67568999528884799</v>
      </c>
      <c r="F163" s="6">
        <v>-0.57200002670287997</v>
      </c>
      <c r="G163" s="6">
        <v>-0.35232999920844998</v>
      </c>
      <c r="H163" s="6">
        <v>-0.68281000852584794</v>
      </c>
      <c r="I163" s="6">
        <v>1.3453999757766699</v>
      </c>
      <c r="J163" s="6">
        <v>0.36039999127388</v>
      </c>
      <c r="K163" s="6">
        <v>0.45785000920295699</v>
      </c>
      <c r="L163" s="6">
        <v>0.56103998422622603</v>
      </c>
      <c r="M163" s="6">
        <v>-0.84672999382018999</v>
      </c>
      <c r="N163" s="6">
        <v>3.9547000080346999E-2</v>
      </c>
      <c r="O163" s="6">
        <v>1.0558999776840201</v>
      </c>
      <c r="P163" s="6">
        <v>1.8396999686956399E-2</v>
      </c>
      <c r="Q163" s="6">
        <v>5.5649001151323298E-2</v>
      </c>
      <c r="R163" s="6">
        <v>-0.59459000825881902</v>
      </c>
      <c r="S163" s="6">
        <v>0.76679998636245705</v>
      </c>
      <c r="T163" s="6">
        <v>-0.70169997215270896</v>
      </c>
      <c r="U163" s="6">
        <v>0.12715999782085399</v>
      </c>
      <c r="V163" s="6">
        <v>0.15603999793529499</v>
      </c>
      <c r="W163" s="6">
        <v>-0.41370001435279802</v>
      </c>
      <c r="X163" s="6">
        <v>-0.78891998529434204</v>
      </c>
      <c r="Y163" s="6">
        <v>0.305229991674423</v>
      </c>
      <c r="Z163" s="6">
        <v>1.2264000177383401</v>
      </c>
      <c r="AA163" s="6">
        <v>5.8049999177455902E-2</v>
      </c>
      <c r="AB163" s="6">
        <v>0.35407000780105502</v>
      </c>
      <c r="AC163" s="6">
        <v>0.1890300065279</v>
      </c>
      <c r="AD163" s="6">
        <v>-0.768859982490539</v>
      </c>
      <c r="AE163" s="6">
        <v>1.59469997882843</v>
      </c>
      <c r="AF163" s="6">
        <v>1.05879998207092</v>
      </c>
      <c r="AG163" s="6">
        <v>-0.80076998472213701</v>
      </c>
      <c r="AH163" s="6">
        <v>0.403189986944198</v>
      </c>
      <c r="AI163" s="6">
        <v>0.76184999942779497</v>
      </c>
      <c r="AJ163" s="6">
        <v>1.6521999835968</v>
      </c>
      <c r="AK163" s="6">
        <v>0.66225999593734697</v>
      </c>
      <c r="AL163" s="6">
        <v>-0.65536999702453602</v>
      </c>
      <c r="AM163" s="6">
        <v>1.10769999027252</v>
      </c>
      <c r="AN163" s="6">
        <v>1.22260004281997E-2</v>
      </c>
      <c r="AO163" s="6">
        <v>-1.20070004463195</v>
      </c>
      <c r="AP163" s="6">
        <v>0.62303000688552801</v>
      </c>
      <c r="AQ163" s="6">
        <v>-0.90104001760482699</v>
      </c>
      <c r="AR163" s="6">
        <v>0.123889997601509</v>
      </c>
      <c r="AS163" s="6">
        <v>0.369830012321472</v>
      </c>
      <c r="AT163" s="6">
        <v>-1.05900001525878</v>
      </c>
      <c r="AU163" s="6">
        <v>0.13842999935150099</v>
      </c>
      <c r="AV163" s="6">
        <v>1.3066999912261901</v>
      </c>
      <c r="AW163" s="6">
        <v>-0.20960000157356201</v>
      </c>
      <c r="AX163" s="6">
        <v>1.0370999574661199</v>
      </c>
      <c r="AY163" s="6">
        <v>1.7403000674676101E-4</v>
      </c>
      <c r="AZ163" s="6">
        <v>-0.532589972019195</v>
      </c>
      <c r="BA163" s="6">
        <v>0.49715000391006398</v>
      </c>
      <c r="BB163" s="1">
        <v>1</v>
      </c>
      <c r="BC163" s="1">
        <v>0</v>
      </c>
    </row>
    <row r="164" spans="1:55" x14ac:dyDescent="0.3">
      <c r="A164" s="1" t="s">
        <v>175</v>
      </c>
      <c r="B164" s="1">
        <v>4.08</v>
      </c>
      <c r="C164" s="1" t="b">
        <v>1</v>
      </c>
      <c r="D164" s="6">
        <v>0.26293000578880299</v>
      </c>
      <c r="E164" s="6">
        <v>-0.25896999239921498</v>
      </c>
      <c r="F164" s="6">
        <v>-0.710709989070892</v>
      </c>
      <c r="G164" s="6">
        <v>0.13222000002861001</v>
      </c>
      <c r="H164" s="6">
        <v>-0.45083999633789001</v>
      </c>
      <c r="I164" s="6">
        <v>0.25012001395225503</v>
      </c>
      <c r="J164" s="6">
        <v>0.87637001276016202</v>
      </c>
      <c r="K164" s="6">
        <v>0.39030000567436202</v>
      </c>
      <c r="L164" s="6">
        <v>-1.0032000541687001</v>
      </c>
      <c r="M164" s="6">
        <v>-6.1307001858949599E-2</v>
      </c>
      <c r="N164" s="6">
        <v>-0.73715001344680697</v>
      </c>
      <c r="O164" s="6">
        <v>-2.7414999203756397E-4</v>
      </c>
      <c r="P164" s="6">
        <v>-0.108659997582435</v>
      </c>
      <c r="Q164" s="6">
        <v>4.36660014092922E-2</v>
      </c>
      <c r="R164" s="6">
        <v>-0.302879989147186</v>
      </c>
      <c r="S164" s="6">
        <v>-0.43786001205444303</v>
      </c>
      <c r="T164" s="6">
        <v>-5.6756999343633603E-2</v>
      </c>
      <c r="U164" s="6">
        <v>0.229159995913505</v>
      </c>
      <c r="V164" s="6">
        <v>-0.32379999756812999</v>
      </c>
      <c r="W164" s="6">
        <v>-0.24231000244617401</v>
      </c>
      <c r="X164" s="6">
        <v>-0.28099998831748901</v>
      </c>
      <c r="Y164" s="6">
        <v>-8.2774996757507296E-2</v>
      </c>
      <c r="Z164" s="6">
        <v>5.2955001592636101E-2</v>
      </c>
      <c r="AA164" s="6">
        <v>0.149959996342658</v>
      </c>
      <c r="AB164" s="6">
        <v>3.2853998243808698E-2</v>
      </c>
      <c r="AC164" s="6">
        <v>0.38275998830795199</v>
      </c>
      <c r="AD164" s="6">
        <v>3.91369983553886E-2</v>
      </c>
      <c r="AE164" s="6">
        <v>-5.55990003049373E-2</v>
      </c>
      <c r="AF164" s="6">
        <v>-0.258949995040893</v>
      </c>
      <c r="AG164" s="6">
        <v>-2.7705999091267499E-2</v>
      </c>
      <c r="AH164" s="6">
        <v>-0.404670000076293</v>
      </c>
      <c r="AI164" s="6">
        <v>0.51286000013351396</v>
      </c>
      <c r="AJ164" s="6">
        <v>-0.28779000043869002</v>
      </c>
      <c r="AK164" s="6">
        <v>0.60728001594543402</v>
      </c>
      <c r="AL164" s="6">
        <v>-0.28674998879432601</v>
      </c>
      <c r="AM164" s="6">
        <v>0.26447999477386402</v>
      </c>
      <c r="AN164" s="6">
        <v>-0.12783999741077401</v>
      </c>
      <c r="AO164" s="6">
        <v>-0.28722000122070301</v>
      </c>
      <c r="AP164" s="6">
        <v>-0.88555002212524403</v>
      </c>
      <c r="AQ164" s="6">
        <v>-0.30191999673843301</v>
      </c>
      <c r="AR164" s="6">
        <v>0.56932002305984397</v>
      </c>
      <c r="AS164" s="6">
        <v>-0.329869985580444</v>
      </c>
      <c r="AT164" s="6">
        <v>-0.734929978847503</v>
      </c>
      <c r="AU164" s="6">
        <v>1.0830999612808201</v>
      </c>
      <c r="AV164" s="6">
        <v>0.22710999846458399</v>
      </c>
      <c r="AW164" s="6">
        <v>-0.21021999418735501</v>
      </c>
      <c r="AX164" s="6">
        <v>0.673720002174377</v>
      </c>
      <c r="AY164" s="6">
        <v>0.58327001333236606</v>
      </c>
      <c r="AZ164" s="6">
        <v>-0.43689000606536799</v>
      </c>
      <c r="BA164" s="6">
        <v>-0.21048000454902599</v>
      </c>
      <c r="BB164" s="1">
        <v>1</v>
      </c>
      <c r="BC164" s="6">
        <v>8.6118402469186802E-7</v>
      </c>
    </row>
    <row r="165" spans="1:55" x14ac:dyDescent="0.3">
      <c r="A165" s="1" t="s">
        <v>176</v>
      </c>
      <c r="B165" s="1">
        <v>5.6000000000000005</v>
      </c>
      <c r="C165" s="1" t="b">
        <v>0</v>
      </c>
      <c r="D165" s="6">
        <v>-0.41753000020980802</v>
      </c>
      <c r="E165" s="6">
        <v>-0.77214998006820601</v>
      </c>
      <c r="F165" s="6">
        <v>-0.77358001470565696</v>
      </c>
      <c r="G165" s="6">
        <v>0.10328999906778299</v>
      </c>
      <c r="H165" s="6">
        <v>1.0391000509262001</v>
      </c>
      <c r="I165" s="6">
        <v>0.145510002970695</v>
      </c>
      <c r="J165" s="6">
        <v>0.52221000194549505</v>
      </c>
      <c r="K165" s="6">
        <v>1.02250003814697</v>
      </c>
      <c r="L165" s="6">
        <v>5.4505001753568601E-2</v>
      </c>
      <c r="M165" s="6">
        <v>-0.22843000292778001</v>
      </c>
      <c r="N165" s="6">
        <v>-0.45173001289367598</v>
      </c>
      <c r="O165" s="6">
        <v>0.47497999668121299</v>
      </c>
      <c r="P165" s="6">
        <v>-0.498180001974105</v>
      </c>
      <c r="Q165" s="6">
        <v>-0.24673999845981501</v>
      </c>
      <c r="R165" s="6">
        <v>1.2704999446868801</v>
      </c>
      <c r="S165" s="6">
        <v>-0.12240000069141301</v>
      </c>
      <c r="T165" s="6">
        <v>-0.13575999438762601</v>
      </c>
      <c r="U165" s="6">
        <v>-1.3487000465393</v>
      </c>
      <c r="V165" s="6">
        <v>0.19959999620914401</v>
      </c>
      <c r="W165" s="6">
        <v>-0.85553997755050604</v>
      </c>
      <c r="X165" s="6">
        <v>0.55979001522064198</v>
      </c>
      <c r="Y165" s="6">
        <v>0.66522002220153797</v>
      </c>
      <c r="Z165" s="6">
        <v>-3.52590009570121E-2</v>
      </c>
      <c r="AA165" s="6">
        <v>0.20749999582767401</v>
      </c>
      <c r="AB165" s="6">
        <v>-0.49616000056266701</v>
      </c>
      <c r="AC165" s="6">
        <v>-2.5510001182556099</v>
      </c>
      <c r="AD165" s="6">
        <v>0.19406999647617301</v>
      </c>
      <c r="AE165" s="6">
        <v>-0.16332000494003199</v>
      </c>
      <c r="AF165" s="6">
        <v>-1.1196000576019201</v>
      </c>
      <c r="AG165" s="6">
        <v>-0.58009999990463201</v>
      </c>
      <c r="AH165" s="6">
        <v>1.49629998207092</v>
      </c>
      <c r="AI165" s="6">
        <v>-1.60720002651214</v>
      </c>
      <c r="AJ165" s="6">
        <v>-0.57569998502731301</v>
      </c>
      <c r="AK165" s="6">
        <v>-1.13900005817413</v>
      </c>
      <c r="AL165" s="6">
        <v>0.46445000171661299</v>
      </c>
      <c r="AM165" s="6">
        <v>-0.92835998535156194</v>
      </c>
      <c r="AN165" s="6">
        <v>1.0848000049591</v>
      </c>
      <c r="AO165" s="6">
        <v>-0.162229999899864</v>
      </c>
      <c r="AP165" s="6">
        <v>0.48930999636650002</v>
      </c>
      <c r="AQ165" s="6">
        <v>-0.13665999472141199</v>
      </c>
      <c r="AR165" s="6">
        <v>-0.19366000592708499</v>
      </c>
      <c r="AS165" s="6">
        <v>1.61989998817443</v>
      </c>
      <c r="AT165" s="6">
        <v>0.343030005693435</v>
      </c>
      <c r="AU165" s="6">
        <v>1.68689992278814E-2</v>
      </c>
      <c r="AV165" s="6">
        <v>-0.65360999107360795</v>
      </c>
      <c r="AW165" s="6">
        <v>-1.6778999706730201E-3</v>
      </c>
      <c r="AX165" s="6">
        <v>-0.533399999141693</v>
      </c>
      <c r="AY165" s="6">
        <v>-0.60812997817993097</v>
      </c>
      <c r="AZ165" s="6">
        <v>0.253969997167587</v>
      </c>
      <c r="BA165" s="6">
        <v>0.96258997917175204</v>
      </c>
      <c r="BB165" s="1">
        <v>1</v>
      </c>
      <c r="BC165" s="6">
        <v>6.6311169901273805E-5</v>
      </c>
    </row>
    <row r="166" spans="1:55" x14ac:dyDescent="0.3">
      <c r="A166" s="1" t="s">
        <v>177</v>
      </c>
      <c r="B166" s="1">
        <v>4.63</v>
      </c>
      <c r="C166" s="1" t="b">
        <v>0</v>
      </c>
      <c r="D166" s="6">
        <v>-1.54530000686645</v>
      </c>
      <c r="E166" s="6">
        <v>-0.36790001392364502</v>
      </c>
      <c r="F166" s="6">
        <v>-1.2919000387191699</v>
      </c>
      <c r="G166" s="6">
        <v>-0.44629999995231601</v>
      </c>
      <c r="H166" s="6">
        <v>0.284170001745223</v>
      </c>
      <c r="I166" s="6">
        <v>-0.84898000955581598</v>
      </c>
      <c r="J166" s="6">
        <v>-8.33149999380111E-2</v>
      </c>
      <c r="K166" s="6">
        <v>-1.3260999917984</v>
      </c>
      <c r="L166" s="6">
        <v>-0.49559998512268</v>
      </c>
      <c r="M166" s="6">
        <v>-1.3647999763488701</v>
      </c>
      <c r="N166" s="6">
        <v>6.4260996878147097E-2</v>
      </c>
      <c r="O166" s="6">
        <v>-0.175249993801116</v>
      </c>
      <c r="P166" s="6">
        <v>0.242750003933906</v>
      </c>
      <c r="Q166" s="6">
        <v>-0.207980006933212</v>
      </c>
      <c r="R166" s="6">
        <v>-0.50524002313613803</v>
      </c>
      <c r="S166" s="6">
        <v>-2.95129995793104E-2</v>
      </c>
      <c r="T166" s="6">
        <v>-1.1456999778747501</v>
      </c>
      <c r="U166" s="6">
        <v>0.25499001145362798</v>
      </c>
      <c r="V166" s="6">
        <v>0.28018999099731401</v>
      </c>
      <c r="W166" s="6">
        <v>-1.04489994049072</v>
      </c>
      <c r="X166" s="6">
        <v>-1.10259997844696</v>
      </c>
      <c r="Y166" s="6">
        <v>0.74913001060485795</v>
      </c>
      <c r="Z166" s="6">
        <v>0.57817000150680498</v>
      </c>
      <c r="AA166" s="6">
        <v>-0.60149997472762995</v>
      </c>
      <c r="AB166" s="6">
        <v>-1.59730005264282</v>
      </c>
      <c r="AC166" s="6">
        <v>-0.16954000294208499</v>
      </c>
      <c r="AD166" s="6">
        <v>-0.51705002784729004</v>
      </c>
      <c r="AE166" s="6">
        <v>1.40620005130767</v>
      </c>
      <c r="AF166" s="6">
        <v>0.64766001701354903</v>
      </c>
      <c r="AG166" s="6">
        <v>-0.33107998967170699</v>
      </c>
      <c r="AH166" s="6">
        <v>0.623660027980804</v>
      </c>
      <c r="AI166" s="6">
        <v>-4.8082999885082203E-2</v>
      </c>
      <c r="AJ166" s="6">
        <v>-0.94130998849868697</v>
      </c>
      <c r="AK166" s="6">
        <v>0.80019998550414995</v>
      </c>
      <c r="AL166" s="6">
        <v>0.85036998987197798</v>
      </c>
      <c r="AM166" s="6">
        <v>0.82245999574661199</v>
      </c>
      <c r="AN166" s="6">
        <v>-3.2398998737335198E-2</v>
      </c>
      <c r="AO166" s="6">
        <v>-0.107129998505115</v>
      </c>
      <c r="AP166" s="6">
        <v>-1.02610003948211</v>
      </c>
      <c r="AQ166" s="6">
        <v>-0.30344998836517301</v>
      </c>
      <c r="AR166" s="6">
        <v>0.13821999728679599</v>
      </c>
      <c r="AS166" s="6">
        <v>0.263209998607635</v>
      </c>
      <c r="AT166" s="6">
        <v>0.22108000516891399</v>
      </c>
      <c r="AU166" s="6">
        <v>0.40560999512672402</v>
      </c>
      <c r="AV166" s="6">
        <v>0.394809991121292</v>
      </c>
      <c r="AW166" s="6">
        <v>-1.53999996185302</v>
      </c>
      <c r="AX166" s="6">
        <v>0.46182999014854398</v>
      </c>
      <c r="AY166" s="6">
        <v>-1.10350000858306</v>
      </c>
      <c r="AZ166" s="6">
        <v>0.13614000380039201</v>
      </c>
      <c r="BA166" s="6">
        <v>5.4029998136684201E-4</v>
      </c>
      <c r="BB166" s="1">
        <v>2</v>
      </c>
      <c r="BC166" s="6">
        <v>8.6118402469186802E-7</v>
      </c>
    </row>
    <row r="167" spans="1:55" x14ac:dyDescent="0.3">
      <c r="A167" s="1" t="s">
        <v>178</v>
      </c>
      <c r="B167" s="1">
        <v>4.25</v>
      </c>
      <c r="C167" s="1" t="b">
        <v>0</v>
      </c>
      <c r="D167" s="6">
        <v>-0.12375000119209199</v>
      </c>
      <c r="E167" s="6">
        <v>-0.75023001432418801</v>
      </c>
      <c r="F167" s="6">
        <v>0.60649001598358099</v>
      </c>
      <c r="G167" s="6">
        <v>-0.20308999717235501</v>
      </c>
      <c r="H167" s="6">
        <v>0.15404999256134</v>
      </c>
      <c r="I167" s="6">
        <v>-2.3965999484062101E-2</v>
      </c>
      <c r="J167" s="6">
        <v>0.37051999568939198</v>
      </c>
      <c r="K167" s="6">
        <v>0.75145000219345004</v>
      </c>
      <c r="L167" s="6">
        <v>-2.9743000864982602E-2</v>
      </c>
      <c r="M167" s="6">
        <v>0.57545000314712502</v>
      </c>
      <c r="N167" s="6">
        <v>-0.61957997083663896</v>
      </c>
      <c r="O167" s="6">
        <v>5.9755001217126798E-2</v>
      </c>
      <c r="P167" s="6">
        <v>-0.91548997163772505</v>
      </c>
      <c r="Q167" s="6">
        <v>0.48467999696731501</v>
      </c>
      <c r="R167" s="6">
        <v>-3.4572999924421297E-2</v>
      </c>
      <c r="S167" s="6">
        <v>4.3618999421596499E-2</v>
      </c>
      <c r="T167" s="6">
        <v>0.59240001440048196</v>
      </c>
      <c r="U167" s="6">
        <v>-0.37797999382018999</v>
      </c>
      <c r="V167" s="6">
        <v>-0.744589984416961</v>
      </c>
      <c r="W167" s="6">
        <v>-0.87632000446319502</v>
      </c>
      <c r="X167" s="6">
        <v>-0.15433000028133301</v>
      </c>
      <c r="Y167" s="6">
        <v>0.184100002050399</v>
      </c>
      <c r="Z167" s="6">
        <v>0.281390011310577</v>
      </c>
      <c r="AA167" s="6">
        <v>-0.23357999324798501</v>
      </c>
      <c r="AB167" s="6">
        <v>0.52446997165679898</v>
      </c>
      <c r="AC167" s="6">
        <v>-0.88964998722076405</v>
      </c>
      <c r="AD167" s="6">
        <v>-5.9135999530553797E-2</v>
      </c>
      <c r="AE167" s="6">
        <v>7.1020998060703194E-2</v>
      </c>
      <c r="AF167" s="6">
        <v>0.848730027675628</v>
      </c>
      <c r="AG167" s="6">
        <v>-0.66224998235702504</v>
      </c>
      <c r="AH167" s="6">
        <v>1.82050001621246</v>
      </c>
      <c r="AI167" s="6">
        <v>0.77828997373580899</v>
      </c>
      <c r="AJ167" s="6">
        <v>9.5929997041821393E-3</v>
      </c>
      <c r="AK167" s="6">
        <v>0.71052002906799305</v>
      </c>
      <c r="AL167" s="6">
        <v>0.28887999057769698</v>
      </c>
      <c r="AM167" s="6">
        <v>0.41714999079704201</v>
      </c>
      <c r="AN167" s="6">
        <v>0.78431999683380105</v>
      </c>
      <c r="AO167" s="6">
        <v>0.27946001291275002</v>
      </c>
      <c r="AP167" s="6">
        <v>-0.107100002467632</v>
      </c>
      <c r="AQ167" s="6">
        <v>-0.63335001468658403</v>
      </c>
      <c r="AR167" s="6">
        <v>-0.12025000154972</v>
      </c>
      <c r="AS167" s="6">
        <v>0.117119997739791</v>
      </c>
      <c r="AT167" s="6">
        <v>-6.3104003667831393E-2</v>
      </c>
      <c r="AU167" s="6">
        <v>0.25108000636100702</v>
      </c>
      <c r="AV167" s="6">
        <v>0.13860000669956199</v>
      </c>
      <c r="AW167" s="6">
        <v>0.70625001192092796</v>
      </c>
      <c r="AX167" s="6">
        <v>1.5812000259757E-2</v>
      </c>
      <c r="AY167" s="6">
        <v>-0.421519994735717</v>
      </c>
      <c r="AZ167" s="6">
        <v>0.63813000917434604</v>
      </c>
      <c r="BA167" s="6">
        <v>-2.3641999810934001E-2</v>
      </c>
      <c r="BB167" s="1">
        <v>2</v>
      </c>
      <c r="BC167" s="6">
        <v>1.2917760370378E-5</v>
      </c>
    </row>
    <row r="168" spans="1:55" x14ac:dyDescent="0.3">
      <c r="A168" s="1" t="s">
        <v>179</v>
      </c>
      <c r="B168" s="1">
        <v>4.83</v>
      </c>
      <c r="C168" s="1" t="b">
        <v>1</v>
      </c>
      <c r="D168" s="6">
        <v>0.39471000432968101</v>
      </c>
      <c r="E168" s="6">
        <v>0.18306000530719699</v>
      </c>
      <c r="F168" s="6">
        <v>-0.390269994735717</v>
      </c>
      <c r="G168" s="6">
        <v>-0.205139994621276</v>
      </c>
      <c r="H168" s="6">
        <v>0.57603001594543402</v>
      </c>
      <c r="I168" s="6">
        <v>0.13647000491619099</v>
      </c>
      <c r="J168" s="6">
        <v>-0.477319985628128</v>
      </c>
      <c r="K168" s="6">
        <v>-1.0207999944686801</v>
      </c>
      <c r="L168" s="6">
        <v>0.25084000825881902</v>
      </c>
      <c r="M168" s="6">
        <v>-0.51538002490997303</v>
      </c>
      <c r="N168" s="6">
        <v>-6.14079982042312E-2</v>
      </c>
      <c r="O168" s="6">
        <v>-0.53368997573852495</v>
      </c>
      <c r="P168" s="6">
        <v>-0.28970998525619501</v>
      </c>
      <c r="Q168" s="6">
        <v>-0.77691000699996904</v>
      </c>
      <c r="R168" s="6">
        <v>-0.93399000167846602</v>
      </c>
      <c r="S168" s="6">
        <v>0.94828999042510898</v>
      </c>
      <c r="T168" s="6">
        <v>0.64649999141693104</v>
      </c>
      <c r="U168" s="6">
        <v>0.36190998554229697</v>
      </c>
      <c r="V168" s="6">
        <v>-0.50726002454757602</v>
      </c>
      <c r="W168" s="6">
        <v>-0.44128999114036499</v>
      </c>
      <c r="X168" s="6">
        <v>-8.9979998767375904E-2</v>
      </c>
      <c r="Y168" s="6">
        <v>0.48309001326560902</v>
      </c>
      <c r="Z168" s="6">
        <v>-0.73721998929977395</v>
      </c>
      <c r="AA168" s="6">
        <v>-0.22953000664710899</v>
      </c>
      <c r="AB168" s="6">
        <v>-0.52970999479293801</v>
      </c>
      <c r="AC168" s="6">
        <v>1.81450005620718E-2</v>
      </c>
      <c r="AD168" s="6">
        <v>0.14397999644279399</v>
      </c>
      <c r="AE168" s="6">
        <v>1.3557000160217201</v>
      </c>
      <c r="AF168" s="6">
        <v>-0.42340001463889998</v>
      </c>
      <c r="AG168" s="6">
        <v>-0.156320005655288</v>
      </c>
      <c r="AH168" s="6">
        <v>-0.53877997398376398</v>
      </c>
      <c r="AI168" s="6">
        <v>-1.1843999624252299</v>
      </c>
      <c r="AJ168" s="6">
        <v>0.51045000553131104</v>
      </c>
      <c r="AK168" s="6">
        <v>0.42377999424934298</v>
      </c>
      <c r="AL168" s="6">
        <v>0.29309999942779502</v>
      </c>
      <c r="AM168" s="6">
        <v>-0.92774999141693104</v>
      </c>
      <c r="AN168" s="6">
        <v>-0.60048002004623402</v>
      </c>
      <c r="AO168" s="6">
        <v>0.37843000888824402</v>
      </c>
      <c r="AP168" s="6">
        <v>0.86224001646041804</v>
      </c>
      <c r="AQ168" s="6">
        <v>0.133230000734329</v>
      </c>
      <c r="AR168" s="6">
        <v>0.72913998365402199</v>
      </c>
      <c r="AS168" s="6">
        <v>-0.13733999431133201</v>
      </c>
      <c r="AT168" s="6">
        <v>0.34099999070167503</v>
      </c>
      <c r="AU168" s="6">
        <v>0.276659995317459</v>
      </c>
      <c r="AV168" s="6">
        <v>0.573319971561431</v>
      </c>
      <c r="AW168" s="6">
        <v>-8.6594000458717305E-2</v>
      </c>
      <c r="AX168" s="6">
        <v>0.62291997671127297</v>
      </c>
      <c r="AY168" s="6">
        <v>-0.34520998597144997</v>
      </c>
      <c r="AZ168" s="6">
        <v>-0.41730999946594199</v>
      </c>
      <c r="BA168" s="6">
        <v>-0.23055000603199</v>
      </c>
      <c r="BB168" s="1">
        <v>2</v>
      </c>
      <c r="BC168" s="6">
        <v>1.7223680493837299E-6</v>
      </c>
    </row>
    <row r="169" spans="1:55" x14ac:dyDescent="0.3">
      <c r="A169" s="1" t="s">
        <v>180</v>
      </c>
      <c r="B169" s="1">
        <v>4.45</v>
      </c>
      <c r="C169" s="1" t="b">
        <v>1</v>
      </c>
      <c r="D169" s="6">
        <v>-0.56879997253417902</v>
      </c>
      <c r="E169" s="6">
        <v>1.90650001168251E-2</v>
      </c>
      <c r="F169" s="6">
        <v>-0.37646999955177302</v>
      </c>
      <c r="G169" s="6">
        <v>-8.7651997804641696E-2</v>
      </c>
      <c r="H169" s="6">
        <v>-0.48952999711036599</v>
      </c>
      <c r="I169" s="6">
        <v>0.366100013256072</v>
      </c>
      <c r="J169" s="6">
        <v>-1.37549996376037</v>
      </c>
      <c r="K169" s="6">
        <v>-0.33292001485824502</v>
      </c>
      <c r="L169" s="6">
        <v>0.50611001253127996</v>
      </c>
      <c r="M169" s="6">
        <v>1.24489998817443</v>
      </c>
      <c r="N169" s="6">
        <v>1.03159999847412</v>
      </c>
      <c r="O169" s="6">
        <v>0.73154002428054798</v>
      </c>
      <c r="P169" s="6">
        <v>-0.58793997764587402</v>
      </c>
      <c r="Q169" s="6">
        <v>0.48041999340057301</v>
      </c>
      <c r="R169" s="6">
        <v>0.28170999884605402</v>
      </c>
      <c r="S169" s="6">
        <v>8.9702002704143496E-2</v>
      </c>
      <c r="T169" s="6">
        <v>-0.36590000987052901</v>
      </c>
      <c r="U169" s="6">
        <v>-0.27333000302314697</v>
      </c>
      <c r="V169" s="6">
        <v>0.222340002655982</v>
      </c>
      <c r="W169" s="6">
        <v>-0.36441999673843301</v>
      </c>
      <c r="X169" s="6">
        <v>0.378589987754821</v>
      </c>
      <c r="Y169" s="6">
        <v>-6.3345000147819505E-2</v>
      </c>
      <c r="Z169" s="6">
        <v>0.48600000143051098</v>
      </c>
      <c r="AA169" s="6">
        <v>0.470429986715316</v>
      </c>
      <c r="AB169" s="6">
        <v>-1.19690001010894</v>
      </c>
      <c r="AC169" s="6">
        <v>-0.76554000377654996</v>
      </c>
      <c r="AD169" s="6">
        <v>-1.8054000139236399</v>
      </c>
      <c r="AE169" s="6">
        <v>0.30998998880386303</v>
      </c>
      <c r="AF169" s="6">
        <v>0.26649001240730202</v>
      </c>
      <c r="AG169" s="6">
        <v>-0.7255499958992</v>
      </c>
      <c r="AH169" s="6">
        <v>2.1127998828887899</v>
      </c>
      <c r="AI169" s="6">
        <v>-0.79912000894546498</v>
      </c>
      <c r="AJ169" s="6">
        <v>-0.16887000203132599</v>
      </c>
      <c r="AK169" s="6">
        <v>-3.81450005806982E-3</v>
      </c>
      <c r="AL169" s="6">
        <v>-0.28341001272201499</v>
      </c>
      <c r="AM169" s="6">
        <v>-0.34900000691413802</v>
      </c>
      <c r="AN169" s="6">
        <v>0.42627999186515803</v>
      </c>
      <c r="AO169" s="6">
        <v>-0.70945000648498502</v>
      </c>
      <c r="AP169" s="6">
        <v>-9.6156001091003404E-2</v>
      </c>
      <c r="AQ169" s="6">
        <v>-1.03550004959106</v>
      </c>
      <c r="AR169" s="6">
        <v>0.785700023174285</v>
      </c>
      <c r="AS169" s="6">
        <v>-0.93990999460220304</v>
      </c>
      <c r="AT169" s="6">
        <v>-0.60601997375488204</v>
      </c>
      <c r="AU169" s="6">
        <v>-0.59390997886657704</v>
      </c>
      <c r="AV169" s="6">
        <v>-2.4258999619632899E-3</v>
      </c>
      <c r="AW169" s="6">
        <v>0.23617999255657099</v>
      </c>
      <c r="AX169" s="6">
        <v>-0.59248000383376997</v>
      </c>
      <c r="AY169" s="6">
        <v>-0.49055999517440702</v>
      </c>
      <c r="AZ169" s="6">
        <v>-0.51848000288009599</v>
      </c>
      <c r="BA169" s="6">
        <v>-8.5051000118255601E-2</v>
      </c>
      <c r="BB169" s="1">
        <v>2</v>
      </c>
      <c r="BC169" s="6">
        <v>1.6362496469145498E-5</v>
      </c>
    </row>
    <row r="170" spans="1:55" x14ac:dyDescent="0.3">
      <c r="A170" s="1" t="s">
        <v>181</v>
      </c>
      <c r="B170" s="1">
        <v>3.92</v>
      </c>
      <c r="C170" s="1" t="b">
        <v>1</v>
      </c>
      <c r="D170" s="6">
        <v>-0.27974000573158198</v>
      </c>
      <c r="E170" s="6">
        <v>-0.23660999536514199</v>
      </c>
      <c r="F170" s="6">
        <v>-0.19588999450206701</v>
      </c>
      <c r="G170" s="6">
        <v>-0.288910001516342</v>
      </c>
      <c r="H170" s="6">
        <v>-0.31499999761581399</v>
      </c>
      <c r="I170" s="6">
        <v>-2.39310003817081E-2</v>
      </c>
      <c r="J170" s="6">
        <v>0.81397002935409501</v>
      </c>
      <c r="K170" s="6">
        <v>0.78455001115798895</v>
      </c>
      <c r="L170" s="6">
        <v>0.14350999891757901</v>
      </c>
      <c r="M170" s="6">
        <v>0.71595001220703103</v>
      </c>
      <c r="N170" s="6">
        <v>-0.100259996950626</v>
      </c>
      <c r="O170" s="6">
        <v>-1.1009000241756399E-2</v>
      </c>
      <c r="P170" s="6">
        <v>-0.31310001015663103</v>
      </c>
      <c r="Q170" s="6">
        <v>1.8805000931024499E-2</v>
      </c>
      <c r="R170" s="6">
        <v>0.95218002796172996</v>
      </c>
      <c r="S170" s="6">
        <v>6.24619983136653E-2</v>
      </c>
      <c r="T170" s="6">
        <v>-0.59049999713897705</v>
      </c>
      <c r="U170" s="6">
        <v>-0.94524002075195301</v>
      </c>
      <c r="V170" s="6">
        <v>-0.18076999485492701</v>
      </c>
      <c r="W170" s="6">
        <v>0.34556001424789401</v>
      </c>
      <c r="X170" s="6">
        <v>-0.108249999582767</v>
      </c>
      <c r="Y170" s="6">
        <v>0.19642999768257099</v>
      </c>
      <c r="Z170" s="6">
        <v>-0.59384000301360995</v>
      </c>
      <c r="AA170" s="6">
        <v>-0.84913998842239302</v>
      </c>
      <c r="AB170" s="6">
        <v>0.29570999741554199</v>
      </c>
      <c r="AC170" s="6">
        <v>-0.64789998531341497</v>
      </c>
      <c r="AD170" s="6">
        <v>-0.14587999880313801</v>
      </c>
      <c r="AE170" s="6">
        <v>-6.8567998707294395E-2</v>
      </c>
      <c r="AF170" s="6">
        <v>1.0642999410629199</v>
      </c>
      <c r="AG170" s="6">
        <v>0.61818999052047696</v>
      </c>
      <c r="AH170" s="6">
        <v>0.81861001253127996</v>
      </c>
      <c r="AI170" s="6">
        <v>0.14407999813556599</v>
      </c>
      <c r="AJ170" s="6">
        <v>-3.4623000770807197E-2</v>
      </c>
      <c r="AK170" s="6">
        <v>-0.51630997657775801</v>
      </c>
      <c r="AL170" s="6">
        <v>-0.28619000315666099</v>
      </c>
      <c r="AM170" s="6">
        <v>0.68263000249862604</v>
      </c>
      <c r="AN170" s="6">
        <v>0.75898998975753695</v>
      </c>
      <c r="AO170" s="6">
        <v>-1.80119997821748E-3</v>
      </c>
      <c r="AP170" s="6">
        <v>0.30015999078750599</v>
      </c>
      <c r="AQ170" s="6">
        <v>-0.32486999034881497</v>
      </c>
      <c r="AR170" s="6">
        <v>0.29267999529838501</v>
      </c>
      <c r="AS170" s="6">
        <v>0.14428000152111001</v>
      </c>
      <c r="AT170" s="6">
        <v>-9.2317000031471197E-2</v>
      </c>
      <c r="AU170" s="6">
        <v>1.19210004806518</v>
      </c>
      <c r="AV170" s="6">
        <v>-0.77281999588012595</v>
      </c>
      <c r="AW170" s="6">
        <v>-0.34176000952720598</v>
      </c>
      <c r="AX170" s="6">
        <v>0.77618002891540505</v>
      </c>
      <c r="AY170" s="6">
        <v>1.0595999956130899</v>
      </c>
      <c r="AZ170" s="6">
        <v>0.17978000640869099</v>
      </c>
      <c r="BA170" s="6">
        <v>-1.8090000376105302E-2</v>
      </c>
      <c r="BB170" s="1">
        <v>1</v>
      </c>
      <c r="BC170" s="6">
        <v>5.1671041481512101E-6</v>
      </c>
    </row>
    <row r="171" spans="1:55" x14ac:dyDescent="0.3">
      <c r="A171" s="1" t="s">
        <v>182</v>
      </c>
      <c r="B171" s="1">
        <v>4.87</v>
      </c>
      <c r="C171" s="1" t="b">
        <v>0</v>
      </c>
      <c r="D171" s="6">
        <v>2.2123000621795601</v>
      </c>
      <c r="E171" s="6">
        <v>-0.274120002985</v>
      </c>
      <c r="F171" s="6">
        <v>-0.25529998540878202</v>
      </c>
      <c r="G171" s="6">
        <v>0.210710003972053</v>
      </c>
      <c r="H171" s="6">
        <v>0.21847000718116699</v>
      </c>
      <c r="I171" s="6">
        <v>1.9749000072479199</v>
      </c>
      <c r="J171" s="6">
        <v>-8.7566999718546798E-3</v>
      </c>
      <c r="K171" s="6">
        <v>0.20833000540733301</v>
      </c>
      <c r="L171" s="6">
        <v>1.59370005130767</v>
      </c>
      <c r="M171" s="6">
        <v>-0.621460020542144</v>
      </c>
      <c r="N171" s="6">
        <v>0.65661001205444303</v>
      </c>
      <c r="O171" s="6">
        <v>-0.273739993572235</v>
      </c>
      <c r="P171" s="6">
        <v>0.83034998178482</v>
      </c>
      <c r="Q171" s="6">
        <v>0.95142000913619895</v>
      </c>
      <c r="R171" s="6">
        <v>0.204730004072189</v>
      </c>
      <c r="S171" s="6">
        <v>0.25584998726844699</v>
      </c>
      <c r="T171" s="6">
        <v>0.26379999518394398</v>
      </c>
      <c r="U171" s="6">
        <v>1.32070004940032</v>
      </c>
      <c r="V171" s="6">
        <v>-0.66953998804092396</v>
      </c>
      <c r="W171" s="6">
        <v>-0.56237000226974398</v>
      </c>
      <c r="X171" s="6">
        <v>-0.256989985704421</v>
      </c>
      <c r="Y171" s="6">
        <v>-0.42895999550819303</v>
      </c>
      <c r="Z171" s="6">
        <v>1.1729999780654901</v>
      </c>
      <c r="AA171" s="6">
        <v>1.0346000194549501</v>
      </c>
      <c r="AB171" s="6">
        <v>0.74155998229980402</v>
      </c>
      <c r="AC171" s="6">
        <v>0.56222999095916704</v>
      </c>
      <c r="AD171" s="6">
        <v>0.69201999902725198</v>
      </c>
      <c r="AE171" s="6">
        <v>1.2067999839782699</v>
      </c>
      <c r="AF171" s="6">
        <v>0.39068999886512701</v>
      </c>
      <c r="AG171" s="6">
        <v>0.26864999532699502</v>
      </c>
      <c r="AH171" s="6">
        <v>0.18767000734806</v>
      </c>
      <c r="AI171" s="6">
        <v>-4.0461998432874603E-2</v>
      </c>
      <c r="AJ171" s="6">
        <v>-0.56799000501632602</v>
      </c>
      <c r="AK171" s="6">
        <v>3.1000000890344299E-3</v>
      </c>
      <c r="AL171" s="6">
        <v>-0.66900998353958097</v>
      </c>
      <c r="AM171" s="6">
        <v>-0.112329997122287</v>
      </c>
      <c r="AN171" s="6">
        <v>-0.64531999826431197</v>
      </c>
      <c r="AO171" s="6">
        <v>0.30162999033927901</v>
      </c>
      <c r="AP171" s="6">
        <v>-0.22334000468254001</v>
      </c>
      <c r="AQ171" s="6">
        <v>-1.42850005626678</v>
      </c>
      <c r="AR171" s="6">
        <v>0.170029997825622</v>
      </c>
      <c r="AS171" s="6">
        <v>-1.067999958992</v>
      </c>
      <c r="AT171" s="6">
        <v>-0.62397998571395796</v>
      </c>
      <c r="AU171" s="6">
        <v>-0.63984000682830799</v>
      </c>
      <c r="AV171" s="6">
        <v>0.479519993066787</v>
      </c>
      <c r="AW171" s="6">
        <v>-0.13636000454425801</v>
      </c>
      <c r="AX171" s="6">
        <v>1.1721999645233101</v>
      </c>
      <c r="AY171" s="6">
        <v>-0.86371999979019098</v>
      </c>
      <c r="AZ171" s="6">
        <v>-0.496650010347366</v>
      </c>
      <c r="BA171" s="6">
        <v>0.22661000490188499</v>
      </c>
      <c r="BB171" s="1">
        <v>2</v>
      </c>
      <c r="BC171" s="1">
        <v>0</v>
      </c>
    </row>
    <row r="172" spans="1:55" x14ac:dyDescent="0.3">
      <c r="A172" s="1" t="s">
        <v>183</v>
      </c>
      <c r="B172" s="1">
        <v>4.29</v>
      </c>
      <c r="C172" s="1" t="b">
        <v>0</v>
      </c>
      <c r="D172" s="6">
        <v>0.797710001468658</v>
      </c>
      <c r="E172" s="6">
        <v>8.9089997112750993E-2</v>
      </c>
      <c r="F172" s="6">
        <v>0.17723000049591001</v>
      </c>
      <c r="G172" s="6">
        <v>-0.58506000041961603</v>
      </c>
      <c r="H172" s="6">
        <v>0.587100028991699</v>
      </c>
      <c r="I172" s="6">
        <v>-0.70192998647689797</v>
      </c>
      <c r="J172" s="6">
        <v>-0.78631001710891701</v>
      </c>
      <c r="K172" s="6">
        <v>1.1763000488281199</v>
      </c>
      <c r="L172" s="6">
        <v>-0.25696000456809898</v>
      </c>
      <c r="M172" s="6">
        <v>-0.66242998838424605</v>
      </c>
      <c r="N172" s="6">
        <v>5.8106001466512597E-2</v>
      </c>
      <c r="O172" s="6">
        <v>0.19201000034809099</v>
      </c>
      <c r="P172" s="6">
        <v>-4.8840001225471399E-2</v>
      </c>
      <c r="Q172" s="6">
        <v>-0.273930013179779</v>
      </c>
      <c r="R172" s="6">
        <v>0.95819002389907804</v>
      </c>
      <c r="S172" s="6">
        <v>1.0355999469757</v>
      </c>
      <c r="T172" s="6">
        <v>0.14449000358581501</v>
      </c>
      <c r="U172" s="6">
        <v>-0.306039988994598</v>
      </c>
      <c r="V172" s="6">
        <v>4.4192999601364101E-2</v>
      </c>
      <c r="W172" s="6">
        <v>-0.22721000015735601</v>
      </c>
      <c r="X172" s="6">
        <v>2.7355000376701299E-2</v>
      </c>
      <c r="Y172" s="6">
        <v>0.55869001150131203</v>
      </c>
      <c r="Z172" s="6">
        <v>0.127780005335807</v>
      </c>
      <c r="AA172" s="6">
        <v>0.46579000353813099</v>
      </c>
      <c r="AB172" s="6">
        <v>-1.7689000815153101E-2</v>
      </c>
      <c r="AC172" s="6">
        <v>-1.69219994544982</v>
      </c>
      <c r="AD172" s="6">
        <v>0.443480014801025</v>
      </c>
      <c r="AE172" s="6">
        <v>0.19524000585079099</v>
      </c>
      <c r="AF172" s="6">
        <v>0.41075998544692899</v>
      </c>
      <c r="AG172" s="6">
        <v>-0.18317000567913</v>
      </c>
      <c r="AH172" s="6">
        <v>2.79500007629394</v>
      </c>
      <c r="AI172" s="6">
        <v>0.757179975509643</v>
      </c>
      <c r="AJ172" s="6">
        <v>-0.88726001977920499</v>
      </c>
      <c r="AK172" s="6">
        <v>-0.14753000438213301</v>
      </c>
      <c r="AL172" s="6">
        <v>4.9552001059055301E-2</v>
      </c>
      <c r="AM172" s="6">
        <v>9.3065999448299394E-2</v>
      </c>
      <c r="AN172" s="6">
        <v>0.26451998949050898</v>
      </c>
      <c r="AO172" s="6">
        <v>-0.29798001050949002</v>
      </c>
      <c r="AP172" s="6">
        <v>0.28468000888824402</v>
      </c>
      <c r="AQ172" s="6">
        <v>-0.47097000479698098</v>
      </c>
      <c r="AR172" s="6">
        <v>-0.23936000466346699</v>
      </c>
      <c r="AS172" s="6">
        <v>1.96269992738962E-2</v>
      </c>
      <c r="AT172" s="6">
        <v>0.26851999759674</v>
      </c>
      <c r="AU172" s="6">
        <v>6.4595997333526597E-2</v>
      </c>
      <c r="AV172" s="6">
        <v>-3.1654998660087502E-2</v>
      </c>
      <c r="AW172" s="6">
        <v>2.9884999617934199E-2</v>
      </c>
      <c r="AX172" s="6">
        <v>-0.32126998901367099</v>
      </c>
      <c r="AY172" s="6">
        <v>-0.14417999982833801</v>
      </c>
      <c r="AZ172" s="6">
        <v>-0.151390001177787</v>
      </c>
      <c r="BA172" s="6">
        <v>-0.102660000324249</v>
      </c>
      <c r="BB172" s="1">
        <v>2</v>
      </c>
      <c r="BC172" s="1">
        <v>1.7654272506183299E-4</v>
      </c>
    </row>
    <row r="173" spans="1:55" x14ac:dyDescent="0.3">
      <c r="A173" s="1" t="s">
        <v>184</v>
      </c>
      <c r="B173" s="1">
        <v>4.37</v>
      </c>
      <c r="C173" s="1" t="b">
        <v>1</v>
      </c>
      <c r="D173" s="6">
        <v>0.192289993166923</v>
      </c>
      <c r="E173" s="6">
        <v>-1.3140000104904099</v>
      </c>
      <c r="F173" s="6">
        <v>0.29576998949050898</v>
      </c>
      <c r="G173" s="6">
        <v>-0.83560997247695901</v>
      </c>
      <c r="H173" s="6">
        <v>-0.11643999814987099</v>
      </c>
      <c r="I173" s="6">
        <v>-0.16497999429702701</v>
      </c>
      <c r="J173" s="6">
        <v>-0.49107000231742798</v>
      </c>
      <c r="K173" s="6">
        <v>0.53394997119903498</v>
      </c>
      <c r="L173" s="6">
        <v>-0.36294999718665999</v>
      </c>
      <c r="M173" s="6">
        <v>0.60686999559402399</v>
      </c>
      <c r="N173" s="6">
        <v>-0.29409998655319203</v>
      </c>
      <c r="O173" s="6">
        <v>0.13369999825954401</v>
      </c>
      <c r="P173" s="6">
        <v>0.22624999284744199</v>
      </c>
      <c r="Q173" s="6">
        <v>0.18314999341964699</v>
      </c>
      <c r="R173" s="6">
        <v>7.7656000852584797E-2</v>
      </c>
      <c r="S173" s="6">
        <v>0.60680001974105802</v>
      </c>
      <c r="T173" s="6">
        <v>0.64178997278213501</v>
      </c>
      <c r="U173" s="6">
        <v>0.33678001165389998</v>
      </c>
      <c r="V173" s="6">
        <v>1.0959999561309799</v>
      </c>
      <c r="W173" s="6">
        <v>-0.44846999645233099</v>
      </c>
      <c r="X173" s="6">
        <v>-0.21514999866485501</v>
      </c>
      <c r="Y173" s="6">
        <v>0.23896999657154</v>
      </c>
      <c r="Z173" s="6">
        <v>0.168380007147789</v>
      </c>
      <c r="AA173" s="6">
        <v>0.45250999927520702</v>
      </c>
      <c r="AB173" s="6">
        <v>0.48763999342918302</v>
      </c>
      <c r="AC173" s="6">
        <v>-0.54544997215270896</v>
      </c>
      <c r="AD173" s="6">
        <v>0.396580010652542</v>
      </c>
      <c r="AE173" s="6">
        <v>0.70991998910903897</v>
      </c>
      <c r="AF173" s="6">
        <v>0.310059994459152</v>
      </c>
      <c r="AG173" s="6">
        <v>-8.0117002129554707E-2</v>
      </c>
      <c r="AH173" s="6">
        <v>3.8543999195098801E-2</v>
      </c>
      <c r="AI173" s="6">
        <v>0.47275000810623102</v>
      </c>
      <c r="AJ173" s="6">
        <v>1.07599997520446</v>
      </c>
      <c r="AK173" s="6">
        <v>-0.46586999297142001</v>
      </c>
      <c r="AL173" s="6">
        <v>-0.376480013132095</v>
      </c>
      <c r="AM173" s="6">
        <v>-0.53657001256942705</v>
      </c>
      <c r="AN173" s="6">
        <v>-0.796519994735717</v>
      </c>
      <c r="AO173" s="6">
        <v>0.112889997661113</v>
      </c>
      <c r="AP173" s="6">
        <v>-0.59130001068115201</v>
      </c>
      <c r="AQ173" s="6">
        <v>-0.72517997026443404</v>
      </c>
      <c r="AR173" s="6">
        <v>-0.53312999010086004</v>
      </c>
      <c r="AS173" s="6">
        <v>-4.0773000568151398E-2</v>
      </c>
      <c r="AT173" s="6">
        <v>0.174219995737075</v>
      </c>
      <c r="AU173" s="6">
        <v>1.0413000583648599</v>
      </c>
      <c r="AV173" s="6">
        <v>0.387730002403259</v>
      </c>
      <c r="AW173" s="6">
        <v>-0.28659999370574901</v>
      </c>
      <c r="AX173" s="6">
        <v>-0.62620997428893999</v>
      </c>
      <c r="AY173" s="6">
        <v>0.86936002969741799</v>
      </c>
      <c r="AZ173" s="6">
        <v>-0.34242001175880399</v>
      </c>
      <c r="BA173" s="6">
        <v>0.39392000436782798</v>
      </c>
      <c r="BB173" s="1">
        <v>2</v>
      </c>
      <c r="BC173" s="1">
        <v>0</v>
      </c>
    </row>
    <row r="174" spans="1:55" x14ac:dyDescent="0.3">
      <c r="A174" s="1" t="s">
        <v>185</v>
      </c>
      <c r="B174" s="1">
        <v>4.55</v>
      </c>
      <c r="C174" s="1" t="b">
        <v>0</v>
      </c>
      <c r="D174" s="6">
        <v>-0.738420009613037</v>
      </c>
      <c r="E174" s="6">
        <v>-0.79816001653671198</v>
      </c>
      <c r="F174" s="6">
        <v>-1.0733000040054299</v>
      </c>
      <c r="G174" s="6">
        <v>0.94770997762679998</v>
      </c>
      <c r="H174" s="6">
        <v>-0.36059001088142301</v>
      </c>
      <c r="I174" s="6">
        <v>1.39339995384216</v>
      </c>
      <c r="J174" s="6">
        <v>0.77836000919341997</v>
      </c>
      <c r="K174" s="6">
        <v>0.35743001103401101</v>
      </c>
      <c r="L174" s="6">
        <v>0.206790000200271</v>
      </c>
      <c r="M174" s="6">
        <v>0.69252997636795</v>
      </c>
      <c r="N174" s="6">
        <v>-0.86939001083374001</v>
      </c>
      <c r="O174" s="6">
        <v>0.23966999351978299</v>
      </c>
      <c r="P174" s="6">
        <v>0.28839001059532099</v>
      </c>
      <c r="Q174" s="6">
        <v>-0.72974002361297596</v>
      </c>
      <c r="R174" s="6">
        <v>1.36090004444122</v>
      </c>
      <c r="S174" s="6">
        <v>-0.48877999186515803</v>
      </c>
      <c r="T174" s="6">
        <v>-4.4364001601934398E-2</v>
      </c>
      <c r="U174" s="6">
        <v>-0.94616001844406095</v>
      </c>
      <c r="V174" s="6">
        <v>-0.35302999615669201</v>
      </c>
      <c r="W174" s="6">
        <v>0.223939999938011</v>
      </c>
      <c r="X174" s="6">
        <v>1.17030000686645</v>
      </c>
      <c r="Y174" s="6">
        <v>0.33434000611305198</v>
      </c>
      <c r="Z174" s="6">
        <v>-6.22970014810562E-2</v>
      </c>
      <c r="AA174" s="6">
        <v>-0.458460003137588</v>
      </c>
      <c r="AB174" s="6">
        <v>-0.82787001132964999</v>
      </c>
      <c r="AC174" s="6">
        <v>-1.6730999946594201</v>
      </c>
      <c r="AD174" s="6">
        <v>-0.40406998991966198</v>
      </c>
      <c r="AE174" s="6">
        <v>-0.59356999397277799</v>
      </c>
      <c r="AF174" s="6">
        <v>-7.8464001417160006E-2</v>
      </c>
      <c r="AG174" s="6">
        <v>-0.12301000207662501</v>
      </c>
      <c r="AH174" s="6">
        <v>0.325610011816024</v>
      </c>
      <c r="AI174" s="6">
        <v>-0.820540010929107</v>
      </c>
      <c r="AJ174" s="6">
        <v>-6.14660009741783E-2</v>
      </c>
      <c r="AK174" s="6">
        <v>0.307619988918304</v>
      </c>
      <c r="AL174" s="6">
        <v>-1.04499995708465</v>
      </c>
      <c r="AM174" s="6">
        <v>-0.138520002365112</v>
      </c>
      <c r="AN174" s="6">
        <v>0.35271000862121499</v>
      </c>
      <c r="AO174" s="6">
        <v>-0.81014001369476296</v>
      </c>
      <c r="AP174" s="6">
        <v>-0.34494000673294001</v>
      </c>
      <c r="AQ174" s="6">
        <v>-1.0303000211715601</v>
      </c>
      <c r="AR174" s="6">
        <v>1.0291999578475901</v>
      </c>
      <c r="AS174" s="6">
        <v>0.30294001102447499</v>
      </c>
      <c r="AT174" s="6">
        <v>0.69729000329971302</v>
      </c>
      <c r="AU174" s="6">
        <v>1.58070003986358</v>
      </c>
      <c r="AV174" s="6">
        <v>-0.125479996204376</v>
      </c>
      <c r="AW174" s="6">
        <v>-0.39700999855995101</v>
      </c>
      <c r="AX174" s="6">
        <v>-1.32550001144409</v>
      </c>
      <c r="AY174" s="6">
        <v>0.52319002151489202</v>
      </c>
      <c r="AZ174" s="6">
        <v>0.58114999532699496</v>
      </c>
      <c r="BA174" s="6">
        <v>-0.51160997152328402</v>
      </c>
      <c r="BB174" s="1">
        <v>2</v>
      </c>
      <c r="BC174" s="6">
        <v>1.7223680493837299E-6</v>
      </c>
    </row>
    <row r="175" spans="1:55" x14ac:dyDescent="0.3">
      <c r="A175" s="1" t="s">
        <v>186</v>
      </c>
      <c r="B175" s="1">
        <v>4.21</v>
      </c>
      <c r="C175" s="1" t="b">
        <v>1</v>
      </c>
      <c r="D175" s="6">
        <v>6.2958002090454102E-3</v>
      </c>
      <c r="E175" s="6">
        <v>0.47249001264572099</v>
      </c>
      <c r="F175" s="6">
        <v>-7.3297001421451499E-2</v>
      </c>
      <c r="G175" s="6">
        <v>-6.0334000736474904E-3</v>
      </c>
      <c r="H175" s="6">
        <v>0.36752000451087902</v>
      </c>
      <c r="I175" s="6">
        <v>-0.22066999971866599</v>
      </c>
      <c r="J175" s="6">
        <v>0.47872000932693398</v>
      </c>
      <c r="K175" s="6">
        <v>-0.33873999118804898</v>
      </c>
      <c r="L175" s="6">
        <v>9.1715998947620295E-2</v>
      </c>
      <c r="M175" s="6">
        <v>9.2929996550083105E-2</v>
      </c>
      <c r="N175" s="6">
        <v>0.40364998579025202</v>
      </c>
      <c r="O175" s="6">
        <v>3.0590999871492299E-2</v>
      </c>
      <c r="P175" s="6">
        <v>0.29251000285148598</v>
      </c>
      <c r="Q175" s="6">
        <v>0.30816999077796903</v>
      </c>
      <c r="R175" s="6">
        <v>-0.78065997362136796</v>
      </c>
      <c r="S175" s="6">
        <v>0.32135999202728199</v>
      </c>
      <c r="T175" s="6">
        <v>-0.69529002904891901</v>
      </c>
      <c r="U175" s="6">
        <v>0.27154999971389698</v>
      </c>
      <c r="V175" s="6">
        <v>-1.5155999660491899</v>
      </c>
      <c r="W175" s="6">
        <v>-1.7706999778747501</v>
      </c>
      <c r="X175" s="6">
        <v>0.35877001285552901</v>
      </c>
      <c r="Y175" s="6">
        <v>-0.110119998455047</v>
      </c>
      <c r="Z175" s="6">
        <v>0.40588998794555597</v>
      </c>
      <c r="AA175" s="6">
        <v>-0.716499984264373</v>
      </c>
      <c r="AB175" s="6">
        <v>-6.6692002117633806E-2</v>
      </c>
      <c r="AC175" s="6">
        <v>-1.0794999599456701</v>
      </c>
      <c r="AD175" s="6">
        <v>-0.67795002460479703</v>
      </c>
      <c r="AE175" s="6">
        <v>1.0202000141143699</v>
      </c>
      <c r="AF175" s="6">
        <v>1.01859998703002</v>
      </c>
      <c r="AG175" s="6">
        <v>0.29357001185417098</v>
      </c>
      <c r="AH175" s="6">
        <v>3.0590000152587802</v>
      </c>
      <c r="AI175" s="6">
        <v>-2.34820004552602E-2</v>
      </c>
      <c r="AJ175" s="6">
        <v>-0.10365000367164599</v>
      </c>
      <c r="AK175" s="6">
        <v>-0.82797002792358299</v>
      </c>
      <c r="AL175" s="6">
        <v>0.28176999092102001</v>
      </c>
      <c r="AM175" s="6">
        <v>-0.16824999451637199</v>
      </c>
      <c r="AN175" s="6">
        <v>0.20760999619960699</v>
      </c>
      <c r="AO175" s="6">
        <v>-8.5367999970912906E-2</v>
      </c>
      <c r="AP175" s="6">
        <v>-0.460090011358261</v>
      </c>
      <c r="AQ175" s="6">
        <v>5.7374998927116297E-2</v>
      </c>
      <c r="AR175" s="6">
        <v>0.33406999707221902</v>
      </c>
      <c r="AS175" s="6">
        <v>0.231240004301071</v>
      </c>
      <c r="AT175" s="6">
        <v>5.4706998169422101E-2</v>
      </c>
      <c r="AU175" s="6">
        <v>-0.34894001483917197</v>
      </c>
      <c r="AV175" s="6">
        <v>7.5528003275394398E-2</v>
      </c>
      <c r="AW175" s="6">
        <v>0.53280997276306097</v>
      </c>
      <c r="AX175" s="6">
        <v>0.22282999753951999</v>
      </c>
      <c r="AY175" s="6">
        <v>-0.95258998870849598</v>
      </c>
      <c r="AZ175" s="6">
        <v>-2.8099000453948898E-2</v>
      </c>
      <c r="BA175" s="6">
        <v>-5.4563000798225403E-2</v>
      </c>
      <c r="BB175" s="1">
        <v>1</v>
      </c>
      <c r="BC175" s="1">
        <v>2.8677428022239201E-4</v>
      </c>
    </row>
    <row r="176" spans="1:55" x14ac:dyDescent="0.3">
      <c r="A176" s="1" t="s">
        <v>187</v>
      </c>
      <c r="B176" s="1">
        <v>4.34</v>
      </c>
      <c r="C176" s="1" t="b">
        <v>0</v>
      </c>
      <c r="D176" s="6">
        <v>-0.10170000046491599</v>
      </c>
      <c r="E176" s="6">
        <v>1.0652999877929601</v>
      </c>
      <c r="F176" s="6">
        <v>-1.61530005931854</v>
      </c>
      <c r="G176" s="6">
        <v>0.22630000114440901</v>
      </c>
      <c r="H176" s="6">
        <v>0.315710008144378</v>
      </c>
      <c r="I176" s="6">
        <v>-4.88100014626979E-2</v>
      </c>
      <c r="J176" s="6">
        <v>-0.18016999959945601</v>
      </c>
      <c r="K176" s="6">
        <v>-0.93036001920699996</v>
      </c>
      <c r="L176" s="6">
        <v>-0.65495002269744795</v>
      </c>
      <c r="M176" s="6">
        <v>-0.521059989929199</v>
      </c>
      <c r="N176" s="6">
        <v>-0.65957999229431097</v>
      </c>
      <c r="O176" s="6">
        <v>3.6440998315811102E-2</v>
      </c>
      <c r="P176" s="6">
        <v>1.03219997882843</v>
      </c>
      <c r="Q176" s="6">
        <v>-0.49323999881744301</v>
      </c>
      <c r="R176" s="6">
        <v>2.3228999227285298E-2</v>
      </c>
      <c r="S176" s="6">
        <v>0.76201999187469405</v>
      </c>
      <c r="T176" s="6">
        <v>-0.60440999269485396</v>
      </c>
      <c r="U176" s="6">
        <v>-4.2688999325037003E-2</v>
      </c>
      <c r="V176" s="6">
        <v>-0.446260005235671</v>
      </c>
      <c r="W176" s="6">
        <v>-0.72635000944137496</v>
      </c>
      <c r="X176" s="6">
        <v>-0.26695999503135598</v>
      </c>
      <c r="Y176" s="6">
        <v>-0.57266998291015603</v>
      </c>
      <c r="Z176" s="6">
        <v>0.80923998355865401</v>
      </c>
      <c r="AA176" s="6">
        <v>-0.137130007147789</v>
      </c>
      <c r="AB176" s="6">
        <v>-7.6481997966766302E-2</v>
      </c>
      <c r="AC176" s="6">
        <v>0.57286000251769997</v>
      </c>
      <c r="AD176" s="6">
        <v>-0.45089000463485701</v>
      </c>
      <c r="AE176" s="6">
        <v>1.5559999942779501</v>
      </c>
      <c r="AF176" s="6">
        <v>0.18363000452518399</v>
      </c>
      <c r="AG176" s="6">
        <v>-0.52271997928619296</v>
      </c>
      <c r="AH176" s="6">
        <v>-0.20555999875068601</v>
      </c>
      <c r="AI176" s="6">
        <v>0.227439999580383</v>
      </c>
      <c r="AJ176" s="6">
        <v>-0.23826999962329801</v>
      </c>
      <c r="AK176" s="6">
        <v>0.90972000360488803</v>
      </c>
      <c r="AL176" s="6">
        <v>0.31834998726844699</v>
      </c>
      <c r="AM176" s="6">
        <v>-0.67540997266769398</v>
      </c>
      <c r="AN176" s="6">
        <v>-0.52524000406265203</v>
      </c>
      <c r="AO176" s="6">
        <v>-0.20203000307083099</v>
      </c>
      <c r="AP176" s="6">
        <v>-0.82831001281738204</v>
      </c>
      <c r="AQ176" s="6">
        <v>-0.48120000958442599</v>
      </c>
      <c r="AR176" s="6">
        <v>-0.30487000942230202</v>
      </c>
      <c r="AS176" s="6">
        <v>-0.30083999037742598</v>
      </c>
      <c r="AT176" s="6">
        <v>-0.64864999055862405</v>
      </c>
      <c r="AU176" s="6">
        <v>-0.21255999803542999</v>
      </c>
      <c r="AV176" s="6">
        <v>1.13390004634857</v>
      </c>
      <c r="AW176" s="6">
        <v>0.23206999897956801</v>
      </c>
      <c r="AX176" s="6">
        <v>0.75795000791549605</v>
      </c>
      <c r="AY176" s="6">
        <v>-0.94064998626708896</v>
      </c>
      <c r="AZ176" s="6">
        <v>-3.5953000187873799E-2</v>
      </c>
      <c r="BA176" s="6">
        <v>-0.40827998518943698</v>
      </c>
      <c r="BB176" s="1">
        <v>2</v>
      </c>
      <c r="BC176" s="6">
        <v>3.44473609876747E-6</v>
      </c>
    </row>
    <row r="177" spans="1:55" x14ac:dyDescent="0.3">
      <c r="A177" s="1" t="s">
        <v>188</v>
      </c>
      <c r="B177" s="1">
        <v>4.8500000000000005</v>
      </c>
      <c r="C177" s="1" t="b">
        <v>1</v>
      </c>
      <c r="D177" s="6">
        <v>1.5918999910354601</v>
      </c>
      <c r="E177" s="6">
        <v>4.7770999372005402E-3</v>
      </c>
      <c r="F177" s="6">
        <v>-0.66447001695632901</v>
      </c>
      <c r="G177" s="6">
        <v>-0.492339998483657</v>
      </c>
      <c r="H177" s="6">
        <v>0.17461000382900199</v>
      </c>
      <c r="I177" s="6">
        <v>2.1514000892639098</v>
      </c>
      <c r="J177" s="6">
        <v>0.53820002079009999</v>
      </c>
      <c r="K177" s="6">
        <v>0.79233998060226396</v>
      </c>
      <c r="L177" s="6">
        <v>1.57990002632141</v>
      </c>
      <c r="M177" s="6">
        <v>0.53005999326705899</v>
      </c>
      <c r="N177" s="6">
        <v>0.98201000690460205</v>
      </c>
      <c r="O177" s="6">
        <v>0.18528999388217901</v>
      </c>
      <c r="P177" s="6">
        <v>1.1263999938964799</v>
      </c>
      <c r="Q177" s="6">
        <v>0.21976999938488001</v>
      </c>
      <c r="R177" s="6">
        <v>0.53286999464035001</v>
      </c>
      <c r="S177" s="6">
        <v>0.43270000815391502</v>
      </c>
      <c r="T177" s="6">
        <v>-0.656729996204376</v>
      </c>
      <c r="U177" s="6">
        <v>-0.22203999757766699</v>
      </c>
      <c r="V177" s="6">
        <v>6.6047996282577501E-2</v>
      </c>
      <c r="W177" s="6">
        <v>0.648259997367858</v>
      </c>
      <c r="X177" s="6">
        <v>-0.35425999760627702</v>
      </c>
      <c r="Y177" s="6">
        <v>-0.96030002832412698</v>
      </c>
      <c r="Z177" s="6">
        <v>1.4314999580383301</v>
      </c>
      <c r="AA177" s="6">
        <v>-0.150959998369216</v>
      </c>
      <c r="AB177" s="6">
        <v>-0.116060003638267</v>
      </c>
      <c r="AC177" s="6">
        <v>-0.56151998043060303</v>
      </c>
      <c r="AD177" s="6">
        <v>0.14313000440597501</v>
      </c>
      <c r="AE177" s="6">
        <v>0.29227000474929798</v>
      </c>
      <c r="AF177" s="6">
        <v>2.6838000863790502E-2</v>
      </c>
      <c r="AG177" s="6">
        <v>1.8822999671101501E-2</v>
      </c>
      <c r="AH177" s="6">
        <v>1.73740005493164</v>
      </c>
      <c r="AI177" s="6">
        <v>0.428359985351562</v>
      </c>
      <c r="AJ177" s="6">
        <v>0.93194997310638406</v>
      </c>
      <c r="AK177" s="6">
        <v>-0.16754999756812999</v>
      </c>
      <c r="AL177" s="6">
        <v>-0.18119999766349701</v>
      </c>
      <c r="AM177" s="6">
        <v>0.60206001996993996</v>
      </c>
      <c r="AN177" s="6">
        <v>1.1418999433517401</v>
      </c>
      <c r="AO177" s="6">
        <v>1.1763999462127599</v>
      </c>
      <c r="AP177" s="6">
        <v>2.0536000728607098</v>
      </c>
      <c r="AQ177" s="6">
        <v>-0.123839996755123</v>
      </c>
      <c r="AR177" s="6">
        <v>-0.48879000544548001</v>
      </c>
      <c r="AS177" s="6">
        <v>-0.154070004820823</v>
      </c>
      <c r="AT177" s="6">
        <v>-0.79746001958847001</v>
      </c>
      <c r="AU177" s="6">
        <v>0.318720012903213</v>
      </c>
      <c r="AV177" s="6">
        <v>1.3137999773025499</v>
      </c>
      <c r="AW177" s="6">
        <v>1.04840004444122</v>
      </c>
      <c r="AX177" s="6">
        <v>-0.50492000579833896</v>
      </c>
      <c r="AY177" s="6">
        <v>-0.40795001387596103</v>
      </c>
      <c r="AZ177" s="6">
        <v>0.13307000696658999</v>
      </c>
      <c r="BA177" s="6">
        <v>0.342269986867904</v>
      </c>
      <c r="BB177" s="1">
        <v>1</v>
      </c>
      <c r="BC177" s="6">
        <v>1.37789443950698E-5</v>
      </c>
    </row>
    <row r="178" spans="1:55" x14ac:dyDescent="0.3">
      <c r="A178" s="1" t="s">
        <v>189</v>
      </c>
      <c r="B178" s="1">
        <v>4.4400000000000004</v>
      </c>
      <c r="C178" s="1" t="b">
        <v>0</v>
      </c>
      <c r="D178" s="6">
        <v>-0.49222001433372398</v>
      </c>
      <c r="E178" s="6">
        <v>1.47809994220733</v>
      </c>
      <c r="F178" s="6">
        <v>0.189769998192787</v>
      </c>
      <c r="G178" s="6">
        <v>-1.0059000253677299</v>
      </c>
      <c r="H178" s="6">
        <v>0.628589987754821</v>
      </c>
      <c r="I178" s="6">
        <v>-0.73561000823974598</v>
      </c>
      <c r="J178" s="6">
        <v>0.150340005755424</v>
      </c>
      <c r="K178" s="6">
        <v>-0.67394000291824296</v>
      </c>
      <c r="L178" s="6">
        <v>-0.40906000137329102</v>
      </c>
      <c r="M178" s="6">
        <v>0.82091999053955</v>
      </c>
      <c r="N178" s="6">
        <v>-0.60504001379012995</v>
      </c>
      <c r="O178" s="6">
        <v>0.213200002908706</v>
      </c>
      <c r="P178" s="6">
        <v>-0.151490002870559</v>
      </c>
      <c r="Q178" s="6">
        <v>-0.28286999464035001</v>
      </c>
      <c r="R178" s="6">
        <v>-1.0384000539779601</v>
      </c>
      <c r="S178" s="6">
        <v>0.65024000406265203</v>
      </c>
      <c r="T178" s="6">
        <v>0.60892999172210605</v>
      </c>
      <c r="U178" s="6">
        <v>-0.135169997811317</v>
      </c>
      <c r="V178" s="6">
        <v>4.5116998255252803E-2</v>
      </c>
      <c r="W178" s="6">
        <v>-0.73716998100280695</v>
      </c>
      <c r="X178" s="6">
        <v>-0.32370999455451899</v>
      </c>
      <c r="Y178" s="6">
        <v>0.24199999868869701</v>
      </c>
      <c r="Z178" s="6">
        <v>-0.24912999570369701</v>
      </c>
      <c r="AA178" s="6">
        <v>-0.90727001428604104</v>
      </c>
      <c r="AB178" s="6">
        <v>0.54969000816345204</v>
      </c>
      <c r="AC178" s="6">
        <v>-0.23937000334262801</v>
      </c>
      <c r="AD178" s="6">
        <v>-0.60971999168395896</v>
      </c>
      <c r="AE178" s="6">
        <v>0.76915001869201605</v>
      </c>
      <c r="AF178" s="6">
        <v>0.41067001223564098</v>
      </c>
      <c r="AG178" s="6">
        <v>0.71226000785827603</v>
      </c>
      <c r="AH178" s="6">
        <v>0.86273998022079401</v>
      </c>
      <c r="AI178" s="6">
        <v>0.554030001163482</v>
      </c>
      <c r="AJ178" s="6">
        <v>0.27083998918533297</v>
      </c>
      <c r="AK178" s="6">
        <v>-0.29897001385688698</v>
      </c>
      <c r="AL178" s="6">
        <v>0.69984000921249301</v>
      </c>
      <c r="AM178" s="6">
        <v>-0.73189002275466897</v>
      </c>
      <c r="AN178" s="6">
        <v>-0.61817997694015503</v>
      </c>
      <c r="AO178" s="6">
        <v>0.10436999797821001</v>
      </c>
      <c r="AP178" s="6">
        <v>-1.11609995365142</v>
      </c>
      <c r="AQ178" s="6">
        <v>-0.65144002437591497</v>
      </c>
      <c r="AR178" s="6">
        <v>-0.23589999973773901</v>
      </c>
      <c r="AS178" s="6">
        <v>-1.00899994373321</v>
      </c>
      <c r="AT178" s="6">
        <v>0.149120002985</v>
      </c>
      <c r="AU178" s="6">
        <v>0.88533002138137795</v>
      </c>
      <c r="AV178" s="6">
        <v>-0.73447000980377097</v>
      </c>
      <c r="AW178" s="6">
        <v>-2.9179999604821202E-2</v>
      </c>
      <c r="AX178" s="6">
        <v>0.52876001596450795</v>
      </c>
      <c r="AY178" s="6">
        <v>0.42669001221656699</v>
      </c>
      <c r="AZ178" s="6">
        <v>0.11429999768733901</v>
      </c>
      <c r="BA178" s="6">
        <v>-0.74120998382568304</v>
      </c>
      <c r="BB178" s="1">
        <v>1</v>
      </c>
      <c r="BC178" s="6">
        <v>4.30592012345934E-6</v>
      </c>
    </row>
    <row r="179" spans="1:55" x14ac:dyDescent="0.3">
      <c r="A179" s="1" t="s">
        <v>190</v>
      </c>
      <c r="B179" s="1">
        <v>3.96</v>
      </c>
      <c r="C179" s="1" t="b">
        <v>0</v>
      </c>
      <c r="D179" s="6">
        <v>-0.79297000169753995</v>
      </c>
      <c r="E179" s="6">
        <v>0.1630499958992</v>
      </c>
      <c r="F179" s="6">
        <v>0.308189988136291</v>
      </c>
      <c r="G179" s="6">
        <v>1.00979995727539</v>
      </c>
      <c r="H179" s="6">
        <v>0.99814999103546098</v>
      </c>
      <c r="I179" s="6">
        <v>0.15048000216484</v>
      </c>
      <c r="J179" s="6">
        <v>0.36436000466346702</v>
      </c>
      <c r="K179" s="6">
        <v>1.14649999141693</v>
      </c>
      <c r="L179" s="6">
        <v>-0.58932000398635798</v>
      </c>
      <c r="M179" s="6">
        <v>0.58372002840042103</v>
      </c>
      <c r="N179" s="6">
        <v>-0.37424999475479098</v>
      </c>
      <c r="O179" s="6">
        <v>-0.20002999901771501</v>
      </c>
      <c r="P179" s="6">
        <v>-0.27289998531341497</v>
      </c>
      <c r="Q179" s="6">
        <v>0.23858000338077501</v>
      </c>
      <c r="R179" s="6">
        <v>0.88476997613906805</v>
      </c>
      <c r="S179" s="6">
        <v>-0.27243000268936102</v>
      </c>
      <c r="T179" s="6">
        <v>0.41312998533248901</v>
      </c>
      <c r="U179" s="6">
        <v>-0.36559000611305198</v>
      </c>
      <c r="V179" s="6">
        <v>-0.43852999806404103</v>
      </c>
      <c r="W179" s="6">
        <v>-4.3526999652385698E-2</v>
      </c>
      <c r="X179" s="6">
        <v>-0.87360000610351496</v>
      </c>
      <c r="Y179" s="6">
        <v>-0.49533998966217002</v>
      </c>
      <c r="Z179" s="6">
        <v>7.0490002632141099E-2</v>
      </c>
      <c r="AA179" s="6">
        <v>0.51142001152038497</v>
      </c>
      <c r="AB179" s="6">
        <v>0.15940000116825101</v>
      </c>
      <c r="AC179" s="6">
        <v>-0.60557997226714999</v>
      </c>
      <c r="AD179" s="6">
        <v>-0.23214000463485701</v>
      </c>
      <c r="AE179" s="6">
        <v>5.7445000857114702E-2</v>
      </c>
      <c r="AF179" s="6">
        <v>0.77836000919341997</v>
      </c>
      <c r="AG179" s="6">
        <v>0.112429998815059</v>
      </c>
      <c r="AH179" s="6">
        <v>1.17960000038146</v>
      </c>
      <c r="AI179" s="6">
        <v>0.80279999971389704</v>
      </c>
      <c r="AJ179" s="6">
        <v>0.60034000873565596</v>
      </c>
      <c r="AK179" s="6">
        <v>1.14279997348785</v>
      </c>
      <c r="AL179" s="6">
        <v>-0.387439996004104</v>
      </c>
      <c r="AM179" s="6">
        <v>-0.50656002759933405</v>
      </c>
      <c r="AN179" s="6">
        <v>-5.30989989638328E-2</v>
      </c>
      <c r="AO179" s="6">
        <v>0.31501999497413602</v>
      </c>
      <c r="AP179" s="6">
        <v>0.205449998378753</v>
      </c>
      <c r="AQ179" s="6">
        <v>-1.8282999992370601</v>
      </c>
      <c r="AR179" s="6">
        <v>4.1014000773429801E-2</v>
      </c>
      <c r="AS179" s="6">
        <v>-0.190249994397163</v>
      </c>
      <c r="AT179" s="6">
        <v>-0.26940000057220398</v>
      </c>
      <c r="AU179" s="6">
        <v>0.21513000130653301</v>
      </c>
      <c r="AV179" s="6">
        <v>-0.141849994659423</v>
      </c>
      <c r="AW179" s="6">
        <v>0.27891001105308499</v>
      </c>
      <c r="AX179" s="6">
        <v>-0.402179986238479</v>
      </c>
      <c r="AY179" s="6">
        <v>-0.37373998761177002</v>
      </c>
      <c r="AZ179" s="6">
        <v>0.87001001834869296</v>
      </c>
      <c r="BA179" s="6">
        <v>0.76955002546310403</v>
      </c>
      <c r="BB179" s="1">
        <v>1</v>
      </c>
      <c r="BC179" s="6">
        <v>8.6118402469186802E-7</v>
      </c>
    </row>
    <row r="180" spans="1:55" x14ac:dyDescent="0.3">
      <c r="A180" s="1" t="s">
        <v>191</v>
      </c>
      <c r="B180" s="1">
        <v>5.19</v>
      </c>
      <c r="C180" s="1" t="b">
        <v>1</v>
      </c>
      <c r="D180" s="6">
        <v>-0.151940003037452</v>
      </c>
      <c r="E180" s="6">
        <v>-0.30147001147270203</v>
      </c>
      <c r="F180" s="6">
        <v>-0.33041998744010898</v>
      </c>
      <c r="G180" s="6">
        <v>0.16508999466895999</v>
      </c>
      <c r="H180" s="6">
        <v>0.79390001296997004</v>
      </c>
      <c r="I180" s="6">
        <v>-0.80948001146316495</v>
      </c>
      <c r="J180" s="6">
        <v>-0.41934999823570202</v>
      </c>
      <c r="K180" s="6">
        <v>0.81047999858856201</v>
      </c>
      <c r="L180" s="6">
        <v>-0.62443000078201205</v>
      </c>
      <c r="M180" s="6">
        <v>8.1878997385501806E-2</v>
      </c>
      <c r="N180" s="6">
        <v>-0.15230999886989499</v>
      </c>
      <c r="O180" s="6">
        <v>-0.70696997642517001</v>
      </c>
      <c r="P180" s="6">
        <v>0.29003998637199402</v>
      </c>
      <c r="Q180" s="6">
        <v>-0.37623998522758401</v>
      </c>
      <c r="R180" s="6">
        <v>-0.25450998544692899</v>
      </c>
      <c r="S180" s="6">
        <v>-0.99436998367309504</v>
      </c>
      <c r="T180" s="6">
        <v>-0.35348001122474598</v>
      </c>
      <c r="U180" s="6">
        <v>-0.39857000112533503</v>
      </c>
      <c r="V180" s="6">
        <v>-0.74897998571395796</v>
      </c>
      <c r="W180" s="6">
        <v>0.74409997463226296</v>
      </c>
      <c r="X180" s="6">
        <v>-1.0789999961853001</v>
      </c>
      <c r="Y180" s="6">
        <v>-0.78838998079299905</v>
      </c>
      <c r="Z180" s="6">
        <v>-0.21306000649928999</v>
      </c>
      <c r="AA180" s="6">
        <v>0.87571001052856401</v>
      </c>
      <c r="AB180" s="6">
        <v>-0.68141001462936401</v>
      </c>
      <c r="AC180" s="6">
        <v>-0.433719992637634</v>
      </c>
      <c r="AD180" s="6">
        <v>0.369159996509552</v>
      </c>
      <c r="AE180" s="6">
        <v>0.20383000373840299</v>
      </c>
      <c r="AF180" s="6">
        <v>0.45467001199722201</v>
      </c>
      <c r="AG180" s="6">
        <v>-0.401270002126693</v>
      </c>
      <c r="AH180" s="6">
        <v>0.530770003795623</v>
      </c>
      <c r="AI180" s="6">
        <v>1.3913999795913601</v>
      </c>
      <c r="AJ180" s="6">
        <v>0.63068002462386996</v>
      </c>
      <c r="AK180" s="6">
        <v>6.4212001860141699E-2</v>
      </c>
      <c r="AL180" s="6">
        <v>0.26366999745368902</v>
      </c>
      <c r="AM180" s="6">
        <v>0.464199990034103</v>
      </c>
      <c r="AN180" s="6">
        <v>-0.33191001415252602</v>
      </c>
      <c r="AO180" s="6">
        <v>0.75903999805450395</v>
      </c>
      <c r="AP180" s="6">
        <v>7.6390996575355502E-2</v>
      </c>
      <c r="AQ180" s="6">
        <v>-1.2927000522613501</v>
      </c>
      <c r="AR180" s="6">
        <v>0.55731999874114901</v>
      </c>
      <c r="AS180" s="6">
        <v>-0.69840997457504195</v>
      </c>
      <c r="AT180" s="6">
        <v>8.2374997437000205E-2</v>
      </c>
      <c r="AU180" s="6">
        <v>0.32602998614311202</v>
      </c>
      <c r="AV180" s="6">
        <v>0.114929996430873</v>
      </c>
      <c r="AW180" s="6">
        <v>1.07589995861053</v>
      </c>
      <c r="AX180" s="6">
        <v>-3.3776000142097397E-2</v>
      </c>
      <c r="AY180" s="6">
        <v>0.10662999749183601</v>
      </c>
      <c r="AZ180" s="6">
        <v>1.24469995498657</v>
      </c>
      <c r="BA180" s="6">
        <v>-0.35681000351905801</v>
      </c>
      <c r="BB180" s="1">
        <v>2</v>
      </c>
      <c r="BC180" s="6">
        <v>8.6118402469186802E-7</v>
      </c>
    </row>
    <row r="181" spans="1:55" x14ac:dyDescent="0.3">
      <c r="A181" s="1" t="s">
        <v>192</v>
      </c>
      <c r="B181" s="1">
        <v>3.75</v>
      </c>
      <c r="C181" s="1" t="b">
        <v>1</v>
      </c>
      <c r="D181" s="6">
        <v>1.7577999830245901</v>
      </c>
      <c r="E181" s="6">
        <v>1.28129994869232</v>
      </c>
      <c r="F181" s="6">
        <v>0.27261999249458302</v>
      </c>
      <c r="G181" s="6">
        <v>0.69796997308731001</v>
      </c>
      <c r="H181" s="6">
        <v>0.39680001139640803</v>
      </c>
      <c r="I181" s="6">
        <v>-0.71653997898101796</v>
      </c>
      <c r="J181" s="6">
        <v>-0.86572998762130704</v>
      </c>
      <c r="K181" s="6">
        <v>-0.58784997463226296</v>
      </c>
      <c r="L181" s="6">
        <v>0.88582998514175404</v>
      </c>
      <c r="M181" s="6">
        <v>-0.40562000870704601</v>
      </c>
      <c r="N181" s="6">
        <v>0.44988998770713801</v>
      </c>
      <c r="O181" s="6">
        <v>-0.36410000920295699</v>
      </c>
      <c r="P181" s="6">
        <v>1.0469000339507999</v>
      </c>
      <c r="Q181" s="6">
        <v>1.5956000089645299</v>
      </c>
      <c r="R181" s="6">
        <v>-1.8812999129295301E-2</v>
      </c>
      <c r="S181" s="6">
        <v>0.43389999866485501</v>
      </c>
      <c r="T181" s="6">
        <v>-0.40742999315261802</v>
      </c>
      <c r="U181" s="6">
        <v>-0.42987999320030201</v>
      </c>
      <c r="V181" s="6">
        <v>-1.5782999992370601</v>
      </c>
      <c r="W181" s="6">
        <v>0.293449997901916</v>
      </c>
      <c r="X181" s="6">
        <v>0.26025000214576699</v>
      </c>
      <c r="Y181" s="6">
        <v>-0.79710000753402699</v>
      </c>
      <c r="Z181" s="6">
        <v>0.121940001845359</v>
      </c>
      <c r="AA181" s="6">
        <v>-0.97144997119903498</v>
      </c>
      <c r="AB181" s="6">
        <v>0.96569997072219804</v>
      </c>
      <c r="AC181" s="6">
        <v>0.345710009336471</v>
      </c>
      <c r="AD181" s="6">
        <v>-0.96741998195648105</v>
      </c>
      <c r="AE181" s="6">
        <v>-0.26910999417304898</v>
      </c>
      <c r="AF181" s="6">
        <v>-0.27048999071121199</v>
      </c>
      <c r="AG181" s="6">
        <v>0.618680000305175</v>
      </c>
      <c r="AH181" s="6">
        <v>1.3494000434875399</v>
      </c>
      <c r="AI181" s="6">
        <v>-0.375479996204376</v>
      </c>
      <c r="AJ181" s="6">
        <v>-1.3641999959945601</v>
      </c>
      <c r="AK181" s="6">
        <v>0.17523999512195501</v>
      </c>
      <c r="AL181" s="6">
        <v>0.24246999621391199</v>
      </c>
      <c r="AM181" s="6">
        <v>-0.15934999287128401</v>
      </c>
      <c r="AN181" s="6">
        <v>-7.1238003671169198E-2</v>
      </c>
      <c r="AO181" s="6">
        <v>0.39357998967170699</v>
      </c>
      <c r="AP181" s="6">
        <v>-0.68314999341964699</v>
      </c>
      <c r="AQ181" s="6">
        <v>0.55296999216079701</v>
      </c>
      <c r="AR181" s="6">
        <v>-0.97131997346877996</v>
      </c>
      <c r="AS181" s="6">
        <v>-0.59718000888824396</v>
      </c>
      <c r="AT181" s="6">
        <v>-0.39206999540328902</v>
      </c>
      <c r="AU181" s="6">
        <v>2.10389997810125E-2</v>
      </c>
      <c r="AV181" s="6">
        <v>0.123429998755455</v>
      </c>
      <c r="AW181" s="6">
        <v>-0.70989000797271695</v>
      </c>
      <c r="AX181" s="6">
        <v>1.40699994564056</v>
      </c>
      <c r="AY181" s="6">
        <v>-0.29636999964714</v>
      </c>
      <c r="AZ181" s="6">
        <v>-3.1723000109195702E-2</v>
      </c>
      <c r="BA181" s="6">
        <v>-1.00390005111694</v>
      </c>
      <c r="BB181" s="1">
        <v>1</v>
      </c>
      <c r="BC181" s="6">
        <v>8.61184024691868E-6</v>
      </c>
    </row>
    <row r="182" spans="1:55" x14ac:dyDescent="0.3">
      <c r="A182" s="1" t="s">
        <v>193</v>
      </c>
      <c r="B182" s="1">
        <v>4.59</v>
      </c>
      <c r="C182" s="1" t="b">
        <v>1</v>
      </c>
      <c r="D182" s="6">
        <v>-0.25696998834609902</v>
      </c>
      <c r="E182" s="6">
        <v>0.84135997295379605</v>
      </c>
      <c r="F182" s="6">
        <v>-0.225160002708435</v>
      </c>
      <c r="G182" s="6">
        <v>0.31481000781059199</v>
      </c>
      <c r="H182" s="6">
        <v>0.125980004668235</v>
      </c>
      <c r="I182" s="6">
        <v>-0.19145999848842599</v>
      </c>
      <c r="J182" s="6">
        <v>0.68509000539779596</v>
      </c>
      <c r="K182" s="6">
        <v>-0.14894999563694</v>
      </c>
      <c r="L182" s="6">
        <v>-6.1158001422881997E-2</v>
      </c>
      <c r="M182" s="6">
        <v>-0.100469999015331</v>
      </c>
      <c r="N182" s="6">
        <v>-0.67078000307083097</v>
      </c>
      <c r="O182" s="6">
        <v>0.88015002012252797</v>
      </c>
      <c r="P182" s="6">
        <v>-0.333270013332366</v>
      </c>
      <c r="Q182" s="6">
        <v>0.62519997358322099</v>
      </c>
      <c r="R182" s="6">
        <v>1.03659999370574</v>
      </c>
      <c r="S182" s="6">
        <v>-0.14384999871253901</v>
      </c>
      <c r="T182" s="6">
        <v>-7.7745996415614999E-2</v>
      </c>
      <c r="U182" s="6">
        <v>0.61884999275207497</v>
      </c>
      <c r="V182" s="6">
        <v>0.65130001306533802</v>
      </c>
      <c r="W182" s="6">
        <v>0.20590999722480699</v>
      </c>
      <c r="X182" s="6">
        <v>0.43270000815391502</v>
      </c>
      <c r="Y182" s="6">
        <v>0.224490001797676</v>
      </c>
      <c r="Z182" s="6">
        <v>-0.17893999814987099</v>
      </c>
      <c r="AA182" s="6">
        <v>1.21410000324249</v>
      </c>
      <c r="AB182" s="6">
        <v>0.107230000197887</v>
      </c>
      <c r="AC182" s="6">
        <v>-1.2825000286102199</v>
      </c>
      <c r="AD182" s="6">
        <v>-0.43327999114990201</v>
      </c>
      <c r="AE182" s="6">
        <v>0.101790003478527</v>
      </c>
      <c r="AF182" s="6">
        <v>-0.187209993600845</v>
      </c>
      <c r="AG182" s="6">
        <v>-0.80497997999191195</v>
      </c>
      <c r="AH182" s="6">
        <v>-1.2175999879837001</v>
      </c>
      <c r="AI182" s="6">
        <v>-0.38245999813079801</v>
      </c>
      <c r="AJ182" s="6">
        <v>-0.58288002014160101</v>
      </c>
      <c r="AK182" s="6">
        <v>4.4893998652696603E-2</v>
      </c>
      <c r="AL182" s="6">
        <v>-0.78592002391815097</v>
      </c>
      <c r="AM182" s="6">
        <v>-0.63647001981735196</v>
      </c>
      <c r="AN182" s="6">
        <v>0.37084999680519098</v>
      </c>
      <c r="AO182" s="6">
        <v>-0.43794000148773099</v>
      </c>
      <c r="AP182" s="6">
        <v>-0.20508000254631001</v>
      </c>
      <c r="AQ182" s="6">
        <v>0.179220005869865</v>
      </c>
      <c r="AR182" s="6">
        <v>-2.1314999088644902E-2</v>
      </c>
      <c r="AS182" s="6">
        <v>0.79584002494812001</v>
      </c>
      <c r="AT182" s="6">
        <v>0.249620005488395</v>
      </c>
      <c r="AU182" s="6">
        <v>0.48353001475334101</v>
      </c>
      <c r="AV182" s="6">
        <v>-6.1280000954866402E-2</v>
      </c>
      <c r="AW182" s="6">
        <v>-0.563839972019195</v>
      </c>
      <c r="AX182" s="6">
        <v>-0.57499998807907104</v>
      </c>
      <c r="AY182" s="6">
        <v>-1.6265000104904099</v>
      </c>
      <c r="AZ182" s="6">
        <v>0.34143999218940702</v>
      </c>
      <c r="BA182" s="6">
        <v>0.53837001323699896</v>
      </c>
      <c r="BB182" s="1">
        <v>2</v>
      </c>
      <c r="BC182" s="6">
        <v>1.7223680493837299E-6</v>
      </c>
    </row>
    <row r="183" spans="1:55" x14ac:dyDescent="0.3">
      <c r="A183" s="1" t="s">
        <v>194</v>
      </c>
      <c r="B183" s="1">
        <v>4.4000000000000004</v>
      </c>
      <c r="C183" s="1" t="b">
        <v>0</v>
      </c>
      <c r="D183" s="6">
        <v>-0.82876002788543701</v>
      </c>
      <c r="E183" s="6">
        <v>0.58661001920699996</v>
      </c>
      <c r="F183" s="6">
        <v>-1.3184000253677299</v>
      </c>
      <c r="G183" s="6">
        <v>0.29642999172210599</v>
      </c>
      <c r="H183" s="6">
        <v>-0.35534998774528498</v>
      </c>
      <c r="I183" s="6">
        <v>-0.184129998087882</v>
      </c>
      <c r="J183" s="6">
        <v>0.13168999552726701</v>
      </c>
      <c r="K183" s="6">
        <v>0.26587998867034901</v>
      </c>
      <c r="L183" s="6">
        <v>-0.41174000501632602</v>
      </c>
      <c r="M183" s="6">
        <v>-0.31510999798774703</v>
      </c>
      <c r="N183" s="6">
        <v>-0.44336000084876998</v>
      </c>
      <c r="O183" s="6">
        <v>0.81445997953414895</v>
      </c>
      <c r="P183" s="6">
        <v>-3.31499986350536E-2</v>
      </c>
      <c r="Q183" s="6">
        <v>-0.51138997077941795</v>
      </c>
      <c r="R183" s="6">
        <v>-0.969560027122497</v>
      </c>
      <c r="S183" s="6">
        <v>0.103880003094673</v>
      </c>
      <c r="T183" s="6">
        <v>0.73342001438140803</v>
      </c>
      <c r="U183" s="6">
        <v>3.4040000289678497E-2</v>
      </c>
      <c r="V183" s="6">
        <v>-1.4322999715805</v>
      </c>
      <c r="W183" s="6">
        <v>8.8347002863883903E-2</v>
      </c>
      <c r="X183" s="6">
        <v>-0.78416997194290095</v>
      </c>
      <c r="Y183" s="6">
        <v>0.94314998388290405</v>
      </c>
      <c r="Z183" s="6">
        <v>0.18219999969005499</v>
      </c>
      <c r="AA183" s="6">
        <v>-0.12937000393867401</v>
      </c>
      <c r="AB183" s="6">
        <v>6.5545998513698495E-2</v>
      </c>
      <c r="AC183" s="6">
        <v>-0.13128000497817899</v>
      </c>
      <c r="AD183" s="6">
        <v>0.63947999477386397</v>
      </c>
      <c r="AE183" s="6">
        <v>0.42949000000953602</v>
      </c>
      <c r="AF183" s="6">
        <v>-2.4040000513195901E-2</v>
      </c>
      <c r="AG183" s="6">
        <v>-0.499859988689422</v>
      </c>
      <c r="AH183" s="6">
        <v>-1.56820006668567E-2</v>
      </c>
      <c r="AI183" s="6">
        <v>0.93626999855041504</v>
      </c>
      <c r="AJ183" s="6">
        <v>0.75705999135971003</v>
      </c>
      <c r="AK183" s="6">
        <v>-0.14922000467777199</v>
      </c>
      <c r="AL183" s="6">
        <v>0.47404000163078303</v>
      </c>
      <c r="AM183" s="6">
        <v>0.20914000272750799</v>
      </c>
      <c r="AN183" s="6">
        <v>0.25064998865127502</v>
      </c>
      <c r="AO183" s="6">
        <v>-0.18729999661445601</v>
      </c>
      <c r="AP183" s="6">
        <v>-0.47005999088287298</v>
      </c>
      <c r="AQ183" s="6">
        <v>-0.76934999227523804</v>
      </c>
      <c r="AR183" s="6">
        <v>0.215660005807876</v>
      </c>
      <c r="AS183" s="6">
        <v>-0.33118000626563998</v>
      </c>
      <c r="AT183" s="6">
        <v>0.38925001025199801</v>
      </c>
      <c r="AU183" s="6">
        <v>0.66414999961853005</v>
      </c>
      <c r="AV183" s="6">
        <v>-0.24815000593662201</v>
      </c>
      <c r="AW183" s="6">
        <v>0.66967999935150102</v>
      </c>
      <c r="AX183" s="6">
        <v>-0.55918002128600997</v>
      </c>
      <c r="AY183" s="6">
        <v>-0.49829000234603799</v>
      </c>
      <c r="AZ183" s="6">
        <v>0.86870998144149703</v>
      </c>
      <c r="BA183" s="6">
        <v>3.28460000455379E-2</v>
      </c>
      <c r="BB183" s="1">
        <v>1</v>
      </c>
      <c r="BC183" s="6">
        <v>1.7223680493837299E-6</v>
      </c>
    </row>
    <row r="184" spans="1:55" x14ac:dyDescent="0.3">
      <c r="A184" s="1" t="s">
        <v>195</v>
      </c>
      <c r="B184" s="1">
        <v>4.1399999999999997</v>
      </c>
      <c r="C184" s="1" t="b">
        <v>1</v>
      </c>
      <c r="D184" s="6">
        <v>0.73183000087738004</v>
      </c>
      <c r="E184" s="6">
        <v>0.62383997440338101</v>
      </c>
      <c r="F184" s="6">
        <v>-1.06739997863769</v>
      </c>
      <c r="G184" s="6">
        <v>-0.38431999087333601</v>
      </c>
      <c r="H184" s="6">
        <v>0.52034997940063399</v>
      </c>
      <c r="I184" s="6">
        <v>-0.11888000369071899</v>
      </c>
      <c r="J184" s="6">
        <v>-1.166100025177</v>
      </c>
      <c r="K184" s="6">
        <v>0.28990000486373901</v>
      </c>
      <c r="L184" s="6">
        <v>-0.76503998041152899</v>
      </c>
      <c r="M184" s="6">
        <v>-1.1536999940872099</v>
      </c>
      <c r="N184" s="6">
        <v>-0.77377998828887895</v>
      </c>
      <c r="O184" s="6">
        <v>0.42574998736381497</v>
      </c>
      <c r="P184" s="6">
        <v>7.3688998818397494E-2</v>
      </c>
      <c r="Q184" s="6">
        <v>-1.74960005283355</v>
      </c>
      <c r="R184" s="6">
        <v>8.7916001677513095E-2</v>
      </c>
      <c r="S184" s="6">
        <v>1.2468999624252299</v>
      </c>
      <c r="T184" s="6">
        <v>0.44431999325752197</v>
      </c>
      <c r="U184" s="6">
        <v>0.218769997358322</v>
      </c>
      <c r="V184" s="6">
        <v>-0.118400000035762</v>
      </c>
      <c r="W184" s="6">
        <v>0.812449991703033</v>
      </c>
      <c r="X184" s="6">
        <v>0.17246000468730899</v>
      </c>
      <c r="Y184" s="6">
        <v>-0.26208001375198298</v>
      </c>
      <c r="Z184" s="6">
        <v>-1.35679996013641</v>
      </c>
      <c r="AA184" s="6">
        <v>0.61805999279022195</v>
      </c>
      <c r="AB184" s="6">
        <v>-0.43694001436233498</v>
      </c>
      <c r="AC184" s="6">
        <v>-0.204679995775222</v>
      </c>
      <c r="AD184" s="6">
        <v>-0.59135001897811801</v>
      </c>
      <c r="AE184" s="6">
        <v>-5.6246002204716197E-3</v>
      </c>
      <c r="AF184" s="6">
        <v>-4.2502000927925103E-2</v>
      </c>
      <c r="AG184" s="6">
        <v>0.45814999938011097</v>
      </c>
      <c r="AH184" s="6">
        <v>0.82261997461318903</v>
      </c>
      <c r="AI184" s="6">
        <v>-1.5076999664306601</v>
      </c>
      <c r="AJ184" s="6">
        <v>0.69479000568389804</v>
      </c>
      <c r="AK184" s="6">
        <v>0.50506997108459395</v>
      </c>
      <c r="AL184" s="6">
        <v>1.4355000257492001</v>
      </c>
      <c r="AM184" s="6">
        <v>0.50559002161026001</v>
      </c>
      <c r="AN184" s="6">
        <v>0.48120000958442599</v>
      </c>
      <c r="AO184" s="6">
        <v>0.14677000045776301</v>
      </c>
      <c r="AP184" s="6">
        <v>3.9135999977588598E-2</v>
      </c>
      <c r="AQ184" s="6">
        <v>-0.46197998523712103</v>
      </c>
      <c r="AR184" s="6">
        <v>0.31152001023292503</v>
      </c>
      <c r="AS184" s="6">
        <v>-0.54746001958847001</v>
      </c>
      <c r="AT184" s="6">
        <v>-0.58402997255325295</v>
      </c>
      <c r="AU184" s="6">
        <v>1.1094000339507999</v>
      </c>
      <c r="AV184" s="6">
        <v>-0.76585000753402699</v>
      </c>
      <c r="AW184" s="6">
        <v>0.60658001899719205</v>
      </c>
      <c r="AX184" s="6">
        <v>-0.39844000339508001</v>
      </c>
      <c r="AY184" s="6">
        <v>-1.3114999532699501</v>
      </c>
      <c r="AZ184" s="6">
        <v>2.78389994055032E-2</v>
      </c>
      <c r="BA184" s="6">
        <v>-0.53469002246856601</v>
      </c>
      <c r="BB184" s="1">
        <v>1</v>
      </c>
      <c r="BC184" s="6">
        <v>4.30592012345934E-6</v>
      </c>
    </row>
    <row r="185" spans="1:55" x14ac:dyDescent="0.3">
      <c r="A185" s="1" t="s">
        <v>196</v>
      </c>
      <c r="B185" s="1">
        <v>3.98</v>
      </c>
      <c r="C185" s="1" t="b">
        <v>1</v>
      </c>
      <c r="D185" s="6">
        <v>-1.00020003318786</v>
      </c>
      <c r="E185" s="6">
        <v>1.00820004940032</v>
      </c>
      <c r="F185" s="6">
        <v>-0.95002001523971502</v>
      </c>
      <c r="G185" s="6">
        <v>0.59130001068115201</v>
      </c>
      <c r="H185" s="6">
        <v>0.32405000925063998</v>
      </c>
      <c r="I185" s="6">
        <v>0.72907000780105502</v>
      </c>
      <c r="J185" s="6">
        <v>-1.7044999599456701</v>
      </c>
      <c r="K185" s="6">
        <v>-0.48133000731468201</v>
      </c>
      <c r="L185" s="6">
        <v>-0.416590005159378</v>
      </c>
      <c r="M185" s="6">
        <v>-0.46410000324249201</v>
      </c>
      <c r="N185" s="6">
        <v>0.157470002770423</v>
      </c>
      <c r="O185" s="6">
        <v>0.35339000821113498</v>
      </c>
      <c r="P185" s="6">
        <v>0.33419001102447499</v>
      </c>
      <c r="Q185" s="6">
        <v>0.126839995384216</v>
      </c>
      <c r="R185" s="6">
        <v>-0.48153999447822499</v>
      </c>
      <c r="S185" s="6">
        <v>3.2359000295400599E-2</v>
      </c>
      <c r="T185" s="6">
        <v>0.34536999464035001</v>
      </c>
      <c r="U185" s="6">
        <v>-0.209680005908012</v>
      </c>
      <c r="V185" s="6">
        <v>-0.77755999565124501</v>
      </c>
      <c r="W185" s="6">
        <v>-0.80778002738952603</v>
      </c>
      <c r="X185" s="6">
        <v>-0.77404999732971103</v>
      </c>
      <c r="Y185" s="6">
        <v>-1.17490005493164</v>
      </c>
      <c r="Z185" s="6">
        <v>0.128849998116493</v>
      </c>
      <c r="AA185" s="6">
        <v>-0.17054000496864299</v>
      </c>
      <c r="AB185" s="6">
        <v>-0.60025000572204501</v>
      </c>
      <c r="AC185" s="6">
        <v>0.35681000351905801</v>
      </c>
      <c r="AD185" s="6">
        <v>0.52661997079849199</v>
      </c>
      <c r="AE185" s="6">
        <v>1.18700003623962</v>
      </c>
      <c r="AF185" s="6">
        <v>0.54448002576828003</v>
      </c>
      <c r="AG185" s="6">
        <v>-1.2891999483108501</v>
      </c>
      <c r="AH185" s="6">
        <v>1.13759994506835</v>
      </c>
      <c r="AI185" s="6">
        <v>0.24307000637054399</v>
      </c>
      <c r="AJ185" s="6">
        <v>4.9871999770402901E-2</v>
      </c>
      <c r="AK185" s="6">
        <v>0.26271000504493702</v>
      </c>
      <c r="AL185" s="6">
        <v>4.3815001845359802E-2</v>
      </c>
      <c r="AM185" s="6">
        <v>-3.1184999272227201E-2</v>
      </c>
      <c r="AN185" s="6">
        <v>-0.135169997811317</v>
      </c>
      <c r="AO185" s="6">
        <v>-2.9915999621152801E-2</v>
      </c>
      <c r="AP185" s="6">
        <v>1.32149994373321</v>
      </c>
      <c r="AQ185" s="6">
        <v>2.3406999185681301E-2</v>
      </c>
      <c r="AR185" s="6">
        <v>-0.26633000373840299</v>
      </c>
      <c r="AS185" s="6">
        <v>-0.936060011386871</v>
      </c>
      <c r="AT185" s="6">
        <v>-0.39785999059677102</v>
      </c>
      <c r="AU185" s="6">
        <v>-0.246649995446205</v>
      </c>
      <c r="AV185" s="6">
        <v>0.39087000489234902</v>
      </c>
      <c r="AW185" s="6">
        <v>1.7699999809265099</v>
      </c>
      <c r="AX185" s="6">
        <v>-0.30961999297142001</v>
      </c>
      <c r="AY185" s="6">
        <v>-0.43064999580383301</v>
      </c>
      <c r="AZ185" s="6">
        <v>-8.7374001741409302E-2</v>
      </c>
      <c r="BA185" s="6">
        <v>-0.59729999303817705</v>
      </c>
      <c r="BB185" s="1">
        <v>1</v>
      </c>
      <c r="BC185" s="6">
        <v>6.0282881728430699E-6</v>
      </c>
    </row>
    <row r="186" spans="1:55" x14ac:dyDescent="0.3">
      <c r="A186" s="1" t="s">
        <v>197</v>
      </c>
      <c r="B186" s="1">
        <v>3.89</v>
      </c>
      <c r="C186" s="1" t="b">
        <v>1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1">
        <v>1</v>
      </c>
      <c r="BC186" s="1">
        <v>0</v>
      </c>
    </row>
    <row r="187" spans="1:55" x14ac:dyDescent="0.3">
      <c r="A187" s="1" t="s">
        <v>198</v>
      </c>
      <c r="B187" s="1">
        <v>4.0999999999999996</v>
      </c>
      <c r="C187" s="1" t="b">
        <v>1</v>
      </c>
      <c r="D187" s="6">
        <v>-1.5211999416351301</v>
      </c>
      <c r="E187" s="6">
        <v>1.83039999008178</v>
      </c>
      <c r="F187" s="6">
        <v>-0.45666998624801602</v>
      </c>
      <c r="G187" s="6">
        <v>0.77266997098922696</v>
      </c>
      <c r="H187" s="6">
        <v>0.68045997619628895</v>
      </c>
      <c r="I187" s="6">
        <v>0.112819999456405</v>
      </c>
      <c r="J187" s="6">
        <v>0.313360005617141</v>
      </c>
      <c r="K187" s="6">
        <v>0.59406000375747603</v>
      </c>
      <c r="L187" s="6">
        <v>0.45403999090194702</v>
      </c>
      <c r="M187" s="6">
        <v>-1.1011999845504701</v>
      </c>
      <c r="N187" s="6">
        <v>0.63336998224258401</v>
      </c>
      <c r="O187" s="6">
        <v>-0.21028999984264299</v>
      </c>
      <c r="P187" s="6">
        <v>-0.58424997329711903</v>
      </c>
      <c r="Q187" s="6">
        <v>-0.500810027122497</v>
      </c>
      <c r="R187" s="6">
        <v>0.79063999652862504</v>
      </c>
      <c r="S187" s="6">
        <v>-0.79370999336242598</v>
      </c>
      <c r="T187" s="6">
        <v>0.77779000997543302</v>
      </c>
      <c r="U187" s="6">
        <v>0.14099000394344299</v>
      </c>
      <c r="V187" s="6">
        <v>-2.0727000236511199</v>
      </c>
      <c r="W187" s="6">
        <v>-0.82423001527786199</v>
      </c>
      <c r="X187" s="6">
        <v>3.2855998724699E-2</v>
      </c>
      <c r="Y187" s="6">
        <v>-0.209629997611045</v>
      </c>
      <c r="Z187" s="6">
        <v>0.21048000454902599</v>
      </c>
      <c r="AA187" s="6">
        <v>-1.2114000320434499</v>
      </c>
      <c r="AB187" s="6">
        <v>0.53829002380371005</v>
      </c>
      <c r="AC187" s="6">
        <v>-1.4757000207901001</v>
      </c>
      <c r="AD187" s="6">
        <v>-0.84005999565124501</v>
      </c>
      <c r="AE187" s="6">
        <v>-0.80559998750686601</v>
      </c>
      <c r="AF187" s="6">
        <v>-0.94252002239227195</v>
      </c>
      <c r="AG187" s="6">
        <v>-0.41872999072074801</v>
      </c>
      <c r="AH187" s="6">
        <v>1.3315999507903999</v>
      </c>
      <c r="AI187" s="6">
        <v>0.85334002971649103</v>
      </c>
      <c r="AJ187" s="6">
        <v>-0.85613000392913796</v>
      </c>
      <c r="AK187" s="6">
        <v>-0.43593999743461598</v>
      </c>
      <c r="AL187" s="6">
        <v>-0.18190999329090099</v>
      </c>
      <c r="AM187" s="6">
        <v>0.15245999395847301</v>
      </c>
      <c r="AN187" s="6">
        <v>0.55901998281478804</v>
      </c>
      <c r="AO187" s="6">
        <v>1.41460001468658</v>
      </c>
      <c r="AP187" s="6">
        <v>-0.67198997735977095</v>
      </c>
      <c r="AQ187" s="6">
        <v>-0.773159980773925</v>
      </c>
      <c r="AR187" s="6">
        <v>0.248759999871253</v>
      </c>
      <c r="AS187" s="6">
        <v>-0.73041999340057295</v>
      </c>
      <c r="AT187" s="6">
        <v>0.45752999186515803</v>
      </c>
      <c r="AU187" s="6">
        <v>-0.56567001342773404</v>
      </c>
      <c r="AV187" s="6">
        <v>-0.22089000046253199</v>
      </c>
      <c r="AW187" s="6">
        <v>-0.54272001981735196</v>
      </c>
      <c r="AX187" s="6">
        <v>-3.7647001445293399E-2</v>
      </c>
      <c r="AY187" s="6">
        <v>-0.49371001124382002</v>
      </c>
      <c r="AZ187" s="6">
        <v>-0.1457200050354</v>
      </c>
      <c r="BA187" s="6">
        <v>-0.924049973487854</v>
      </c>
      <c r="BB187" s="1">
        <v>1</v>
      </c>
      <c r="BC187" s="6">
        <v>6.0282881728430699E-6</v>
      </c>
    </row>
    <row r="188" spans="1:55" x14ac:dyDescent="0.3">
      <c r="A188" s="1" t="s">
        <v>199</v>
      </c>
      <c r="B188" s="1">
        <v>3.7600000000000002</v>
      </c>
      <c r="C188" s="1" t="b">
        <v>1</v>
      </c>
      <c r="D188" s="6">
        <v>-0.82622998952865601</v>
      </c>
      <c r="E188" s="6">
        <v>0.70906001329421897</v>
      </c>
      <c r="F188" s="6">
        <v>-0.81708002090454102</v>
      </c>
      <c r="G188" s="6">
        <v>0.134619995951652</v>
      </c>
      <c r="H188" s="6">
        <v>0.753210008144378</v>
      </c>
      <c r="I188" s="6">
        <v>0.33919000625610302</v>
      </c>
      <c r="J188" s="6">
        <v>0.86360001564025801</v>
      </c>
      <c r="K188" s="6">
        <v>8.2965001463890006E-2</v>
      </c>
      <c r="L188" s="6">
        <v>0.202810004353523</v>
      </c>
      <c r="M188" s="6">
        <v>-0.27515000104904103</v>
      </c>
      <c r="N188" s="6">
        <v>0.22989000380039201</v>
      </c>
      <c r="O188" s="6">
        <v>0.22337999939918499</v>
      </c>
      <c r="P188" s="6">
        <v>0.133970007300376</v>
      </c>
      <c r="Q188" s="6">
        <v>-1.1886999607086099</v>
      </c>
      <c r="R188" s="6">
        <v>0.44701999425888</v>
      </c>
      <c r="S188" s="6">
        <v>-0.55137002468109098</v>
      </c>
      <c r="T188" s="6">
        <v>0.35646000504493702</v>
      </c>
      <c r="U188" s="6">
        <v>0.44861000776290799</v>
      </c>
      <c r="V188" s="6">
        <v>-0.26488998532295199</v>
      </c>
      <c r="W188" s="6">
        <v>-0.935779988765716</v>
      </c>
      <c r="X188" s="6">
        <v>-2.01919991523027E-2</v>
      </c>
      <c r="Y188" s="6">
        <v>-6.3459999859332997E-2</v>
      </c>
      <c r="Z188" s="6">
        <v>-0.44001999497413602</v>
      </c>
      <c r="AA188" s="6">
        <v>-0.97104001045226995</v>
      </c>
      <c r="AB188" s="6">
        <v>-1.1795000173151399E-2</v>
      </c>
      <c r="AC188" s="6">
        <v>-0.90079998970031705</v>
      </c>
      <c r="AD188" s="6">
        <v>-1.1589000225067101</v>
      </c>
      <c r="AE188" s="6">
        <v>-0.77142000198364202</v>
      </c>
      <c r="AF188" s="6">
        <v>-1.1224000453948899</v>
      </c>
      <c r="AG188" s="6">
        <v>-0.14775000512599901</v>
      </c>
      <c r="AH188" s="6">
        <v>1.4256000518798799</v>
      </c>
      <c r="AI188" s="6">
        <v>0.41299000382423401</v>
      </c>
      <c r="AJ188" s="6">
        <v>-0.27059000730514499</v>
      </c>
      <c r="AK188" s="6">
        <v>-0.66681998968124301</v>
      </c>
      <c r="AL188" s="6">
        <v>0.26640000939369202</v>
      </c>
      <c r="AM188" s="6">
        <v>2.2396000102162299E-2</v>
      </c>
      <c r="AN188" s="6">
        <v>0.37597998976707397</v>
      </c>
      <c r="AO188" s="6">
        <v>0.39351001381874001</v>
      </c>
      <c r="AP188" s="6">
        <v>-0.507659971714019</v>
      </c>
      <c r="AQ188" s="6">
        <v>-1.2608000040054299</v>
      </c>
      <c r="AR188" s="6">
        <v>0.34907999634742698</v>
      </c>
      <c r="AS188" s="6">
        <v>-0.76596999168395896</v>
      </c>
      <c r="AT188" s="6">
        <v>0.41521000862121499</v>
      </c>
      <c r="AU188" s="6">
        <v>0.59062999486923196</v>
      </c>
      <c r="AV188" s="6">
        <v>-0.91279000043868996</v>
      </c>
      <c r="AW188" s="6">
        <v>-0.53193998336791903</v>
      </c>
      <c r="AX188" s="6">
        <v>-3.5284999758005101E-2</v>
      </c>
      <c r="AY188" s="6">
        <v>1.0604000091552701</v>
      </c>
      <c r="AZ188" s="6">
        <v>0.15810999274253801</v>
      </c>
      <c r="BA188" s="6">
        <v>-9.7193002700805595E-2</v>
      </c>
      <c r="BB188" s="1">
        <v>1</v>
      </c>
      <c r="BC188" s="6">
        <v>2.4974336716064101E-5</v>
      </c>
    </row>
    <row r="189" spans="1:55" x14ac:dyDescent="0.3">
      <c r="A189" s="1" t="s">
        <v>200</v>
      </c>
      <c r="B189" s="1">
        <v>3.92</v>
      </c>
      <c r="C189" s="1" t="b">
        <v>0</v>
      </c>
      <c r="D189" s="6">
        <v>-0.97466999292373602</v>
      </c>
      <c r="E189" s="6">
        <v>0.17700999975204401</v>
      </c>
      <c r="F189" s="6">
        <v>0.55721002817153897</v>
      </c>
      <c r="G189" s="6">
        <v>-6.1392001807689597E-2</v>
      </c>
      <c r="H189" s="6">
        <v>0.13515999913215601</v>
      </c>
      <c r="I189" s="6">
        <v>0.90556997060775701</v>
      </c>
      <c r="J189" s="6">
        <v>0.112980000674724</v>
      </c>
      <c r="K189" s="6">
        <v>-8.3015002310276004E-2</v>
      </c>
      <c r="L189" s="6">
        <v>-0.19704000651836301</v>
      </c>
      <c r="M189" s="6">
        <v>0.60241001844406095</v>
      </c>
      <c r="N189" s="6">
        <v>0.81914001703262296</v>
      </c>
      <c r="O189" s="6">
        <v>-3.9331998676061602E-2</v>
      </c>
      <c r="P189" s="6">
        <v>-0.18959000706672599</v>
      </c>
      <c r="Q189" s="6">
        <v>1.68389999866485</v>
      </c>
      <c r="R189" s="6">
        <v>-0.40623998641967701</v>
      </c>
      <c r="S189" s="6">
        <v>0.55593997240066495</v>
      </c>
      <c r="T189" s="6">
        <v>0.44262999296188299</v>
      </c>
      <c r="U189" s="6">
        <v>0.16114999353885601</v>
      </c>
      <c r="V189" s="6">
        <v>-0.354660004377365</v>
      </c>
      <c r="W189" s="6">
        <v>-1.6591999530792201</v>
      </c>
      <c r="X189" s="6">
        <v>1.32980000972747</v>
      </c>
      <c r="Y189" s="6">
        <v>-0.51586997509002597</v>
      </c>
      <c r="Z189" s="6">
        <v>4.5646000653505298E-2</v>
      </c>
      <c r="AA189" s="6">
        <v>-0.38681000471115101</v>
      </c>
      <c r="AB189" s="6">
        <v>-0.72316002845764105</v>
      </c>
      <c r="AC189" s="6">
        <v>-0.34138000011443997</v>
      </c>
      <c r="AD189" s="6">
        <v>-1.10710000991821</v>
      </c>
      <c r="AE189" s="6">
        <v>0.87466001510620095</v>
      </c>
      <c r="AF189" s="6">
        <v>0.74085998535156194</v>
      </c>
      <c r="AG189" s="6">
        <v>-0.47312998771667403</v>
      </c>
      <c r="AH189" s="6">
        <v>2.83019995689392</v>
      </c>
      <c r="AI189" s="6">
        <v>-1.3762999773025499</v>
      </c>
      <c r="AJ189" s="6">
        <v>0.85465002059936501</v>
      </c>
      <c r="AK189" s="6">
        <v>0.160820007324218</v>
      </c>
      <c r="AL189" s="6">
        <v>-8.7584997527301301E-4</v>
      </c>
      <c r="AM189" s="6">
        <v>0.92728000879287698</v>
      </c>
      <c r="AN189" s="6">
        <v>0.94742000102996804</v>
      </c>
      <c r="AO189" s="6">
        <v>-0.37689000368118197</v>
      </c>
      <c r="AP189" s="6">
        <v>0.58433997631072898</v>
      </c>
      <c r="AQ189" s="6">
        <v>-2.6296999305486599E-2</v>
      </c>
      <c r="AR189" s="6">
        <v>0.31891998648643399</v>
      </c>
      <c r="AS189" s="6">
        <v>-0.47993001341819702</v>
      </c>
      <c r="AT189" s="6">
        <v>0.17083999514579701</v>
      </c>
      <c r="AU189" s="6">
        <v>-0.340400010347366</v>
      </c>
      <c r="AV189" s="6">
        <v>1.39250004291534</v>
      </c>
      <c r="AW189" s="6">
        <v>8.9684000704437397E-4</v>
      </c>
      <c r="AX189" s="6">
        <v>-4.2405001819133703E-2</v>
      </c>
      <c r="AY189" s="6">
        <v>-0.75442999601364102</v>
      </c>
      <c r="AZ189" s="6">
        <v>-0.27103999257087702</v>
      </c>
      <c r="BA189" s="6">
        <v>-1.4450999498367301</v>
      </c>
      <c r="BB189" s="1">
        <v>1</v>
      </c>
      <c r="BC189" s="6">
        <v>5.2532225506203898E-5</v>
      </c>
    </row>
    <row r="190" spans="1:55" x14ac:dyDescent="0.3">
      <c r="A190" s="1" t="s">
        <v>201</v>
      </c>
      <c r="B190" s="1">
        <v>4.34</v>
      </c>
      <c r="C190" s="1" t="b">
        <v>0</v>
      </c>
      <c r="D190" s="6">
        <v>0.961189985275268</v>
      </c>
      <c r="E190" s="6">
        <v>-0.35984000563621499</v>
      </c>
      <c r="F190" s="6">
        <v>-0.60386002063751198</v>
      </c>
      <c r="G190" s="6">
        <v>-0.55966001749038596</v>
      </c>
      <c r="H190" s="6">
        <v>-0.81665998697280795</v>
      </c>
      <c r="I190" s="6">
        <v>1.7871999740600499</v>
      </c>
      <c r="J190" s="6">
        <v>-0.66469001770019498</v>
      </c>
      <c r="K190" s="6">
        <v>0.121660001575946</v>
      </c>
      <c r="L190" s="6">
        <v>0.73321002721786399</v>
      </c>
      <c r="M190" s="6">
        <v>-0.301209986209869</v>
      </c>
      <c r="N190" s="6">
        <v>0.36436000466346702</v>
      </c>
      <c r="O190" s="6">
        <v>0.52924001216888406</v>
      </c>
      <c r="P190" s="6">
        <v>1.0335999727249101</v>
      </c>
      <c r="Q190" s="6">
        <v>5.2884999662637697E-2</v>
      </c>
      <c r="R190" s="6">
        <v>5.4428998380899402E-2</v>
      </c>
      <c r="S190" s="6">
        <v>-5.5705001577734904E-3</v>
      </c>
      <c r="T190" s="6">
        <v>0.252680003643035</v>
      </c>
      <c r="U190" s="6">
        <v>0.158500000834465</v>
      </c>
      <c r="V190" s="6">
        <v>7.6443001627922003E-2</v>
      </c>
      <c r="W190" s="6">
        <v>8.1863000988960197E-2</v>
      </c>
      <c r="X190" s="6">
        <v>-0.696979999542236</v>
      </c>
      <c r="Y190" s="6">
        <v>-0.29065001010894698</v>
      </c>
      <c r="Z190" s="6">
        <v>0.95583999156951904</v>
      </c>
      <c r="AA190" s="6">
        <v>0.531729996204376</v>
      </c>
      <c r="AB190" s="6">
        <v>0.82656002044677701</v>
      </c>
      <c r="AC190" s="6">
        <v>0.76257002353668202</v>
      </c>
      <c r="AD190" s="6">
        <v>0.2360700070858</v>
      </c>
      <c r="AE190" s="6">
        <v>0.200039997696876</v>
      </c>
      <c r="AF190" s="6">
        <v>-0.41859000921249301</v>
      </c>
      <c r="AG190" s="6">
        <v>0.33419001102447499</v>
      </c>
      <c r="AH190" s="6">
        <v>-1.0115000009536701</v>
      </c>
      <c r="AI190" s="6">
        <v>0.18738999962806699</v>
      </c>
      <c r="AJ190" s="6">
        <v>-2.815099991858E-2</v>
      </c>
      <c r="AK190" s="6">
        <v>0.615620017051696</v>
      </c>
      <c r="AL190" s="6">
        <v>-0.48342999815940801</v>
      </c>
      <c r="AM190" s="6">
        <v>5.2441999316215501E-2</v>
      </c>
      <c r="AN190" s="6">
        <v>7.8038997948169694E-2</v>
      </c>
      <c r="AO190" s="6">
        <v>-0.29947000741958602</v>
      </c>
      <c r="AP190" s="6">
        <v>0.39827001094818099</v>
      </c>
      <c r="AQ190" s="6">
        <v>-0.21234999597072601</v>
      </c>
      <c r="AR190" s="6">
        <v>0.31125000119209201</v>
      </c>
      <c r="AS190" s="6">
        <v>0.109640002250671</v>
      </c>
      <c r="AT190" s="6">
        <v>-1.35810005664825</v>
      </c>
      <c r="AU190" s="6">
        <v>-0.21536999940872101</v>
      </c>
      <c r="AV190" s="6">
        <v>0.93152999877929599</v>
      </c>
      <c r="AW190" s="6">
        <v>-0.56901001930236805</v>
      </c>
      <c r="AX190" s="6">
        <v>0.199579998850822</v>
      </c>
      <c r="AY190" s="6">
        <v>-0.316949993371963</v>
      </c>
      <c r="AZ190" s="6">
        <v>-0.16267000138759599</v>
      </c>
      <c r="BA190" s="6">
        <v>0.68968999385833696</v>
      </c>
      <c r="BB190" s="1">
        <v>1</v>
      </c>
      <c r="BC190" s="6">
        <v>3.44473609876747E-6</v>
      </c>
    </row>
    <row r="191" spans="1:55" x14ac:dyDescent="0.3">
      <c r="A191" s="1" t="s">
        <v>202</v>
      </c>
      <c r="B191" s="1">
        <v>4.21</v>
      </c>
      <c r="C191" s="1" t="b">
        <v>0</v>
      </c>
      <c r="D191" s="6">
        <v>0.58771997690200795</v>
      </c>
      <c r="E191" s="6">
        <v>-0.177279993891716</v>
      </c>
      <c r="F191" s="6">
        <v>-0.45287999510764998</v>
      </c>
      <c r="G191" s="6">
        <v>-0.305660009384155</v>
      </c>
      <c r="H191" s="6">
        <v>-9.5450997352600001E-2</v>
      </c>
      <c r="I191" s="6">
        <v>-7.4412003159522996E-2</v>
      </c>
      <c r="J191" s="6">
        <v>-0.113530002534389</v>
      </c>
      <c r="K191" s="6">
        <v>0.29592999815940801</v>
      </c>
      <c r="L191" s="6">
        <v>3.7719998508691698E-2</v>
      </c>
      <c r="M191" s="6">
        <v>0.122989997267723</v>
      </c>
      <c r="N191" s="6">
        <v>-0.84245002269744795</v>
      </c>
      <c r="O191" s="6">
        <v>-0.52157002687454201</v>
      </c>
      <c r="P191" s="6">
        <v>-0.64585000276565496</v>
      </c>
      <c r="Q191" s="6">
        <v>0.268139988183975</v>
      </c>
      <c r="R191" s="6">
        <v>0.60909998416900601</v>
      </c>
      <c r="S191" s="6">
        <v>-0.20356999337673101</v>
      </c>
      <c r="T191" s="6">
        <v>9.4988003373146002E-2</v>
      </c>
      <c r="U191" s="6">
        <v>0.19451999664306599</v>
      </c>
      <c r="V191" s="6">
        <v>-0.12131000310182501</v>
      </c>
      <c r="W191" s="6">
        <v>0.26710000634193398</v>
      </c>
      <c r="X191" s="6">
        <v>0.23341000080108601</v>
      </c>
      <c r="Y191" s="6">
        <v>0.172570005059242</v>
      </c>
      <c r="Z191" s="6">
        <v>-0.68436998128890902</v>
      </c>
      <c r="AA191" s="6">
        <v>-0.43070998787879899</v>
      </c>
      <c r="AB191" s="6">
        <v>0.276800006628036</v>
      </c>
      <c r="AC191" s="6">
        <v>-0.78227001428604104</v>
      </c>
      <c r="AD191" s="6">
        <v>-0.407929986715316</v>
      </c>
      <c r="AE191" s="6">
        <v>0.12601999938488001</v>
      </c>
      <c r="AF191" s="6">
        <v>0.99791002273559504</v>
      </c>
      <c r="AG191" s="6">
        <v>0.807619988918304</v>
      </c>
      <c r="AH191" s="6">
        <v>1.65719997882843</v>
      </c>
      <c r="AI191" s="6">
        <v>0.407299995422363</v>
      </c>
      <c r="AJ191" s="6">
        <v>-7.4721999466419206E-2</v>
      </c>
      <c r="AK191" s="6">
        <v>-0.320639997720718</v>
      </c>
      <c r="AL191" s="6">
        <v>-0.77951002120971602</v>
      </c>
      <c r="AM191" s="6">
        <v>0.36776000261306702</v>
      </c>
      <c r="AN191" s="6">
        <v>-0.92249000072479204</v>
      </c>
      <c r="AO191" s="6">
        <v>-0.34716001152992199</v>
      </c>
      <c r="AP191" s="6">
        <v>-2.8965000063180899E-2</v>
      </c>
      <c r="AQ191" s="6">
        <v>-0.43121001124382002</v>
      </c>
      <c r="AR191" s="6">
        <v>-1.2913000583648599</v>
      </c>
      <c r="AS191" s="6">
        <v>-0.43612998723983698</v>
      </c>
      <c r="AT191" s="6">
        <v>-0.44139000773429798</v>
      </c>
      <c r="AU191" s="6">
        <v>0.18162000179290699</v>
      </c>
      <c r="AV191" s="6">
        <v>6.8743996322154902E-2</v>
      </c>
      <c r="AW191" s="6">
        <v>0.25920000672340299</v>
      </c>
      <c r="AX191" s="6">
        <v>0.26170998811721802</v>
      </c>
      <c r="AY191" s="6">
        <v>8.6554996669292394E-2</v>
      </c>
      <c r="AZ191" s="6">
        <v>-0.335850000381469</v>
      </c>
      <c r="BA191" s="6">
        <v>-0.16096000373363401</v>
      </c>
      <c r="BB191" s="1">
        <v>1</v>
      </c>
      <c r="BC191" s="6">
        <v>1.6362496469145498E-5</v>
      </c>
    </row>
    <row r="192" spans="1:55" x14ac:dyDescent="0.3">
      <c r="A192" s="1" t="s">
        <v>203</v>
      </c>
      <c r="B192" s="1">
        <v>4.1399999999999997</v>
      </c>
      <c r="C192" s="1" t="b">
        <v>1</v>
      </c>
      <c r="D192" s="6">
        <v>-0.231979995965957</v>
      </c>
      <c r="E192" s="6">
        <v>-0.80378001928329401</v>
      </c>
      <c r="F192" s="6">
        <v>-0.32133999466896002</v>
      </c>
      <c r="G192" s="6">
        <v>-0.61338001489639205</v>
      </c>
      <c r="H192" s="6">
        <v>0.36770999431610102</v>
      </c>
      <c r="I192" s="6">
        <v>4.8824001103639603E-2</v>
      </c>
      <c r="J192" s="6">
        <v>0.96021997928619296</v>
      </c>
      <c r="K192" s="6">
        <v>0.88094997406005804</v>
      </c>
      <c r="L192" s="6">
        <v>-1.3962999582290601</v>
      </c>
      <c r="M192" s="6">
        <v>5.8635000139474799E-2</v>
      </c>
      <c r="N192" s="6">
        <v>-0.78693997859954801</v>
      </c>
      <c r="O192" s="6">
        <v>0.64845001697540205</v>
      </c>
      <c r="P192" s="6">
        <v>0.96271002292633001</v>
      </c>
      <c r="Q192" s="6">
        <v>-0.85167998075485196</v>
      </c>
      <c r="R192" s="6">
        <v>0.242939993739128</v>
      </c>
      <c r="S192" s="6">
        <v>-0.398259997367858</v>
      </c>
      <c r="T192" s="6">
        <v>-0.52154999971389704</v>
      </c>
      <c r="U192" s="6">
        <v>1.75260007381439E-2</v>
      </c>
      <c r="V192" s="6">
        <v>0.898689985275268</v>
      </c>
      <c r="W192" s="6">
        <v>-0.80159997940063399</v>
      </c>
      <c r="X192" s="6">
        <v>-0.33987998962402299</v>
      </c>
      <c r="Y192" s="6">
        <v>-0.87088000774383501</v>
      </c>
      <c r="Z192" s="6">
        <v>1.8109999895095801</v>
      </c>
      <c r="AA192" s="6">
        <v>-1.1016000062227201E-2</v>
      </c>
      <c r="AB192" s="6">
        <v>0.54816997051239003</v>
      </c>
      <c r="AC192" s="6">
        <v>-0.204559996724128</v>
      </c>
      <c r="AD192" s="6">
        <v>-0.48056000471115101</v>
      </c>
      <c r="AE192" s="6">
        <v>0.30858001112937899</v>
      </c>
      <c r="AF192" s="6">
        <v>0.56136000156402499</v>
      </c>
      <c r="AG192" s="6">
        <v>-1.3724999427795399</v>
      </c>
      <c r="AH192" s="6">
        <v>0.24605999886989499</v>
      </c>
      <c r="AI192" s="6">
        <v>-0.29089000821113498</v>
      </c>
      <c r="AJ192" s="6">
        <v>-0.70324999094009299</v>
      </c>
      <c r="AK192" s="6">
        <v>1.28639996051788</v>
      </c>
      <c r="AL192" s="6">
        <v>-0.46263000369071899</v>
      </c>
      <c r="AM192" s="6">
        <v>-7.8705996274948106E-2</v>
      </c>
      <c r="AN192" s="6">
        <v>0.10199999809265101</v>
      </c>
      <c r="AO192" s="6">
        <v>0.35429000854492099</v>
      </c>
      <c r="AP192" s="6">
        <v>0.58408999443054099</v>
      </c>
      <c r="AQ192" s="6">
        <v>-3.9650999009609202E-2</v>
      </c>
      <c r="AR192" s="6">
        <v>1.31679999828338</v>
      </c>
      <c r="AS192" s="6">
        <v>-7.7248997986316598E-2</v>
      </c>
      <c r="AT192" s="6">
        <v>-0.54012000560760398</v>
      </c>
      <c r="AU192" s="6">
        <v>-0.174319997429847</v>
      </c>
      <c r="AV192" s="6">
        <v>0.68274998664855902</v>
      </c>
      <c r="AW192" s="6">
        <v>0.79515999555587702</v>
      </c>
      <c r="AX192" s="6">
        <v>0.43483999371528598</v>
      </c>
      <c r="AY192" s="6">
        <v>0.79803997278213501</v>
      </c>
      <c r="AZ192" s="6">
        <v>-0.91683000326156605</v>
      </c>
      <c r="BA192" s="6">
        <v>0.58832997083663896</v>
      </c>
      <c r="BB192" s="1">
        <v>1</v>
      </c>
      <c r="BC192" s="6">
        <v>8.6118402469186802E-7</v>
      </c>
    </row>
    <row r="193" spans="1:55" x14ac:dyDescent="0.3">
      <c r="A193" s="1" t="s">
        <v>204</v>
      </c>
      <c r="B193" s="1">
        <v>3.73</v>
      </c>
      <c r="C193" s="1" t="b">
        <v>1</v>
      </c>
      <c r="D193" s="6">
        <v>0.34621000289916898</v>
      </c>
      <c r="E193" s="6">
        <v>-0.39542999863624501</v>
      </c>
      <c r="F193" s="6">
        <v>-0.69493997097015303</v>
      </c>
      <c r="G193" s="6">
        <v>7.7992998994886797E-3</v>
      </c>
      <c r="H193" s="6">
        <v>-0.88310998678207298</v>
      </c>
      <c r="I193" s="6">
        <v>-0.683910012245178</v>
      </c>
      <c r="J193" s="6">
        <v>-0.40479001402854897</v>
      </c>
      <c r="K193" s="6">
        <v>0.40832000970840399</v>
      </c>
      <c r="L193" s="6">
        <v>1.34430003166198</v>
      </c>
      <c r="M193" s="6">
        <v>-0.25202998518943698</v>
      </c>
      <c r="N193" s="6">
        <v>0.24195000529289201</v>
      </c>
      <c r="O193" s="6">
        <v>0.18692000210285101</v>
      </c>
      <c r="P193" s="6">
        <v>2.2490999698638898</v>
      </c>
      <c r="Q193" s="6">
        <v>-0.20879000425338701</v>
      </c>
      <c r="R193" s="6">
        <v>-1.06159996986389</v>
      </c>
      <c r="S193" s="6">
        <v>1.4451999664306601</v>
      </c>
      <c r="T193" s="6">
        <v>0.498230010271072</v>
      </c>
      <c r="U193" s="6">
        <v>-0.63205999135971003</v>
      </c>
      <c r="V193" s="6">
        <v>0.46781998872756902</v>
      </c>
      <c r="W193" s="6">
        <v>-0.72207999229431097</v>
      </c>
      <c r="X193" s="6">
        <v>-1.5877000093460001</v>
      </c>
      <c r="Y193" s="6">
        <v>0.212860003113746</v>
      </c>
      <c r="Z193" s="6">
        <v>1.5555000305175699</v>
      </c>
      <c r="AA193" s="6">
        <v>0.25444000959396301</v>
      </c>
      <c r="AB193" s="6">
        <v>0.37288999557495101</v>
      </c>
      <c r="AC193" s="6">
        <v>0.640269994735717</v>
      </c>
      <c r="AD193" s="6">
        <v>0.57252997159957797</v>
      </c>
      <c r="AE193" s="6">
        <v>1.7869999408721899</v>
      </c>
      <c r="AF193" s="6">
        <v>1.27190005779266</v>
      </c>
      <c r="AG193" s="6">
        <v>1.1356999874114899</v>
      </c>
      <c r="AH193" s="6">
        <v>2.1577999591827299</v>
      </c>
      <c r="AI193" s="6">
        <v>-0.87629997730255105</v>
      </c>
      <c r="AJ193" s="6">
        <v>0.101769998669624</v>
      </c>
      <c r="AK193" s="6">
        <v>0.13550999760627699</v>
      </c>
      <c r="AL193" s="6">
        <v>-0.67384999990463201</v>
      </c>
      <c r="AM193" s="6">
        <v>0.378589987754821</v>
      </c>
      <c r="AN193" s="6">
        <v>-1.3069000244140601</v>
      </c>
      <c r="AO193" s="6">
        <v>0.65538001060485795</v>
      </c>
      <c r="AP193" s="6">
        <v>0.25185999274253801</v>
      </c>
      <c r="AQ193" s="6">
        <v>-1.62979996204376</v>
      </c>
      <c r="AR193" s="6">
        <v>0.67743998765945401</v>
      </c>
      <c r="AS193" s="6">
        <v>0.39765998721122697</v>
      </c>
      <c r="AT193" s="6">
        <v>0.45116999745368902</v>
      </c>
      <c r="AU193" s="6">
        <v>0.12991000711917799</v>
      </c>
      <c r="AV193" s="6">
        <v>0.22218999266624401</v>
      </c>
      <c r="AW193" s="6">
        <v>1.22800004482269</v>
      </c>
      <c r="AX193" s="6">
        <v>0.28711000084876998</v>
      </c>
      <c r="AY193" s="6">
        <v>-1.41559994220733</v>
      </c>
      <c r="AZ193" s="6">
        <v>-0.34222000837326</v>
      </c>
      <c r="BA193" s="6">
        <v>-0.213389992713928</v>
      </c>
      <c r="BB193" s="1">
        <v>1</v>
      </c>
      <c r="BC193" s="6">
        <v>9.4730242716105501E-6</v>
      </c>
    </row>
    <row r="194" spans="1:55" x14ac:dyDescent="0.3">
      <c r="A194" s="1" t="s">
        <v>205</v>
      </c>
      <c r="B194" s="1">
        <v>4.17</v>
      </c>
      <c r="C194" s="1" t="b">
        <v>1</v>
      </c>
      <c r="D194" s="6">
        <v>0.42028999328613198</v>
      </c>
      <c r="E194" s="6">
        <v>1.1720000505447301</v>
      </c>
      <c r="F194" s="6">
        <v>-0.35444998741149902</v>
      </c>
      <c r="G194" s="6">
        <v>-1.1574000120162899</v>
      </c>
      <c r="H194" s="6">
        <v>0.70301002264022805</v>
      </c>
      <c r="I194" s="6">
        <v>1.76310002803802</v>
      </c>
      <c r="J194" s="6">
        <v>1.62119996547698</v>
      </c>
      <c r="K194" s="6">
        <v>0.48475000262260398</v>
      </c>
      <c r="L194" s="6">
        <v>0.90096002817153897</v>
      </c>
      <c r="M194" s="6">
        <v>-8.1003002822399098E-2</v>
      </c>
      <c r="N194" s="6">
        <v>1.05869996547698</v>
      </c>
      <c r="O194" s="6">
        <v>-0.75954997539520197</v>
      </c>
      <c r="P194" s="6">
        <v>-4.5974001288414001E-2</v>
      </c>
      <c r="Q194" s="6">
        <v>-0.39875000715255698</v>
      </c>
      <c r="R194" s="6">
        <v>0.42276999354362399</v>
      </c>
      <c r="S194" s="6">
        <v>0.71574997901916504</v>
      </c>
      <c r="T194" s="6">
        <v>0.23459999263286499</v>
      </c>
      <c r="U194" s="6">
        <v>-0.78894001245498602</v>
      </c>
      <c r="V194" s="6">
        <v>-0.76016998291015603</v>
      </c>
      <c r="W194" s="6">
        <v>-0.50027000904083196</v>
      </c>
      <c r="X194" s="6">
        <v>-0.59169000387191695</v>
      </c>
      <c r="Y194" s="6">
        <v>-1.77330005168914</v>
      </c>
      <c r="Z194" s="6">
        <v>-1.89239997416734E-2</v>
      </c>
      <c r="AA194" s="6">
        <v>0.42952001094818099</v>
      </c>
      <c r="AB194" s="6">
        <v>-0.115429997444152</v>
      </c>
      <c r="AC194" s="6">
        <v>0.55193001031875599</v>
      </c>
      <c r="AD194" s="6">
        <v>-0.87702000141143699</v>
      </c>
      <c r="AE194" s="6">
        <v>-0.13450999557971899</v>
      </c>
      <c r="AF194" s="6">
        <v>-0.24551999568939201</v>
      </c>
      <c r="AG194" s="6">
        <v>1.37100005149841</v>
      </c>
      <c r="AH194" s="6">
        <v>0.42379000782966603</v>
      </c>
      <c r="AI194" s="6">
        <v>-0.283930003643035</v>
      </c>
      <c r="AJ194" s="6">
        <v>0.161320000886917</v>
      </c>
      <c r="AK194" s="6">
        <v>1.0434999465942301</v>
      </c>
      <c r="AL194" s="6">
        <v>0.39348998665809598</v>
      </c>
      <c r="AM194" s="6">
        <v>-0.59946000576019198</v>
      </c>
      <c r="AN194" s="6">
        <v>0.67198002338409402</v>
      </c>
      <c r="AO194" s="6">
        <v>-9.8681002855300903E-2</v>
      </c>
      <c r="AP194" s="6">
        <v>1.44270002841949</v>
      </c>
      <c r="AQ194" s="6">
        <v>0.30447998642921398</v>
      </c>
      <c r="AR194" s="6">
        <v>0.208340004086494</v>
      </c>
      <c r="AS194" s="6">
        <v>-1.2831000089645299</v>
      </c>
      <c r="AT194" s="6">
        <v>-0.76073998212814298</v>
      </c>
      <c r="AU194" s="6">
        <v>1.15659999847412</v>
      </c>
      <c r="AV194" s="6">
        <v>0.56775999069213801</v>
      </c>
      <c r="AW194" s="6">
        <v>-0.19074000418186099</v>
      </c>
      <c r="AX194" s="6">
        <v>2.0174000263214098</v>
      </c>
      <c r="AY194" s="6">
        <v>-4.2371999472379601E-2</v>
      </c>
      <c r="AZ194" s="6">
        <v>-0.18806999921798701</v>
      </c>
      <c r="BA194" s="6">
        <v>-0.99744999408721902</v>
      </c>
      <c r="BB194" s="1">
        <v>1</v>
      </c>
      <c r="BC194" s="6">
        <v>8.6118402469186802E-7</v>
      </c>
    </row>
    <row r="195" spans="1:55" x14ac:dyDescent="0.3">
      <c r="A195" s="1" t="s">
        <v>206</v>
      </c>
      <c r="B195" s="1">
        <v>4</v>
      </c>
      <c r="C195" s="1" t="b">
        <v>0</v>
      </c>
      <c r="D195" s="6">
        <v>0.59784001111984197</v>
      </c>
      <c r="E195" s="6">
        <v>-5.7025998830795198E-2</v>
      </c>
      <c r="F195" s="6">
        <v>0.97746002674102705</v>
      </c>
      <c r="G195" s="6">
        <v>-0.58503997325897195</v>
      </c>
      <c r="H195" s="6">
        <v>0.37386000156402499</v>
      </c>
      <c r="I195" s="6">
        <v>3.6373000591993297E-2</v>
      </c>
      <c r="J195" s="6">
        <v>-0.67548000812530495</v>
      </c>
      <c r="K195" s="6">
        <v>-9.0134002268314306E-2</v>
      </c>
      <c r="L195" s="6">
        <v>0.33472999930381703</v>
      </c>
      <c r="M195" s="6">
        <v>0.46119999885558999</v>
      </c>
      <c r="N195" s="6">
        <v>-0.70586001873016302</v>
      </c>
      <c r="O195" s="6">
        <v>0.88032001256942705</v>
      </c>
      <c r="P195" s="6">
        <v>-0.15320000052452001</v>
      </c>
      <c r="Q195" s="6">
        <v>-0.59040999412536599</v>
      </c>
      <c r="R195" s="6">
        <v>1.02209997177124</v>
      </c>
      <c r="S195" s="6">
        <v>-0.20334999263286499</v>
      </c>
      <c r="T195" s="6">
        <v>0.80479001998901301</v>
      </c>
      <c r="U195" s="6">
        <v>0.23906999826431199</v>
      </c>
      <c r="V195" s="6">
        <v>0.51985001564025801</v>
      </c>
      <c r="W195" s="6">
        <v>-0.34106001257896401</v>
      </c>
      <c r="X195" s="6">
        <v>1.17470002174377</v>
      </c>
      <c r="Y195" s="6">
        <v>-0.449559986591339</v>
      </c>
      <c r="Z195" s="6">
        <v>0.19799000024795499</v>
      </c>
      <c r="AA195" s="6">
        <v>-0.25137001276016202</v>
      </c>
      <c r="AB195" s="6">
        <v>-0.59435999393463101</v>
      </c>
      <c r="AC195" s="6">
        <v>-2.23720002174377</v>
      </c>
      <c r="AD195" s="6">
        <v>-0.15900999307632399</v>
      </c>
      <c r="AE195" s="6">
        <v>-0.39895999431610102</v>
      </c>
      <c r="AF195" s="6">
        <v>0.41879999637603699</v>
      </c>
      <c r="AG195" s="6">
        <v>-0.67741000652313199</v>
      </c>
      <c r="AH195" s="6">
        <v>3.34330010414123</v>
      </c>
      <c r="AI195" s="6">
        <v>0.98778998851776101</v>
      </c>
      <c r="AJ195" s="6">
        <v>-2.3405000567436201E-2</v>
      </c>
      <c r="AK195" s="6">
        <v>0.14755000174045499</v>
      </c>
      <c r="AL195" s="6">
        <v>-0.46204999089241</v>
      </c>
      <c r="AM195" s="6">
        <v>0.34545001387596103</v>
      </c>
      <c r="AN195" s="6">
        <v>-0.77937000989913896</v>
      </c>
      <c r="AO195" s="6">
        <v>0.325949996709823</v>
      </c>
      <c r="AP195" s="6">
        <v>0.65530002117156905</v>
      </c>
      <c r="AQ195" s="6">
        <v>-1.05280005931854</v>
      </c>
      <c r="AR195" s="6">
        <v>-0.192550003528594</v>
      </c>
      <c r="AS195" s="6">
        <v>0.222959995269775</v>
      </c>
      <c r="AT195" s="6">
        <v>0.25180000066757202</v>
      </c>
      <c r="AU195" s="6">
        <v>0.71562999486923196</v>
      </c>
      <c r="AV195" s="6">
        <v>-0.47951000928878701</v>
      </c>
      <c r="AW195" s="6">
        <v>-0.95866000652313199</v>
      </c>
      <c r="AX195" s="6">
        <v>-0.792829990386962</v>
      </c>
      <c r="AY195" s="6">
        <v>0.20869000256061501</v>
      </c>
      <c r="AZ195" s="6">
        <v>0.16084000468254001</v>
      </c>
      <c r="BA195" s="6">
        <v>0.24744999408721899</v>
      </c>
      <c r="BB195" s="1">
        <v>1</v>
      </c>
      <c r="BC195" s="1">
        <v>2.28213766543345E-4</v>
      </c>
    </row>
    <row r="196" spans="1:55" x14ac:dyDescent="0.3">
      <c r="A196" s="1" t="s">
        <v>207</v>
      </c>
      <c r="B196" s="1">
        <v>4.05</v>
      </c>
      <c r="C196" s="1" t="b">
        <v>1</v>
      </c>
      <c r="D196" s="6">
        <v>0.46281000971794101</v>
      </c>
      <c r="E196" s="6">
        <v>4.1144000715576101E-4</v>
      </c>
      <c r="F196" s="6">
        <v>0.32205998897552401</v>
      </c>
      <c r="G196" s="6">
        <v>5.2119001746177597E-2</v>
      </c>
      <c r="H196" s="6">
        <v>0.25740000605583102</v>
      </c>
      <c r="I196" s="6">
        <v>-0.20205999910831399</v>
      </c>
      <c r="J196" s="6">
        <v>-0.95958000421524003</v>
      </c>
      <c r="K196" s="6">
        <v>8.0315001308917902E-2</v>
      </c>
      <c r="L196" s="6">
        <v>7.1419999003410298E-2</v>
      </c>
      <c r="M196" s="6">
        <v>-0.189730003476142</v>
      </c>
      <c r="N196" s="6">
        <v>-0.296229988336563</v>
      </c>
      <c r="O196" s="6">
        <v>-1.09329998493194</v>
      </c>
      <c r="P196" s="6">
        <v>-0.39616999030113198</v>
      </c>
      <c r="Q196" s="6">
        <v>-0.19415999948978399</v>
      </c>
      <c r="R196" s="6">
        <v>1.61580002307891</v>
      </c>
      <c r="S196" s="6">
        <v>0.202140003442764</v>
      </c>
      <c r="T196" s="6">
        <v>-0.89727997779846103</v>
      </c>
      <c r="U196" s="6">
        <v>-0.62866997718811002</v>
      </c>
      <c r="V196" s="6">
        <v>-0.70069998502731301</v>
      </c>
      <c r="W196" s="6">
        <v>0.19351999461650801</v>
      </c>
      <c r="X196" s="6">
        <v>0.85183000564575095</v>
      </c>
      <c r="Y196" s="6">
        <v>0.11040999740362099</v>
      </c>
      <c r="Z196" s="6">
        <v>0.15913000702857899</v>
      </c>
      <c r="AA196" s="6">
        <v>-0.56003999710082997</v>
      </c>
      <c r="AB196" s="6">
        <v>-0.62642997503280595</v>
      </c>
      <c r="AC196" s="6">
        <v>-1.74489998817443</v>
      </c>
      <c r="AD196" s="6">
        <v>0.51275002956390303</v>
      </c>
      <c r="AE196" s="6">
        <v>2.5221999734640101E-2</v>
      </c>
      <c r="AF196" s="6">
        <v>-0.40847000479698098</v>
      </c>
      <c r="AG196" s="6">
        <v>0.80247998237609797</v>
      </c>
      <c r="AH196" s="6">
        <v>3.42000007629394</v>
      </c>
      <c r="AI196" s="6">
        <v>0.315420001745223</v>
      </c>
      <c r="AJ196" s="6">
        <v>-0.38809999823570202</v>
      </c>
      <c r="AK196" s="6">
        <v>0.46211999654769798</v>
      </c>
      <c r="AL196" s="6">
        <v>0.28417998552322299</v>
      </c>
      <c r="AM196" s="6">
        <v>-0.60804998874664296</v>
      </c>
      <c r="AN196" s="6">
        <v>0.27312999963760298</v>
      </c>
      <c r="AO196" s="6">
        <v>3.33280004560947E-2</v>
      </c>
      <c r="AP196" s="6">
        <v>2.0980000495910599E-2</v>
      </c>
      <c r="AQ196" s="6">
        <v>-0.49465000629424999</v>
      </c>
      <c r="AR196" s="6">
        <v>-0.86606997251510598</v>
      </c>
      <c r="AS196" s="6">
        <v>0.31711998581886203</v>
      </c>
      <c r="AT196" s="6">
        <v>-4.1657998226583004E-3</v>
      </c>
      <c r="AU196" s="6">
        <v>-0.38582000136375399</v>
      </c>
      <c r="AV196" s="6">
        <v>7.1257002651691395E-2</v>
      </c>
      <c r="AW196" s="6">
        <v>-0.26800999045371998</v>
      </c>
      <c r="AX196" s="6">
        <v>-0.217120006680488</v>
      </c>
      <c r="AY196" s="6">
        <v>0.616479992866516</v>
      </c>
      <c r="AZ196" s="6">
        <v>-0.23407000303268399</v>
      </c>
      <c r="BA196" s="6">
        <v>-0.13271999359130801</v>
      </c>
      <c r="BB196" s="1">
        <v>1</v>
      </c>
      <c r="BC196" s="1">
        <v>1.11953923209942E-4</v>
      </c>
    </row>
    <row r="197" spans="1:55" x14ac:dyDescent="0.3">
      <c r="A197" s="1" t="s">
        <v>208</v>
      </c>
      <c r="B197" s="1">
        <v>4.53</v>
      </c>
      <c r="C197" s="1" t="b">
        <v>1</v>
      </c>
      <c r="D197" s="6">
        <v>-0.49246999621391202</v>
      </c>
      <c r="E197" s="6">
        <v>0.70557999610900801</v>
      </c>
      <c r="F197" s="6">
        <v>-0.75076997280120805</v>
      </c>
      <c r="G197" s="6">
        <v>-0.938839972019195</v>
      </c>
      <c r="H197" s="6">
        <v>0.80966997146606401</v>
      </c>
      <c r="I197" s="6">
        <v>-0.85152000188827504</v>
      </c>
      <c r="J197" s="6">
        <v>8.9273996651172596E-2</v>
      </c>
      <c r="K197" s="6">
        <v>-0.67460000514984098</v>
      </c>
      <c r="L197" s="6">
        <v>-7.3770001530647195E-2</v>
      </c>
      <c r="M197" s="6">
        <v>-0.63482999801635698</v>
      </c>
      <c r="N197" s="6">
        <v>0.503970026969909</v>
      </c>
      <c r="O197" s="6">
        <v>0.86870002746581998</v>
      </c>
      <c r="P197" s="6">
        <v>0.181160002946853</v>
      </c>
      <c r="Q197" s="6">
        <v>-0.63911002874374301</v>
      </c>
      <c r="R197" s="6">
        <v>-0.57578998804092396</v>
      </c>
      <c r="S197" s="6">
        <v>-0.25677001476287797</v>
      </c>
      <c r="T197" s="6">
        <v>-0.488420009613037</v>
      </c>
      <c r="U197" s="6">
        <v>0.80625998973846402</v>
      </c>
      <c r="V197" s="6">
        <v>0.35986000299453702</v>
      </c>
      <c r="W197" s="6">
        <v>-9.7341001033782903E-2</v>
      </c>
      <c r="X197" s="6">
        <v>-0.828050017356872</v>
      </c>
      <c r="Y197" s="6">
        <v>-0.66483002901077204</v>
      </c>
      <c r="Z197" s="6">
        <v>-0.37659001350402799</v>
      </c>
      <c r="AA197" s="6">
        <v>8.5662998259067494E-2</v>
      </c>
      <c r="AB197" s="6">
        <v>0.17015999555587699</v>
      </c>
      <c r="AC197" s="6">
        <v>-0.88381999731063798</v>
      </c>
      <c r="AD197" s="6">
        <v>-1.8043999671936</v>
      </c>
      <c r="AE197" s="6">
        <v>0.42989999055862399</v>
      </c>
      <c r="AF197" s="6">
        <v>-7.8971996903419397E-2</v>
      </c>
      <c r="AG197" s="6">
        <v>-0.64244002103805498</v>
      </c>
      <c r="AH197" s="6">
        <v>1.08130002021789</v>
      </c>
      <c r="AI197" s="6">
        <v>0.55393999814987105</v>
      </c>
      <c r="AJ197" s="6">
        <v>-0.73960000276565496</v>
      </c>
      <c r="AK197" s="6">
        <v>0.23530000448226901</v>
      </c>
      <c r="AL197" s="6">
        <v>-0.63928997516632002</v>
      </c>
      <c r="AM197" s="6">
        <v>-0.35023999214172302</v>
      </c>
      <c r="AN197" s="6">
        <v>0.26822000741958602</v>
      </c>
      <c r="AO197" s="6">
        <v>-0.84426999092101995</v>
      </c>
      <c r="AP197" s="6">
        <v>-0.27375000715255698</v>
      </c>
      <c r="AQ197" s="6">
        <v>-0.34266000986099199</v>
      </c>
      <c r="AR197" s="6">
        <v>0.50604999065399103</v>
      </c>
      <c r="AS197" s="6">
        <v>-1.18770003318786</v>
      </c>
      <c r="AT197" s="6">
        <v>-0.70805001258849998</v>
      </c>
      <c r="AU197" s="6">
        <v>2.8193000704050002E-2</v>
      </c>
      <c r="AV197" s="6">
        <v>-0.594129979610443</v>
      </c>
      <c r="AW197" s="6">
        <v>1.2899000197649E-2</v>
      </c>
      <c r="AX197" s="6">
        <v>0.11591999977827</v>
      </c>
      <c r="AY197" s="6">
        <v>-0.13862000405788399</v>
      </c>
      <c r="AZ197" s="6">
        <v>0.30436998605728099</v>
      </c>
      <c r="BA197" s="6">
        <v>0.18893000483512801</v>
      </c>
      <c r="BB197" s="1">
        <v>2</v>
      </c>
      <c r="BC197" s="6">
        <v>3.44473609876747E-6</v>
      </c>
    </row>
    <row r="198" spans="1:55" x14ac:dyDescent="0.3">
      <c r="A198" s="1" t="s">
        <v>209</v>
      </c>
      <c r="B198" s="1">
        <v>3.85</v>
      </c>
      <c r="C198" s="1" t="b">
        <v>1</v>
      </c>
      <c r="D198" s="6">
        <v>0.94464999437332098</v>
      </c>
      <c r="E198" s="6">
        <v>2.2485001087188698</v>
      </c>
      <c r="F198" s="6">
        <v>0.88247001171112005</v>
      </c>
      <c r="G198" s="6">
        <v>-0.74207997322082497</v>
      </c>
      <c r="H198" s="6">
        <v>-0.46661999821662897</v>
      </c>
      <c r="I198" s="6">
        <v>-0.12673999369144401</v>
      </c>
      <c r="J198" s="6">
        <v>-0.53329998254776001</v>
      </c>
      <c r="K198" s="6">
        <v>0.18091000616550401</v>
      </c>
      <c r="L198" s="6">
        <v>0.174319997429847</v>
      </c>
      <c r="M198" s="6">
        <v>-0.72798997163772505</v>
      </c>
      <c r="N198" s="6">
        <v>-0.28652998805045998</v>
      </c>
      <c r="O198" s="6">
        <v>-0.50104999542236295</v>
      </c>
      <c r="P198" s="6">
        <v>0.24790999293327301</v>
      </c>
      <c r="Q198" s="6">
        <v>-1.1677000522613501</v>
      </c>
      <c r="R198" s="6">
        <v>-1.0226000547409</v>
      </c>
      <c r="S198" s="6">
        <v>1.3769999742507899</v>
      </c>
      <c r="T198" s="6">
        <v>0.90832000970840399</v>
      </c>
      <c r="U198" s="6">
        <v>-3.2264001667499501E-2</v>
      </c>
      <c r="V198" s="6">
        <v>-1.2573000192642201</v>
      </c>
      <c r="W198" s="6">
        <v>0.32712000608444203</v>
      </c>
      <c r="X198" s="6">
        <v>-0.40408998727798401</v>
      </c>
      <c r="Y198" s="6">
        <v>-5.7059999555349301E-2</v>
      </c>
      <c r="Z198" s="6">
        <v>-0.608870029449462</v>
      </c>
      <c r="AA198" s="6">
        <v>-0.204850003123283</v>
      </c>
      <c r="AB198" s="6">
        <v>0.222460001707077</v>
      </c>
      <c r="AC198" s="6">
        <v>-1.1717000007629299</v>
      </c>
      <c r="AD198" s="6">
        <v>-0.34150999784469599</v>
      </c>
      <c r="AE198" s="6">
        <v>0.14731000363826699</v>
      </c>
      <c r="AF198" s="6">
        <v>-0.43895000219344998</v>
      </c>
      <c r="AG198" s="6">
        <v>2.9022999107837601E-2</v>
      </c>
      <c r="AH198" s="6">
        <v>1.3200999498367301</v>
      </c>
      <c r="AI198" s="6">
        <v>-0.240380004048347</v>
      </c>
      <c r="AJ198" s="6">
        <v>-0.416159987449645</v>
      </c>
      <c r="AK198" s="6">
        <v>-1.0029000043869001</v>
      </c>
      <c r="AL198" s="6">
        <v>0.82524001598358099</v>
      </c>
      <c r="AM198" s="6">
        <v>-0.33810999989509499</v>
      </c>
      <c r="AN198" s="6">
        <v>-0.111340001225471</v>
      </c>
      <c r="AO198" s="6">
        <v>-0.86141002178192105</v>
      </c>
      <c r="AP198" s="6">
        <v>0.179839998483657</v>
      </c>
      <c r="AQ198" s="6">
        <v>-1.23119996860623E-2</v>
      </c>
      <c r="AR198" s="6">
        <v>-0.19856999814510301</v>
      </c>
      <c r="AS198" s="6">
        <v>-3.6800000816583599E-2</v>
      </c>
      <c r="AT198" s="6">
        <v>-0.26418000459670998</v>
      </c>
      <c r="AU198" s="6">
        <v>-0.48535001277923501</v>
      </c>
      <c r="AV198" s="6">
        <v>0.65533000230789096</v>
      </c>
      <c r="AW198" s="6">
        <v>-0.45778000354766801</v>
      </c>
      <c r="AX198" s="6">
        <v>0.75435000658035201</v>
      </c>
      <c r="AY198" s="6">
        <v>-0.70633000135421697</v>
      </c>
      <c r="AZ198" s="6">
        <v>-0.25077998638152998</v>
      </c>
      <c r="BA198" s="6">
        <v>-0.43077000975608798</v>
      </c>
      <c r="BB198" s="1">
        <v>1</v>
      </c>
      <c r="BC198" s="6">
        <v>2.2390784641988499E-5</v>
      </c>
    </row>
    <row r="199" spans="1:55" x14ac:dyDescent="0.3">
      <c r="A199" s="1" t="s">
        <v>210</v>
      </c>
      <c r="B199" s="1">
        <v>3.93</v>
      </c>
      <c r="C199" s="1" t="b">
        <v>1</v>
      </c>
      <c r="D199" s="6">
        <v>0.30237001180648798</v>
      </c>
      <c r="E199" s="6">
        <v>0.68989002704620295</v>
      </c>
      <c r="F199" s="6">
        <v>0.92961001396179099</v>
      </c>
      <c r="G199" s="6">
        <v>-0.42443001270294101</v>
      </c>
      <c r="H199" s="6">
        <v>1.2354999780654901</v>
      </c>
      <c r="I199" s="6">
        <v>-0.72082000970840399</v>
      </c>
      <c r="J199" s="6">
        <v>8.9377000927925096E-2</v>
      </c>
      <c r="K199" s="6">
        <v>1.34389996528625</v>
      </c>
      <c r="L199" s="6">
        <v>-0.51910001039505005</v>
      </c>
      <c r="M199" s="6">
        <v>-8.4049001336097703E-2</v>
      </c>
      <c r="N199" s="6">
        <v>-0.35914000868797302</v>
      </c>
      <c r="O199" s="6">
        <v>-0.65942001342773404</v>
      </c>
      <c r="P199" s="6">
        <v>0.11892999708652401</v>
      </c>
      <c r="Q199" s="6">
        <v>7.7843002509325699E-4</v>
      </c>
      <c r="R199" s="6">
        <v>0.90200001001357999</v>
      </c>
      <c r="S199" s="6">
        <v>-0.145459994673728</v>
      </c>
      <c r="T199" s="6">
        <v>-0.69033998250961304</v>
      </c>
      <c r="U199" s="6">
        <v>-0.296660006046295</v>
      </c>
      <c r="V199" s="6">
        <v>0.24265000224113401</v>
      </c>
      <c r="W199" s="6">
        <v>-2.5026999413967101E-2</v>
      </c>
      <c r="X199" s="6">
        <v>-0.353700011968612</v>
      </c>
      <c r="Y199" s="6">
        <v>0.90824997425079301</v>
      </c>
      <c r="Z199" s="6">
        <v>-0.46557998657226501</v>
      </c>
      <c r="AA199" s="6">
        <v>-0.28578999638557401</v>
      </c>
      <c r="AB199" s="6">
        <v>1.23319995403289</v>
      </c>
      <c r="AC199" s="6">
        <v>-0.56326001882553101</v>
      </c>
      <c r="AD199" s="6">
        <v>-1.0239000320434499</v>
      </c>
      <c r="AE199" s="6">
        <v>-1.00429999828338</v>
      </c>
      <c r="AF199" s="6">
        <v>0.118919998407363</v>
      </c>
      <c r="AG199" s="6">
        <v>-0.26208001375198298</v>
      </c>
      <c r="AH199" s="6">
        <v>0.118349999189376</v>
      </c>
      <c r="AI199" s="6">
        <v>1.3102999925613401</v>
      </c>
      <c r="AJ199" s="6">
        <v>-0.28505000472068698</v>
      </c>
      <c r="AK199" s="6">
        <v>-1.35770002380013E-2</v>
      </c>
      <c r="AL199" s="6">
        <v>-0.43044999241828902</v>
      </c>
      <c r="AM199" s="6">
        <v>3.5238001495599698E-2</v>
      </c>
      <c r="AN199" s="6">
        <v>0.554889976978302</v>
      </c>
      <c r="AO199" s="6">
        <v>-1.08560001850128</v>
      </c>
      <c r="AP199" s="6">
        <v>-3.29359993338584E-2</v>
      </c>
      <c r="AQ199" s="6">
        <v>0.57305997610092096</v>
      </c>
      <c r="AR199" s="6">
        <v>-0.93515998125076205</v>
      </c>
      <c r="AS199" s="6">
        <v>-0.192790001630783</v>
      </c>
      <c r="AT199" s="6">
        <v>-0.132320001721382</v>
      </c>
      <c r="AU199" s="6">
        <v>-0.20205999910831399</v>
      </c>
      <c r="AV199" s="6">
        <v>1.22850000858306</v>
      </c>
      <c r="AW199" s="6">
        <v>0.67742002010345403</v>
      </c>
      <c r="AX199" s="6">
        <v>-1.0067000389099099</v>
      </c>
      <c r="AY199" s="6">
        <v>-0.55516999959945601</v>
      </c>
      <c r="AZ199" s="6">
        <v>-0.26223000884056002</v>
      </c>
      <c r="BA199" s="6">
        <v>-0.99371999502181996</v>
      </c>
      <c r="BB199" s="1">
        <v>1</v>
      </c>
      <c r="BC199" s="6">
        <v>1.7223680493837299E-6</v>
      </c>
    </row>
    <row r="200" spans="1:55" x14ac:dyDescent="0.3">
      <c r="A200" s="1" t="s">
        <v>211</v>
      </c>
      <c r="B200" s="1">
        <v>4.41</v>
      </c>
      <c r="C200" s="1" t="b">
        <v>1</v>
      </c>
      <c r="D200" s="6">
        <v>0.308239996433258</v>
      </c>
      <c r="E200" s="6">
        <v>0.172230005264282</v>
      </c>
      <c r="F200" s="6">
        <v>-0.233390003442764</v>
      </c>
      <c r="G200" s="6">
        <v>2.3104999214410699E-2</v>
      </c>
      <c r="H200" s="6">
        <v>0.285219997167587</v>
      </c>
      <c r="I200" s="6">
        <v>0.230759993195533</v>
      </c>
      <c r="J200" s="6">
        <v>-0.41047999262809698</v>
      </c>
      <c r="K200" s="6">
        <v>-1.00349998474121</v>
      </c>
      <c r="L200" s="6">
        <v>-0.20720000565051999</v>
      </c>
      <c r="M200" s="6">
        <v>1.43270003795623</v>
      </c>
      <c r="N200" s="6">
        <v>-0.80684000253677302</v>
      </c>
      <c r="O200" s="6">
        <v>0.68954002857208196</v>
      </c>
      <c r="P200" s="6">
        <v>-0.43647998571395802</v>
      </c>
      <c r="Q200" s="6">
        <v>1.10689997673034</v>
      </c>
      <c r="R200" s="6">
        <v>1.6107000112533501</v>
      </c>
      <c r="S200" s="6">
        <v>-0.31966000795364302</v>
      </c>
      <c r="T200" s="6">
        <v>0.47743999958038302</v>
      </c>
      <c r="U200" s="6">
        <v>0.79395002126693703</v>
      </c>
      <c r="V200" s="6">
        <v>-0.84373998641967696</v>
      </c>
      <c r="W200" s="6">
        <v>6.4508996903896304E-2</v>
      </c>
      <c r="X200" s="6">
        <v>0.90250998735427801</v>
      </c>
      <c r="Y200" s="6">
        <v>0.78609001636505105</v>
      </c>
      <c r="Z200" s="6">
        <v>0.29699000716209401</v>
      </c>
      <c r="AA200" s="6">
        <v>0.76056998968124301</v>
      </c>
      <c r="AB200" s="6">
        <v>0.432999998331069</v>
      </c>
      <c r="AC200" s="6">
        <v>-1.5032000541687001</v>
      </c>
      <c r="AD200" s="6">
        <v>-1.64230000972747</v>
      </c>
      <c r="AE200" s="6">
        <v>0.30256000161170898</v>
      </c>
      <c r="AF200" s="6">
        <v>0.30770999193191501</v>
      </c>
      <c r="AG200" s="6">
        <v>-0.87057000398635798</v>
      </c>
      <c r="AH200" s="6">
        <v>2.4781999588012602</v>
      </c>
      <c r="AI200" s="6">
        <v>-2.58520003408193E-2</v>
      </c>
      <c r="AJ200" s="6">
        <v>0.50129997730255105</v>
      </c>
      <c r="AK200" s="6">
        <v>-0.38593000173568698</v>
      </c>
      <c r="AL200" s="6">
        <v>-0.15633000433444899</v>
      </c>
      <c r="AM200" s="6">
        <v>0.45522001385688698</v>
      </c>
      <c r="AN200" s="6">
        <v>4.9010001122951501E-2</v>
      </c>
      <c r="AO200" s="6">
        <v>-0.42598998546600297</v>
      </c>
      <c r="AP200" s="6">
        <v>-0.86401998996734597</v>
      </c>
      <c r="AQ200" s="6">
        <v>-1.3076000213623</v>
      </c>
      <c r="AR200" s="6">
        <v>-0.29576000571250899</v>
      </c>
      <c r="AS200" s="6">
        <v>1.20899999141693</v>
      </c>
      <c r="AT200" s="6">
        <v>-0.31270000338554299</v>
      </c>
      <c r="AU200" s="6">
        <v>-0.72461998462677002</v>
      </c>
      <c r="AV200" s="6">
        <v>-0.80800998210906905</v>
      </c>
      <c r="AW200" s="6">
        <v>8.2667000591754899E-2</v>
      </c>
      <c r="AX200" s="6">
        <v>0.26737999916076599</v>
      </c>
      <c r="AY200" s="6">
        <v>-0.981769979000091</v>
      </c>
      <c r="AZ200" s="6">
        <v>-0.32146999239921498</v>
      </c>
      <c r="BA200" s="6">
        <v>0.99822998046875</v>
      </c>
      <c r="BB200" s="1">
        <v>1</v>
      </c>
      <c r="BC200" s="6">
        <v>2.4974336716064101E-5</v>
      </c>
    </row>
    <row r="201" spans="1:55" x14ac:dyDescent="0.3">
      <c r="A201" s="1" t="s">
        <v>212</v>
      </c>
      <c r="B201" s="1">
        <v>6.07</v>
      </c>
      <c r="C201" s="1" t="b">
        <v>0</v>
      </c>
      <c r="D201" s="6">
        <v>1.0611000061035101</v>
      </c>
      <c r="E201" s="6">
        <v>0.58585000038146895</v>
      </c>
      <c r="F201" s="6">
        <v>-0.39427998661994901</v>
      </c>
      <c r="G201" s="6">
        <v>-0.22367000579833901</v>
      </c>
      <c r="H201" s="6">
        <v>1.0745999813079801</v>
      </c>
      <c r="I201" s="6">
        <v>-0.13454000651836301</v>
      </c>
      <c r="J201" s="6">
        <v>0.22002999484538999</v>
      </c>
      <c r="K201" s="6">
        <v>-0.61320000886917103</v>
      </c>
      <c r="L201" s="6">
        <v>0.43595001101493802</v>
      </c>
      <c r="M201" s="6">
        <v>0.528039991855621</v>
      </c>
      <c r="N201" s="6">
        <v>0.42039999365806502</v>
      </c>
      <c r="O201" s="6">
        <v>0.72434997558593694</v>
      </c>
      <c r="P201" s="6">
        <v>0.343270003795623</v>
      </c>
      <c r="Q201" s="6">
        <v>0.67119002342224099</v>
      </c>
      <c r="R201" s="6">
        <v>1.4261000156402499</v>
      </c>
      <c r="S201" s="6">
        <v>1.1085000038146899</v>
      </c>
      <c r="T201" s="6">
        <v>-9.9409997463226304E-2</v>
      </c>
      <c r="U201" s="6">
        <v>0.29458001255989003</v>
      </c>
      <c r="V201" s="6">
        <v>-0.28883001208305298</v>
      </c>
      <c r="W201" s="6">
        <v>1.3827999830245901</v>
      </c>
      <c r="X201" s="6">
        <v>2.7192000299692098E-2</v>
      </c>
      <c r="Y201" s="6">
        <v>0.25119000673294001</v>
      </c>
      <c r="Z201" s="6">
        <v>0.44484999775886502</v>
      </c>
      <c r="AA201" s="6">
        <v>-0.57242000102996804</v>
      </c>
      <c r="AB201" s="6">
        <v>0.45329999923705999</v>
      </c>
      <c r="AC201" s="6">
        <v>-0.59103000164031905</v>
      </c>
      <c r="AD201" s="6">
        <v>-2.22230005264282</v>
      </c>
      <c r="AE201" s="6">
        <v>0.63314002752303999</v>
      </c>
      <c r="AF201" s="6">
        <v>-0.16023999452590901</v>
      </c>
      <c r="AG201" s="6">
        <v>-1.05390000343322</v>
      </c>
      <c r="AH201" s="6">
        <v>-0.31521999835968001</v>
      </c>
      <c r="AI201" s="6">
        <v>-0.416779994964599</v>
      </c>
      <c r="AJ201" s="6">
        <v>-0.32646998763084401</v>
      </c>
      <c r="AK201" s="6">
        <v>0.59276998043060303</v>
      </c>
      <c r="AL201" s="6">
        <v>0.27193999290466297</v>
      </c>
      <c r="AM201" s="6">
        <v>1.00929999351501</v>
      </c>
      <c r="AN201" s="6">
        <v>0.585810005664825</v>
      </c>
      <c r="AO201" s="6">
        <v>0.42340001463889998</v>
      </c>
      <c r="AP201" s="6">
        <v>0.27992001175880399</v>
      </c>
      <c r="AQ201" s="6">
        <v>-0.49926000833511303</v>
      </c>
      <c r="AR201" s="6">
        <v>-0.34683999419212302</v>
      </c>
      <c r="AS201" s="6">
        <v>0.121590003371238</v>
      </c>
      <c r="AT201" s="6">
        <v>0.20715999603271401</v>
      </c>
      <c r="AU201" s="6">
        <v>-7.6664999127388E-2</v>
      </c>
      <c r="AV201" s="6">
        <v>-0.166010007262229</v>
      </c>
      <c r="AW201" s="6">
        <v>0.23585000634193401</v>
      </c>
      <c r="AX201" s="6">
        <v>0.563459992408752</v>
      </c>
      <c r="AY201" s="6">
        <v>-0.37250000238418501</v>
      </c>
      <c r="AZ201" s="6">
        <v>-3.8828000426292399E-2</v>
      </c>
      <c r="BA201" s="6">
        <v>-1.3147000074386499</v>
      </c>
      <c r="BB201" s="1">
        <v>3</v>
      </c>
      <c r="BC201" s="1">
        <v>0</v>
      </c>
    </row>
    <row r="202" spans="1:55" x14ac:dyDescent="0.3">
      <c r="A202" s="1" t="s">
        <v>213</v>
      </c>
      <c r="B202" s="1">
        <v>4.1100000000000003</v>
      </c>
      <c r="C202" s="1" t="b">
        <v>0</v>
      </c>
      <c r="D202" s="6">
        <v>-0.191400006413459</v>
      </c>
      <c r="E202" s="6">
        <v>-0.28780001401901201</v>
      </c>
      <c r="F202" s="6">
        <v>-0.31545001268386802</v>
      </c>
      <c r="G202" s="6">
        <v>-0.99538999795913596</v>
      </c>
      <c r="H202" s="6">
        <v>0.29565998911857599</v>
      </c>
      <c r="I202" s="6">
        <v>6.5445001237094402E-3</v>
      </c>
      <c r="J202" s="6">
        <v>0.21931000053882499</v>
      </c>
      <c r="K202" s="6">
        <v>-0.40788999199867199</v>
      </c>
      <c r="L202" s="6">
        <v>-1.1239000558853101</v>
      </c>
      <c r="M202" s="6">
        <v>1.4616999626159599</v>
      </c>
      <c r="N202" s="6">
        <v>0.70959001779556197</v>
      </c>
      <c r="O202" s="6">
        <v>5.8947999030351597E-2</v>
      </c>
      <c r="P202" s="6">
        <v>0.61965000629425004</v>
      </c>
      <c r="Q202" s="6">
        <v>-0.19117000699043199</v>
      </c>
      <c r="R202" s="6">
        <v>-0.21144999563694</v>
      </c>
      <c r="S202" s="6">
        <v>-0.144140005111694</v>
      </c>
      <c r="T202" s="6">
        <v>0.25402998924255299</v>
      </c>
      <c r="U202" s="6">
        <v>0.32302001118659901</v>
      </c>
      <c r="V202" s="6">
        <v>0.63515001535415605</v>
      </c>
      <c r="W202" s="6">
        <v>0.178859993815422</v>
      </c>
      <c r="X202" s="6">
        <v>-0.50265997648239102</v>
      </c>
      <c r="Y202" s="6">
        <v>0.44743999838829002</v>
      </c>
      <c r="Z202" s="6">
        <v>-0.19092999398708299</v>
      </c>
      <c r="AA202" s="6">
        <v>0.59725999832153298</v>
      </c>
      <c r="AB202" s="6">
        <v>0.30410999059677102</v>
      </c>
      <c r="AC202" s="6">
        <v>0.30305999517440702</v>
      </c>
      <c r="AD202" s="6">
        <v>-1.0234999656677199</v>
      </c>
      <c r="AE202" s="6">
        <v>-2.3960999678820298E-3</v>
      </c>
      <c r="AF202" s="6">
        <v>0.47532999515533397</v>
      </c>
      <c r="AG202" s="6">
        <v>-0.20781999826431199</v>
      </c>
      <c r="AH202" s="6">
        <v>-0.300819993019104</v>
      </c>
      <c r="AI202" s="6">
        <v>-0.90911000967025701</v>
      </c>
      <c r="AJ202" s="6">
        <v>0.109109997749328</v>
      </c>
      <c r="AK202" s="6">
        <v>-1.0505000352859399</v>
      </c>
      <c r="AL202" s="6">
        <v>-2.7450000867247502E-2</v>
      </c>
      <c r="AM202" s="6">
        <v>0.20545999705791401</v>
      </c>
      <c r="AN202" s="6">
        <v>-0.13411000370979301</v>
      </c>
      <c r="AO202" s="6">
        <v>0.30204001069068898</v>
      </c>
      <c r="AP202" s="6">
        <v>-6.2210999429225901E-2</v>
      </c>
      <c r="AQ202" s="6">
        <v>-0.96706002950668302</v>
      </c>
      <c r="AR202" s="6">
        <v>1.0369000434875399</v>
      </c>
      <c r="AS202" s="6">
        <v>-0.79438000917434604</v>
      </c>
      <c r="AT202" s="6">
        <v>0.36498999595642001</v>
      </c>
      <c r="AU202" s="6">
        <v>0.25663000345230103</v>
      </c>
      <c r="AV202" s="6">
        <v>0.61483001708984297</v>
      </c>
      <c r="AW202" s="6">
        <v>-0.47815999388694702</v>
      </c>
      <c r="AX202" s="6">
        <v>0.47200998663902199</v>
      </c>
      <c r="AY202" s="6">
        <v>-5.0021998584270401E-2</v>
      </c>
      <c r="AZ202" s="6">
        <v>0.48974999785423201</v>
      </c>
      <c r="BA202" s="6">
        <v>0.114019997417926</v>
      </c>
      <c r="BB202" s="1">
        <v>1</v>
      </c>
      <c r="BC202" s="6">
        <v>4.30592012345934E-6</v>
      </c>
    </row>
    <row r="203" spans="1:55" x14ac:dyDescent="0.3">
      <c r="A203" s="1" t="s">
        <v>214</v>
      </c>
      <c r="B203" s="1">
        <v>4.08</v>
      </c>
      <c r="C203" s="1" t="b">
        <v>1</v>
      </c>
      <c r="D203" s="6">
        <v>-8.8181002065539308E-3</v>
      </c>
      <c r="E203" s="6">
        <v>-0.581160008907318</v>
      </c>
      <c r="F203" s="6">
        <v>-0.59081000089645297</v>
      </c>
      <c r="G203" s="6">
        <v>0.174480006098747</v>
      </c>
      <c r="H203" s="6">
        <v>-0.44538000226020802</v>
      </c>
      <c r="I203" s="6">
        <v>0.76464998722076405</v>
      </c>
      <c r="J203" s="6">
        <v>0.320490002632141</v>
      </c>
      <c r="K203" s="6">
        <v>0.55225002765655495</v>
      </c>
      <c r="L203" s="6">
        <v>-0.62917000055313099</v>
      </c>
      <c r="M203" s="6">
        <v>0.32157999277114802</v>
      </c>
      <c r="N203" s="6">
        <v>-1.2256000041961601</v>
      </c>
      <c r="O203" s="6">
        <v>0.30764999985694802</v>
      </c>
      <c r="P203" s="6">
        <v>-0.403430014848709</v>
      </c>
      <c r="Q203" s="6">
        <v>0.31946000456809898</v>
      </c>
      <c r="R203" s="6">
        <v>0.57165002822875899</v>
      </c>
      <c r="S203" s="6">
        <v>-0.64728999137878396</v>
      </c>
      <c r="T203" s="6">
        <v>-0.37917000055313099</v>
      </c>
      <c r="U203" s="6">
        <v>2.4777000769972801E-2</v>
      </c>
      <c r="V203" s="6">
        <v>-0.255219995975494</v>
      </c>
      <c r="W203" s="6">
        <v>-0.34821000695228499</v>
      </c>
      <c r="X203" s="6">
        <v>-0.70234000682830799</v>
      </c>
      <c r="Y203" s="6">
        <v>-1.07819996774196E-2</v>
      </c>
      <c r="Z203" s="6">
        <v>0.86488997936248702</v>
      </c>
      <c r="AA203" s="6">
        <v>0.37264001369476302</v>
      </c>
      <c r="AB203" s="6">
        <v>0.45737001299857999</v>
      </c>
      <c r="AC203" s="6">
        <v>-1.20099997520446</v>
      </c>
      <c r="AD203" s="6">
        <v>-0.48704001307487399</v>
      </c>
      <c r="AE203" s="6">
        <v>0.93729001283645597</v>
      </c>
      <c r="AF203" s="6">
        <v>1.7834000587463299</v>
      </c>
      <c r="AG203" s="6">
        <v>0.19603000581264399</v>
      </c>
      <c r="AH203" s="6">
        <v>1.3952000141143699</v>
      </c>
      <c r="AI203" s="6">
        <v>-6.5692998468875802E-2</v>
      </c>
      <c r="AJ203" s="6">
        <v>0.19650000333786</v>
      </c>
      <c r="AK203" s="6">
        <v>8.7054997682571397E-2</v>
      </c>
      <c r="AL203" s="6">
        <v>-0.62739002704620295</v>
      </c>
      <c r="AM203" s="6">
        <v>0.33195000886917098</v>
      </c>
      <c r="AN203" s="6">
        <v>-0.77012997865676802</v>
      </c>
      <c r="AO203" s="6">
        <v>-0.52518999576568604</v>
      </c>
      <c r="AP203" s="6">
        <v>8.1136003136634792E-3</v>
      </c>
      <c r="AQ203" s="6">
        <v>-0.80646002292633001</v>
      </c>
      <c r="AR203" s="6">
        <v>-0.215709999203681</v>
      </c>
      <c r="AS203" s="6">
        <v>0.26003000140190102</v>
      </c>
      <c r="AT203" s="6">
        <v>-0.53588002920150701</v>
      </c>
      <c r="AU203" s="6">
        <v>0.87904000282287498</v>
      </c>
      <c r="AV203" s="6">
        <v>0.96226000785827603</v>
      </c>
      <c r="AW203" s="6">
        <v>-3.0887000262737201E-2</v>
      </c>
      <c r="AX203" s="6">
        <v>0.52534997463226296</v>
      </c>
      <c r="AY203" s="6">
        <v>-0.11888000369071899</v>
      </c>
      <c r="AZ203" s="6">
        <v>0.50900000333786</v>
      </c>
      <c r="BA203" s="6">
        <v>0.50853997468948298</v>
      </c>
      <c r="BB203" s="1">
        <v>2</v>
      </c>
      <c r="BC203" s="6">
        <v>1.7223680493837299E-6</v>
      </c>
    </row>
    <row r="204" spans="1:55" x14ac:dyDescent="0.3">
      <c r="A204" s="1" t="s">
        <v>215</v>
      </c>
      <c r="B204" s="1">
        <v>4.66</v>
      </c>
      <c r="C204" s="1" t="b">
        <v>1</v>
      </c>
      <c r="D204" s="6">
        <v>8.9339002966880701E-2</v>
      </c>
      <c r="E204" s="6">
        <v>-0.87784999608993497</v>
      </c>
      <c r="F204" s="6">
        <v>-0.96694999933242698</v>
      </c>
      <c r="G204" s="6">
        <v>0.17489999532699499</v>
      </c>
      <c r="H204" s="6">
        <v>-1.5960999727249101</v>
      </c>
      <c r="I204" s="6">
        <v>-0.37386998534202498</v>
      </c>
      <c r="J204" s="6">
        <v>-0.33232000470161399</v>
      </c>
      <c r="K204" s="6">
        <v>-0.56189000606536799</v>
      </c>
      <c r="L204" s="6">
        <v>1.8389999866485499E-2</v>
      </c>
      <c r="M204" s="6">
        <v>-0.68130999803543002</v>
      </c>
      <c r="N204" s="6">
        <v>0.53135001659393299</v>
      </c>
      <c r="O204" s="6">
        <v>-0.50708997249603205</v>
      </c>
      <c r="P204" s="6">
        <v>0.42838999629020602</v>
      </c>
      <c r="Q204" s="6">
        <v>-1.4021999835968</v>
      </c>
      <c r="R204" s="6">
        <v>-0.78986001014709395</v>
      </c>
      <c r="S204" s="6">
        <v>0.41365000605583102</v>
      </c>
      <c r="T204" s="6">
        <v>-0.26405999064445401</v>
      </c>
      <c r="U204" s="6">
        <v>-4.2141001671552603E-2</v>
      </c>
      <c r="V204" s="6">
        <v>-0.58455002307891801</v>
      </c>
      <c r="W204" s="6">
        <v>1.0995999574661199</v>
      </c>
      <c r="X204" s="6">
        <v>-1.4610999822616499</v>
      </c>
      <c r="Y204" s="6">
        <v>0.390509992837905</v>
      </c>
      <c r="Z204" s="6">
        <v>0.28354001045227001</v>
      </c>
      <c r="AA204" s="6">
        <v>0.88907998800277699</v>
      </c>
      <c r="AB204" s="6">
        <v>-0.249980002641677</v>
      </c>
      <c r="AC204" s="6">
        <v>-0.22892999649047799</v>
      </c>
      <c r="AD204" s="6">
        <v>0.13010999560356101</v>
      </c>
      <c r="AE204" s="6">
        <v>-0.45157998800277699</v>
      </c>
      <c r="AF204" s="6">
        <v>-0.89943999052047696</v>
      </c>
      <c r="AG204" s="6">
        <v>0.53241002559661799</v>
      </c>
      <c r="AH204" s="6">
        <v>1.04470002651214</v>
      </c>
      <c r="AI204" s="6">
        <v>1.0023000240325901</v>
      </c>
      <c r="AJ204" s="6">
        <v>-1.0642999410629199</v>
      </c>
      <c r="AK204" s="6">
        <v>0.39109000563621499</v>
      </c>
      <c r="AL204" s="6">
        <v>0.72841000556945801</v>
      </c>
      <c r="AM204" s="6">
        <v>0.30555000901222201</v>
      </c>
      <c r="AN204" s="6">
        <v>-0.21337999403476701</v>
      </c>
      <c r="AO204" s="6">
        <v>-0.761529982089996</v>
      </c>
      <c r="AP204" s="6">
        <v>0.42847999930381703</v>
      </c>
      <c r="AQ204" s="6">
        <v>-8.88810008764266E-2</v>
      </c>
      <c r="AR204" s="6">
        <v>-0.35699999332427901</v>
      </c>
      <c r="AS204" s="6">
        <v>0.46255001425743097</v>
      </c>
      <c r="AT204" s="6">
        <v>-0.48559001088142301</v>
      </c>
      <c r="AU204" s="6">
        <v>5.7108998298644999E-2</v>
      </c>
      <c r="AV204" s="6">
        <v>-9.7364999353885595E-2</v>
      </c>
      <c r="AW204" s="6">
        <v>0.48679998517036399</v>
      </c>
      <c r="AX204" s="6">
        <v>0.41797000169754001</v>
      </c>
      <c r="AY204" s="6">
        <v>-0.18509000539779599</v>
      </c>
      <c r="AZ204" s="6">
        <v>1.28199994564056</v>
      </c>
      <c r="BA204" s="6">
        <v>-0.82999998331069902</v>
      </c>
      <c r="BB204" s="1">
        <v>1</v>
      </c>
      <c r="BC204" s="1">
        <v>0</v>
      </c>
    </row>
    <row r="205" spans="1:55" x14ac:dyDescent="0.3">
      <c r="A205" s="1" t="s">
        <v>216</v>
      </c>
      <c r="B205" s="1">
        <v>4.25</v>
      </c>
      <c r="C205" s="1" t="b">
        <v>1</v>
      </c>
      <c r="D205" s="6">
        <v>0.60892999172210605</v>
      </c>
      <c r="E205" s="6">
        <v>-0.10749000310897799</v>
      </c>
      <c r="F205" s="6">
        <v>0.38927000761032099</v>
      </c>
      <c r="G205" s="6">
        <v>-1.6365000009536701</v>
      </c>
      <c r="H205" s="6">
        <v>0.76156002283096302</v>
      </c>
      <c r="I205" s="6">
        <v>0.32203000783920199</v>
      </c>
      <c r="J205" s="6">
        <v>-0.31619000434875399</v>
      </c>
      <c r="K205" s="6">
        <v>0.21900999546051</v>
      </c>
      <c r="L205" s="6">
        <v>0.89494997262954701</v>
      </c>
      <c r="M205" s="6">
        <v>0.447450011968612</v>
      </c>
      <c r="N205" s="6">
        <v>-0.20537999272346399</v>
      </c>
      <c r="O205" s="6">
        <v>-0.42601001262664701</v>
      </c>
      <c r="P205" s="6">
        <v>1.96889996528625</v>
      </c>
      <c r="Q205" s="6">
        <v>-0.616580009460449</v>
      </c>
      <c r="R205" s="6">
        <v>0.41277998685836698</v>
      </c>
      <c r="S205" s="6">
        <v>-0.39291998744010898</v>
      </c>
      <c r="T205" s="6">
        <v>0.67091000080108598</v>
      </c>
      <c r="U205" s="6">
        <v>0.37674000859260498</v>
      </c>
      <c r="V205" s="6">
        <v>1.6723999977111801</v>
      </c>
      <c r="W205" s="6">
        <v>0.74748998880386297</v>
      </c>
      <c r="X205" s="6">
        <v>-4.76839989423751E-2</v>
      </c>
      <c r="Y205" s="6">
        <v>0.64765000343322698</v>
      </c>
      <c r="Z205" s="6">
        <v>-0.29624000191688499</v>
      </c>
      <c r="AA205" s="6">
        <v>0.41163998842239302</v>
      </c>
      <c r="AB205" s="6">
        <v>0.116460002958774</v>
      </c>
      <c r="AC205" s="6">
        <v>-5.70849999785423E-2</v>
      </c>
      <c r="AD205" s="6">
        <v>0.362129986286163</v>
      </c>
      <c r="AE205" s="6">
        <v>-0.85422998666763295</v>
      </c>
      <c r="AF205" s="6">
        <v>0.57791000604629505</v>
      </c>
      <c r="AG205" s="6">
        <v>-0.57942998409271196</v>
      </c>
      <c r="AH205" s="6">
        <v>1.51750004291534</v>
      </c>
      <c r="AI205" s="6">
        <v>1.6232999563217101</v>
      </c>
      <c r="AJ205" s="6">
        <v>0.32085001468658397</v>
      </c>
      <c r="AK205" s="6">
        <v>-0.27965000271797102</v>
      </c>
      <c r="AL205" s="6">
        <v>-0.46761000156402499</v>
      </c>
      <c r="AM205" s="6">
        <v>1.33889997005462</v>
      </c>
      <c r="AN205" s="6">
        <v>-0.21708999574184401</v>
      </c>
      <c r="AO205" s="6">
        <v>-0.11332999914884501</v>
      </c>
      <c r="AP205" s="6">
        <v>0.39645001292228599</v>
      </c>
      <c r="AQ205" s="6">
        <v>-0.66729998588562001</v>
      </c>
      <c r="AR205" s="6">
        <v>-0.202169999480247</v>
      </c>
      <c r="AS205" s="6">
        <v>-0.23171000182628601</v>
      </c>
      <c r="AT205" s="6">
        <v>0.92527997493743797</v>
      </c>
      <c r="AU205" s="6">
        <v>1.5318999998271399E-2</v>
      </c>
      <c r="AV205" s="6">
        <v>0.19017000496387401</v>
      </c>
      <c r="AW205" s="6">
        <v>1.2132000178098601E-2</v>
      </c>
      <c r="AX205" s="6">
        <v>-1.0860999822616499</v>
      </c>
      <c r="AY205" s="6">
        <v>0.35245001316070501</v>
      </c>
      <c r="AZ205" s="6">
        <v>-0.40457999706268299</v>
      </c>
      <c r="BA205" s="6">
        <v>0.41710001230239802</v>
      </c>
      <c r="BB205" s="1">
        <v>2</v>
      </c>
      <c r="BC205" s="6">
        <v>5.1671041481512101E-6</v>
      </c>
    </row>
    <row r="206" spans="1:55" x14ac:dyDescent="0.3">
      <c r="A206" s="1" t="s">
        <v>217</v>
      </c>
      <c r="B206" s="1">
        <v>4.3899999999999997</v>
      </c>
      <c r="C206" s="1" t="b">
        <v>1</v>
      </c>
      <c r="D206" s="6">
        <v>0.30814000964164701</v>
      </c>
      <c r="E206" s="6">
        <v>0.471289992332458</v>
      </c>
      <c r="F206" s="6">
        <v>-0.279289990663528</v>
      </c>
      <c r="G206" s="6">
        <v>0.37760001420974698</v>
      </c>
      <c r="H206" s="6">
        <v>0.25881001353263799</v>
      </c>
      <c r="I206" s="6">
        <v>-0.64275997877120905</v>
      </c>
      <c r="J206" s="6">
        <v>-1.07959997653961</v>
      </c>
      <c r="K206" s="6">
        <v>0.90680998563766402</v>
      </c>
      <c r="L206" s="6">
        <v>-0.57362997531890803</v>
      </c>
      <c r="M206" s="6">
        <v>-0.23594999313354401</v>
      </c>
      <c r="N206" s="6">
        <v>-0.90416002273559504</v>
      </c>
      <c r="O206" s="6">
        <v>-0.86145997047424305</v>
      </c>
      <c r="P206" s="6">
        <v>-0.49546000361442499</v>
      </c>
      <c r="Q206" s="6">
        <v>0.674049973487854</v>
      </c>
      <c r="R206" s="6">
        <v>0.959420025348663</v>
      </c>
      <c r="S206" s="6">
        <v>-0.114079996943473</v>
      </c>
      <c r="T206" s="6">
        <v>-0.53341001272201505</v>
      </c>
      <c r="U206" s="6">
        <v>-0.31823000311851501</v>
      </c>
      <c r="V206" s="6">
        <v>-1.6634999513626001</v>
      </c>
      <c r="W206" s="6">
        <v>-0.37479999661445601</v>
      </c>
      <c r="X206" s="6">
        <v>0.22628000378608701</v>
      </c>
      <c r="Y206" s="6">
        <v>1.00460004806518</v>
      </c>
      <c r="Z206" s="6">
        <v>0.37940999865531899</v>
      </c>
      <c r="AA206" s="6">
        <v>5.69679997861385E-2</v>
      </c>
      <c r="AB206" s="6">
        <v>6.0676999390125198E-2</v>
      </c>
      <c r="AC206" s="6">
        <v>-1.2870999574661199</v>
      </c>
      <c r="AD206" s="6">
        <v>-0.116120003163814</v>
      </c>
      <c r="AE206" s="6">
        <v>0.64275997877120905</v>
      </c>
      <c r="AF206" s="6">
        <v>0.68342000246047896</v>
      </c>
      <c r="AG206" s="6">
        <v>-0.65737998485565097</v>
      </c>
      <c r="AH206" s="6">
        <v>2.98200011253356</v>
      </c>
      <c r="AI206" s="6">
        <v>0.96834999322891202</v>
      </c>
      <c r="AJ206" s="6">
        <v>-0.51525998115539495</v>
      </c>
      <c r="AK206" s="6">
        <v>-0.21608999371528601</v>
      </c>
      <c r="AL206" s="6">
        <v>4.3189000338315901E-2</v>
      </c>
      <c r="AM206" s="6">
        <v>0.25527998805045998</v>
      </c>
      <c r="AN206" s="6">
        <v>0.81187999248504605</v>
      </c>
      <c r="AO206" s="6">
        <v>-0.33133998513221702</v>
      </c>
      <c r="AP206" s="6">
        <v>7.1082997601479205E-4</v>
      </c>
      <c r="AQ206" s="6">
        <v>-3.5930000245571102E-2</v>
      </c>
      <c r="AR206" s="6">
        <v>-0.49562001228332497</v>
      </c>
      <c r="AS206" s="6">
        <v>0.457789987325668</v>
      </c>
      <c r="AT206" s="6">
        <v>-0.70740997791290205</v>
      </c>
      <c r="AU206" s="6">
        <v>-0.19088000059127799</v>
      </c>
      <c r="AV206" s="6">
        <v>0.275269985198974</v>
      </c>
      <c r="AW206" s="6">
        <v>0.28615999221801702</v>
      </c>
      <c r="AX206" s="6">
        <v>-0.104180000722408</v>
      </c>
      <c r="AY206" s="6">
        <v>-0.59079998731613104</v>
      </c>
      <c r="AZ206" s="6">
        <v>-0.221650004386901</v>
      </c>
      <c r="BA206" s="6">
        <v>0.44646000862121499</v>
      </c>
      <c r="BB206" s="1">
        <v>1</v>
      </c>
      <c r="BC206" s="1">
        <v>3.5394663414835698E-4</v>
      </c>
    </row>
    <row r="207" spans="1:55" x14ac:dyDescent="0.3">
      <c r="A207" s="1" t="s">
        <v>218</v>
      </c>
      <c r="B207" s="1">
        <v>4.09</v>
      </c>
      <c r="C207" s="1" t="b">
        <v>0</v>
      </c>
      <c r="D207" s="6">
        <v>0.205880001187324</v>
      </c>
      <c r="E207" s="6">
        <v>0.95292997360229403</v>
      </c>
      <c r="F207" s="6">
        <v>-1.0190999507903999</v>
      </c>
      <c r="G207" s="6">
        <v>-0.71213001012802102</v>
      </c>
      <c r="H207" s="6">
        <v>1.32159996032714</v>
      </c>
      <c r="I207" s="6">
        <v>0.33052998781204201</v>
      </c>
      <c r="J207" s="6">
        <v>-0.57216000556945801</v>
      </c>
      <c r="K207" s="6">
        <v>-0.62291002273559504</v>
      </c>
      <c r="L207" s="6">
        <v>-0.32646998763084401</v>
      </c>
      <c r="M207" s="6">
        <v>-0.58052998781204201</v>
      </c>
      <c r="N207" s="6">
        <v>-0.44383001327514598</v>
      </c>
      <c r="O207" s="6">
        <v>-0.135460004210472</v>
      </c>
      <c r="P207" s="6">
        <v>1.45120000839233</v>
      </c>
      <c r="Q207" s="6">
        <v>-0.69647002220153797</v>
      </c>
      <c r="R207" s="6">
        <v>-0.73093998432159402</v>
      </c>
      <c r="S207" s="6">
        <v>-0.18172000348567899</v>
      </c>
      <c r="T207" s="6">
        <v>7.4943996965885107E-2</v>
      </c>
      <c r="U207" s="6">
        <v>0.158519998192787</v>
      </c>
      <c r="V207" s="6">
        <v>0.132919996976852</v>
      </c>
      <c r="W207" s="6">
        <v>-0.85588997602462702</v>
      </c>
      <c r="X207" s="6">
        <v>-0.50028997659683205</v>
      </c>
      <c r="Y207" s="6">
        <v>-8.6658999323844896E-2</v>
      </c>
      <c r="Z207" s="6">
        <v>0.87844002246856601</v>
      </c>
      <c r="AA207" s="6">
        <v>-0.41486999392509399</v>
      </c>
      <c r="AB207" s="6">
        <v>-0.96297001838684004</v>
      </c>
      <c r="AC207" s="6">
        <v>0.182019993662834</v>
      </c>
      <c r="AD207" s="6">
        <v>0.66229999065399103</v>
      </c>
      <c r="AE207" s="6">
        <v>1.33940005302429</v>
      </c>
      <c r="AF207" s="6">
        <v>0.89629000425338701</v>
      </c>
      <c r="AG207" s="6">
        <v>-0.125410005450248</v>
      </c>
      <c r="AH207" s="6">
        <v>1.5786000490188501</v>
      </c>
      <c r="AI207" s="6">
        <v>-7.1202002465724903E-2</v>
      </c>
      <c r="AJ207" s="6">
        <v>-0.94637000560760398</v>
      </c>
      <c r="AK207" s="6">
        <v>0.61167997121810902</v>
      </c>
      <c r="AL207" s="6">
        <v>0.115869998931884</v>
      </c>
      <c r="AM207" s="6">
        <v>0.29629999399185097</v>
      </c>
      <c r="AN207" s="6">
        <v>-1.00429999828338</v>
      </c>
      <c r="AO207" s="6">
        <v>0.45917001366615201</v>
      </c>
      <c r="AP207" s="6">
        <v>0.60716998577117898</v>
      </c>
      <c r="AQ207" s="6">
        <v>-0.468510001897811</v>
      </c>
      <c r="AR207" s="6">
        <v>0.95810997486114502</v>
      </c>
      <c r="AS207" s="6">
        <v>-0.14391000568866699</v>
      </c>
      <c r="AT207" s="6">
        <v>7.3954001069068895E-2</v>
      </c>
      <c r="AU207" s="6">
        <v>-1.1217000484466499</v>
      </c>
      <c r="AV207" s="6">
        <v>0.99779999256134</v>
      </c>
      <c r="AW207" s="6">
        <v>1.05359995365142</v>
      </c>
      <c r="AX207" s="6">
        <v>-0.30858001112937899</v>
      </c>
      <c r="AY207" s="6">
        <v>-0.56572997570037797</v>
      </c>
      <c r="AZ207" s="6">
        <v>-0.30518999695777799</v>
      </c>
      <c r="BA207" s="6">
        <v>-0.29153001308441101</v>
      </c>
      <c r="BB207" s="1">
        <v>1</v>
      </c>
      <c r="BC207" s="6">
        <v>4.30592012345934E-6</v>
      </c>
    </row>
    <row r="208" spans="1:55" x14ac:dyDescent="0.3">
      <c r="A208" s="1" t="s">
        <v>219</v>
      </c>
      <c r="B208" s="1">
        <v>4.0600000000000005</v>
      </c>
      <c r="C208" s="1" t="b">
        <v>1</v>
      </c>
      <c r="D208" s="6">
        <v>1.0245000123977599</v>
      </c>
      <c r="E208" s="6">
        <v>0.14352999627590099</v>
      </c>
      <c r="F208" s="6">
        <v>-0.70705002546310403</v>
      </c>
      <c r="G208" s="6">
        <v>-0.81832998991012496</v>
      </c>
      <c r="H208" s="6">
        <v>-1.3508000373840301</v>
      </c>
      <c r="I208" s="6">
        <v>0.59925997257232599</v>
      </c>
      <c r="J208" s="6">
        <v>0.64809000492095903</v>
      </c>
      <c r="K208" s="6">
        <v>0.42394000291824302</v>
      </c>
      <c r="L208" s="6">
        <v>0.226219996809959</v>
      </c>
      <c r="M208" s="6">
        <v>0.349489986896514</v>
      </c>
      <c r="N208" s="6">
        <v>0.54003000259399403</v>
      </c>
      <c r="O208" s="6">
        <v>-0.46926999092102001</v>
      </c>
      <c r="P208" s="6">
        <v>0.28319999575614901</v>
      </c>
      <c r="Q208" s="6">
        <v>-0.32745999097824002</v>
      </c>
      <c r="R208" s="6">
        <v>0.49562001228332497</v>
      </c>
      <c r="S208" s="6">
        <v>0.569249987602233</v>
      </c>
      <c r="T208" s="6">
        <v>-1.4232000112533501</v>
      </c>
      <c r="U208" s="6">
        <v>-0.45339998602867099</v>
      </c>
      <c r="V208" s="6">
        <v>-0.51339000463485696</v>
      </c>
      <c r="W208" s="6">
        <v>0.86097002029418901</v>
      </c>
      <c r="X208" s="6">
        <v>-0.68397998809814398</v>
      </c>
      <c r="Y208" s="6">
        <v>-0.43909001350402799</v>
      </c>
      <c r="Z208" s="6">
        <v>0.46112999320030201</v>
      </c>
      <c r="AA208" s="6">
        <v>-8.6607001721858895E-2</v>
      </c>
      <c r="AB208" s="6">
        <v>0.875530004501342</v>
      </c>
      <c r="AC208" s="6">
        <v>-0.12253999710082999</v>
      </c>
      <c r="AD208" s="6">
        <v>-0.435869991779327</v>
      </c>
      <c r="AE208" s="6">
        <v>-0.56335002183914096</v>
      </c>
      <c r="AF208" s="6">
        <v>0.66096997261047297</v>
      </c>
      <c r="AG208" s="6">
        <v>1.8595999479293801</v>
      </c>
      <c r="AH208" s="6">
        <v>2.0257999897003098</v>
      </c>
      <c r="AI208" s="6">
        <v>0.24932000041007901</v>
      </c>
      <c r="AJ208" s="6">
        <v>0.15291999280452701</v>
      </c>
      <c r="AK208" s="6">
        <v>-0.15941999852657299</v>
      </c>
      <c r="AL208" s="6">
        <v>0.1266999989748</v>
      </c>
      <c r="AM208" s="6">
        <v>-0.291249990463256</v>
      </c>
      <c r="AN208" s="6">
        <v>0.19193999469280201</v>
      </c>
      <c r="AO208" s="6">
        <v>-0.117270000278949</v>
      </c>
      <c r="AP208" s="6">
        <v>9.9436998367309501E-2</v>
      </c>
      <c r="AQ208" s="6">
        <v>0.137630000710487</v>
      </c>
      <c r="AR208" s="6">
        <v>-1.24650001525878</v>
      </c>
      <c r="AS208" s="6">
        <v>-0.22857999801635701</v>
      </c>
      <c r="AT208" s="6">
        <v>-0.54088997840881303</v>
      </c>
      <c r="AU208" s="6">
        <v>0.22300000488758001</v>
      </c>
      <c r="AV208" s="6">
        <v>0.90560001134872403</v>
      </c>
      <c r="AW208" s="6">
        <v>0.100469999015331</v>
      </c>
      <c r="AX208" s="6">
        <v>1.4539999961853001</v>
      </c>
      <c r="AY208" s="6">
        <v>-0.141249999403953</v>
      </c>
      <c r="AZ208" s="6">
        <v>-0.70469999313354403</v>
      </c>
      <c r="BA208" s="6">
        <v>0.53877002000808705</v>
      </c>
      <c r="BB208" s="1">
        <v>1</v>
      </c>
      <c r="BC208" s="6">
        <v>3.2724992938290997E-5</v>
      </c>
    </row>
    <row r="209" spans="1:55" x14ac:dyDescent="0.3">
      <c r="A209" s="1" t="s">
        <v>220</v>
      </c>
      <c r="B209" s="1">
        <v>4.0200000000000005</v>
      </c>
      <c r="C209" s="1" t="b">
        <v>0</v>
      </c>
      <c r="D209" s="6">
        <v>0.64756000041961603</v>
      </c>
      <c r="E209" s="6">
        <v>0.15999999642372101</v>
      </c>
      <c r="F209" s="6">
        <v>2.9191000387072501E-2</v>
      </c>
      <c r="G209" s="6">
        <v>0.35117998719215299</v>
      </c>
      <c r="H209" s="6">
        <v>8.9119002223014804E-2</v>
      </c>
      <c r="I209" s="6">
        <v>0.61115002632141102</v>
      </c>
      <c r="J209" s="6">
        <v>-0.66361999511718694</v>
      </c>
      <c r="K209" s="6">
        <v>-0.51723998785018899</v>
      </c>
      <c r="L209" s="6">
        <v>-0.465209990739822</v>
      </c>
      <c r="M209" s="6">
        <v>-8.8449999690055806E-2</v>
      </c>
      <c r="N209" s="6">
        <v>5.0200000405311501E-2</v>
      </c>
      <c r="O209" s="6">
        <v>0.26328998804092402</v>
      </c>
      <c r="P209" s="6">
        <v>0.12407000362873</v>
      </c>
      <c r="Q209" s="6">
        <v>4.3832000344991601E-2</v>
      </c>
      <c r="R209" s="6">
        <v>0.172830000519752</v>
      </c>
      <c r="S209" s="6">
        <v>1.31700001657009E-2</v>
      </c>
      <c r="T209" s="6">
        <v>0.141680002212524</v>
      </c>
      <c r="U209" s="6">
        <v>-0.15827000141143699</v>
      </c>
      <c r="V209" s="6">
        <v>-0.104269996285438</v>
      </c>
      <c r="W209" s="6">
        <v>-0.93070000410079901</v>
      </c>
      <c r="X209" s="6">
        <v>0.21646000444888999</v>
      </c>
      <c r="Y209" s="6">
        <v>-0.107529997825622</v>
      </c>
      <c r="Z209" s="6">
        <v>0.62086999416351296</v>
      </c>
      <c r="AA209" s="6">
        <v>0.36761000752449002</v>
      </c>
      <c r="AB209" s="6">
        <v>-0.48144000768661399</v>
      </c>
      <c r="AC209" s="6">
        <v>-1.2799999713897701</v>
      </c>
      <c r="AD209" s="6">
        <v>-0.55151998996734597</v>
      </c>
      <c r="AE209" s="6">
        <v>-0.72022998332977195</v>
      </c>
      <c r="AF209" s="6">
        <v>-0.170969992876052</v>
      </c>
      <c r="AG209" s="6">
        <v>-0.47993001341819702</v>
      </c>
      <c r="AH209" s="6">
        <v>4.0164999961853001</v>
      </c>
      <c r="AI209" s="6">
        <v>0.47053998708724898</v>
      </c>
      <c r="AJ209" s="6">
        <v>9.3613997101783697E-2</v>
      </c>
      <c r="AK209" s="6">
        <v>-0.86340999603271396</v>
      </c>
      <c r="AL209" s="6">
        <v>0.50880998373031605</v>
      </c>
      <c r="AM209" s="6">
        <v>0.33353000879287698</v>
      </c>
      <c r="AN209" s="6">
        <v>-0.35962000489234902</v>
      </c>
      <c r="AO209" s="6">
        <v>-0.16648000478744501</v>
      </c>
      <c r="AP209" s="6">
        <v>-0.31802999973297102</v>
      </c>
      <c r="AQ209" s="6">
        <v>0.49002999067306502</v>
      </c>
      <c r="AR209" s="6">
        <v>-0.36697000265121399</v>
      </c>
      <c r="AS209" s="6">
        <v>0.32050999999046298</v>
      </c>
      <c r="AT209" s="6">
        <v>0.70932000875473</v>
      </c>
      <c r="AU209" s="6">
        <v>0.62878000736236495</v>
      </c>
      <c r="AV209" s="6">
        <v>0.701279997825622</v>
      </c>
      <c r="AW209" s="6">
        <v>0.13019999861717199</v>
      </c>
      <c r="AX209" s="6">
        <v>-0.73768997192382801</v>
      </c>
      <c r="AY209" s="6">
        <v>0.103249996900558</v>
      </c>
      <c r="AZ209" s="6">
        <v>-0.30963999032974199</v>
      </c>
      <c r="BA209" s="6">
        <v>-0.44212999939918501</v>
      </c>
      <c r="BB209" s="1">
        <v>1</v>
      </c>
      <c r="BC209" s="1">
        <v>1.46573521002556E-3</v>
      </c>
    </row>
    <row r="210" spans="1:55" x14ac:dyDescent="0.3">
      <c r="A210" s="1" t="s">
        <v>221</v>
      </c>
      <c r="B210" s="1">
        <v>4.88</v>
      </c>
      <c r="C210" s="1" t="b">
        <v>1</v>
      </c>
      <c r="D210" s="6">
        <v>7.8860996291041305E-3</v>
      </c>
      <c r="E210" s="6">
        <v>0.56185001134872403</v>
      </c>
      <c r="F210" s="6">
        <v>0.43193000555038402</v>
      </c>
      <c r="G210" s="6">
        <v>2.09929998964071E-2</v>
      </c>
      <c r="H210" s="6">
        <v>-0.36158001422882002</v>
      </c>
      <c r="I210" s="6">
        <v>0.89512002468109098</v>
      </c>
      <c r="J210" s="6">
        <v>2.4223999977111799</v>
      </c>
      <c r="K210" s="6">
        <v>-1.7647000029683099E-2</v>
      </c>
      <c r="L210" s="6">
        <v>-0.18841999769210799</v>
      </c>
      <c r="M210" s="6">
        <v>1.9449000358581501</v>
      </c>
      <c r="N210" s="6">
        <v>1.96889996528625</v>
      </c>
      <c r="O210" s="6">
        <v>0.39427000284194902</v>
      </c>
      <c r="P210" s="6">
        <v>0.85879999399185103</v>
      </c>
      <c r="Q210" s="6">
        <v>0.59400999546051003</v>
      </c>
      <c r="R210" s="6">
        <v>-2.4864999577402999E-2</v>
      </c>
      <c r="S210" s="6">
        <v>1.4946000576019201</v>
      </c>
      <c r="T210" s="6">
        <v>0.96868002414703303</v>
      </c>
      <c r="U210" s="6">
        <v>0.76696002483367898</v>
      </c>
      <c r="V210" s="6">
        <v>5.8054998517036403E-2</v>
      </c>
      <c r="W210" s="6">
        <v>-0.83534997701644798</v>
      </c>
      <c r="X210" s="6">
        <v>0.50691998004913297</v>
      </c>
      <c r="Y210" s="6">
        <v>-0.97364997863769498</v>
      </c>
      <c r="Z210" s="6">
        <v>1.51429998874664</v>
      </c>
      <c r="AA210" s="6">
        <v>-1.19640004634857</v>
      </c>
      <c r="AB210" s="6">
        <v>-0.35122999548911998</v>
      </c>
      <c r="AC210" s="6">
        <v>-2.2987000644207001E-2</v>
      </c>
      <c r="AD210" s="6">
        <v>-0.12199000269174499</v>
      </c>
      <c r="AE210" s="6">
        <v>0.74443000555038397</v>
      </c>
      <c r="AF210" s="6">
        <v>-7.5765997171401894E-2</v>
      </c>
      <c r="AG210" s="6">
        <v>6.8094000220298698E-2</v>
      </c>
      <c r="AH210" s="6">
        <v>1.0726000070571799</v>
      </c>
      <c r="AI210" s="6">
        <v>-1.17420005798339</v>
      </c>
      <c r="AJ210" s="6">
        <v>1.88299994915723E-2</v>
      </c>
      <c r="AK210" s="6">
        <v>-0.27408999204635598</v>
      </c>
      <c r="AL210" s="6">
        <v>1.0458999872207599</v>
      </c>
      <c r="AM210" s="6">
        <v>1.9685000181198099E-2</v>
      </c>
      <c r="AN210" s="6">
        <v>1.1498999595642001</v>
      </c>
      <c r="AO210" s="6">
        <v>0.83913999795913596</v>
      </c>
      <c r="AP210" s="6">
        <v>0.99052000045776301</v>
      </c>
      <c r="AQ210" s="6">
        <v>0.432090014219284</v>
      </c>
      <c r="AR210" s="6">
        <v>4.5779999345541E-2</v>
      </c>
      <c r="AS210" s="6">
        <v>5.9542998671531601E-2</v>
      </c>
      <c r="AT210" s="6">
        <v>0.463440001010894</v>
      </c>
      <c r="AU210" s="6">
        <v>-1.1183999776840201</v>
      </c>
      <c r="AV210" s="6">
        <v>0.85105997323989802</v>
      </c>
      <c r="AW210" s="6">
        <v>-0.17199000716209401</v>
      </c>
      <c r="AX210" s="6">
        <v>0.39853999018669101</v>
      </c>
      <c r="AY210" s="6">
        <v>-0.72012001276016202</v>
      </c>
      <c r="AZ210" s="6">
        <v>-0.49902001023292503</v>
      </c>
      <c r="BA210" s="6">
        <v>-0.43564000725746099</v>
      </c>
      <c r="BB210" s="1">
        <v>1</v>
      </c>
      <c r="BC210" s="6">
        <v>2.5835520740755999E-6</v>
      </c>
    </row>
    <row r="211" spans="1:55" x14ac:dyDescent="0.3">
      <c r="A211" s="1" t="s">
        <v>222</v>
      </c>
      <c r="B211" s="1">
        <v>3.8000000000000003</v>
      </c>
      <c r="C211" s="1" t="b">
        <v>0</v>
      </c>
      <c r="D211" s="6">
        <v>0.65483999252319303</v>
      </c>
      <c r="E211" s="6">
        <v>-0.93423002958297696</v>
      </c>
      <c r="F211" s="6">
        <v>0.22819000482559201</v>
      </c>
      <c r="G211" s="6">
        <v>-0.69098001718521096</v>
      </c>
      <c r="H211" s="6">
        <v>-0.36506000161170898</v>
      </c>
      <c r="I211" s="6">
        <v>-0.1700100004673</v>
      </c>
      <c r="J211" s="6">
        <v>0.102779999375343</v>
      </c>
      <c r="K211" s="6">
        <v>0.64561998844146695</v>
      </c>
      <c r="L211" s="6">
        <v>-0.507709980010986</v>
      </c>
      <c r="M211" s="6">
        <v>0.51030999422073298</v>
      </c>
      <c r="N211" s="6">
        <v>-5.1435999572277E-2</v>
      </c>
      <c r="O211" s="6">
        <v>-0.18239000439643799</v>
      </c>
      <c r="P211" s="6">
        <v>-0.11819999665021801</v>
      </c>
      <c r="Q211" s="6">
        <v>-0.53750002384185702</v>
      </c>
      <c r="R211" s="6">
        <v>0.64358997344970703</v>
      </c>
      <c r="S211" s="6">
        <v>0.42287001013755698</v>
      </c>
      <c r="T211" s="6">
        <v>-0.46641001105308499</v>
      </c>
      <c r="U211" s="6">
        <v>-0.47944000363349898</v>
      </c>
      <c r="V211" s="6">
        <v>-0.73790997266769398</v>
      </c>
      <c r="W211" s="6">
        <v>-0.16417999565601299</v>
      </c>
      <c r="X211" s="6">
        <v>0.63494998216628995</v>
      </c>
      <c r="Y211" s="6">
        <v>-8.7981997057795507E-3</v>
      </c>
      <c r="Z211" s="6">
        <v>-0.34158000349998402</v>
      </c>
      <c r="AA211" s="6">
        <v>0.28872999548911998</v>
      </c>
      <c r="AB211" s="6">
        <v>0.77170997858047397</v>
      </c>
      <c r="AC211" s="6">
        <v>-0.85413998365402199</v>
      </c>
      <c r="AD211" s="6">
        <v>-0.36866000294685303</v>
      </c>
      <c r="AE211" s="6">
        <v>0.15813000500202101</v>
      </c>
      <c r="AF211" s="6">
        <v>1.4254000186920099</v>
      </c>
      <c r="AG211" s="6">
        <v>0.51754999160766602</v>
      </c>
      <c r="AH211" s="6">
        <v>2.0016000270843501</v>
      </c>
      <c r="AI211" s="6">
        <v>0.62474000453948897</v>
      </c>
      <c r="AJ211" s="6">
        <v>0.50958001613616899</v>
      </c>
      <c r="AK211" s="6">
        <v>-0.69547998905181796</v>
      </c>
      <c r="AL211" s="6">
        <v>-1.1880999803543</v>
      </c>
      <c r="AM211" s="6">
        <v>0.29192999005317599</v>
      </c>
      <c r="AN211" s="6">
        <v>-7.0707000792026506E-2</v>
      </c>
      <c r="AO211" s="6">
        <v>-1.7044999599456701</v>
      </c>
      <c r="AP211" s="6">
        <v>0.97223001718521096</v>
      </c>
      <c r="AQ211" s="6">
        <v>0.33224999904632502</v>
      </c>
      <c r="AR211" s="6">
        <v>-0.36157000064849798</v>
      </c>
      <c r="AS211" s="6">
        <v>0.38881000876426602</v>
      </c>
      <c r="AT211" s="6">
        <v>-0.46083998680114702</v>
      </c>
      <c r="AU211" s="6">
        <v>0.153860002756118</v>
      </c>
      <c r="AV211" s="6">
        <v>1.2302999496459901</v>
      </c>
      <c r="AW211" s="6">
        <v>0.54321998357772805</v>
      </c>
      <c r="AX211" s="6">
        <v>0.248180001974105</v>
      </c>
      <c r="AY211" s="6">
        <v>-0.28029999136924699</v>
      </c>
      <c r="AZ211" s="6">
        <v>0.57265001535415605</v>
      </c>
      <c r="BA211" s="6">
        <v>-0.40494000911712602</v>
      </c>
      <c r="BB211" s="1">
        <v>1</v>
      </c>
      <c r="BC211" s="6">
        <v>1.89460485432211E-5</v>
      </c>
    </row>
    <row r="212" spans="1:55" x14ac:dyDescent="0.3">
      <c r="A212" s="1" t="s">
        <v>223</v>
      </c>
      <c r="B212" s="1">
        <v>7.43</v>
      </c>
      <c r="C212" s="1" t="b">
        <v>1</v>
      </c>
      <c r="D212" s="6">
        <v>-0.384570002555847</v>
      </c>
      <c r="E212" s="6">
        <v>-0.899169981479644</v>
      </c>
      <c r="F212" s="6">
        <v>-3.8908999413251801E-2</v>
      </c>
      <c r="G212" s="6">
        <v>0.18822999298572499</v>
      </c>
      <c r="H212" s="6">
        <v>-0.70171999931335405</v>
      </c>
      <c r="I212" s="6">
        <v>-0.36862000823020902</v>
      </c>
      <c r="J212" s="6">
        <v>0.173690006136894</v>
      </c>
      <c r="K212" s="6">
        <v>-0.143110007047653</v>
      </c>
      <c r="L212" s="6">
        <v>0.29458001255989003</v>
      </c>
      <c r="M212" s="6">
        <v>0.36125999689102101</v>
      </c>
      <c r="N212" s="6">
        <v>-0.56011998653411799</v>
      </c>
      <c r="O212" s="6">
        <v>0.35449001193046498</v>
      </c>
      <c r="P212" s="6">
        <v>-6.1974000185727997E-2</v>
      </c>
      <c r="Q212" s="6">
        <v>-1.17900002002716</v>
      </c>
      <c r="R212" s="6">
        <v>-0.98047000169753995</v>
      </c>
      <c r="S212" s="6">
        <v>1.2940000295639</v>
      </c>
      <c r="T212" s="6">
        <v>1.8056999444961499</v>
      </c>
      <c r="U212" s="6">
        <v>0.52499002218246404</v>
      </c>
      <c r="V212" s="6">
        <v>0.76947999000549305</v>
      </c>
      <c r="W212" s="6">
        <v>0.88221997022628695</v>
      </c>
      <c r="X212" s="6">
        <v>0.59877002239227195</v>
      </c>
      <c r="Y212" s="6">
        <v>1.26810002326965</v>
      </c>
      <c r="Z212" s="6">
        <v>-0.25266000628471302</v>
      </c>
      <c r="AA212" s="6">
        <v>-0.62516999244689897</v>
      </c>
      <c r="AB212" s="6">
        <v>1.1581000089645299</v>
      </c>
      <c r="AC212" s="6">
        <v>0.66926002502441395</v>
      </c>
      <c r="AD212" s="6">
        <v>0.39050000905990601</v>
      </c>
      <c r="AE212" s="6">
        <v>8.3898000419139807E-2</v>
      </c>
      <c r="AF212" s="6">
        <v>-1.0168000459671001</v>
      </c>
      <c r="AG212" s="6">
        <v>0.56813001632690396</v>
      </c>
      <c r="AH212" s="6">
        <v>-0.77388000488281194</v>
      </c>
      <c r="AI212" s="6">
        <v>-0.50629997253417902</v>
      </c>
      <c r="AJ212" s="6">
        <v>0.80334997177124001</v>
      </c>
      <c r="AK212" s="6">
        <v>1.2350000143051101</v>
      </c>
      <c r="AL212" s="6">
        <v>0.88102000951766901</v>
      </c>
      <c r="AM212" s="6">
        <v>0.15927000343799499</v>
      </c>
      <c r="AN212" s="6">
        <v>0.58082002401351895</v>
      </c>
      <c r="AO212" s="6">
        <v>0.52973002195358199</v>
      </c>
      <c r="AP212" s="6">
        <v>0.56492000818252497</v>
      </c>
      <c r="AQ212" s="6">
        <v>8.3662001416087099E-3</v>
      </c>
      <c r="AR212" s="6">
        <v>0.38379999995231601</v>
      </c>
      <c r="AS212" s="6">
        <v>0.36980000138282698</v>
      </c>
      <c r="AT212" s="6">
        <v>-0.87215000391006403</v>
      </c>
      <c r="AU212" s="6">
        <v>-0.19453999400138799</v>
      </c>
      <c r="AV212" s="6">
        <v>0.58151000738143899</v>
      </c>
      <c r="AW212" s="6">
        <v>-0.39989000558853099</v>
      </c>
      <c r="AX212" s="6">
        <v>-0.52781999111175504</v>
      </c>
      <c r="AY212" s="6">
        <v>0.132510006427764</v>
      </c>
      <c r="AZ212" s="6">
        <v>0.75826001167297297</v>
      </c>
      <c r="BA212" s="6">
        <v>0.50668001174926702</v>
      </c>
      <c r="BB212" s="1">
        <v>2</v>
      </c>
      <c r="BC212" s="1">
        <v>0</v>
      </c>
    </row>
    <row r="213" spans="1:55" x14ac:dyDescent="0.3">
      <c r="A213" s="1" t="s">
        <v>224</v>
      </c>
      <c r="B213" s="1">
        <v>4.3500000000000005</v>
      </c>
      <c r="C213" s="1" t="b">
        <v>1</v>
      </c>
      <c r="D213" s="6">
        <v>-0.37964999675750699</v>
      </c>
      <c r="E213" s="6">
        <v>-0.149859994649887</v>
      </c>
      <c r="F213" s="6">
        <v>-0.59375</v>
      </c>
      <c r="G213" s="6">
        <v>0.63007998466491599</v>
      </c>
      <c r="H213" s="6">
        <v>7.87589978426694E-3</v>
      </c>
      <c r="I213" s="6">
        <v>1.8954000473022401</v>
      </c>
      <c r="J213" s="6">
        <v>-0.27981999516487099</v>
      </c>
      <c r="K213" s="6">
        <v>1.21800005435943</v>
      </c>
      <c r="L213" s="6">
        <v>-4.8091000644490101E-4</v>
      </c>
      <c r="M213" s="6">
        <v>-0.83824002742767301</v>
      </c>
      <c r="N213" s="6">
        <v>-0.67979001998901301</v>
      </c>
      <c r="O213" s="6">
        <v>-0.46489000320434498</v>
      </c>
      <c r="P213" s="6">
        <v>-0.25277000665664601</v>
      </c>
      <c r="Q213" s="6">
        <v>0.12770999968051899</v>
      </c>
      <c r="R213" s="6">
        <v>0.60866999626159601</v>
      </c>
      <c r="S213" s="6">
        <v>-0.51855999231338501</v>
      </c>
      <c r="T213" s="6">
        <v>-0.29326999187469399</v>
      </c>
      <c r="U213" s="6">
        <v>-0.58280998468399003</v>
      </c>
      <c r="V213" s="6">
        <v>0.74176001548767001</v>
      </c>
      <c r="W213" s="6">
        <v>0.493730008602142</v>
      </c>
      <c r="X213" s="6">
        <v>-0.39846000075340199</v>
      </c>
      <c r="Y213" s="6">
        <v>-0.21510000526904999</v>
      </c>
      <c r="Z213" s="6">
        <v>0.52630001306533802</v>
      </c>
      <c r="AA213" s="6">
        <v>0.859780013561248</v>
      </c>
      <c r="AB213" s="6">
        <v>-0.123860001564025</v>
      </c>
      <c r="AC213" s="6">
        <v>-0.77494001388549805</v>
      </c>
      <c r="AD213" s="6">
        <v>-7.8055001795291901E-2</v>
      </c>
      <c r="AE213" s="6">
        <v>-0.27362000942230202</v>
      </c>
      <c r="AF213" s="6">
        <v>-3.7000998854637098E-3</v>
      </c>
      <c r="AG213" s="6">
        <v>-1.1597000360488801</v>
      </c>
      <c r="AH213" s="6">
        <v>8.3250999450683497E-2</v>
      </c>
      <c r="AI213" s="6">
        <v>-0.28308999538421598</v>
      </c>
      <c r="AJ213" s="6">
        <v>0.343180000782012</v>
      </c>
      <c r="AK213" s="6">
        <v>1.54830002784729</v>
      </c>
      <c r="AL213" s="6">
        <v>-0.70609998703002896</v>
      </c>
      <c r="AM213" s="6">
        <v>-0.66150999069213801</v>
      </c>
      <c r="AN213" s="6">
        <v>-2.9549000784754701E-2</v>
      </c>
      <c r="AO213" s="6">
        <v>0.833840012550354</v>
      </c>
      <c r="AP213" s="6">
        <v>0.624949991703033</v>
      </c>
      <c r="AQ213" s="6">
        <v>-0.79127001762390103</v>
      </c>
      <c r="AR213" s="6">
        <v>0.75015002489089899</v>
      </c>
      <c r="AS213" s="6">
        <v>-9.5971999689936603E-3</v>
      </c>
      <c r="AT213" s="6">
        <v>0.380169987678527</v>
      </c>
      <c r="AU213" s="6">
        <v>-0.78374999761581399</v>
      </c>
      <c r="AV213" s="6">
        <v>0.59943997859954801</v>
      </c>
      <c r="AW213" s="6">
        <v>0.64507997035980202</v>
      </c>
      <c r="AX213" s="6">
        <v>-0.449939996004104</v>
      </c>
      <c r="AY213" s="6">
        <v>-1.02610003948211</v>
      </c>
      <c r="AZ213" s="6">
        <v>-1.2159999608993499</v>
      </c>
      <c r="BA213" s="6">
        <v>1.33029997348785</v>
      </c>
      <c r="BB213" s="1">
        <v>2</v>
      </c>
      <c r="BC213" s="6">
        <v>8.6118402469186802E-7</v>
      </c>
    </row>
    <row r="214" spans="1:55" x14ac:dyDescent="0.3">
      <c r="A214" s="1" t="s">
        <v>225</v>
      </c>
      <c r="B214" s="1">
        <v>4.08</v>
      </c>
      <c r="C214" s="1" t="b">
        <v>1</v>
      </c>
      <c r="D214" s="6">
        <v>0.46094000339508001</v>
      </c>
      <c r="E214" s="6">
        <v>-0.32192000746726901</v>
      </c>
      <c r="F214" s="6">
        <v>6.2739998102188096E-2</v>
      </c>
      <c r="G214" s="6">
        <v>-1.1351000070571799</v>
      </c>
      <c r="H214" s="6">
        <v>0.45588999986648499</v>
      </c>
      <c r="I214" s="6">
        <v>-0.69283002614974898</v>
      </c>
      <c r="J214" s="6">
        <v>0.175150007009506</v>
      </c>
      <c r="K214" s="6">
        <v>0.83565002679824796</v>
      </c>
      <c r="L214" s="6">
        <v>-7.5367003679275499E-2</v>
      </c>
      <c r="M214" s="6">
        <v>0.51490998268127397</v>
      </c>
      <c r="N214" s="6">
        <v>-0.26135000586509699</v>
      </c>
      <c r="O214" s="6">
        <v>-0.16785000264644601</v>
      </c>
      <c r="P214" s="6">
        <v>0.10360000282526</v>
      </c>
      <c r="Q214" s="6">
        <v>0.28931000828742898</v>
      </c>
      <c r="R214" s="6">
        <v>0.68049001693725497</v>
      </c>
      <c r="S214" s="6">
        <v>0.73216998577117898</v>
      </c>
      <c r="T214" s="6">
        <v>-0.29495000839233299</v>
      </c>
      <c r="U214" s="6">
        <v>-1.1770999431610101</v>
      </c>
      <c r="V214" s="6">
        <v>-0.139569997787475</v>
      </c>
      <c r="W214" s="6">
        <v>-0.626389980316162</v>
      </c>
      <c r="X214" s="6">
        <v>0.21325999498367301</v>
      </c>
      <c r="Y214" s="6">
        <v>-1.9023999571800201E-2</v>
      </c>
      <c r="Z214" s="6">
        <v>-0.153760001063346</v>
      </c>
      <c r="AA214" s="6">
        <v>6.6652998328208896E-2</v>
      </c>
      <c r="AB214" s="6">
        <v>0.91039001941680897</v>
      </c>
      <c r="AC214" s="6">
        <v>-0.48249998688697798</v>
      </c>
      <c r="AD214" s="6">
        <v>-0.32771000266075101</v>
      </c>
      <c r="AE214" s="6">
        <v>0.26113998889923001</v>
      </c>
      <c r="AF214" s="6">
        <v>0.89070999622344904</v>
      </c>
      <c r="AG214" s="6">
        <v>0.330590009689331</v>
      </c>
      <c r="AH214" s="6">
        <v>1.4924000501632599</v>
      </c>
      <c r="AI214" s="6">
        <v>0.74686998128890902</v>
      </c>
      <c r="AJ214" s="6">
        <v>-0.42111000418663003</v>
      </c>
      <c r="AK214" s="6">
        <v>0.33364999294281</v>
      </c>
      <c r="AL214" s="6">
        <v>5.0078999251127201E-2</v>
      </c>
      <c r="AM214" s="6">
        <v>-0.75120997428893999</v>
      </c>
      <c r="AN214" s="6">
        <v>0.25580999255180298</v>
      </c>
      <c r="AO214" s="6">
        <v>-0.75446999073028498</v>
      </c>
      <c r="AP214" s="6">
        <v>-0.40138998627662598</v>
      </c>
      <c r="AQ214" s="6">
        <v>-0.28233999013900701</v>
      </c>
      <c r="AR214" s="6">
        <v>-0.28108000755309998</v>
      </c>
      <c r="AS214" s="6">
        <v>0.30474001169204701</v>
      </c>
      <c r="AT214" s="6">
        <v>-0.73471999168395896</v>
      </c>
      <c r="AU214" s="6">
        <v>6.8676002323627403E-2</v>
      </c>
      <c r="AV214" s="6">
        <v>0.188580006361007</v>
      </c>
      <c r="AW214" s="6">
        <v>-0.45756000280380199</v>
      </c>
      <c r="AX214" s="6">
        <v>1.55460000038146</v>
      </c>
      <c r="AY214" s="6">
        <v>0.93448001146316495</v>
      </c>
      <c r="AZ214" s="6">
        <v>-0.54571998119354204</v>
      </c>
      <c r="BA214" s="6">
        <v>0.89745998382568304</v>
      </c>
      <c r="BB214" s="1">
        <v>1</v>
      </c>
      <c r="BC214" s="6">
        <v>1.8084864518529201E-5</v>
      </c>
    </row>
    <row r="215" spans="1:55" x14ac:dyDescent="0.3">
      <c r="A215" s="1" t="s">
        <v>226</v>
      </c>
      <c r="B215" s="1">
        <v>3.52</v>
      </c>
      <c r="C215" s="1" t="b">
        <v>1</v>
      </c>
      <c r="D215" s="6">
        <v>-0.57094997167587203</v>
      </c>
      <c r="E215" s="6">
        <v>0.33932000398635798</v>
      </c>
      <c r="F215" s="6">
        <v>-1.2084000110626201</v>
      </c>
      <c r="G215" s="6">
        <v>1.2922999858856199</v>
      </c>
      <c r="H215" s="6">
        <v>0.57293999195098799</v>
      </c>
      <c r="I215" s="6">
        <v>0.31393000483512801</v>
      </c>
      <c r="J215" s="6">
        <v>-0.80738002061843805</v>
      </c>
      <c r="K215" s="6">
        <v>-3.4237999469041797E-2</v>
      </c>
      <c r="L215" s="6">
        <v>-0.14482000470161399</v>
      </c>
      <c r="M215" s="6">
        <v>-0.136989995837211</v>
      </c>
      <c r="N215" s="6">
        <v>-0.22900000214576699</v>
      </c>
      <c r="O215" s="6">
        <v>-0.35615000128745999</v>
      </c>
      <c r="P215" s="6">
        <v>1.0427999496459901</v>
      </c>
      <c r="Q215" s="6">
        <v>-0.70070999860763505</v>
      </c>
      <c r="R215" s="6">
        <v>0.36430001258849998</v>
      </c>
      <c r="S215" s="6">
        <v>0.14100000262260401</v>
      </c>
      <c r="T215" s="6">
        <v>-0.17213000357151001</v>
      </c>
      <c r="U215" s="6">
        <v>0.442809998989105</v>
      </c>
      <c r="V215" s="6">
        <v>0.152710005640983</v>
      </c>
      <c r="W215" s="6">
        <v>-0.84283000230789096</v>
      </c>
      <c r="X215" s="6">
        <v>-0.394859999418258</v>
      </c>
      <c r="Y215" s="6">
        <v>-0.65413999557495095</v>
      </c>
      <c r="Z215" s="6">
        <v>0.62273997068405096</v>
      </c>
      <c r="AA215" s="6">
        <v>9.0617001056671101E-2</v>
      </c>
      <c r="AB215" s="6">
        <v>-0.26859000325202897</v>
      </c>
      <c r="AC215" s="6">
        <v>0.50389999151229803</v>
      </c>
      <c r="AD215" s="6">
        <v>-0.59798997640609697</v>
      </c>
      <c r="AE215" s="6">
        <v>1.12909996509552</v>
      </c>
      <c r="AF215" s="6">
        <v>0.71964001655578602</v>
      </c>
      <c r="AG215" s="6">
        <v>-1.07679998874664</v>
      </c>
      <c r="AH215" s="6">
        <v>0.73572999238967796</v>
      </c>
      <c r="AI215" s="6">
        <v>-0.2221499979496</v>
      </c>
      <c r="AJ215" s="6">
        <v>-0.96373999118804898</v>
      </c>
      <c r="AK215" s="6">
        <v>0.91613000631332298</v>
      </c>
      <c r="AL215" s="6">
        <v>0.37014999985694802</v>
      </c>
      <c r="AM215" s="6">
        <v>0.292210012674331</v>
      </c>
      <c r="AN215" s="6">
        <v>-1.0286999940872099</v>
      </c>
      <c r="AO215" s="6">
        <v>8.8321998715400599E-2</v>
      </c>
      <c r="AP215" s="6">
        <v>0.87400001287460305</v>
      </c>
      <c r="AQ215" s="6">
        <v>-0.57385998964309604</v>
      </c>
      <c r="AR215" s="6">
        <v>-0.30509999394416798</v>
      </c>
      <c r="AS215" s="6">
        <v>0.270339995622634</v>
      </c>
      <c r="AT215" s="6">
        <v>-1.40139997005462</v>
      </c>
      <c r="AU215" s="6">
        <v>-1.1797000169753999</v>
      </c>
      <c r="AV215" s="6">
        <v>0.41813999414443898</v>
      </c>
      <c r="AW215" s="6">
        <v>0.55125999450683505</v>
      </c>
      <c r="AX215" s="6">
        <v>0.62791997194290095</v>
      </c>
      <c r="AY215" s="6">
        <v>-0.78957998752593905</v>
      </c>
      <c r="AZ215" s="6">
        <v>3.6288000643253299E-2</v>
      </c>
      <c r="BA215" s="6">
        <v>-0.51797997951507502</v>
      </c>
      <c r="BB215" s="1">
        <v>1</v>
      </c>
      <c r="BC215" s="6">
        <v>2.5835520740755999E-6</v>
      </c>
    </row>
    <row r="216" spans="1:55" x14ac:dyDescent="0.3">
      <c r="A216" s="1" t="s">
        <v>227</v>
      </c>
      <c r="B216" s="1">
        <v>4.57</v>
      </c>
      <c r="C216" s="1" t="b">
        <v>1</v>
      </c>
      <c r="D216" s="6">
        <v>-0.353419989347457</v>
      </c>
      <c r="E216" s="6">
        <v>4.9325000494718503E-2</v>
      </c>
      <c r="F216" s="6">
        <v>-0.49189999699592502</v>
      </c>
      <c r="G216" s="6">
        <v>-0.36285001039504999</v>
      </c>
      <c r="H216" s="6">
        <v>0.33603000640869102</v>
      </c>
      <c r="I216" s="6">
        <v>0.49761998653411799</v>
      </c>
      <c r="J216" s="6">
        <v>-0.15099999308586101</v>
      </c>
      <c r="K216" s="6">
        <v>-0.51680999994277899</v>
      </c>
      <c r="L216" s="6">
        <v>-0.22658999264240201</v>
      </c>
      <c r="M216" s="6">
        <v>0.637539982795715</v>
      </c>
      <c r="N216" s="6">
        <v>4.4756000861525501E-3</v>
      </c>
      <c r="O216" s="6">
        <v>8.0816999077796894E-2</v>
      </c>
      <c r="P216" s="6">
        <v>0.491239994764328</v>
      </c>
      <c r="Q216" s="6">
        <v>1.0516999959945601</v>
      </c>
      <c r="R216" s="6">
        <v>-0.295800000429153</v>
      </c>
      <c r="S216" s="6">
        <v>8.5766002535819993E-2</v>
      </c>
      <c r="T216" s="6">
        <v>-0.66044002771377497</v>
      </c>
      <c r="U216" s="6">
        <v>0.50349998474121005</v>
      </c>
      <c r="V216" s="6">
        <v>0.55522000789642301</v>
      </c>
      <c r="W216" s="6">
        <v>8.7963998317718506E-2</v>
      </c>
      <c r="X216" s="6">
        <v>-0.86517000198364202</v>
      </c>
      <c r="Y216" s="6">
        <v>0.98045998811721802</v>
      </c>
      <c r="Z216" s="6">
        <v>0.13827000558376301</v>
      </c>
      <c r="AA216" s="6">
        <v>0.51822000741958596</v>
      </c>
      <c r="AB216" s="6">
        <v>0.47990998625755299</v>
      </c>
      <c r="AC216" s="6">
        <v>6.6500000655650995E-2</v>
      </c>
      <c r="AD216" s="6">
        <v>-0.163000002503395</v>
      </c>
      <c r="AE216" s="6">
        <v>0.99668997526168801</v>
      </c>
      <c r="AF216" s="6">
        <v>0.363559991121292</v>
      </c>
      <c r="AG216" s="6">
        <v>-0.53916001319885198</v>
      </c>
      <c r="AH216" s="6">
        <v>-0.26802998781204201</v>
      </c>
      <c r="AI216" s="6">
        <v>0.66815000772476096</v>
      </c>
      <c r="AJ216" s="6">
        <v>0.66158998012542702</v>
      </c>
      <c r="AK216" s="6">
        <v>0.317909985780715</v>
      </c>
      <c r="AL216" s="6">
        <v>4.0146000683307599E-2</v>
      </c>
      <c r="AM216" s="6">
        <v>1.1714999563991999E-2</v>
      </c>
      <c r="AN216" s="6">
        <v>-0.431279987096786</v>
      </c>
      <c r="AO216" s="6">
        <v>0.14461000263690901</v>
      </c>
      <c r="AP216" s="6">
        <v>-0.42445999383926297</v>
      </c>
      <c r="AQ216" s="6">
        <v>-1.1132999658584499</v>
      </c>
      <c r="AR216" s="6">
        <v>-0.14477999508380801</v>
      </c>
      <c r="AS216" s="6">
        <v>8.9382998645305606E-2</v>
      </c>
      <c r="AT216" s="6">
        <v>-0.31964999437332098</v>
      </c>
      <c r="AU216" s="6">
        <v>1.8891999498009598E-2</v>
      </c>
      <c r="AV216" s="6">
        <v>0.49542999267578097</v>
      </c>
      <c r="AW216" s="6">
        <v>-0.36292999982833801</v>
      </c>
      <c r="AX216" s="6">
        <v>0.52806997299194303</v>
      </c>
      <c r="AY216" s="6">
        <v>-0.36972001194953902</v>
      </c>
      <c r="AZ216" s="6">
        <v>-5.38449995219707E-2</v>
      </c>
      <c r="BA216" s="6">
        <v>0.93558001518249501</v>
      </c>
      <c r="BB216" s="1">
        <v>1</v>
      </c>
      <c r="BC216" s="6">
        <v>1.7223680493837299E-6</v>
      </c>
    </row>
    <row r="217" spans="1:55" x14ac:dyDescent="0.3">
      <c r="A217" s="1" t="s">
        <v>228</v>
      </c>
      <c r="B217" s="1">
        <v>3.77</v>
      </c>
      <c r="C217" s="1" t="b">
        <v>1</v>
      </c>
      <c r="D217" s="6">
        <v>-0.60794997215270896</v>
      </c>
      <c r="E217" s="6">
        <v>1.2315000295639</v>
      </c>
      <c r="F217" s="6">
        <v>0.79654002189636197</v>
      </c>
      <c r="G217" s="6">
        <v>0.66715997457504195</v>
      </c>
      <c r="H217" s="6">
        <v>0.49338001012802102</v>
      </c>
      <c r="I217" s="6">
        <v>-0.48767000436782798</v>
      </c>
      <c r="J217" s="6">
        <v>-0.97728002071380604</v>
      </c>
      <c r="K217" s="6">
        <v>-1.05770003795623</v>
      </c>
      <c r="L217" s="6">
        <v>0.41082999110221802</v>
      </c>
      <c r="M217" s="6">
        <v>-0.52806997299194303</v>
      </c>
      <c r="N217" s="6">
        <v>-0.58745998144149703</v>
      </c>
      <c r="O217" s="6">
        <v>-0.51252001523971502</v>
      </c>
      <c r="P217" s="6">
        <v>-6.4087003469467094E-2</v>
      </c>
      <c r="Q217" s="6">
        <v>0.67113000154495195</v>
      </c>
      <c r="R217" s="6">
        <v>0.74768000841140703</v>
      </c>
      <c r="S217" s="6">
        <v>-0.22973999381065299</v>
      </c>
      <c r="T217" s="6">
        <v>-1.45050001144409</v>
      </c>
      <c r="U217" s="6">
        <v>-0.68422001600265503</v>
      </c>
      <c r="V217" s="6">
        <v>8.5624001920223194E-2</v>
      </c>
      <c r="W217" s="6">
        <v>-0.53203999996185303</v>
      </c>
      <c r="X217" s="6">
        <v>0.78955000638961703</v>
      </c>
      <c r="Y217" s="6">
        <v>0.68190002441406194</v>
      </c>
      <c r="Z217" s="6">
        <v>4.6342001296579803E-3</v>
      </c>
      <c r="AA217" s="6">
        <v>0.155599996447563</v>
      </c>
      <c r="AB217" s="6">
        <v>-3.40990014374256E-2</v>
      </c>
      <c r="AC217" s="6">
        <v>-0.77754002809524503</v>
      </c>
      <c r="AD217" s="6">
        <v>-1.24030005931854</v>
      </c>
      <c r="AE217" s="6">
        <v>0.16757999360561299</v>
      </c>
      <c r="AF217" s="6">
        <v>0.342889994382858</v>
      </c>
      <c r="AG217" s="6">
        <v>-0.49845999479293801</v>
      </c>
      <c r="AH217" s="6">
        <v>1.6849000453948899</v>
      </c>
      <c r="AI217" s="6">
        <v>-0.29925999045371998</v>
      </c>
      <c r="AJ217" s="6">
        <v>-0.47115999460220298</v>
      </c>
      <c r="AK217" s="6">
        <v>-0.87111997604370095</v>
      </c>
      <c r="AL217" s="6">
        <v>-0.47571998834609902</v>
      </c>
      <c r="AM217" s="6">
        <v>0.98179000616073597</v>
      </c>
      <c r="AN217" s="6">
        <v>0.278860002756118</v>
      </c>
      <c r="AO217" s="6">
        <v>8.6173996329307501E-2</v>
      </c>
      <c r="AP217" s="6">
        <v>-0.55080002546310403</v>
      </c>
      <c r="AQ217" s="6">
        <v>-0.744589984416961</v>
      </c>
      <c r="AR217" s="6">
        <v>1.5878000259399401</v>
      </c>
      <c r="AS217" s="6">
        <v>0.37275999784469599</v>
      </c>
      <c r="AT217" s="6">
        <v>0.22231000661849901</v>
      </c>
      <c r="AU217" s="6">
        <v>-0.62783002853393499</v>
      </c>
      <c r="AV217" s="6">
        <v>0.76090002059936501</v>
      </c>
      <c r="AW217" s="6">
        <v>-0.26445999741554199</v>
      </c>
      <c r="AX217" s="6">
        <v>0.75161999464035001</v>
      </c>
      <c r="AY217" s="6">
        <v>-0.35234001278877197</v>
      </c>
      <c r="AZ217" s="6">
        <v>0.390789985656738</v>
      </c>
      <c r="BA217" s="6">
        <v>0.118900001049041</v>
      </c>
      <c r="BB217" s="1">
        <v>2</v>
      </c>
      <c r="BC217" s="6">
        <v>4.30592012345934E-6</v>
      </c>
    </row>
    <row r="218" spans="1:55" x14ac:dyDescent="0.3">
      <c r="A218" s="1" t="s">
        <v>229</v>
      </c>
      <c r="B218" s="1">
        <v>4.09</v>
      </c>
      <c r="C218" s="1" t="b">
        <v>1</v>
      </c>
      <c r="D218" s="6">
        <v>-0.27307999134063698</v>
      </c>
      <c r="E218" s="6">
        <v>0.47187000513076699</v>
      </c>
      <c r="F218" s="6">
        <v>-1.6843999624252299</v>
      </c>
      <c r="G218" s="6">
        <v>-1.1900999546051001</v>
      </c>
      <c r="H218" s="6">
        <v>0.87281000614166204</v>
      </c>
      <c r="I218" s="6">
        <v>0.24726000428199699</v>
      </c>
      <c r="J218" s="6">
        <v>0.725069999694824</v>
      </c>
      <c r="K218" s="6">
        <v>-0.463869988918304</v>
      </c>
      <c r="L218" s="6">
        <v>0.140220001339912</v>
      </c>
      <c r="M218" s="6">
        <v>1.1186000108718801</v>
      </c>
      <c r="N218" s="6">
        <v>-9.3351997435092898E-2</v>
      </c>
      <c r="O218" s="6">
        <v>0.22199000418186099</v>
      </c>
      <c r="P218" s="6">
        <v>0.138950005173683</v>
      </c>
      <c r="Q218" s="6">
        <v>-1.1936000585555999</v>
      </c>
      <c r="R218" s="6">
        <v>-1.0650999546051001</v>
      </c>
      <c r="S218" s="6">
        <v>-0.63460999727249101</v>
      </c>
      <c r="T218" s="6">
        <v>-0.83508002758026101</v>
      </c>
      <c r="U218" s="6">
        <v>8.5736000910401292E-3</v>
      </c>
      <c r="V218" s="6">
        <v>0.77824997901916504</v>
      </c>
      <c r="W218" s="6">
        <v>0.20881000161170901</v>
      </c>
      <c r="X218" s="6">
        <v>-0.50142002105712802</v>
      </c>
      <c r="Y218" s="6">
        <v>0.83328998088836603</v>
      </c>
      <c r="Z218" s="6">
        <v>-0.40373998880386303</v>
      </c>
      <c r="AA218" s="6">
        <v>-2.7377000078558901E-2</v>
      </c>
      <c r="AB218" s="6">
        <v>0.26265999674797003</v>
      </c>
      <c r="AC218" s="6">
        <v>-0.35403001308441101</v>
      </c>
      <c r="AD218" s="6">
        <v>-1.1265000104904099</v>
      </c>
      <c r="AE218" s="6">
        <v>-0.20739999413490201</v>
      </c>
      <c r="AF218" s="6">
        <v>0.44137001037597601</v>
      </c>
      <c r="AG218" s="6">
        <v>0.2238499969244</v>
      </c>
      <c r="AH218" s="6">
        <v>0.60567998886108299</v>
      </c>
      <c r="AI218" s="6">
        <v>0.95256000757217396</v>
      </c>
      <c r="AJ218" s="6">
        <v>0.12556999921798701</v>
      </c>
      <c r="AK218" s="6">
        <v>-0.17333999276161099</v>
      </c>
      <c r="AL218" s="6">
        <v>-0.33313998579978898</v>
      </c>
      <c r="AM218" s="6">
        <v>-0.16360999643802601</v>
      </c>
      <c r="AN218" s="6">
        <v>-0.44848001003265298</v>
      </c>
      <c r="AO218" s="6">
        <v>-0.223989993333816</v>
      </c>
      <c r="AP218" s="6">
        <v>-0.68448001146316495</v>
      </c>
      <c r="AQ218" s="6">
        <v>0.62084001302719105</v>
      </c>
      <c r="AR218" s="6">
        <v>0.578580021858215</v>
      </c>
      <c r="AS218" s="6">
        <v>-0.50839000940322798</v>
      </c>
      <c r="AT218" s="6">
        <v>-0.90526998043060303</v>
      </c>
      <c r="AU218" s="6">
        <v>1.0872999429702701</v>
      </c>
      <c r="AV218" s="6">
        <v>-5.1173999905586201E-2</v>
      </c>
      <c r="AW218" s="6">
        <v>-6.9610998034477206E-2</v>
      </c>
      <c r="AX218" s="6">
        <v>-0.42162999510764998</v>
      </c>
      <c r="AY218" s="6">
        <v>-0.32210999727249101</v>
      </c>
      <c r="AZ218" s="6">
        <v>0.32866999506950301</v>
      </c>
      <c r="BA218" s="6">
        <v>-0.51153999567031805</v>
      </c>
      <c r="BB218" s="1">
        <v>1</v>
      </c>
      <c r="BC218" s="6">
        <v>3.44473609876747E-6</v>
      </c>
    </row>
    <row r="219" spans="1:55" x14ac:dyDescent="0.3">
      <c r="A219" s="1" t="s">
        <v>230</v>
      </c>
      <c r="B219" s="1">
        <v>4.6100000000000003</v>
      </c>
      <c r="C219" s="1" t="b">
        <v>1</v>
      </c>
      <c r="D219" s="6">
        <v>-0.214059993624687</v>
      </c>
      <c r="E219" s="6">
        <v>0.24347999691963099</v>
      </c>
      <c r="F219" s="6">
        <v>-0.721430003643035</v>
      </c>
      <c r="G219" s="6">
        <v>7.2328001260757403E-3</v>
      </c>
      <c r="H219" s="6">
        <v>0.26511999964714</v>
      </c>
      <c r="I219" s="6">
        <v>-0.62966001033782903</v>
      </c>
      <c r="J219" s="6">
        <v>-0.407400012016296</v>
      </c>
      <c r="K219" s="6">
        <v>0.47049999237060502</v>
      </c>
      <c r="L219" s="6">
        <v>0.47947999835014299</v>
      </c>
      <c r="M219" s="6">
        <v>-5.0009001046419102E-2</v>
      </c>
      <c r="N219" s="6">
        <v>-1.3048000335693299</v>
      </c>
      <c r="O219" s="6">
        <v>-3.6396998912096003E-2</v>
      </c>
      <c r="P219" s="6">
        <v>0.25681000947952198</v>
      </c>
      <c r="Q219" s="6">
        <v>-1.4440000057220399</v>
      </c>
      <c r="R219" s="6">
        <v>-1.09879994392395</v>
      </c>
      <c r="S219" s="6">
        <v>0.34939000010490401</v>
      </c>
      <c r="T219" s="6">
        <v>0.99443000555038397</v>
      </c>
      <c r="U219" s="6">
        <v>0.47543999552726701</v>
      </c>
      <c r="V219" s="6">
        <v>0.10067000240087499</v>
      </c>
      <c r="W219" s="6">
        <v>2.6291999965906102E-2</v>
      </c>
      <c r="X219" s="6">
        <v>-0.41238000988960199</v>
      </c>
      <c r="Y219" s="6">
        <v>0.117579996585845</v>
      </c>
      <c r="Z219" s="6">
        <v>-5.85910007357597E-2</v>
      </c>
      <c r="AA219" s="6">
        <v>0.29524999856948803</v>
      </c>
      <c r="AB219" s="6">
        <v>0.541970014572143</v>
      </c>
      <c r="AC219" s="6">
        <v>0.226789996027946</v>
      </c>
      <c r="AD219" s="6">
        <v>8.0955997109413105E-2</v>
      </c>
      <c r="AE219" s="6">
        <v>0.97742998600006104</v>
      </c>
      <c r="AF219" s="6">
        <v>7.2975002229213701E-2</v>
      </c>
      <c r="AG219" s="6">
        <v>-0.84780001640319802</v>
      </c>
      <c r="AH219" s="6">
        <v>4.3425001204013797E-2</v>
      </c>
      <c r="AI219" s="6">
        <v>-0.63999998569488503</v>
      </c>
      <c r="AJ219" s="6">
        <v>0.77162998914718595</v>
      </c>
      <c r="AK219" s="6">
        <v>0.871460020542144</v>
      </c>
      <c r="AL219" s="6">
        <v>1.21029996871948</v>
      </c>
      <c r="AM219" s="6">
        <v>-0.39076998829841603</v>
      </c>
      <c r="AN219" s="6">
        <v>-1.2710000276565501</v>
      </c>
      <c r="AO219" s="6">
        <v>-0.60702002048492398</v>
      </c>
      <c r="AP219" s="6">
        <v>0.75243997573852495</v>
      </c>
      <c r="AQ219" s="6">
        <v>-0.70142000913619895</v>
      </c>
      <c r="AR219" s="6">
        <v>-0.29414001107215798</v>
      </c>
      <c r="AS219" s="6">
        <v>-0.98928999900817804</v>
      </c>
      <c r="AT219" s="6">
        <v>-0.58534002304077104</v>
      </c>
      <c r="AU219" s="6">
        <v>0.41273000836372298</v>
      </c>
      <c r="AV219" s="6">
        <v>0.23937000334262801</v>
      </c>
      <c r="AW219" s="6">
        <v>0.304560005664825</v>
      </c>
      <c r="AX219" s="6">
        <v>1.1727000474929801</v>
      </c>
      <c r="AY219" s="6">
        <v>-0.26223000884056002</v>
      </c>
      <c r="AZ219" s="6">
        <v>8.4426000714301994E-2</v>
      </c>
      <c r="BA219" s="6">
        <v>-0.47799998521804798</v>
      </c>
      <c r="BB219" s="1">
        <v>1</v>
      </c>
      <c r="BC219" s="1">
        <v>0</v>
      </c>
    </row>
    <row r="220" spans="1:55" x14ac:dyDescent="0.3">
      <c r="A220" s="1" t="s">
        <v>231</v>
      </c>
      <c r="B220" s="1">
        <v>4.05</v>
      </c>
      <c r="C220" s="1" t="b">
        <v>1</v>
      </c>
      <c r="D220" s="6">
        <v>0.20155000686645499</v>
      </c>
      <c r="E220" s="6">
        <v>-0.89837002754211404</v>
      </c>
      <c r="F220" s="6">
        <v>-0.45412001013755698</v>
      </c>
      <c r="G220" s="6">
        <v>0.61711001396179099</v>
      </c>
      <c r="H220" s="6">
        <v>-0.48960998654365501</v>
      </c>
      <c r="I220" s="6">
        <v>-0.48438000679016102</v>
      </c>
      <c r="J220" s="6">
        <v>-0.68195998668670599</v>
      </c>
      <c r="K220" s="6">
        <v>-0.42261001467704701</v>
      </c>
      <c r="L220" s="6">
        <v>-0.66083997488021795</v>
      </c>
      <c r="M220" s="6">
        <v>0.69010001420974698</v>
      </c>
      <c r="N220" s="6">
        <v>0.80747997760772705</v>
      </c>
      <c r="O220" s="6">
        <v>0.63270002603530795</v>
      </c>
      <c r="P220" s="6">
        <v>2.3333000019192598E-2</v>
      </c>
      <c r="Q220" s="6">
        <v>-0.71881997585296598</v>
      </c>
      <c r="R220" s="6">
        <v>0.20160999894142101</v>
      </c>
      <c r="S220" s="6">
        <v>-1.1050000190734801</v>
      </c>
      <c r="T220" s="6">
        <v>-0.59597998857498102</v>
      </c>
      <c r="U220" s="6">
        <v>0.40560001134872398</v>
      </c>
      <c r="V220" s="6">
        <v>9.6717001870274492E-3</v>
      </c>
      <c r="W220" s="6">
        <v>-0.93839001655578602</v>
      </c>
      <c r="X220" s="6">
        <v>-0.97940999269485396</v>
      </c>
      <c r="Y220" s="6">
        <v>0.134479999542236</v>
      </c>
      <c r="Z220" s="6">
        <v>0.31922999024391102</v>
      </c>
      <c r="AA220" s="6">
        <v>-0.383040010929107</v>
      </c>
      <c r="AB220" s="6">
        <v>0.33886000514030401</v>
      </c>
      <c r="AC220" s="6">
        <v>7.9260997474193504E-2</v>
      </c>
      <c r="AD220" s="6">
        <v>0.993350028991699</v>
      </c>
      <c r="AE220" s="6">
        <v>0.61567997932434004</v>
      </c>
      <c r="AF220" s="6">
        <v>-0.76124000549316395</v>
      </c>
      <c r="AG220" s="6">
        <v>-4.6293999999761498E-2</v>
      </c>
      <c r="AH220" s="6">
        <v>0.59676998853683405</v>
      </c>
      <c r="AI220" s="6">
        <v>-0.35699000954627902</v>
      </c>
      <c r="AJ220" s="6">
        <v>-1.05420005321502</v>
      </c>
      <c r="AK220" s="6">
        <v>0.60719001293182295</v>
      </c>
      <c r="AL220" s="6">
        <v>0.16629000008106201</v>
      </c>
      <c r="AM220" s="6">
        <v>0.100560002028942</v>
      </c>
      <c r="AN220" s="6">
        <v>-0.51883000135421697</v>
      </c>
      <c r="AO220" s="6">
        <v>0.86769002676010099</v>
      </c>
      <c r="AP220" s="6">
        <v>1.30859994888305</v>
      </c>
      <c r="AQ220" s="6">
        <v>0.33298999071121199</v>
      </c>
      <c r="AR220" s="6">
        <v>0.21933999657630901</v>
      </c>
      <c r="AS220" s="6">
        <v>0.96292001008987405</v>
      </c>
      <c r="AT220" s="6">
        <v>-0.34946000576019198</v>
      </c>
      <c r="AU220" s="6">
        <v>-0.86101001501083296</v>
      </c>
      <c r="AV220" s="6">
        <v>-0.30123999714851302</v>
      </c>
      <c r="AW220" s="6">
        <v>-0.158930003643035</v>
      </c>
      <c r="AX220" s="6">
        <v>-9.7056001424789401E-2</v>
      </c>
      <c r="AY220" s="6">
        <v>-0.62856000661849898</v>
      </c>
      <c r="AZ220" s="6">
        <v>1.6597000360488801</v>
      </c>
      <c r="BA220" s="6">
        <v>-0.55869001150131203</v>
      </c>
      <c r="BB220" s="1">
        <v>1</v>
      </c>
      <c r="BC220" s="6">
        <v>8.6118402469186802E-7</v>
      </c>
    </row>
    <row r="221" spans="1:55" x14ac:dyDescent="0.3">
      <c r="A221" s="1" t="s">
        <v>232</v>
      </c>
      <c r="B221" s="1">
        <v>3.37</v>
      </c>
      <c r="C221" s="1" t="b">
        <v>1</v>
      </c>
      <c r="D221" s="6">
        <v>1.31679999828338</v>
      </c>
      <c r="E221" s="6">
        <v>0.33647000789642301</v>
      </c>
      <c r="F221" s="6">
        <v>0.23596000671386699</v>
      </c>
      <c r="G221" s="6">
        <v>0.949029982089996</v>
      </c>
      <c r="H221" s="6">
        <v>-0.31389999389648399</v>
      </c>
      <c r="I221" s="6">
        <v>0.49869000911712602</v>
      </c>
      <c r="J221" s="6">
        <v>-0.58349001407623202</v>
      </c>
      <c r="K221" s="6">
        <v>-0.145199999213218</v>
      </c>
      <c r="L221" s="6">
        <v>0.57424998283386197</v>
      </c>
      <c r="M221" s="6">
        <v>-0.15347999334335299</v>
      </c>
      <c r="N221" s="6">
        <v>0.72545999288558904</v>
      </c>
      <c r="O221" s="6">
        <v>-0.61848002672195401</v>
      </c>
      <c r="P221" s="6">
        <v>0.90902000665664595</v>
      </c>
      <c r="Q221" s="6">
        <v>-1.07210004329681</v>
      </c>
      <c r="R221" s="6">
        <v>0.359880000352859</v>
      </c>
      <c r="S221" s="6">
        <v>0.77143001556396396</v>
      </c>
      <c r="T221" s="6">
        <v>0.12514999508857699</v>
      </c>
      <c r="U221" s="6">
        <v>2.0355999469757</v>
      </c>
      <c r="V221" s="6">
        <v>-0.390940010547637</v>
      </c>
      <c r="W221" s="6">
        <v>-0.79246002435684204</v>
      </c>
      <c r="X221" s="6">
        <v>0.29155999422073298</v>
      </c>
      <c r="Y221" s="6">
        <v>-1.5464999675750699</v>
      </c>
      <c r="Z221" s="6">
        <v>-0.35780999064445401</v>
      </c>
      <c r="AA221" s="6">
        <v>-0.442290008068084</v>
      </c>
      <c r="AB221" s="6">
        <v>-0.114869996905326</v>
      </c>
      <c r="AC221" s="6">
        <v>-1.17890000343322</v>
      </c>
      <c r="AD221" s="6">
        <v>0.45206001400947499</v>
      </c>
      <c r="AE221" s="6">
        <v>0.63868999481201105</v>
      </c>
      <c r="AF221" s="6">
        <v>0.81848001480102495</v>
      </c>
      <c r="AG221" s="6">
        <v>-0.13149000704288399</v>
      </c>
      <c r="AH221" s="6">
        <v>2.5388000011443999</v>
      </c>
      <c r="AI221" s="6">
        <v>-1.2111999988555899</v>
      </c>
      <c r="AJ221" s="6">
        <v>-0.41811001300811701</v>
      </c>
      <c r="AK221" s="6">
        <v>-0.42627000808715798</v>
      </c>
      <c r="AL221" s="6">
        <v>0.28181999921798701</v>
      </c>
      <c r="AM221" s="6">
        <v>-5.85029982030391E-2</v>
      </c>
      <c r="AN221" s="6">
        <v>-9.9531002342700903E-2</v>
      </c>
      <c r="AO221" s="6">
        <v>0.84381002187728804</v>
      </c>
      <c r="AP221" s="6">
        <v>1.0907000303268399</v>
      </c>
      <c r="AQ221" s="6">
        <v>0.35249000787734902</v>
      </c>
      <c r="AR221" s="6">
        <v>-0.19846999645233099</v>
      </c>
      <c r="AS221" s="6">
        <v>-1.1354999542236299</v>
      </c>
      <c r="AT221" s="6">
        <v>0.26627999544143599</v>
      </c>
      <c r="AU221" s="6">
        <v>-0.55265998840331998</v>
      </c>
      <c r="AV221" s="6">
        <v>1.55850005149841</v>
      </c>
      <c r="AW221" s="6">
        <v>1.0815999507903999</v>
      </c>
      <c r="AX221" s="6">
        <v>-0.37911000847816401</v>
      </c>
      <c r="AY221" s="6">
        <v>-6.4557999372482203E-2</v>
      </c>
      <c r="AZ221" s="6">
        <v>-0.72598999738693204</v>
      </c>
      <c r="BA221" s="6">
        <v>0.168500006198883</v>
      </c>
      <c r="BB221" s="1">
        <v>1</v>
      </c>
      <c r="BC221" s="1">
        <v>1.07648003086483E-4</v>
      </c>
    </row>
    <row r="222" spans="1:55" x14ac:dyDescent="0.3">
      <c r="A222" s="1" t="s">
        <v>233</v>
      </c>
      <c r="B222" s="1">
        <v>3.98</v>
      </c>
      <c r="C222" s="1" t="b">
        <v>1</v>
      </c>
      <c r="D222" s="6">
        <v>-0.12369000166654499</v>
      </c>
      <c r="E222" s="6">
        <v>0.22743000090122201</v>
      </c>
      <c r="F222" s="6">
        <v>-0.85855001211166304</v>
      </c>
      <c r="G222" s="6">
        <v>-0.35209000110626198</v>
      </c>
      <c r="H222" s="6">
        <v>0.13085000216960899</v>
      </c>
      <c r="I222" s="6">
        <v>-1.0832999944686801</v>
      </c>
      <c r="J222" s="6">
        <v>4.8220999538898399E-2</v>
      </c>
      <c r="K222" s="6">
        <v>0.28872001171111999</v>
      </c>
      <c r="L222" s="6">
        <v>-1.4523999691009499</v>
      </c>
      <c r="M222" s="6">
        <v>-0.242029994726181</v>
      </c>
      <c r="N222" s="6">
        <v>-0.311690002679824</v>
      </c>
      <c r="O222" s="6">
        <v>0.94406002759933405</v>
      </c>
      <c r="P222" s="6">
        <v>-1.45550000667572</v>
      </c>
      <c r="Q222" s="6">
        <v>0.106229998171329</v>
      </c>
      <c r="R222" s="6">
        <v>0.175420001149177</v>
      </c>
      <c r="S222" s="6">
        <v>0.65535998344421298</v>
      </c>
      <c r="T222" s="6">
        <v>0.658980011940002</v>
      </c>
      <c r="U222" s="6">
        <v>-0.55896997451782204</v>
      </c>
      <c r="V222" s="6">
        <v>0.36072999238967801</v>
      </c>
      <c r="W222" s="6">
        <v>-6.3787996768951402E-2</v>
      </c>
      <c r="X222" s="6">
        <v>-0.47481998801231301</v>
      </c>
      <c r="Y222" s="6">
        <v>-0.175970003008842</v>
      </c>
      <c r="Z222" s="6">
        <v>-0.32346999645233099</v>
      </c>
      <c r="AA222" s="6">
        <v>-0.116480000317096</v>
      </c>
      <c r="AB222" s="6">
        <v>-1.9398000240325901</v>
      </c>
      <c r="AC222" s="6">
        <v>0.69770002365112305</v>
      </c>
      <c r="AD222" s="6">
        <v>1.4349999427795399</v>
      </c>
      <c r="AE222" s="6">
        <v>1.33399999141693</v>
      </c>
      <c r="AF222" s="6">
        <v>-0.31951001286506597</v>
      </c>
      <c r="AG222" s="6">
        <v>1.19120003655552E-2</v>
      </c>
      <c r="AH222" s="6">
        <v>-0.196349993348121</v>
      </c>
      <c r="AI222" s="6">
        <v>-0.55737000703811601</v>
      </c>
      <c r="AJ222" s="6">
        <v>0.49375000596046398</v>
      </c>
      <c r="AK222" s="6">
        <v>0.27744999527931202</v>
      </c>
      <c r="AL222" s="6">
        <v>0.21610000729560799</v>
      </c>
      <c r="AM222" s="6">
        <v>0.87951999902725198</v>
      </c>
      <c r="AN222" s="6">
        <v>0.481480002403259</v>
      </c>
      <c r="AO222" s="6">
        <v>0.193409994244575</v>
      </c>
      <c r="AP222" s="6">
        <v>1.0012999773025499</v>
      </c>
      <c r="AQ222" s="6">
        <v>-0.63366997241973799</v>
      </c>
      <c r="AR222" s="6">
        <v>0.570010006427764</v>
      </c>
      <c r="AS222" s="6">
        <v>0.244039997458457</v>
      </c>
      <c r="AT222" s="6">
        <v>-1.06649994850158</v>
      </c>
      <c r="AU222" s="6">
        <v>0.84975999593734697</v>
      </c>
      <c r="AV222" s="6">
        <v>5.1842001266777498E-3</v>
      </c>
      <c r="AW222" s="6">
        <v>-1.00409996509552</v>
      </c>
      <c r="AX222" s="6">
        <v>0.35545998811721802</v>
      </c>
      <c r="AY222" s="6">
        <v>0.28417998552322299</v>
      </c>
      <c r="AZ222" s="6">
        <v>0.30079001188278098</v>
      </c>
      <c r="BA222" s="6">
        <v>0.165889993309974</v>
      </c>
      <c r="BB222" s="1">
        <v>1</v>
      </c>
      <c r="BC222" s="1">
        <v>0</v>
      </c>
    </row>
    <row r="223" spans="1:55" x14ac:dyDescent="0.3">
      <c r="A223" s="1" t="s">
        <v>234</v>
      </c>
      <c r="B223" s="1">
        <v>3.5</v>
      </c>
      <c r="C223" s="1" t="b">
        <v>1</v>
      </c>
      <c r="D223" s="6">
        <v>-0.15919999778270699</v>
      </c>
      <c r="E223" s="6">
        <v>0.57726001739501898</v>
      </c>
      <c r="F223" s="6">
        <v>0.11107999831437999</v>
      </c>
      <c r="G223" s="6">
        <v>-4.8940000124275598E-3</v>
      </c>
      <c r="H223" s="6">
        <v>0.92890000343322698</v>
      </c>
      <c r="I223" s="6">
        <v>-7.4486002326011602E-2</v>
      </c>
      <c r="J223" s="6">
        <v>-0.41857001185417098</v>
      </c>
      <c r="K223" s="6">
        <v>0.23058000206947299</v>
      </c>
      <c r="L223" s="6">
        <v>-0.60341000556945801</v>
      </c>
      <c r="M223" s="6">
        <v>-0.145270004868507</v>
      </c>
      <c r="N223" s="6">
        <v>-0.23376999795436801</v>
      </c>
      <c r="O223" s="6">
        <v>-0.38863000273704501</v>
      </c>
      <c r="P223" s="6">
        <v>-0.35868999361991799</v>
      </c>
      <c r="Q223" s="6">
        <v>-0.53307998180389404</v>
      </c>
      <c r="R223" s="6">
        <v>-0.33581998944282498</v>
      </c>
      <c r="S223" s="6">
        <v>0.154339998960494</v>
      </c>
      <c r="T223" s="6">
        <v>0.449849992990493</v>
      </c>
      <c r="U223" s="6">
        <v>-0.94527000188827504</v>
      </c>
      <c r="V223" s="6">
        <v>-1.3602000474929801</v>
      </c>
      <c r="W223" s="6">
        <v>-0.43402999639511097</v>
      </c>
      <c r="X223" s="6">
        <v>-0.25852999091148299</v>
      </c>
      <c r="Y223" s="6">
        <v>-0.17564000189304299</v>
      </c>
      <c r="Z223" s="6">
        <v>-0.236190006136894</v>
      </c>
      <c r="AA223" s="6">
        <v>-8.1303998827934196E-2</v>
      </c>
      <c r="AB223" s="6">
        <v>0.68566000461578303</v>
      </c>
      <c r="AC223" s="6">
        <v>-1.6123000383377</v>
      </c>
      <c r="AD223" s="6">
        <v>0.32719001173973</v>
      </c>
      <c r="AE223" s="6">
        <v>0.46707999706268299</v>
      </c>
      <c r="AF223" s="6">
        <v>0.65527999401092496</v>
      </c>
      <c r="AG223" s="6">
        <v>-0.40709999203681901</v>
      </c>
      <c r="AH223" s="6">
        <v>3.3234000205993599</v>
      </c>
      <c r="AI223" s="6">
        <v>-0.14992000162601399</v>
      </c>
      <c r="AJ223" s="6">
        <v>0.112080000340938</v>
      </c>
      <c r="AK223" s="6">
        <v>-0.43110001087188698</v>
      </c>
      <c r="AL223" s="6">
        <v>0.45803999900817799</v>
      </c>
      <c r="AM223" s="6">
        <v>-0.95300000905990601</v>
      </c>
      <c r="AN223" s="6">
        <v>-0.159979999065399</v>
      </c>
      <c r="AO223" s="6">
        <v>0.14427000284194899</v>
      </c>
      <c r="AP223" s="6">
        <v>2.75260005146265E-2</v>
      </c>
      <c r="AQ223" s="6">
        <v>-0.247610002756118</v>
      </c>
      <c r="AR223" s="6">
        <v>7.3803998529911E-2</v>
      </c>
      <c r="AS223" s="6">
        <v>-0.16347000002861001</v>
      </c>
      <c r="AT223" s="6">
        <v>0.199009999632835</v>
      </c>
      <c r="AU223" s="6">
        <v>0.30232998728752097</v>
      </c>
      <c r="AV223" s="6">
        <v>-0.409740000963211</v>
      </c>
      <c r="AW223" s="6">
        <v>-0.30175998806953402</v>
      </c>
      <c r="AX223" s="6">
        <v>1.00909996032714</v>
      </c>
      <c r="AY223" s="6">
        <v>8.7862998247146606E-2</v>
      </c>
      <c r="AZ223" s="6">
        <v>0.469370007514953</v>
      </c>
      <c r="BA223" s="6">
        <v>8.3355997048784007E-5</v>
      </c>
      <c r="BB223" s="1">
        <v>1</v>
      </c>
      <c r="BC223" s="1">
        <v>3.4016768975328801E-4</v>
      </c>
    </row>
    <row r="224" spans="1:55" x14ac:dyDescent="0.3">
      <c r="A224" s="1" t="s">
        <v>235</v>
      </c>
      <c r="B224" s="1">
        <v>3.75</v>
      </c>
      <c r="C224" s="1" t="b">
        <v>0</v>
      </c>
      <c r="D224" s="6">
        <v>-0.84947997331619196</v>
      </c>
      <c r="E224" s="6">
        <v>0.102349996566772</v>
      </c>
      <c r="F224" s="6">
        <v>-0.37735998630523598</v>
      </c>
      <c r="G224" s="6">
        <v>-0.176540002226829</v>
      </c>
      <c r="H224" s="6">
        <v>0.93721997737884499</v>
      </c>
      <c r="I224" s="6">
        <v>-0.45346000790596003</v>
      </c>
      <c r="J224" s="6">
        <v>0.63161998987197798</v>
      </c>
      <c r="K224" s="6">
        <v>0.74817001819610496</v>
      </c>
      <c r="L224" s="6">
        <v>8.5380002856254494E-2</v>
      </c>
      <c r="M224" s="6">
        <v>0.71412998437881403</v>
      </c>
      <c r="N224" s="6">
        <v>0.60251998901367099</v>
      </c>
      <c r="O224" s="6">
        <v>-5.7724998332560002E-3</v>
      </c>
      <c r="P224" s="6">
        <v>-0.95307999849319402</v>
      </c>
      <c r="Q224" s="6">
        <v>-0.54084002971649103</v>
      </c>
      <c r="R224" s="6">
        <v>-0.66940999031066795</v>
      </c>
      <c r="S224" s="6">
        <v>3.7105001509189599E-2</v>
      </c>
      <c r="T224" s="6">
        <v>-0.73502999544143599</v>
      </c>
      <c r="U224" s="6">
        <v>-5.3598001599311801E-2</v>
      </c>
      <c r="V224" s="6">
        <v>-0.20653000473976099</v>
      </c>
      <c r="W224" s="6">
        <v>-0.52590000629425004</v>
      </c>
      <c r="X224" s="6">
        <v>-1.10280001163482</v>
      </c>
      <c r="Y224" s="6">
        <v>1.5994999408721899</v>
      </c>
      <c r="Z224" s="6">
        <v>-0.19321000576019201</v>
      </c>
      <c r="AA224" s="6">
        <v>-1.5557999610900799</v>
      </c>
      <c r="AB224" s="6">
        <v>0.60036998987197798</v>
      </c>
      <c r="AC224" s="6">
        <v>-0.28984999656677202</v>
      </c>
      <c r="AD224" s="6">
        <v>-0.99378997087478604</v>
      </c>
      <c r="AE224" s="6">
        <v>0.39478000998496998</v>
      </c>
      <c r="AF224" s="6">
        <v>0.99488002061843805</v>
      </c>
      <c r="AG224" s="6">
        <v>9.1609001159667899E-2</v>
      </c>
      <c r="AH224" s="6">
        <v>0.65535998344421298</v>
      </c>
      <c r="AI224" s="6">
        <v>1.36220002174377</v>
      </c>
      <c r="AJ224" s="6">
        <v>0.95897001028060902</v>
      </c>
      <c r="AK224" s="6">
        <v>-0.50326997041702204</v>
      </c>
      <c r="AL224" s="6">
        <v>0.47552001476287797</v>
      </c>
      <c r="AM224" s="6">
        <v>0.64543998241424505</v>
      </c>
      <c r="AN224" s="6">
        <v>-0.65483999252319303</v>
      </c>
      <c r="AO224" s="6">
        <v>1.0207999944686801</v>
      </c>
      <c r="AP224" s="6">
        <v>-0.28595998883247298</v>
      </c>
      <c r="AQ224" s="6">
        <v>-0.85724002122878995</v>
      </c>
      <c r="AR224" s="6">
        <v>0.25288000702857899</v>
      </c>
      <c r="AS224" s="6">
        <v>-0.27783000469207703</v>
      </c>
      <c r="AT224" s="6">
        <v>-0.28880000114440901</v>
      </c>
      <c r="AU224" s="6">
        <v>0.37615999579429599</v>
      </c>
      <c r="AV224" s="6">
        <v>-0.41045001149177501</v>
      </c>
      <c r="AW224" s="6">
        <v>-0.17049999535083701</v>
      </c>
      <c r="AX224" s="6">
        <v>0.688839972019195</v>
      </c>
      <c r="AY224" s="6">
        <v>0.31863999366760198</v>
      </c>
      <c r="AZ224" s="6">
        <v>-0.73303002119064298</v>
      </c>
      <c r="BA224" s="6">
        <v>-0.210040003061294</v>
      </c>
      <c r="BB224" s="1">
        <v>1</v>
      </c>
      <c r="BC224" s="6">
        <v>5.1671041481512101E-6</v>
      </c>
    </row>
    <row r="225" spans="1:55" x14ac:dyDescent="0.3">
      <c r="A225" s="1" t="s">
        <v>236</v>
      </c>
      <c r="B225" s="1">
        <v>4.66</v>
      </c>
      <c r="C225" s="1" t="b">
        <v>1</v>
      </c>
      <c r="D225" s="6">
        <v>-0.88200002908706598</v>
      </c>
      <c r="E225" s="6">
        <v>0.328150004148483</v>
      </c>
      <c r="F225" s="6">
        <v>-0.106720000505447</v>
      </c>
      <c r="G225" s="6">
        <v>1.38929998874664</v>
      </c>
      <c r="H225" s="6">
        <v>-0.69392001628875699</v>
      </c>
      <c r="I225" s="6">
        <v>-0.76674002408981301</v>
      </c>
      <c r="J225" s="6">
        <v>0.22133000195026301</v>
      </c>
      <c r="K225" s="6">
        <v>-2.6066000573337E-3</v>
      </c>
      <c r="L225" s="6">
        <v>-0.106550000607967</v>
      </c>
      <c r="M225" s="6">
        <v>0.605379998683929</v>
      </c>
      <c r="N225" s="6">
        <v>-0.61673998832702603</v>
      </c>
      <c r="O225" s="6">
        <v>-5.3633999079465797E-2</v>
      </c>
      <c r="P225" s="6">
        <v>-0.20166000723838801</v>
      </c>
      <c r="Q225" s="6">
        <v>0.55810999870300204</v>
      </c>
      <c r="R225" s="6">
        <v>1.0389000177383401</v>
      </c>
      <c r="S225" s="6">
        <v>9.1604001820087405E-2</v>
      </c>
      <c r="T225" s="6">
        <v>0.52342998981475797</v>
      </c>
      <c r="U225" s="6">
        <v>1.0029000043869001</v>
      </c>
      <c r="V225" s="6">
        <v>-0.68048000335693304</v>
      </c>
      <c r="W225" s="6">
        <v>-0.33076998591423001</v>
      </c>
      <c r="X225" s="6">
        <v>0.68707001209259</v>
      </c>
      <c r="Y225" s="6">
        <v>-0.44958999752998302</v>
      </c>
      <c r="Z225" s="6">
        <v>7.4183002114295904E-2</v>
      </c>
      <c r="AA225" s="6">
        <v>1.1095000505447301</v>
      </c>
      <c r="AB225" s="6">
        <v>-0.47734001278877197</v>
      </c>
      <c r="AC225" s="6">
        <v>-0.60332000255584695</v>
      </c>
      <c r="AD225" s="6">
        <v>-0.68287998437881403</v>
      </c>
      <c r="AE225" s="6">
        <v>-0.55027002096176103</v>
      </c>
      <c r="AF225" s="6">
        <v>-0.44773000478744501</v>
      </c>
      <c r="AG225" s="6">
        <v>-0.288480013608932</v>
      </c>
      <c r="AH225" s="6">
        <v>1.00929999351501</v>
      </c>
      <c r="AI225" s="6">
        <v>8.6089998483657795E-2</v>
      </c>
      <c r="AJ225" s="6">
        <v>-2.2167999297380399E-2</v>
      </c>
      <c r="AK225" s="6">
        <v>0.75865000486373901</v>
      </c>
      <c r="AL225" s="6">
        <v>-0.220469996333122</v>
      </c>
      <c r="AM225" s="6">
        <v>0.63323998451232899</v>
      </c>
      <c r="AN225" s="6">
        <v>-1.72850005328655E-2</v>
      </c>
      <c r="AO225" s="6">
        <v>0.30017998814582803</v>
      </c>
      <c r="AP225" s="6">
        <v>-0.70848000049590998</v>
      </c>
      <c r="AQ225" s="6">
        <v>-1.2171000242233201</v>
      </c>
      <c r="AR225" s="6">
        <v>0.42111998796463002</v>
      </c>
      <c r="AS225" s="6">
        <v>9.8843999207019806E-2</v>
      </c>
      <c r="AT225" s="6">
        <v>-0.94550001621246305</v>
      </c>
      <c r="AU225" s="6">
        <v>1.9108999967575</v>
      </c>
      <c r="AV225" s="6">
        <v>0.10005000233650201</v>
      </c>
      <c r="AW225" s="6">
        <v>-0.81825000047683705</v>
      </c>
      <c r="AX225" s="6">
        <v>0.336239993572235</v>
      </c>
      <c r="AY225" s="6">
        <v>-0.82773000001907304</v>
      </c>
      <c r="AZ225" s="6">
        <v>-0.310589998960494</v>
      </c>
      <c r="BA225" s="6">
        <v>2.10670009255409E-2</v>
      </c>
      <c r="BB225" s="1">
        <v>1</v>
      </c>
      <c r="BC225" s="6">
        <v>5.1671041481512101E-6</v>
      </c>
    </row>
    <row r="226" spans="1:55" x14ac:dyDescent="0.3">
      <c r="A226" s="1" t="s">
        <v>237</v>
      </c>
      <c r="B226" s="1">
        <v>4.37</v>
      </c>
      <c r="C226" s="1" t="b">
        <v>0</v>
      </c>
      <c r="D226" s="6">
        <v>4.5752000063657698E-2</v>
      </c>
      <c r="E226" s="6">
        <v>6.1422001570463097E-2</v>
      </c>
      <c r="F226" s="6">
        <v>1.1936000585555999</v>
      </c>
      <c r="G226" s="6">
        <v>0.38874998688697798</v>
      </c>
      <c r="H226" s="6">
        <v>-0.168840005993843</v>
      </c>
      <c r="I226" s="6">
        <v>0.36553001403808499</v>
      </c>
      <c r="J226" s="6">
        <v>0.51774001121520896</v>
      </c>
      <c r="K226" s="6">
        <v>4.7421999275684301E-2</v>
      </c>
      <c r="L226" s="6">
        <v>-0.42847999930381703</v>
      </c>
      <c r="M226" s="6">
        <v>0.69177001714706399</v>
      </c>
      <c r="N226" s="6">
        <v>0.31957000494003202</v>
      </c>
      <c r="O226" s="6">
        <v>0.28586998581886203</v>
      </c>
      <c r="P226" s="6">
        <v>-0.453289985656738</v>
      </c>
      <c r="Q226" s="6">
        <v>0.12070000171661301</v>
      </c>
      <c r="R226" s="6">
        <v>-0.69699001312255804</v>
      </c>
      <c r="S226" s="6">
        <v>0.57516998052597001</v>
      </c>
      <c r="T226" s="6">
        <v>0.201690003275871</v>
      </c>
      <c r="U226" s="6">
        <v>0.74568998813629095</v>
      </c>
      <c r="V226" s="6">
        <v>-2.7182999998331001E-2</v>
      </c>
      <c r="W226" s="6">
        <v>-0.61737000942230202</v>
      </c>
      <c r="X226" s="6">
        <v>0.26269000768661399</v>
      </c>
      <c r="Y226" s="6">
        <v>-0.390269994735717</v>
      </c>
      <c r="Z226" s="6">
        <v>-0.37648999691009499</v>
      </c>
      <c r="AA226" s="6">
        <v>-0.69831001758575395</v>
      </c>
      <c r="AB226" s="6">
        <v>-5.7259999215602798E-2</v>
      </c>
      <c r="AC226" s="6">
        <v>-1.9656000137329099</v>
      </c>
      <c r="AD226" s="6">
        <v>9.57669988274574E-2</v>
      </c>
      <c r="AE226" s="6">
        <v>-0.52099001407623202</v>
      </c>
      <c r="AF226" s="6">
        <v>0.87712001800537098</v>
      </c>
      <c r="AG226" s="6">
        <v>0.88262999057769698</v>
      </c>
      <c r="AH226" s="6">
        <v>3.5399999618530198</v>
      </c>
      <c r="AI226" s="6">
        <v>0.399650007486343</v>
      </c>
      <c r="AJ226" s="6">
        <v>-0.74971002340316695</v>
      </c>
      <c r="AK226" s="6">
        <v>-0.499139994382858</v>
      </c>
      <c r="AL226" s="6">
        <v>-1.91779993474483E-2</v>
      </c>
      <c r="AM226" s="6">
        <v>0.23729999363422299</v>
      </c>
      <c r="AN226" s="6">
        <v>-0.44850000739097501</v>
      </c>
      <c r="AO226" s="6">
        <v>4.0626998990774099E-2</v>
      </c>
      <c r="AP226" s="6">
        <v>-2.0371999591588901E-2</v>
      </c>
      <c r="AQ226" s="6">
        <v>0.18229000270366599</v>
      </c>
      <c r="AR226" s="6">
        <v>-0.24345000088214799</v>
      </c>
      <c r="AS226" s="6">
        <v>0.45403999090194702</v>
      </c>
      <c r="AT226" s="6">
        <v>-0.62968999147415095</v>
      </c>
      <c r="AU226" s="6">
        <v>0.136920005083084</v>
      </c>
      <c r="AV226" s="6">
        <v>-1.08469998836517</v>
      </c>
      <c r="AW226" s="6">
        <v>0.79391998052597001</v>
      </c>
      <c r="AX226" s="6">
        <v>-0.73322999477386397</v>
      </c>
      <c r="AY226" s="6">
        <v>-0.45857998728752097</v>
      </c>
      <c r="AZ226" s="6">
        <v>-0.30715999007224998</v>
      </c>
      <c r="BA226" s="6">
        <v>-0.73480999469757002</v>
      </c>
      <c r="BB226" s="1">
        <v>1</v>
      </c>
      <c r="BC226" s="1">
        <v>2.9452493644461798E-4</v>
      </c>
    </row>
    <row r="227" spans="1:55" x14ac:dyDescent="0.3">
      <c r="A227" s="1" t="s">
        <v>238</v>
      </c>
      <c r="B227" s="1">
        <v>3.86</v>
      </c>
      <c r="C227" s="1" t="b">
        <v>1</v>
      </c>
      <c r="D227" s="6">
        <v>-0.33860000967979398</v>
      </c>
      <c r="E227" s="6">
        <v>-1.0658999681472701</v>
      </c>
      <c r="F227" s="6">
        <v>-0.132780000567436</v>
      </c>
      <c r="G227" s="6">
        <v>-0.74538999795913596</v>
      </c>
      <c r="H227" s="6">
        <v>4.80789989233016E-2</v>
      </c>
      <c r="I227" s="6">
        <v>0.727699995040893</v>
      </c>
      <c r="J227" s="6">
        <v>1.41989994049072</v>
      </c>
      <c r="K227" s="6">
        <v>0.29442998766899098</v>
      </c>
      <c r="L227" s="6">
        <v>0.48478999733924799</v>
      </c>
      <c r="M227" s="6">
        <v>0.136820003390312</v>
      </c>
      <c r="N227" s="6">
        <v>-3.32669988274574E-2</v>
      </c>
      <c r="O227" s="6">
        <v>0.357820004224777</v>
      </c>
      <c r="P227" s="6">
        <v>0.491580009460449</v>
      </c>
      <c r="Q227" s="6">
        <v>1.0953999757766699</v>
      </c>
      <c r="R227" s="6">
        <v>-1.3025000095367401</v>
      </c>
      <c r="S227" s="6">
        <v>0.60321998596191395</v>
      </c>
      <c r="T227" s="6">
        <v>0.16648000478744501</v>
      </c>
      <c r="U227" s="6">
        <v>-0.66894000768661399</v>
      </c>
      <c r="V227" s="6">
        <v>-0.44185000658035201</v>
      </c>
      <c r="W227" s="6">
        <v>-7.5041003525257097E-2</v>
      </c>
      <c r="X227" s="6">
        <v>0.23362000286579099</v>
      </c>
      <c r="Y227" s="6">
        <v>-4.6220999211072901E-2</v>
      </c>
      <c r="Z227" s="6">
        <v>1.27170002460479</v>
      </c>
      <c r="AA227" s="6">
        <v>-0.20517000555992099</v>
      </c>
      <c r="AB227" s="6">
        <v>0.41133001446723899</v>
      </c>
      <c r="AC227" s="6">
        <v>-0.42930999398231501</v>
      </c>
      <c r="AD227" s="6">
        <v>-0.80229997634887595</v>
      </c>
      <c r="AE227" s="6">
        <v>0.69665002822875899</v>
      </c>
      <c r="AF227" s="6">
        <v>-0.15199999511241899</v>
      </c>
      <c r="AG227" s="6">
        <v>-1.5831999778747501</v>
      </c>
      <c r="AH227" s="6">
        <v>0.20833000540733301</v>
      </c>
      <c r="AI227" s="6">
        <v>0.66663002967834395</v>
      </c>
      <c r="AJ227" s="6">
        <v>1.31350001320242E-2</v>
      </c>
      <c r="AK227" s="6">
        <v>1.40659999847412</v>
      </c>
      <c r="AL227" s="6">
        <v>-0.39421001076698298</v>
      </c>
      <c r="AM227" s="6">
        <v>-0.103739999234676</v>
      </c>
      <c r="AN227" s="6">
        <v>-4.2798001319169901E-2</v>
      </c>
      <c r="AO227" s="6">
        <v>-0.24097000062465601</v>
      </c>
      <c r="AP227" s="6">
        <v>1.06739997863769</v>
      </c>
      <c r="AQ227" s="6">
        <v>-0.74602997303009</v>
      </c>
      <c r="AR227" s="6">
        <v>0.30167001485824502</v>
      </c>
      <c r="AS227" s="6">
        <v>-0.24930000305175701</v>
      </c>
      <c r="AT227" s="6">
        <v>-0.15020999312400801</v>
      </c>
      <c r="AU227" s="6">
        <v>0.64999997615814198</v>
      </c>
      <c r="AV227" s="6">
        <v>0.84052997827529896</v>
      </c>
      <c r="AW227" s="6">
        <v>-5.8428999036550501E-2</v>
      </c>
      <c r="AX227" s="6">
        <v>1.7929999828338601</v>
      </c>
      <c r="AY227" s="6">
        <v>0.82207000255584695</v>
      </c>
      <c r="AZ227" s="6">
        <v>0.2325100004673</v>
      </c>
      <c r="BA227" s="6">
        <v>-0.55998998880386297</v>
      </c>
      <c r="BB227" s="1">
        <v>1</v>
      </c>
      <c r="BC227" s="6">
        <v>1.7223680493837299E-6</v>
      </c>
    </row>
    <row r="228" spans="1:55" x14ac:dyDescent="0.3">
      <c r="A228" s="1" t="s">
        <v>239</v>
      </c>
      <c r="B228" s="1">
        <v>3.96</v>
      </c>
      <c r="C228" s="1" t="b">
        <v>1</v>
      </c>
      <c r="D228" s="6">
        <v>0.50795000791549605</v>
      </c>
      <c r="E228" s="6">
        <v>0.69881999492645197</v>
      </c>
      <c r="F228" s="6">
        <v>0.41468000411987299</v>
      </c>
      <c r="G228" s="6">
        <v>0.49972999095916698</v>
      </c>
      <c r="H228" s="6">
        <v>0.82731002569198597</v>
      </c>
      <c r="I228" s="6">
        <v>0.58882999420166005</v>
      </c>
      <c r="J228" s="6">
        <v>-0.43408000469207703</v>
      </c>
      <c r="K228" s="6">
        <v>0.217030003666877</v>
      </c>
      <c r="L228" s="6">
        <v>-1.81809997558593</v>
      </c>
      <c r="M228" s="6">
        <v>-0.74273997545242298</v>
      </c>
      <c r="N228" s="6">
        <v>-0.17991000413894601</v>
      </c>
      <c r="O228" s="6">
        <v>0.28492999076843201</v>
      </c>
      <c r="P228" s="6">
        <v>-0.16936999559402399</v>
      </c>
      <c r="Q228" s="6">
        <v>0.87449002265930098</v>
      </c>
      <c r="R228" s="6">
        <v>0.55294001102447499</v>
      </c>
      <c r="S228" s="6">
        <v>0.91030997037887496</v>
      </c>
      <c r="T228" s="6">
        <v>0.21956999599933599</v>
      </c>
      <c r="U228" s="6">
        <v>-0.48510000109672502</v>
      </c>
      <c r="V228" s="6">
        <v>0.75489002466201705</v>
      </c>
      <c r="W228" s="6">
        <v>0.52341997623443604</v>
      </c>
      <c r="X228" s="6">
        <v>0.54379999637603704</v>
      </c>
      <c r="Y228" s="6">
        <v>0.101080000400543</v>
      </c>
      <c r="Z228" s="6">
        <v>-7.9190000891685403E-2</v>
      </c>
      <c r="AA228" s="6">
        <v>-0.114780001342296</v>
      </c>
      <c r="AB228" s="6">
        <v>0.29473999142646701</v>
      </c>
      <c r="AC228" s="6">
        <v>-1.6003999710082999</v>
      </c>
      <c r="AD228" s="6">
        <v>0.52854001522064198</v>
      </c>
      <c r="AE228" s="6">
        <v>4.0839999914169298E-2</v>
      </c>
      <c r="AF228" s="6">
        <v>-0.71979999542236295</v>
      </c>
      <c r="AG228" s="6">
        <v>1.9354000091552701</v>
      </c>
      <c r="AH228" s="6">
        <v>2.8190000057220401</v>
      </c>
      <c r="AI228" s="6">
        <v>0.60715997219085605</v>
      </c>
      <c r="AJ228" s="6">
        <v>-1.12080001831054</v>
      </c>
      <c r="AK228" s="6">
        <v>5.7193998247384997E-2</v>
      </c>
      <c r="AL228" s="6">
        <v>0.14309999346732999</v>
      </c>
      <c r="AM228" s="6">
        <v>0.47372001409530601</v>
      </c>
      <c r="AN228" s="6">
        <v>0.59580999612808205</v>
      </c>
      <c r="AO228" s="6">
        <v>0.113810002803802</v>
      </c>
      <c r="AP228" s="6">
        <v>-0.79954999685287398</v>
      </c>
      <c r="AQ228" s="6">
        <v>-0.280869990587234</v>
      </c>
      <c r="AR228" s="6">
        <v>-0.32896998524665799</v>
      </c>
      <c r="AS228" s="6">
        <v>1.32560002803802</v>
      </c>
      <c r="AT228" s="6">
        <v>-1.1804000139236399</v>
      </c>
      <c r="AU228" s="6">
        <v>-1.3860000371932899</v>
      </c>
      <c r="AV228" s="6">
        <v>0.20202000439167001</v>
      </c>
      <c r="AW228" s="6">
        <v>0.51486998796463002</v>
      </c>
      <c r="AX228" s="6">
        <v>-1.90680003166198</v>
      </c>
      <c r="AY228" s="6">
        <v>0.65419000387191695</v>
      </c>
      <c r="AZ228" s="6">
        <v>1.7245999574661199</v>
      </c>
      <c r="BA228" s="6">
        <v>-0.60130000114440896</v>
      </c>
      <c r="BB228" s="1">
        <v>1</v>
      </c>
      <c r="BC228" s="6">
        <v>3.8753281111133997E-5</v>
      </c>
    </row>
    <row r="229" spans="1:55" x14ac:dyDescent="0.3">
      <c r="A229" s="1" t="s">
        <v>240</v>
      </c>
      <c r="B229" s="1">
        <v>4.29</v>
      </c>
      <c r="C229" s="1" t="b">
        <v>1</v>
      </c>
      <c r="D229" s="6">
        <v>-0.135309994220733</v>
      </c>
      <c r="E229" s="6">
        <v>8.0035999417304896E-2</v>
      </c>
      <c r="F229" s="6">
        <v>-0.60657000541687001</v>
      </c>
      <c r="G229" s="6">
        <v>1.3461999893188401</v>
      </c>
      <c r="H229" s="6">
        <v>0.98546999692916804</v>
      </c>
      <c r="I229" s="6">
        <v>-1.3193000555038401</v>
      </c>
      <c r="J229" s="6">
        <v>0.35058000683784402</v>
      </c>
      <c r="K229" s="6">
        <v>-0.31286999583244302</v>
      </c>
      <c r="L229" s="6">
        <v>-0.44244000315666099</v>
      </c>
      <c r="M229" s="6">
        <v>0.728659987449645</v>
      </c>
      <c r="N229" s="6">
        <v>1.2487000226974401</v>
      </c>
      <c r="O229" s="6">
        <v>0.206499993801116</v>
      </c>
      <c r="P229" s="6">
        <v>-1.0190000534057599</v>
      </c>
      <c r="Q229" s="6">
        <v>0.50177001953125</v>
      </c>
      <c r="R229" s="6">
        <v>1.2575999498367301</v>
      </c>
      <c r="S229" s="6">
        <v>-0.99861997365951505</v>
      </c>
      <c r="T229" s="6">
        <v>-0.483110010623931</v>
      </c>
      <c r="U229" s="6">
        <v>0.81657999753952004</v>
      </c>
      <c r="V229" s="6">
        <v>0.28826001286506597</v>
      </c>
      <c r="W229" s="6">
        <v>-0.60056000947952204</v>
      </c>
      <c r="X229" s="6">
        <v>-0.92896997928619296</v>
      </c>
      <c r="Y229" s="6">
        <v>-0.20705999433994199</v>
      </c>
      <c r="Z229" s="6">
        <v>3.2046999782323803E-2</v>
      </c>
      <c r="AA229" s="6">
        <v>-0.32333999872207603</v>
      </c>
      <c r="AB229" s="6">
        <v>-0.32879000902175898</v>
      </c>
      <c r="AC229" s="6">
        <v>0.67697000503539995</v>
      </c>
      <c r="AD229" s="6">
        <v>1.00509999319911E-2</v>
      </c>
      <c r="AE229" s="6">
        <v>-0.27375999093055697</v>
      </c>
      <c r="AF229" s="6">
        <v>-0.39868000149726801</v>
      </c>
      <c r="AG229" s="6">
        <v>-5.8823999017477001E-2</v>
      </c>
      <c r="AH229" s="6">
        <v>-0.39671000838279702</v>
      </c>
      <c r="AI229" s="6">
        <v>-0.47091001272201499</v>
      </c>
      <c r="AJ229" s="6">
        <v>-1.5470000505447301</v>
      </c>
      <c r="AK229" s="6">
        <v>0.214469999074935</v>
      </c>
      <c r="AL229" s="6">
        <v>-1.0787999629974301</v>
      </c>
      <c r="AM229" s="6">
        <v>-0.45304000377655002</v>
      </c>
      <c r="AN229" s="6">
        <v>4.1211001574993099E-2</v>
      </c>
      <c r="AO229" s="6">
        <v>1.0249999761581401</v>
      </c>
      <c r="AP229" s="6">
        <v>2.0705999806523299E-2</v>
      </c>
      <c r="AQ229" s="6">
        <v>0.71293002367019598</v>
      </c>
      <c r="AR229" s="6">
        <v>0.144290000200271</v>
      </c>
      <c r="AS229" s="6">
        <v>-0.51591998338699296</v>
      </c>
      <c r="AT229" s="6">
        <v>-0.40332001447677601</v>
      </c>
      <c r="AU229" s="6">
        <v>-5.9233000501990301E-3</v>
      </c>
      <c r="AV229" s="6">
        <v>0.38157001137733398</v>
      </c>
      <c r="AW229" s="6">
        <v>-0.36785000562667802</v>
      </c>
      <c r="AX229" s="6">
        <v>-0.31161001324653598</v>
      </c>
      <c r="AY229" s="6">
        <v>-0.81041997671127297</v>
      </c>
      <c r="AZ229" s="6">
        <v>-0.26693001389503401</v>
      </c>
      <c r="BA229" s="6">
        <v>-5.4485999047756098E-2</v>
      </c>
      <c r="BB229" s="1">
        <v>1</v>
      </c>
      <c r="BC229" s="1">
        <v>0</v>
      </c>
    </row>
    <row r="230" spans="1:55" x14ac:dyDescent="0.3">
      <c r="A230" s="1" t="s">
        <v>241</v>
      </c>
      <c r="B230" s="1">
        <v>4.92</v>
      </c>
      <c r="C230" s="1" t="b">
        <v>1</v>
      </c>
      <c r="D230" s="6">
        <v>-0.33175000548362699</v>
      </c>
      <c r="E230" s="6">
        <v>1.82219994068145</v>
      </c>
      <c r="F230" s="6">
        <v>8.7540999054908697E-2</v>
      </c>
      <c r="G230" s="6">
        <v>-0.14056000113487199</v>
      </c>
      <c r="H230" s="6">
        <v>0.73896998167037897</v>
      </c>
      <c r="I230" s="6">
        <v>0.30410999059677102</v>
      </c>
      <c r="J230" s="6">
        <v>-0.21899999678134899</v>
      </c>
      <c r="K230" s="6">
        <v>-0.17936000227928101</v>
      </c>
      <c r="L230" s="6">
        <v>0.30755001306533802</v>
      </c>
      <c r="M230" s="6">
        <v>0.846859991550445</v>
      </c>
      <c r="N230" s="6">
        <v>-0.14084999263286499</v>
      </c>
      <c r="O230" s="6">
        <v>-0.14173999428749001</v>
      </c>
      <c r="P230" s="6">
        <v>4.4041998684406197E-2</v>
      </c>
      <c r="Q230" s="6">
        <v>-0.35661000013351402</v>
      </c>
      <c r="R230" s="6">
        <v>1.4653999805450399</v>
      </c>
      <c r="S230" s="6">
        <v>-1.0498000383377</v>
      </c>
      <c r="T230" s="6">
        <v>1.3910000324249201</v>
      </c>
      <c r="U230" s="6">
        <v>0.21720999479293801</v>
      </c>
      <c r="V230" s="6">
        <v>-1.17069995403289</v>
      </c>
      <c r="W230" s="6">
        <v>-8.7668001651763902E-2</v>
      </c>
      <c r="X230" s="6">
        <v>1.10819995403289</v>
      </c>
      <c r="Y230" s="6">
        <v>3.37219983339309E-2</v>
      </c>
      <c r="Z230" s="6">
        <v>2.0630000159144402E-2</v>
      </c>
      <c r="AA230" s="6">
        <v>-0.83709001541137595</v>
      </c>
      <c r="AB230" s="6">
        <v>0.43114998936653098</v>
      </c>
      <c r="AC230" s="6">
        <v>-1.28139996528625</v>
      </c>
      <c r="AD230" s="6">
        <v>-1.1485999822616499</v>
      </c>
      <c r="AE230" s="6">
        <v>-1.17030000686645</v>
      </c>
      <c r="AF230" s="6">
        <v>-1.8344999551773</v>
      </c>
      <c r="AG230" s="6">
        <v>4.8905998468398999E-2</v>
      </c>
      <c r="AH230" s="6">
        <v>1.39209997653961</v>
      </c>
      <c r="AI230" s="6">
        <v>8.0202997196465704E-5</v>
      </c>
      <c r="AJ230" s="6">
        <v>-1.1217000484466499</v>
      </c>
      <c r="AK230" s="6">
        <v>-0.18377999961376101</v>
      </c>
      <c r="AL230" s="6">
        <v>-0.45491999387741</v>
      </c>
      <c r="AM230" s="6">
        <v>-0.30592000484466497</v>
      </c>
      <c r="AN230" s="6">
        <v>1.5700999647378901E-2</v>
      </c>
      <c r="AO230" s="6">
        <v>1.08039999008178</v>
      </c>
      <c r="AP230" s="6">
        <v>0.20381000638008101</v>
      </c>
      <c r="AQ230" s="6">
        <v>-0.75970000028610196</v>
      </c>
      <c r="AR230" s="6">
        <v>0.651700019836425</v>
      </c>
      <c r="AS230" s="6">
        <v>0.24765999615192399</v>
      </c>
      <c r="AT230" s="6">
        <v>-0.32050999999046298</v>
      </c>
      <c r="AU230" s="6">
        <v>-0.57542997598648005</v>
      </c>
      <c r="AV230" s="6">
        <v>-0.83096998929977395</v>
      </c>
      <c r="AW230" s="6">
        <v>-0.40641000866889898</v>
      </c>
      <c r="AX230" s="6">
        <v>-0.24256999790668399</v>
      </c>
      <c r="AY230" s="6">
        <v>0.21520000696182201</v>
      </c>
      <c r="AZ230" s="6">
        <v>-0.57718002796172996</v>
      </c>
      <c r="BA230" s="6">
        <v>-0.79524999856948797</v>
      </c>
      <c r="BB230" s="1">
        <v>1</v>
      </c>
      <c r="BC230" s="6">
        <v>2.41131526913723E-5</v>
      </c>
    </row>
    <row r="231" spans="1:55" x14ac:dyDescent="0.3">
      <c r="A231" s="1" t="s">
        <v>242</v>
      </c>
      <c r="B231" s="1">
        <v>5.05</v>
      </c>
      <c r="C231" s="1" t="b">
        <v>1</v>
      </c>
      <c r="D231" s="6">
        <v>0.87884002923965399</v>
      </c>
      <c r="E231" s="6">
        <v>-1.2131999731063801</v>
      </c>
      <c r="F231" s="6">
        <v>0.43738999962806702</v>
      </c>
      <c r="G231" s="6">
        <v>0.94309002161026001</v>
      </c>
      <c r="H231" s="6">
        <v>0.164240002632141</v>
      </c>
      <c r="I231" s="6">
        <v>0.33125001192092801</v>
      </c>
      <c r="J231" s="6">
        <v>0.72066998481750399</v>
      </c>
      <c r="K231" s="6">
        <v>-7.6154999434947898E-2</v>
      </c>
      <c r="L231" s="6">
        <v>0.15642000734806</v>
      </c>
      <c r="M231" s="6">
        <v>-0.51222997903823797</v>
      </c>
      <c r="N231" s="6">
        <v>-0.77399998903274503</v>
      </c>
      <c r="O231" s="6">
        <v>-0.22436000406741999</v>
      </c>
      <c r="P231" s="6">
        <v>-6.8660001270473003E-3</v>
      </c>
      <c r="Q231" s="6">
        <v>-0.503920018672943</v>
      </c>
      <c r="R231" s="6">
        <v>-8.4509000182151697E-2</v>
      </c>
      <c r="S231" s="6">
        <v>9.4810999929904896E-2</v>
      </c>
      <c r="T231" s="6">
        <v>-0.69406998157501198</v>
      </c>
      <c r="U231" s="6">
        <v>-0.28949001431465099</v>
      </c>
      <c r="V231" s="6">
        <v>0.68814998865127497</v>
      </c>
      <c r="W231" s="6">
        <v>0.15567000210285101</v>
      </c>
      <c r="X231" s="6">
        <v>0.46461001038551297</v>
      </c>
      <c r="Y231" s="6">
        <v>-0.39886000752449002</v>
      </c>
      <c r="Z231" s="6">
        <v>0.80542999505996704</v>
      </c>
      <c r="AA231" s="6">
        <v>0.32624000310897799</v>
      </c>
      <c r="AB231" s="6">
        <v>-1.2869000434875399</v>
      </c>
      <c r="AC231" s="6">
        <v>-0.57471001148223799</v>
      </c>
      <c r="AD231" s="6">
        <v>-0.26925000548362699</v>
      </c>
      <c r="AE231" s="6">
        <v>-0.90665000677108698</v>
      </c>
      <c r="AF231" s="6">
        <v>-0.16786000132560699</v>
      </c>
      <c r="AG231" s="6">
        <v>0.92603999376296897</v>
      </c>
      <c r="AH231" s="6">
        <v>1.36650002002716</v>
      </c>
      <c r="AI231" s="6">
        <v>-0.40481999516487099</v>
      </c>
      <c r="AJ231" s="6">
        <v>-1.12549996376037</v>
      </c>
      <c r="AK231" s="6">
        <v>0.37676000595092701</v>
      </c>
      <c r="AL231" s="6">
        <v>-0.38159999251365601</v>
      </c>
      <c r="AM231" s="6">
        <v>8.4468998014926897E-2</v>
      </c>
      <c r="AN231" s="6">
        <v>-0.91394001245498602</v>
      </c>
      <c r="AO231" s="6">
        <v>-0.47292000055313099</v>
      </c>
      <c r="AP231" s="6">
        <v>-0.70785999298095703</v>
      </c>
      <c r="AQ231" s="6">
        <v>-1.2704999446868801</v>
      </c>
      <c r="AR231" s="6">
        <v>0.75783002376556297</v>
      </c>
      <c r="AS231" s="6">
        <v>-0.17371000349521601</v>
      </c>
      <c r="AT231" s="6">
        <v>-0.99580997228622403</v>
      </c>
      <c r="AU231" s="6">
        <v>1.1150000095367401</v>
      </c>
      <c r="AV231" s="6">
        <v>0.104340001940727</v>
      </c>
      <c r="AW231" s="6">
        <v>-0.15518000721931399</v>
      </c>
      <c r="AX231" s="6">
        <v>-2.4188000708818401E-2</v>
      </c>
      <c r="AY231" s="6">
        <v>0.46812000870704601</v>
      </c>
      <c r="AZ231" s="6">
        <v>-0.154719993472099</v>
      </c>
      <c r="BA231" s="6">
        <v>8.9914001524448298E-2</v>
      </c>
      <c r="BB231" s="1">
        <v>1</v>
      </c>
      <c r="BC231" s="6">
        <v>6.0282881728430699E-6</v>
      </c>
    </row>
    <row r="232" spans="1:55" x14ac:dyDescent="0.3">
      <c r="A232" s="1" t="s">
        <v>243</v>
      </c>
      <c r="B232" s="1">
        <v>4.3100000000000005</v>
      </c>
      <c r="C232" s="1" t="b">
        <v>1</v>
      </c>
      <c r="D232" s="6">
        <v>-5.4620001465082099E-2</v>
      </c>
      <c r="E232" s="6">
        <v>-0.793789982795715</v>
      </c>
      <c r="F232" s="6">
        <v>0.114540003240108</v>
      </c>
      <c r="G232" s="6">
        <v>-0.98592001199722201</v>
      </c>
      <c r="H232" s="6">
        <v>-0.31531998515129001</v>
      </c>
      <c r="I232" s="6">
        <v>7.3473997414111994E-2</v>
      </c>
      <c r="J232" s="6">
        <v>0.94021999835967995</v>
      </c>
      <c r="K232" s="6">
        <v>0.546370029449462</v>
      </c>
      <c r="L232" s="6">
        <v>-0.59880000352859397</v>
      </c>
      <c r="M232" s="6">
        <v>0.12758000195026301</v>
      </c>
      <c r="N232" s="6">
        <v>-0.32828000187873801</v>
      </c>
      <c r="O232" s="6">
        <v>-0.230570003390312</v>
      </c>
      <c r="P232" s="6">
        <v>-0.24331000447273199</v>
      </c>
      <c r="Q232" s="6">
        <v>0.252539992332458</v>
      </c>
      <c r="R232" s="6">
        <v>0.21177999675273801</v>
      </c>
      <c r="S232" s="6">
        <v>-0.50879001617431596</v>
      </c>
      <c r="T232" s="6">
        <v>4.4222000986337599E-2</v>
      </c>
      <c r="U232" s="6">
        <v>6.9761998951435006E-2</v>
      </c>
      <c r="V232" s="6">
        <v>0.74735999107360795</v>
      </c>
      <c r="W232" s="6">
        <v>0.54434001445770197</v>
      </c>
      <c r="X232" s="6">
        <v>0.29297000169754001</v>
      </c>
      <c r="Y232" s="6">
        <v>-1.12539994716644</v>
      </c>
      <c r="Z232" s="6">
        <v>0.32501998543739302</v>
      </c>
      <c r="AA232" s="6">
        <v>-0.12919999659061401</v>
      </c>
      <c r="AB232" s="6">
        <v>-0.86664998531341497</v>
      </c>
      <c r="AC232" s="6">
        <v>-1.13789999485015</v>
      </c>
      <c r="AD232" s="6">
        <v>-1.08840000629425</v>
      </c>
      <c r="AE232" s="6">
        <v>-0.64437997341155995</v>
      </c>
      <c r="AF232" s="6">
        <v>0.29197999835014299</v>
      </c>
      <c r="AG232" s="6">
        <v>0.42041000723838801</v>
      </c>
      <c r="AH232" s="6">
        <v>0.678219974040985</v>
      </c>
      <c r="AI232" s="6">
        <v>0.28586998581886203</v>
      </c>
      <c r="AJ232" s="6">
        <v>-0.89814001321792603</v>
      </c>
      <c r="AK232" s="6">
        <v>-0.66661000251769997</v>
      </c>
      <c r="AL232" s="6">
        <v>-0.67083001136779696</v>
      </c>
      <c r="AM232" s="6">
        <v>1.1184999942779501</v>
      </c>
      <c r="AN232" s="6">
        <v>-0.32973998785018899</v>
      </c>
      <c r="AO232" s="6">
        <v>-0.28797000646591098</v>
      </c>
      <c r="AP232" s="6">
        <v>0.27889999747276301</v>
      </c>
      <c r="AQ232" s="6">
        <v>-5.4781001061200998E-2</v>
      </c>
      <c r="AR232" s="6">
        <v>-0.67866998910903897</v>
      </c>
      <c r="AS232" s="6">
        <v>-0.24514999985694799</v>
      </c>
      <c r="AT232" s="6">
        <v>-0.69637000560760398</v>
      </c>
      <c r="AU232" s="6">
        <v>0.28608998656272799</v>
      </c>
      <c r="AV232" s="6">
        <v>0.163929998874664</v>
      </c>
      <c r="AW232" s="6">
        <v>-0.14034999907016699</v>
      </c>
      <c r="AX232" s="6">
        <v>-0.149619996547698</v>
      </c>
      <c r="AY232" s="6">
        <v>0.17375999689102101</v>
      </c>
      <c r="AZ232" s="6">
        <v>-2.62930002063512E-2</v>
      </c>
      <c r="BA232" s="6">
        <v>-0.84656000137329102</v>
      </c>
      <c r="BB232" s="1">
        <v>1</v>
      </c>
      <c r="BC232" s="6">
        <v>1.7223680493837299E-6</v>
      </c>
    </row>
    <row r="233" spans="1:55" x14ac:dyDescent="0.3">
      <c r="A233" s="1" t="s">
        <v>244</v>
      </c>
      <c r="B233" s="1">
        <v>4.3500000000000005</v>
      </c>
      <c r="C233" s="1" t="b">
        <v>1</v>
      </c>
      <c r="D233" s="6">
        <v>-0.16038000583648601</v>
      </c>
      <c r="E233" s="6">
        <v>0.55914002656936601</v>
      </c>
      <c r="F233" s="6">
        <v>0.23224000632762901</v>
      </c>
      <c r="G233" s="6">
        <v>-0.25900000333786</v>
      </c>
      <c r="H233" s="6">
        <v>0.267949998378753</v>
      </c>
      <c r="I233" s="6">
        <v>-0.28310000896453802</v>
      </c>
      <c r="J233" s="6">
        <v>0.94426000118255604</v>
      </c>
      <c r="K233" s="6">
        <v>6.8309001624584101E-2</v>
      </c>
      <c r="L233" s="6">
        <v>0.113839998841285</v>
      </c>
      <c r="M233" s="6">
        <v>0.93076002597808805</v>
      </c>
      <c r="N233" s="6">
        <v>5.8443997986614704E-3</v>
      </c>
      <c r="O233" s="6">
        <v>-0.23040999472141199</v>
      </c>
      <c r="P233" s="6">
        <v>1.3203999996185301</v>
      </c>
      <c r="Q233" s="6">
        <v>0.54462999105453402</v>
      </c>
      <c r="R233" s="6">
        <v>0.62691998481750399</v>
      </c>
      <c r="S233" s="6">
        <v>-0.42059001326560902</v>
      </c>
      <c r="T233" s="6">
        <v>1.0689999908208799E-3</v>
      </c>
      <c r="U233" s="6">
        <v>0.74843001365661599</v>
      </c>
      <c r="V233" s="6">
        <v>-0.60725998878479004</v>
      </c>
      <c r="W233" s="6">
        <v>-0.82639998197555498</v>
      </c>
      <c r="X233" s="6">
        <v>0.49301999807357699</v>
      </c>
      <c r="Y233" s="6">
        <v>-0.935679972171783</v>
      </c>
      <c r="Z233" s="6">
        <v>0.79662001132964999</v>
      </c>
      <c r="AA233" s="6">
        <v>0.30557000637054399</v>
      </c>
      <c r="AB233" s="6">
        <v>-0.49265000224113398</v>
      </c>
      <c r="AC233" s="6">
        <v>0.469469994306564</v>
      </c>
      <c r="AD233" s="6">
        <v>-0.114150002598762</v>
      </c>
      <c r="AE233" s="6">
        <v>0.80642002820968595</v>
      </c>
      <c r="AF233" s="6">
        <v>1.1131999492645199</v>
      </c>
      <c r="AG233" s="6">
        <v>0.81370997428893999</v>
      </c>
      <c r="AH233" s="6">
        <v>0.56006997823715199</v>
      </c>
      <c r="AI233" s="6">
        <v>0.31907001137733398</v>
      </c>
      <c r="AJ233" s="6">
        <v>-0.56863999366760198</v>
      </c>
      <c r="AK233" s="6">
        <v>1.9025000333786</v>
      </c>
      <c r="AL233" s="6">
        <v>2.7493000030517498E-2</v>
      </c>
      <c r="AM233" s="6">
        <v>0.61090999841689997</v>
      </c>
      <c r="AN233" s="6">
        <v>-8.3292998373508398E-2</v>
      </c>
      <c r="AO233" s="6">
        <v>1.04499995708465</v>
      </c>
      <c r="AP233" s="6">
        <v>1.8091000318527199</v>
      </c>
      <c r="AQ233" s="6">
        <v>-0.254830002784729</v>
      </c>
      <c r="AR233" s="6">
        <v>1.5027999877929601</v>
      </c>
      <c r="AS233" s="6">
        <v>0.47036001086235002</v>
      </c>
      <c r="AT233" s="6">
        <v>2.51690000295639E-2</v>
      </c>
      <c r="AU233" s="6">
        <v>-2.93119996786117E-2</v>
      </c>
      <c r="AV233" s="6">
        <v>-0.19400000572204501</v>
      </c>
      <c r="AW233" s="6">
        <v>0.69984000921249301</v>
      </c>
      <c r="AX233" s="6">
        <v>0.55698001384735096</v>
      </c>
      <c r="AY233" s="6">
        <v>-0.347389996051788</v>
      </c>
      <c r="AZ233" s="6">
        <v>0.69006001949310303</v>
      </c>
      <c r="BA233" s="6">
        <v>-9.3742996454238794E-2</v>
      </c>
      <c r="BB233" s="1">
        <v>1</v>
      </c>
      <c r="BC233" s="6">
        <v>2.5835520740755999E-6</v>
      </c>
    </row>
    <row r="234" spans="1:55" x14ac:dyDescent="0.3">
      <c r="A234" s="1" t="s">
        <v>245</v>
      </c>
      <c r="B234" s="1">
        <v>4.49</v>
      </c>
      <c r="C234" s="1" t="b">
        <v>1</v>
      </c>
      <c r="D234" s="6">
        <v>0.87897998094558705</v>
      </c>
      <c r="E234" s="6">
        <v>-0.64320999383926303</v>
      </c>
      <c r="F234" s="6">
        <v>0.42803999781608498</v>
      </c>
      <c r="G234" s="6">
        <v>0.72602999210357599</v>
      </c>
      <c r="H234" s="6">
        <v>0.50404000282287498</v>
      </c>
      <c r="I234" s="6">
        <v>-0.16263000667095101</v>
      </c>
      <c r="J234" s="6">
        <v>0.64776998758315996</v>
      </c>
      <c r="K234" s="6">
        <v>0.154410004615783</v>
      </c>
      <c r="L234" s="6">
        <v>9.9868997931480408E-3</v>
      </c>
      <c r="M234" s="6">
        <v>-8.0132000148296301E-2</v>
      </c>
      <c r="N234" s="6">
        <v>-0.22012999653816201</v>
      </c>
      <c r="O234" s="6">
        <v>0.34624999761581399</v>
      </c>
      <c r="P234" s="6">
        <v>0.24029999971389701</v>
      </c>
      <c r="Q234" s="6">
        <v>1.33580004330724E-3</v>
      </c>
      <c r="R234" s="6">
        <v>9.2897996306419303E-2</v>
      </c>
      <c r="S234" s="6">
        <v>-0.507610023021697</v>
      </c>
      <c r="T234" s="6">
        <v>-1.12999999523162</v>
      </c>
      <c r="U234" s="6">
        <v>-0.30331999063491799</v>
      </c>
      <c r="V234" s="6">
        <v>0.93510997295379605</v>
      </c>
      <c r="W234" s="6">
        <v>-0.82582998275756803</v>
      </c>
      <c r="X234" s="6">
        <v>-0.16302999854087799</v>
      </c>
      <c r="Y234" s="6">
        <v>-0.31218001246452298</v>
      </c>
      <c r="Z234" s="6">
        <v>0.43158999085426297</v>
      </c>
      <c r="AA234" s="6">
        <v>0.90246999263763406</v>
      </c>
      <c r="AB234" s="6">
        <v>1.31770002841949</v>
      </c>
      <c r="AC234" s="6">
        <v>-0.16205999255180301</v>
      </c>
      <c r="AD234" s="6">
        <v>-3.9515998214483199E-2</v>
      </c>
      <c r="AE234" s="6">
        <v>0.12767000496387401</v>
      </c>
      <c r="AF234" s="6">
        <v>-0.396490007638931</v>
      </c>
      <c r="AG234" s="6">
        <v>-0.69691997766494695</v>
      </c>
      <c r="AH234" s="6">
        <v>1.3142999410629199</v>
      </c>
      <c r="AI234" s="6">
        <v>-0.91042000055313099</v>
      </c>
      <c r="AJ234" s="6">
        <v>-0.15175999701023099</v>
      </c>
      <c r="AK234" s="6">
        <v>-0.42498001456260598</v>
      </c>
      <c r="AL234" s="6">
        <v>0.45616999268531699</v>
      </c>
      <c r="AM234" s="6">
        <v>-7.6811001636087799E-3</v>
      </c>
      <c r="AN234" s="6">
        <v>-4.4202998280525201E-2</v>
      </c>
      <c r="AO234" s="6">
        <v>-0.283019989728927</v>
      </c>
      <c r="AP234" s="6">
        <v>-0.123769998550415</v>
      </c>
      <c r="AQ234" s="6">
        <v>-0.18320000171661299</v>
      </c>
      <c r="AR234" s="6">
        <v>1.2395999431610101</v>
      </c>
      <c r="AS234" s="6">
        <v>-0.217460006475448</v>
      </c>
      <c r="AT234" s="6">
        <v>-0.56115001440048196</v>
      </c>
      <c r="AU234" s="6">
        <v>0.68260002136230402</v>
      </c>
      <c r="AV234" s="6">
        <v>-0.17016999423503801</v>
      </c>
      <c r="AW234" s="6">
        <v>-0.22804999351501401</v>
      </c>
      <c r="AX234" s="6">
        <v>1.84430003166198</v>
      </c>
      <c r="AY234" s="6">
        <v>1.45480000972747</v>
      </c>
      <c r="AZ234" s="6">
        <v>0.40865999460220298</v>
      </c>
      <c r="BA234" s="6">
        <v>0.33276998996734602</v>
      </c>
      <c r="BB234" s="1">
        <v>1</v>
      </c>
      <c r="BC234" s="6">
        <v>8.6118402469186802E-7</v>
      </c>
    </row>
    <row r="235" spans="1:55" x14ac:dyDescent="0.3">
      <c r="A235" s="1" t="s">
        <v>246</v>
      </c>
      <c r="B235" s="1">
        <v>4.25</v>
      </c>
      <c r="C235" s="1" t="b">
        <v>1</v>
      </c>
      <c r="D235" s="6">
        <v>0.19566999375820099</v>
      </c>
      <c r="E235" s="6">
        <v>-0.388449996709823</v>
      </c>
      <c r="F235" s="6">
        <v>-0.95192998647689797</v>
      </c>
      <c r="G235" s="6">
        <v>0.31204000115394498</v>
      </c>
      <c r="H235" s="6">
        <v>0.22691999375820099</v>
      </c>
      <c r="I235" s="6">
        <v>0.78040999174117998</v>
      </c>
      <c r="J235" s="6">
        <v>-0.32567000389099099</v>
      </c>
      <c r="K235" s="6">
        <v>-0.31075000762939398</v>
      </c>
      <c r="L235" s="6">
        <v>-2.0741000771522501E-2</v>
      </c>
      <c r="M235" s="6">
        <v>-0.64657002687454201</v>
      </c>
      <c r="N235" s="6">
        <v>-0.345899999141693</v>
      </c>
      <c r="O235" s="6">
        <v>0.20433999598026201</v>
      </c>
      <c r="P235" s="6">
        <v>-0.23889000713825201</v>
      </c>
      <c r="Q235" s="6">
        <v>-0.112870000302791</v>
      </c>
      <c r="R235" s="6">
        <v>1.13499999046325</v>
      </c>
      <c r="S235" s="6">
        <v>0.368680000305175</v>
      </c>
      <c r="T235" s="6">
        <v>-0.39689999818801802</v>
      </c>
      <c r="U235" s="6">
        <v>-0.67874997854232699</v>
      </c>
      <c r="V235" s="6">
        <v>7.9746000468730899E-2</v>
      </c>
      <c r="W235" s="6">
        <v>-0.236000001430511</v>
      </c>
      <c r="X235" s="6">
        <v>-0.48539000749588002</v>
      </c>
      <c r="Y235" s="6">
        <v>-0.25940001010894698</v>
      </c>
      <c r="Z235" s="6">
        <v>-0.86162000894546498</v>
      </c>
      <c r="AA235" s="6">
        <v>0.50941997766494695</v>
      </c>
      <c r="AB235" s="6">
        <v>0.69902002811431796</v>
      </c>
      <c r="AC235" s="6">
        <v>0.32774999737739502</v>
      </c>
      <c r="AD235" s="6">
        <v>-1.0427000522613501</v>
      </c>
      <c r="AE235" s="6">
        <v>-0.32425001263618403</v>
      </c>
      <c r="AF235" s="6">
        <v>0.268469989299774</v>
      </c>
      <c r="AG235" s="6">
        <v>0.68854999542236295</v>
      </c>
      <c r="AH235" s="6">
        <v>-0.18606999516487099</v>
      </c>
      <c r="AI235" s="6">
        <v>-0.25123998522758401</v>
      </c>
      <c r="AJ235" s="6">
        <v>0.19485999643802601</v>
      </c>
      <c r="AK235" s="6">
        <v>-0.31608000397682101</v>
      </c>
      <c r="AL235" s="6">
        <v>0.57687997817993097</v>
      </c>
      <c r="AM235" s="6">
        <v>0.46797999739646901</v>
      </c>
      <c r="AN235" s="6">
        <v>-0.24379000067710799</v>
      </c>
      <c r="AO235" s="6">
        <v>5.6607998907566001E-2</v>
      </c>
      <c r="AP235" s="6">
        <v>0.52451002597808805</v>
      </c>
      <c r="AQ235" s="6">
        <v>0.45015001296996998</v>
      </c>
      <c r="AR235" s="6">
        <v>-0.31632000207901001</v>
      </c>
      <c r="AS235" s="6">
        <v>0.928499996662139</v>
      </c>
      <c r="AT235" s="6">
        <v>-0.739709973335266</v>
      </c>
      <c r="AU235" s="6">
        <v>1.2245999574661199</v>
      </c>
      <c r="AV235" s="6">
        <v>-1.1083999872207599</v>
      </c>
      <c r="AW235" s="6">
        <v>0.30709999799728299</v>
      </c>
      <c r="AX235" s="6">
        <v>1.30350005626678</v>
      </c>
      <c r="AY235" s="6">
        <v>1.0017999410629199</v>
      </c>
      <c r="AZ235" s="6">
        <v>0.37926998734474099</v>
      </c>
      <c r="BA235" s="6">
        <v>0.49384000897407498</v>
      </c>
      <c r="BB235" s="1">
        <v>1</v>
      </c>
      <c r="BC235" s="6">
        <v>8.6118402469186802E-7</v>
      </c>
    </row>
    <row r="236" spans="1:55" x14ac:dyDescent="0.3">
      <c r="A236" s="1" t="s">
        <v>247</v>
      </c>
      <c r="B236" s="1">
        <v>3.54</v>
      </c>
      <c r="C236" s="1" t="b">
        <v>1</v>
      </c>
      <c r="D236" s="6">
        <v>0.30803000926971402</v>
      </c>
      <c r="E236" s="6">
        <v>0.54658001661300604</v>
      </c>
      <c r="F236" s="6">
        <v>-0.94989997148513705</v>
      </c>
      <c r="G236" s="6">
        <v>-0.57827001810073797</v>
      </c>
      <c r="H236" s="6">
        <v>-1.6175999641418399</v>
      </c>
      <c r="I236" s="6">
        <v>-1.1578999757766699</v>
      </c>
      <c r="J236" s="6">
        <v>-0.65889000892639105</v>
      </c>
      <c r="K236" s="6">
        <v>0.56815999746322599</v>
      </c>
      <c r="L236" s="6">
        <v>0.249950006604194</v>
      </c>
      <c r="M236" s="6">
        <v>-0.45212000608444203</v>
      </c>
      <c r="N236" s="6">
        <v>-0.60003000497817904</v>
      </c>
      <c r="O236" s="6">
        <v>-0.64771997928619296</v>
      </c>
      <c r="P236" s="6">
        <v>0.98821002244949296</v>
      </c>
      <c r="Q236" s="6">
        <v>-0.214179992675781</v>
      </c>
      <c r="R236" s="6">
        <v>0.87650001049041704</v>
      </c>
      <c r="S236" s="6">
        <v>0.37064999341964699</v>
      </c>
      <c r="T236" s="6">
        <v>-0.221650004386901</v>
      </c>
      <c r="U236" s="6">
        <v>-0.16958999633788999</v>
      </c>
      <c r="V236" s="6">
        <v>-1.0154000520706099</v>
      </c>
      <c r="W236" s="6">
        <v>-5.1013998687267303E-2</v>
      </c>
      <c r="X236" s="6">
        <v>-0.28229001164436301</v>
      </c>
      <c r="Y236" s="6">
        <v>-3.48439998924732E-2</v>
      </c>
      <c r="Z236" s="6">
        <v>0.907970011234283</v>
      </c>
      <c r="AA236" s="6">
        <v>-0.17459000647067999</v>
      </c>
      <c r="AB236" s="6">
        <v>0.70761001110076904</v>
      </c>
      <c r="AC236" s="6">
        <v>0.513019979000091</v>
      </c>
      <c r="AD236" s="6">
        <v>0.14856000244617401</v>
      </c>
      <c r="AE236" s="6">
        <v>1.4120999574661199</v>
      </c>
      <c r="AF236" s="6">
        <v>1.0511000156402499</v>
      </c>
      <c r="AG236" s="6">
        <v>1.25399994850158</v>
      </c>
      <c r="AH236" s="6">
        <v>1.88399994373321</v>
      </c>
      <c r="AI236" s="6">
        <v>0.65316998958587602</v>
      </c>
      <c r="AJ236" s="6">
        <v>0.22876000404357899</v>
      </c>
      <c r="AK236" s="6">
        <v>0.273499995470046</v>
      </c>
      <c r="AL236" s="6">
        <v>-1.50060001760721E-2</v>
      </c>
      <c r="AM236" s="6">
        <v>0.237650007009506</v>
      </c>
      <c r="AN236" s="6">
        <v>9.8010003566741902E-2</v>
      </c>
      <c r="AO236" s="6">
        <v>9.3009002506732899E-2</v>
      </c>
      <c r="AP236" s="6">
        <v>0.21272000670433</v>
      </c>
      <c r="AQ236" s="6">
        <v>-0.31905001401901201</v>
      </c>
      <c r="AR236" s="6">
        <v>-1.46480000019073</v>
      </c>
      <c r="AS236" s="6">
        <v>0.14566999673843301</v>
      </c>
      <c r="AT236" s="6">
        <v>-0.218099996447563</v>
      </c>
      <c r="AU236" s="6">
        <v>-0.304749995470046</v>
      </c>
      <c r="AV236" s="6">
        <v>-0.29355999827384899</v>
      </c>
      <c r="AW236" s="6">
        <v>4.8475999385118401E-2</v>
      </c>
      <c r="AX236" s="6">
        <v>0.50534999370574896</v>
      </c>
      <c r="AY236" s="6">
        <v>-0.42372998595237699</v>
      </c>
      <c r="AZ236" s="6">
        <v>0.365619987249374</v>
      </c>
      <c r="BA236" s="6">
        <v>0.43044999241828902</v>
      </c>
      <c r="BB236" s="1">
        <v>1</v>
      </c>
      <c r="BC236" s="6">
        <v>4.30592012345934E-6</v>
      </c>
    </row>
    <row r="237" spans="1:55" x14ac:dyDescent="0.3">
      <c r="A237" s="1" t="s">
        <v>248</v>
      </c>
      <c r="B237" s="1">
        <v>4.03</v>
      </c>
      <c r="C237" s="1" t="b">
        <v>1</v>
      </c>
      <c r="D237" s="6">
        <v>-0.59912997484207098</v>
      </c>
      <c r="E237" s="6">
        <v>0.370840013027191</v>
      </c>
      <c r="F237" s="6">
        <v>-0.13274000585079099</v>
      </c>
      <c r="G237" s="6">
        <v>0.51510000228881803</v>
      </c>
      <c r="H237" s="6">
        <v>-0.29074999690055803</v>
      </c>
      <c r="I237" s="6">
        <v>3.55320004746317E-3</v>
      </c>
      <c r="J237" s="6">
        <v>0.67018997669219904</v>
      </c>
      <c r="K237" s="6">
        <v>-0.35346001386642401</v>
      </c>
      <c r="L237" s="6">
        <v>0.299959987401962</v>
      </c>
      <c r="M237" s="6">
        <v>-0.25837999582290599</v>
      </c>
      <c r="N237" s="6">
        <v>-1.4074000120162899</v>
      </c>
      <c r="O237" s="6">
        <v>-1.0033999681472701</v>
      </c>
      <c r="P237" s="6">
        <v>-0.53993999958038297</v>
      </c>
      <c r="Q237" s="6">
        <v>0.15838000178337</v>
      </c>
      <c r="R237" s="6">
        <v>1.24619996547698</v>
      </c>
      <c r="S237" s="6">
        <v>-0.36452999711036599</v>
      </c>
      <c r="T237" s="6">
        <v>-0.62914001941680897</v>
      </c>
      <c r="U237" s="6">
        <v>-0.42184001207351601</v>
      </c>
      <c r="V237" s="6">
        <v>0.23125000298023199</v>
      </c>
      <c r="W237" s="6">
        <v>0.20239999890327401</v>
      </c>
      <c r="X237" s="6">
        <v>6.4759001135826097E-2</v>
      </c>
      <c r="Y237" s="6">
        <v>-0.53319001197814897</v>
      </c>
      <c r="Z237" s="6">
        <v>0.82055002450942904</v>
      </c>
      <c r="AA237" s="6">
        <v>0.83406001329421897</v>
      </c>
      <c r="AB237" s="6">
        <v>0.118780001997947</v>
      </c>
      <c r="AC237" s="6">
        <v>0.76128000020980802</v>
      </c>
      <c r="AD237" s="6">
        <v>-0.92246997356414695</v>
      </c>
      <c r="AE237" s="6">
        <v>0.38128998875617898</v>
      </c>
      <c r="AF237" s="6">
        <v>0.51758998632430997</v>
      </c>
      <c r="AG237" s="6">
        <v>1.11619997769594E-2</v>
      </c>
      <c r="AH237" s="6">
        <v>-4.9368999898433602E-2</v>
      </c>
      <c r="AI237" s="6">
        <v>0.80172002315521196</v>
      </c>
      <c r="AJ237" s="6">
        <v>-0.32824999094009299</v>
      </c>
      <c r="AK237" s="6">
        <v>0.23531000316143</v>
      </c>
      <c r="AL237" s="6">
        <v>7.8224003314971896E-2</v>
      </c>
      <c r="AM237" s="6">
        <v>0.64570999145507801</v>
      </c>
      <c r="AN237" s="6">
        <v>0.48085001111030501</v>
      </c>
      <c r="AO237" s="6">
        <v>-9.6853999421000394E-3</v>
      </c>
      <c r="AP237" s="6">
        <v>-0.63608998060226396</v>
      </c>
      <c r="AQ237" s="6">
        <v>-0.40222001075744601</v>
      </c>
      <c r="AR237" s="6">
        <v>-6.5033003687858498E-2</v>
      </c>
      <c r="AS237" s="6">
        <v>3.6642000079154899E-2</v>
      </c>
      <c r="AT237" s="6">
        <v>-1.0467000007629299</v>
      </c>
      <c r="AU237" s="6">
        <v>-4.0872000157833002E-2</v>
      </c>
      <c r="AV237" s="6">
        <v>-0.27186000347137401</v>
      </c>
      <c r="AW237" s="6">
        <v>0.39050000905990601</v>
      </c>
      <c r="AX237" s="6">
        <v>1.58889997005462</v>
      </c>
      <c r="AY237" s="6">
        <v>1.19690001010894</v>
      </c>
      <c r="AZ237" s="6">
        <v>0.37821999192237798</v>
      </c>
      <c r="BA237" s="6">
        <v>0.81295001506805398</v>
      </c>
      <c r="BB237" s="1">
        <v>1</v>
      </c>
      <c r="BC237" s="1">
        <v>0</v>
      </c>
    </row>
    <row r="238" spans="1:55" x14ac:dyDescent="0.3">
      <c r="A238" s="1" t="s">
        <v>249</v>
      </c>
      <c r="B238" s="1">
        <v>4.33</v>
      </c>
      <c r="C238" s="1" t="b">
        <v>0</v>
      </c>
      <c r="D238" s="6">
        <v>5.02239987254142E-2</v>
      </c>
      <c r="E238" s="6">
        <v>0.24929000437259599</v>
      </c>
      <c r="F238" s="6">
        <v>4.0977001190185498E-2</v>
      </c>
      <c r="G238" s="6">
        <v>-4.7958001494407598E-2</v>
      </c>
      <c r="H238" s="6">
        <v>-0.281489998102188</v>
      </c>
      <c r="I238" s="6">
        <v>0.13821999728679599</v>
      </c>
      <c r="J238" s="6">
        <v>-0.73508000373840299</v>
      </c>
      <c r="K238" s="6">
        <v>0.69209998846053999</v>
      </c>
      <c r="L238" s="6">
        <v>-7.1200001984834602E-3</v>
      </c>
      <c r="M238" s="6">
        <v>0.23174999654292999</v>
      </c>
      <c r="N238" s="6">
        <v>0.39079999923705999</v>
      </c>
      <c r="O238" s="6">
        <v>0.44165998697280801</v>
      </c>
      <c r="P238" s="6">
        <v>7.7988997101783697E-2</v>
      </c>
      <c r="Q238" s="6">
        <v>0.16368000209331501</v>
      </c>
      <c r="R238" s="6">
        <v>0.28663000464439298</v>
      </c>
      <c r="S238" s="6">
        <v>1.05449998378753</v>
      </c>
      <c r="T238" s="6">
        <v>-0.483110010623931</v>
      </c>
      <c r="U238" s="6">
        <v>-0.59134000539779596</v>
      </c>
      <c r="V238" s="6">
        <v>1.1365000009536701</v>
      </c>
      <c r="W238" s="6">
        <v>5.7248998433351503E-2</v>
      </c>
      <c r="X238" s="6">
        <v>0.59391999244689897</v>
      </c>
      <c r="Y238" s="6">
        <v>0.33162000775337203</v>
      </c>
      <c r="Z238" s="6">
        <v>-0.70752000808715798</v>
      </c>
      <c r="AA238" s="6">
        <v>-0.13574999570846499</v>
      </c>
      <c r="AB238" s="6">
        <v>-0.35954999923705999</v>
      </c>
      <c r="AC238" s="6">
        <v>-1.06700003147125</v>
      </c>
      <c r="AD238" s="6">
        <v>0.968270003795623</v>
      </c>
      <c r="AE238" s="6">
        <v>-0.47299998998641901</v>
      </c>
      <c r="AF238" s="6">
        <v>0.78351002931594804</v>
      </c>
      <c r="AG238" s="6">
        <v>0.14324000477790799</v>
      </c>
      <c r="AH238" s="6">
        <v>1.4081000089645299</v>
      </c>
      <c r="AI238" s="6">
        <v>0.92226999998092596</v>
      </c>
      <c r="AJ238" s="6">
        <v>-1.90240001678466</v>
      </c>
      <c r="AK238" s="6">
        <v>7.88329988718032E-2</v>
      </c>
      <c r="AL238" s="6">
        <v>-0.14516000449657401</v>
      </c>
      <c r="AM238" s="6">
        <v>-0.54457998275756803</v>
      </c>
      <c r="AN238" s="6">
        <v>-0.27285000681877097</v>
      </c>
      <c r="AO238" s="6">
        <v>-0.75334000587463301</v>
      </c>
      <c r="AP238" s="6">
        <v>-0.88555997610092096</v>
      </c>
      <c r="AQ238" s="6">
        <v>-0.605000019073486</v>
      </c>
      <c r="AR238" s="6">
        <v>-0.192479997873306</v>
      </c>
      <c r="AS238" s="6">
        <v>-0.94293999671936002</v>
      </c>
      <c r="AT238" s="6">
        <v>-0.33934000134468001</v>
      </c>
      <c r="AU238" s="6">
        <v>-0.11071000248193701</v>
      </c>
      <c r="AV238" s="6">
        <v>-0.24833999574184401</v>
      </c>
      <c r="AW238" s="6">
        <v>-0.19989000260829901</v>
      </c>
      <c r="AX238" s="6">
        <v>-0.19709999859332999</v>
      </c>
      <c r="AY238" s="6">
        <v>0.92882001399993797</v>
      </c>
      <c r="AZ238" s="6">
        <v>-0.81994998455047596</v>
      </c>
      <c r="BA238" s="6">
        <v>-0.103380002081394</v>
      </c>
      <c r="BB238" s="1">
        <v>2</v>
      </c>
      <c r="BC238" s="6">
        <v>3.44473609876747E-6</v>
      </c>
    </row>
    <row r="239" spans="1:55" x14ac:dyDescent="0.3">
      <c r="A239" s="1" t="s">
        <v>250</v>
      </c>
      <c r="B239" s="1">
        <v>4.08</v>
      </c>
      <c r="C239" s="1" t="b">
        <v>1</v>
      </c>
      <c r="D239" s="6">
        <v>-0.748279988765716</v>
      </c>
      <c r="E239" s="6">
        <v>-0.37198999524116499</v>
      </c>
      <c r="F239" s="6">
        <v>-0.55171000957489003</v>
      </c>
      <c r="G239" s="6">
        <v>-0.21036000549793199</v>
      </c>
      <c r="H239" s="6">
        <v>-0.58398002386093095</v>
      </c>
      <c r="I239" s="6">
        <v>-0.28962999582290599</v>
      </c>
      <c r="J239" s="6">
        <v>-0.66864997148513705</v>
      </c>
      <c r="K239" s="6">
        <v>-1.50390005111694</v>
      </c>
      <c r="L239" s="6">
        <v>-1.17920005321502</v>
      </c>
      <c r="M239" s="6">
        <v>1.50349998474121</v>
      </c>
      <c r="N239" s="6">
        <v>0.25406000018119801</v>
      </c>
      <c r="O239" s="6">
        <v>-0.325089991092681</v>
      </c>
      <c r="P239" s="6">
        <v>-0.55431002378463701</v>
      </c>
      <c r="Q239" s="6">
        <v>1.09459996223449</v>
      </c>
      <c r="R239" s="6">
        <v>-0.22938999533653201</v>
      </c>
      <c r="S239" s="6">
        <v>0.46887999773025502</v>
      </c>
      <c r="T239" s="6">
        <v>-0.76757997274398804</v>
      </c>
      <c r="U239" s="6">
        <v>0.69852000474929798</v>
      </c>
      <c r="V239" s="6">
        <v>1.81450005620718E-2</v>
      </c>
      <c r="W239" s="6">
        <v>-0.425819993019104</v>
      </c>
      <c r="X239" s="6">
        <v>-0.490429997444152</v>
      </c>
      <c r="Y239" s="6">
        <v>0.70921999216079701</v>
      </c>
      <c r="Z239" s="6">
        <v>-0.66114002466201705</v>
      </c>
      <c r="AA239" s="6">
        <v>0.69100999832153298</v>
      </c>
      <c r="AB239" s="6">
        <v>-0.39829999208450301</v>
      </c>
      <c r="AC239" s="6">
        <v>0.13982999324798501</v>
      </c>
      <c r="AD239" s="6">
        <v>-1.8273999691009499</v>
      </c>
      <c r="AE239" s="6">
        <v>1.0923000574111901</v>
      </c>
      <c r="AF239" s="6">
        <v>1.3246999979019101</v>
      </c>
      <c r="AG239" s="6">
        <v>-4.62960004806518E-2</v>
      </c>
      <c r="AH239" s="6">
        <v>0.87984997034072798</v>
      </c>
      <c r="AI239" s="6">
        <v>0.27978000044822599</v>
      </c>
      <c r="AJ239" s="6">
        <v>-2.06550005823373E-2</v>
      </c>
      <c r="AK239" s="6">
        <v>0.23126000165939301</v>
      </c>
      <c r="AL239" s="6">
        <v>-2.2970999125391202E-3</v>
      </c>
      <c r="AM239" s="6">
        <v>0.23966999351978299</v>
      </c>
      <c r="AN239" s="6">
        <v>0.17467999458312899</v>
      </c>
      <c r="AO239" s="6">
        <v>-4.6567000448703703E-2</v>
      </c>
      <c r="AP239" s="6">
        <v>-1.0342999696731501</v>
      </c>
      <c r="AQ239" s="6">
        <v>-0.55381000041961603</v>
      </c>
      <c r="AR239" s="6">
        <v>0.36895999312400801</v>
      </c>
      <c r="AS239" s="6">
        <v>-3.5620000213384601E-2</v>
      </c>
      <c r="AT239" s="6">
        <v>-0.26976001262664701</v>
      </c>
      <c r="AU239" s="6">
        <v>-4.12160009145736E-2</v>
      </c>
      <c r="AV239" s="6">
        <v>0.25883999466896002</v>
      </c>
      <c r="AW239" s="6">
        <v>0.76458001136779696</v>
      </c>
      <c r="AX239" s="6">
        <v>0.26118001341819702</v>
      </c>
      <c r="AY239" s="6">
        <v>-0.422760009765625</v>
      </c>
      <c r="AZ239" s="6">
        <v>0.19108000397682101</v>
      </c>
      <c r="BA239" s="6">
        <v>0.49764999747276301</v>
      </c>
      <c r="BB239" s="1">
        <v>2</v>
      </c>
      <c r="BC239" s="1">
        <v>0</v>
      </c>
    </row>
    <row r="240" spans="1:55" x14ac:dyDescent="0.3">
      <c r="A240" s="1" t="s">
        <v>251</v>
      </c>
      <c r="B240" s="1">
        <v>4.13</v>
      </c>
      <c r="C240" s="1" t="b">
        <v>1</v>
      </c>
      <c r="D240" s="6">
        <v>0.192739993333816</v>
      </c>
      <c r="E240" s="6">
        <v>0.14226999878883301</v>
      </c>
      <c r="F240" s="6">
        <v>-0.94562000036239602</v>
      </c>
      <c r="G240" s="6">
        <v>-0.78592997789382901</v>
      </c>
      <c r="H240" s="6">
        <v>-0.55409997701644798</v>
      </c>
      <c r="I240" s="6">
        <v>1.1682000160217201</v>
      </c>
      <c r="J240" s="6">
        <v>0.47859999537467901</v>
      </c>
      <c r="K240" s="6">
        <v>-0.35172000527381803</v>
      </c>
      <c r="L240" s="6">
        <v>-0.82099002599716098</v>
      </c>
      <c r="M240" s="6">
        <v>0.67365002632141102</v>
      </c>
      <c r="N240" s="6">
        <v>-0.60338002443313499</v>
      </c>
      <c r="O240" s="6">
        <v>0.55348998308181696</v>
      </c>
      <c r="P240" s="6">
        <v>0.11116000264883</v>
      </c>
      <c r="Q240" s="6">
        <v>-0.87282001972198398</v>
      </c>
      <c r="R240" s="6">
        <v>3.2795999199151903E-2</v>
      </c>
      <c r="S240" s="6">
        <v>-0.50001001358032204</v>
      </c>
      <c r="T240" s="6">
        <v>6.6826000809669397E-2</v>
      </c>
      <c r="U240" s="6">
        <v>8.6167000234127003E-2</v>
      </c>
      <c r="V240" s="6">
        <v>0.83002001047134299</v>
      </c>
      <c r="W240" s="6">
        <v>-0.36008998751640298</v>
      </c>
      <c r="X240" s="6">
        <v>-9.2184998095035497E-2</v>
      </c>
      <c r="Y240" s="6">
        <v>-0.62026000022888095</v>
      </c>
      <c r="Z240" s="6">
        <v>-0.24556000530719699</v>
      </c>
      <c r="AA240" s="6">
        <v>1.11640000343322</v>
      </c>
      <c r="AB240" s="6">
        <v>1.0693000555038401</v>
      </c>
      <c r="AC240" s="6">
        <v>1.5845999121665899E-2</v>
      </c>
      <c r="AD240" s="6">
        <v>-1.12070000171661</v>
      </c>
      <c r="AE240" s="6">
        <v>0.106009997427463</v>
      </c>
      <c r="AF240" s="6">
        <v>0.14531999826431199</v>
      </c>
      <c r="AG240" s="6">
        <v>-1.1013000011444001</v>
      </c>
      <c r="AH240" s="6">
        <v>1.4625999927520701</v>
      </c>
      <c r="AI240" s="6">
        <v>-0.943340003490447</v>
      </c>
      <c r="AJ240" s="6">
        <v>0.246769994497299</v>
      </c>
      <c r="AK240" s="6">
        <v>1.0549000501632599</v>
      </c>
      <c r="AL240" s="6">
        <v>0.34630998969077997</v>
      </c>
      <c r="AM240" s="6">
        <v>0.24737000465393</v>
      </c>
      <c r="AN240" s="6">
        <v>0.48194000124931302</v>
      </c>
      <c r="AO240" s="6">
        <v>-0.512920022010803</v>
      </c>
      <c r="AP240" s="6">
        <v>0.14629000425338701</v>
      </c>
      <c r="AQ240" s="6">
        <v>6.3446000218391405E-2</v>
      </c>
      <c r="AR240" s="6">
        <v>0.58960998058319003</v>
      </c>
      <c r="AS240" s="6">
        <v>-0.60289001464843694</v>
      </c>
      <c r="AT240" s="6">
        <v>-0.80640000104904097</v>
      </c>
      <c r="AU240" s="6">
        <v>0.927690029144287</v>
      </c>
      <c r="AV240" s="6">
        <v>0.52104997634887595</v>
      </c>
      <c r="AW240" s="6">
        <v>-0.97531998157501198</v>
      </c>
      <c r="AX240" s="6">
        <v>1.3811000585555999</v>
      </c>
      <c r="AY240" s="6">
        <v>-9.8871998488903004E-2</v>
      </c>
      <c r="AZ240" s="6">
        <v>0.622269988059997</v>
      </c>
      <c r="BA240" s="6">
        <v>-0.15001000463962499</v>
      </c>
      <c r="BB240" s="1">
        <v>1</v>
      </c>
      <c r="BC240" s="6">
        <v>2.5835520740755999E-6</v>
      </c>
    </row>
    <row r="241" spans="1:55" x14ac:dyDescent="0.3">
      <c r="A241" s="1" t="s">
        <v>252</v>
      </c>
      <c r="B241" s="1">
        <v>4.03</v>
      </c>
      <c r="C241" s="1" t="b">
        <v>1</v>
      </c>
      <c r="D241" s="6">
        <v>0.42763000726699801</v>
      </c>
      <c r="E241" s="6">
        <v>-0.15362000465393</v>
      </c>
      <c r="F241" s="6">
        <v>0.88775998353958097</v>
      </c>
      <c r="G241" s="6">
        <v>1.4716999530792201</v>
      </c>
      <c r="H241" s="6">
        <v>2.2799000144004801E-2</v>
      </c>
      <c r="I241" s="6">
        <v>0.71840000152587802</v>
      </c>
      <c r="J241" s="6">
        <v>-0.70908999443054099</v>
      </c>
      <c r="K241" s="6">
        <v>0.33340001106262201</v>
      </c>
      <c r="L241" s="6">
        <v>-1.1046999692916799</v>
      </c>
      <c r="M241" s="6">
        <v>0.26186001300811701</v>
      </c>
      <c r="N241" s="6">
        <v>-5.7868998497724498E-2</v>
      </c>
      <c r="O241" s="6">
        <v>-0.59741997718811002</v>
      </c>
      <c r="P241" s="6">
        <v>-1.26859998703002</v>
      </c>
      <c r="Q241" s="6">
        <v>-0.13446000218391399</v>
      </c>
      <c r="R241" s="6">
        <v>-0.664240002632141</v>
      </c>
      <c r="S241" s="6">
        <v>9.2661000788211795E-2</v>
      </c>
      <c r="T241" s="6">
        <v>2.33079995959997E-2</v>
      </c>
      <c r="U241" s="6">
        <v>-8.5891000926494501E-2</v>
      </c>
      <c r="V241" s="6">
        <v>-0.31782999634742698</v>
      </c>
      <c r="W241" s="6">
        <v>-0.431180000305175</v>
      </c>
      <c r="X241" s="6">
        <v>5.41189983487129E-2</v>
      </c>
      <c r="Y241" s="6">
        <v>-3.8522999733686399E-2</v>
      </c>
      <c r="Z241" s="6">
        <v>-0.32227000594138999</v>
      </c>
      <c r="AA241" s="6">
        <v>0.48903000354766801</v>
      </c>
      <c r="AB241" s="6">
        <v>-0.91557002067565896</v>
      </c>
      <c r="AC241" s="6">
        <v>-1.7302999496459901</v>
      </c>
      <c r="AD241" s="6">
        <v>9.8466001451015403E-2</v>
      </c>
      <c r="AE241" s="6">
        <v>-0.69524997472762995</v>
      </c>
      <c r="AF241" s="6">
        <v>-0.65125000476837103</v>
      </c>
      <c r="AG241" s="6">
        <v>0.33719998598098699</v>
      </c>
      <c r="AH241" s="6">
        <v>2.1459000110626198</v>
      </c>
      <c r="AI241" s="6">
        <v>0.72505998611450095</v>
      </c>
      <c r="AJ241" s="6">
        <v>-0.32247000932693398</v>
      </c>
      <c r="AK241" s="6">
        <v>0.36932000517845098</v>
      </c>
      <c r="AL241" s="6">
        <v>6.2712997198104803E-2</v>
      </c>
      <c r="AM241" s="6">
        <v>-0.874949991703033</v>
      </c>
      <c r="AN241" s="6">
        <v>-1.39370000362396</v>
      </c>
      <c r="AO241" s="6">
        <v>-8.4431998431682503E-2</v>
      </c>
      <c r="AP241" s="6">
        <v>-0.92403000593185403</v>
      </c>
      <c r="AQ241" s="6">
        <v>-0.68784999847412098</v>
      </c>
      <c r="AR241" s="6">
        <v>0.42519000172615001</v>
      </c>
      <c r="AS241" s="6">
        <v>0.30401998758316001</v>
      </c>
      <c r="AT241" s="6">
        <v>-0.65637999773025502</v>
      </c>
      <c r="AU241" s="6">
        <v>-0.143639996647834</v>
      </c>
      <c r="AV241" s="6">
        <v>0.63512998819351096</v>
      </c>
      <c r="AW241" s="6">
        <v>7.9305998980998896E-2</v>
      </c>
      <c r="AX241" s="6">
        <v>-1.0734000205993599</v>
      </c>
      <c r="AY241" s="6">
        <v>-3.34590002894401E-2</v>
      </c>
      <c r="AZ241" s="6">
        <v>-2.4842999875545502E-2</v>
      </c>
      <c r="BA241" s="6">
        <v>-0.82327997684478704</v>
      </c>
      <c r="BB241" s="1">
        <v>1</v>
      </c>
      <c r="BC241" s="6">
        <v>1.03342082963024E-5</v>
      </c>
    </row>
    <row r="242" spans="1:55" x14ac:dyDescent="0.3">
      <c r="A242" s="1" t="s">
        <v>253</v>
      </c>
      <c r="B242" s="1">
        <v>3.98</v>
      </c>
      <c r="C242" s="1" t="b">
        <v>1</v>
      </c>
      <c r="D242" s="6">
        <v>1.05850005149841</v>
      </c>
      <c r="E242" s="6">
        <v>-0.79141002893447798</v>
      </c>
      <c r="F242" s="6">
        <v>0.51609998941421498</v>
      </c>
      <c r="G242" s="6">
        <v>0.391990005970001</v>
      </c>
      <c r="H242" s="6">
        <v>0.43303000926971402</v>
      </c>
      <c r="I242" s="6">
        <v>0.21626999974250699</v>
      </c>
      <c r="J242" s="6">
        <v>9.3673996627330697E-2</v>
      </c>
      <c r="K242" s="6">
        <v>-0.881219983100891</v>
      </c>
      <c r="L242" s="6">
        <v>0.33515998721122697</v>
      </c>
      <c r="M242" s="6">
        <v>-0.35401999950408902</v>
      </c>
      <c r="N242" s="6">
        <v>0.712000012397766</v>
      </c>
      <c r="O242" s="6">
        <v>0.82980000972747803</v>
      </c>
      <c r="P242" s="6">
        <v>-0.190040007233619</v>
      </c>
      <c r="Q242" s="6">
        <v>1.73629999160766</v>
      </c>
      <c r="R242" s="6">
        <v>-0.113619998097419</v>
      </c>
      <c r="S242" s="6">
        <v>-0.12989999353885601</v>
      </c>
      <c r="T242" s="6">
        <v>-0.18643000721931399</v>
      </c>
      <c r="U242" s="6">
        <v>1.7835999727249101</v>
      </c>
      <c r="V242" s="6">
        <v>-0.86855000257491999</v>
      </c>
      <c r="W242" s="6">
        <v>-0.35091000795364302</v>
      </c>
      <c r="X242" s="6">
        <v>-7.0193998515605899E-2</v>
      </c>
      <c r="Y242" s="6">
        <v>0.152710005640983</v>
      </c>
      <c r="Z242" s="6">
        <v>-0.62700998783111495</v>
      </c>
      <c r="AA242" s="6">
        <v>-8.8636996224522504E-3</v>
      </c>
      <c r="AB242" s="6">
        <v>0.87704998254776001</v>
      </c>
      <c r="AC242" s="6">
        <v>-0.72856998443603505</v>
      </c>
      <c r="AD242" s="6">
        <v>-0.68597000837326005</v>
      </c>
      <c r="AE242" s="6">
        <v>-0.55791997909545799</v>
      </c>
      <c r="AF242" s="6">
        <v>8.5408002138137804E-2</v>
      </c>
      <c r="AG242" s="6">
        <v>-0.486979991197586</v>
      </c>
      <c r="AH242" s="6">
        <v>1.3454999923705999</v>
      </c>
      <c r="AI242" s="6">
        <v>-0.26071000099182101</v>
      </c>
      <c r="AJ242" s="6">
        <v>-0.77096998691558805</v>
      </c>
      <c r="AK242" s="6">
        <v>0.152490004897117</v>
      </c>
      <c r="AL242" s="6">
        <v>-0.263880014419555</v>
      </c>
      <c r="AM242" s="6">
        <v>1.1456999778747501</v>
      </c>
      <c r="AN242" s="6">
        <v>7.3829002678394304E-2</v>
      </c>
      <c r="AO242" s="6">
        <v>-1.3770000077784001E-2</v>
      </c>
      <c r="AP242" s="6">
        <v>-0.290580004453659</v>
      </c>
      <c r="AQ242" s="6">
        <v>-0.83921998739242498</v>
      </c>
      <c r="AR242" s="6">
        <v>4.5175999402999802E-2</v>
      </c>
      <c r="AS242" s="6">
        <v>-0.40114000439643799</v>
      </c>
      <c r="AT242" s="6">
        <v>-9.9806003272533403E-2</v>
      </c>
      <c r="AU242" s="6">
        <v>7.4441999197006198E-2</v>
      </c>
      <c r="AV242" s="6">
        <v>0.72215002775192205</v>
      </c>
      <c r="AW242" s="6">
        <v>-0.140890002250671</v>
      </c>
      <c r="AX242" s="6">
        <v>1.09440004825592</v>
      </c>
      <c r="AY242" s="6">
        <v>-0.85891002416610696</v>
      </c>
      <c r="AZ242" s="6">
        <v>-0.115170001983642</v>
      </c>
      <c r="BA242" s="6">
        <v>0.17584000527858701</v>
      </c>
      <c r="BB242" s="1">
        <v>2</v>
      </c>
      <c r="BC242" s="6">
        <v>8.6118402469186802E-7</v>
      </c>
    </row>
    <row r="243" spans="1:55" x14ac:dyDescent="0.3">
      <c r="A243" s="1" t="s">
        <v>254</v>
      </c>
      <c r="B243" s="1">
        <v>4.3899999999999997</v>
      </c>
      <c r="C243" s="1" t="b">
        <v>0</v>
      </c>
      <c r="D243" s="6">
        <v>0.65669000148773105</v>
      </c>
      <c r="E243" s="6">
        <v>0.113190002739429</v>
      </c>
      <c r="F243" s="6">
        <v>0.37731999158859197</v>
      </c>
      <c r="G243" s="6">
        <v>-0.34521999955177302</v>
      </c>
      <c r="H243" s="6">
        <v>1.0341999530792201</v>
      </c>
      <c r="I243" s="6">
        <v>-4.5072000473737703E-2</v>
      </c>
      <c r="J243" s="6">
        <v>-9.7033001482486697E-2</v>
      </c>
      <c r="K243" s="6">
        <v>-4.9791999161243397E-2</v>
      </c>
      <c r="L243" s="6">
        <v>-0.18624000251293099</v>
      </c>
      <c r="M243" s="6">
        <v>-0.204870000481605</v>
      </c>
      <c r="N243" s="6">
        <v>-0.34786000847816401</v>
      </c>
      <c r="O243" s="6">
        <v>-0.65258002281188898</v>
      </c>
      <c r="P243" s="6">
        <v>0.22932000458240501</v>
      </c>
      <c r="Q243" s="6">
        <v>0.72452998161315896</v>
      </c>
      <c r="R243" s="6">
        <v>-0.68019002676010099</v>
      </c>
      <c r="S243" s="6">
        <v>0.53371000289916903</v>
      </c>
      <c r="T243" s="6">
        <v>-2.0394999533891602E-2</v>
      </c>
      <c r="U243" s="6">
        <v>0.91004997491836503</v>
      </c>
      <c r="V243" s="6">
        <v>0.99646997451782204</v>
      </c>
      <c r="W243" s="6">
        <v>-1.8760000467300399</v>
      </c>
      <c r="X243" s="6">
        <v>-1.2917000055313099</v>
      </c>
      <c r="Y243" s="6">
        <v>0.743830025196075</v>
      </c>
      <c r="Z243" s="6">
        <v>-0.78065001964569003</v>
      </c>
      <c r="AA243" s="6">
        <v>0.43448999524116499</v>
      </c>
      <c r="AB243" s="6">
        <v>6.20680004358291E-2</v>
      </c>
      <c r="AC243" s="6">
        <v>0.46048998832702598</v>
      </c>
      <c r="AD243" s="6">
        <v>-0.27829000353813099</v>
      </c>
      <c r="AE243" s="6">
        <v>1.7615000009536701</v>
      </c>
      <c r="AF243" s="6">
        <v>0.83509999513625999</v>
      </c>
      <c r="AG243" s="6">
        <v>0.75018000602722101</v>
      </c>
      <c r="AH243" s="6">
        <v>0.50181001424789395</v>
      </c>
      <c r="AI243" s="6">
        <v>0.25170001387596103</v>
      </c>
      <c r="AJ243" s="6">
        <v>0.36649999022483798</v>
      </c>
      <c r="AK243" s="6">
        <v>0.74162000417709295</v>
      </c>
      <c r="AL243" s="6">
        <v>1.8911999464035001</v>
      </c>
      <c r="AM243" s="6">
        <v>0.84375</v>
      </c>
      <c r="AN243" s="6">
        <v>0.22118000686168601</v>
      </c>
      <c r="AO243" s="6">
        <v>1.53229999542236</v>
      </c>
      <c r="AP243" s="6">
        <v>-0.48710000514984098</v>
      </c>
      <c r="AQ243" s="6">
        <v>-0.46955001354217502</v>
      </c>
      <c r="AR243" s="6">
        <v>0.52371001243591297</v>
      </c>
      <c r="AS243" s="6">
        <v>0.76525998115539495</v>
      </c>
      <c r="AT243" s="6">
        <v>0.20001000165939301</v>
      </c>
      <c r="AU243" s="6">
        <v>0.27687001228332497</v>
      </c>
      <c r="AV243" s="6">
        <v>-0.95001000165939298</v>
      </c>
      <c r="AW243" s="6">
        <v>0.31727999448776201</v>
      </c>
      <c r="AX243" s="6">
        <v>-0.30131998658180198</v>
      </c>
      <c r="AY243" s="6">
        <v>-0.36884999275207497</v>
      </c>
      <c r="AZ243" s="6">
        <v>0.68818002939224199</v>
      </c>
      <c r="BA243" s="6">
        <v>0.34459000825881902</v>
      </c>
      <c r="BB243" s="1">
        <v>2</v>
      </c>
      <c r="BC243" s="6">
        <v>8.6118402469186802E-7</v>
      </c>
    </row>
    <row r="244" spans="1:55" x14ac:dyDescent="0.3">
      <c r="A244" s="1" t="s">
        <v>255</v>
      </c>
      <c r="B244" s="1">
        <v>4.0600000000000005</v>
      </c>
      <c r="C244" s="1" t="b">
        <v>1</v>
      </c>
      <c r="D244" s="6">
        <v>0.45605000853538502</v>
      </c>
      <c r="E244" s="6">
        <v>0.90236997604370095</v>
      </c>
      <c r="F244" s="6">
        <v>-1.51339995861053</v>
      </c>
      <c r="G244" s="6">
        <v>-0.26335999369621199</v>
      </c>
      <c r="H244" s="6">
        <v>0.18158000707626301</v>
      </c>
      <c r="I244" s="6">
        <v>-0.48726001381874001</v>
      </c>
      <c r="J244" s="6">
        <v>-0.403569996356964</v>
      </c>
      <c r="K244" s="6">
        <v>0.71710997819900502</v>
      </c>
      <c r="L244" s="6">
        <v>-0.24333000183105399</v>
      </c>
      <c r="M244" s="6">
        <v>-1.67949998378753</v>
      </c>
      <c r="N244" s="6">
        <v>0.39544001221656699</v>
      </c>
      <c r="O244" s="6">
        <v>0.78736001253127996</v>
      </c>
      <c r="P244" s="6">
        <v>0.47365000844001698</v>
      </c>
      <c r="Q244" s="6">
        <v>-0.44532001018524098</v>
      </c>
      <c r="R244" s="6">
        <v>-0.80120998620986905</v>
      </c>
      <c r="S244" s="6">
        <v>0.19438000023365001</v>
      </c>
      <c r="T244" s="6">
        <v>-0.48754000663757302</v>
      </c>
      <c r="U244" s="6">
        <v>0.29725998640060403</v>
      </c>
      <c r="V244" s="6">
        <v>-1.48720002174377</v>
      </c>
      <c r="W244" s="6">
        <v>-0.15223999321460699</v>
      </c>
      <c r="X244" s="6">
        <v>1.3496999740600499</v>
      </c>
      <c r="Y244" s="6">
        <v>0.34946998953819203</v>
      </c>
      <c r="Z244" s="6">
        <v>-0.45021998882293701</v>
      </c>
      <c r="AA244" s="6">
        <v>-0.63954001665115301</v>
      </c>
      <c r="AB244" s="6">
        <v>-0.90507000684738104</v>
      </c>
      <c r="AC244" s="6">
        <v>-1.58399999141693</v>
      </c>
      <c r="AD244" s="6">
        <v>-1.4598000049591</v>
      </c>
      <c r="AE244" s="6">
        <v>-0.62958997488021795</v>
      </c>
      <c r="AF244" s="6">
        <v>-0.99685001373291005</v>
      </c>
      <c r="AG244" s="6">
        <v>0.75989001989364602</v>
      </c>
      <c r="AH244" s="6">
        <v>2.2348999977111799</v>
      </c>
      <c r="AI244" s="6">
        <v>3.2278999686241101E-2</v>
      </c>
      <c r="AJ244" s="6">
        <v>-0.13264000415801999</v>
      </c>
      <c r="AK244" s="6">
        <v>0.26225998997688199</v>
      </c>
      <c r="AL244" s="6">
        <v>0.843699991703033</v>
      </c>
      <c r="AM244" s="6">
        <v>0.382609993219375</v>
      </c>
      <c r="AN244" s="6">
        <v>0.55965000391006403</v>
      </c>
      <c r="AO244" s="6">
        <v>3.1479001045227002E-2</v>
      </c>
      <c r="AP244" s="6">
        <v>-0.219640001654624</v>
      </c>
      <c r="AQ244" s="6">
        <v>-0.51806002855300903</v>
      </c>
      <c r="AR244" s="6">
        <v>0.87634998559951705</v>
      </c>
      <c r="AS244" s="6">
        <v>-0.34090998768806402</v>
      </c>
      <c r="AT244" s="6">
        <v>0.311159998178482</v>
      </c>
      <c r="AU244" s="6">
        <v>1.7494000494480098E-2</v>
      </c>
      <c r="AV244" s="6">
        <v>-0.121760003268718</v>
      </c>
      <c r="AW244" s="6">
        <v>0.103849999606609</v>
      </c>
      <c r="AX244" s="6">
        <v>-1.08930003643035</v>
      </c>
      <c r="AY244" s="6">
        <v>-0.821879982948303</v>
      </c>
      <c r="AZ244" s="6">
        <v>0.127990007400512</v>
      </c>
      <c r="BA244" s="6">
        <v>-0.81195002794265703</v>
      </c>
      <c r="BB244" s="1">
        <v>1</v>
      </c>
      <c r="BC244" s="6">
        <v>4.1336833185209599E-5</v>
      </c>
    </row>
    <row r="245" spans="1:55" x14ac:dyDescent="0.3">
      <c r="A245" s="1" t="s">
        <v>256</v>
      </c>
      <c r="B245" s="1">
        <v>4.6500000000000004</v>
      </c>
      <c r="C245" s="1" t="b">
        <v>0</v>
      </c>
      <c r="D245" s="6">
        <v>1.4394000172614999E-2</v>
      </c>
      <c r="E245" s="6">
        <v>-1.2922999858856199</v>
      </c>
      <c r="F245" s="6">
        <v>-0.756749987602233</v>
      </c>
      <c r="G245" s="6">
        <v>-0.113909997045993</v>
      </c>
      <c r="H245" s="6">
        <v>0.200540006160736</v>
      </c>
      <c r="I245" s="6">
        <v>0.72266000509261996</v>
      </c>
      <c r="J245" s="6">
        <v>0.30761000514030401</v>
      </c>
      <c r="K245" s="6">
        <v>6.9375999271869604E-2</v>
      </c>
      <c r="L245" s="6">
        <v>-0.19913999736308999</v>
      </c>
      <c r="M245" s="6">
        <v>-0.74870002269744795</v>
      </c>
      <c r="N245" s="6">
        <v>9.3166001141071306E-2</v>
      </c>
      <c r="O245" s="6">
        <v>0.35690000653266901</v>
      </c>
      <c r="P245" s="6">
        <v>-0.16821999847888899</v>
      </c>
      <c r="Q245" s="6">
        <v>-0.48058998584747298</v>
      </c>
      <c r="R245" s="6">
        <v>-0.29862999916076599</v>
      </c>
      <c r="S245" s="6">
        <v>-0.38594999909400901</v>
      </c>
      <c r="T245" s="6">
        <v>0.72474998235702504</v>
      </c>
      <c r="U245" s="6">
        <v>0.81506001949310303</v>
      </c>
      <c r="V245" s="6">
        <v>0.35282000899314803</v>
      </c>
      <c r="W245" s="6">
        <v>-0.76964998245239202</v>
      </c>
      <c r="X245" s="6">
        <v>-0.24778999388217901</v>
      </c>
      <c r="Y245" s="6">
        <v>0.23881000280380199</v>
      </c>
      <c r="Z245" s="6">
        <v>0.50970000028610196</v>
      </c>
      <c r="AA245" s="6">
        <v>0.58841997385025002</v>
      </c>
      <c r="AB245" s="6">
        <v>0.87733000516891402</v>
      </c>
      <c r="AC245" s="6">
        <v>0.47720000147819502</v>
      </c>
      <c r="AD245" s="6">
        <v>0.53371000289916903</v>
      </c>
      <c r="AE245" s="6">
        <v>6.6942997276782906E-2</v>
      </c>
      <c r="AF245" s="6">
        <v>-1.1668000221252399</v>
      </c>
      <c r="AG245" s="6">
        <v>-3.8159001618623699E-2</v>
      </c>
      <c r="AH245" s="6">
        <v>-0.88115000724792403</v>
      </c>
      <c r="AI245" s="6">
        <v>-0.48662000894546498</v>
      </c>
      <c r="AJ245" s="6">
        <v>0.54853999614715498</v>
      </c>
      <c r="AK245" s="6">
        <v>0.874949991703033</v>
      </c>
      <c r="AL245" s="6">
        <v>0.113410003483295</v>
      </c>
      <c r="AM245" s="6">
        <v>-1.0243999958038299</v>
      </c>
      <c r="AN245" s="6">
        <v>-1.2957999706268299</v>
      </c>
      <c r="AO245" s="6">
        <v>0.81567001342773404</v>
      </c>
      <c r="AP245" s="6">
        <v>0.25740000605583102</v>
      </c>
      <c r="AQ245" s="6">
        <v>-0.42221999168395902</v>
      </c>
      <c r="AR245" s="6">
        <v>0.382129997014999</v>
      </c>
      <c r="AS245" s="6">
        <v>-8.8554002344608307E-2</v>
      </c>
      <c r="AT245" s="6">
        <v>0.22278000414371399</v>
      </c>
      <c r="AU245" s="6">
        <v>1.83090008795261E-2</v>
      </c>
      <c r="AV245" s="6">
        <v>0.44799000024795499</v>
      </c>
      <c r="AW245" s="6">
        <v>-0.20038999617099701</v>
      </c>
      <c r="AX245" s="6">
        <v>0.98190999031066795</v>
      </c>
      <c r="AY245" s="6">
        <v>0.70260000228881803</v>
      </c>
      <c r="AZ245" s="6">
        <v>-0.663810014724731</v>
      </c>
      <c r="BA245" s="6">
        <v>0.77715998888015703</v>
      </c>
      <c r="BB245" s="1">
        <v>2</v>
      </c>
      <c r="BC245" s="1">
        <v>0</v>
      </c>
    </row>
    <row r="246" spans="1:55" x14ac:dyDescent="0.3">
      <c r="A246" s="1" t="s">
        <v>257</v>
      </c>
      <c r="B246" s="1">
        <v>4.4400000000000004</v>
      </c>
      <c r="C246" s="1" t="b">
        <v>1</v>
      </c>
      <c r="D246" s="6">
        <v>-0.86184000968933105</v>
      </c>
      <c r="E246" s="6">
        <v>-0.60497999191284102</v>
      </c>
      <c r="F246" s="6">
        <v>0.77127999067306496</v>
      </c>
      <c r="G246" s="6">
        <v>-6.8585001863539202E-3</v>
      </c>
      <c r="H246" s="6">
        <v>0.50695002079009999</v>
      </c>
      <c r="I246" s="6">
        <v>-1.5867999792098899</v>
      </c>
      <c r="J246" s="6">
        <v>1.39250004291534</v>
      </c>
      <c r="K246" s="6">
        <v>-0.61936998367309504</v>
      </c>
      <c r="L246" s="6">
        <v>-0.487890005111694</v>
      </c>
      <c r="M246" s="6">
        <v>0.81019002199172896</v>
      </c>
      <c r="N246" s="6">
        <v>6.9904997944831807E-2</v>
      </c>
      <c r="O246" s="6">
        <v>1.08570003509521</v>
      </c>
      <c r="P246" s="6">
        <v>0.87870997190475397</v>
      </c>
      <c r="Q246" s="6">
        <v>-1.2178000211715601</v>
      </c>
      <c r="R246" s="6">
        <v>-7.6872996985912295E-2</v>
      </c>
      <c r="S246" s="6">
        <v>1.9097000360488801E-2</v>
      </c>
      <c r="T246" s="6">
        <v>-0.35918998718261702</v>
      </c>
      <c r="U246" s="6">
        <v>2.898900071159E-3</v>
      </c>
      <c r="V246" s="6">
        <v>9.7244001924991594E-2</v>
      </c>
      <c r="W246" s="6">
        <v>0.58784002065658503</v>
      </c>
      <c r="X246" s="6">
        <v>0.21058000624179801</v>
      </c>
      <c r="Y246" s="6">
        <v>-0.68940997123718195</v>
      </c>
      <c r="Z246" s="6">
        <v>0.51068997383117598</v>
      </c>
      <c r="AA246" s="6">
        <v>-1.49619996547698</v>
      </c>
      <c r="AB246" s="6">
        <v>0.42825001478195102</v>
      </c>
      <c r="AC246" s="6">
        <v>1.0715000331401801E-2</v>
      </c>
      <c r="AD246" s="6">
        <v>0.64995998144149703</v>
      </c>
      <c r="AE246" s="6">
        <v>-0.16664999723434401</v>
      </c>
      <c r="AF246" s="6">
        <v>6.9404996931552804E-2</v>
      </c>
      <c r="AG246" s="6">
        <v>0.90013998746871904</v>
      </c>
      <c r="AH246" s="6">
        <v>1.8783999681472701</v>
      </c>
      <c r="AI246" s="6">
        <v>-0.47402998805045998</v>
      </c>
      <c r="AJ246" s="6">
        <v>1.05799996852874</v>
      </c>
      <c r="AK246" s="6">
        <v>2.44659996032714</v>
      </c>
      <c r="AL246" s="6">
        <v>0.53108000755310003</v>
      </c>
      <c r="AM246" s="6">
        <v>-0.403279989957809</v>
      </c>
      <c r="AN246" s="6">
        <v>-0.477600008249282</v>
      </c>
      <c r="AO246" s="6">
        <v>-0.95191001892089799</v>
      </c>
      <c r="AP246" s="6">
        <v>-1.04120004177093</v>
      </c>
      <c r="AQ246" s="6">
        <v>-1.1999000310897801</v>
      </c>
      <c r="AR246" s="6">
        <v>-0.25681999325752197</v>
      </c>
      <c r="AS246" s="6">
        <v>0.227050006389617</v>
      </c>
      <c r="AT246" s="6">
        <v>0.119329996407032</v>
      </c>
      <c r="AU246" s="6">
        <v>-0.44236001372337302</v>
      </c>
      <c r="AV246" s="6">
        <v>-0.32106000185012801</v>
      </c>
      <c r="AW246" s="6">
        <v>-0.68453001976013095</v>
      </c>
      <c r="AX246" s="6">
        <v>0.17589999735355299</v>
      </c>
      <c r="AY246" s="6">
        <v>0.50542002916336004</v>
      </c>
      <c r="AZ246" s="6">
        <v>0.350589990615844</v>
      </c>
      <c r="BA246" s="6">
        <v>-1.04449999332427</v>
      </c>
      <c r="BB246" s="1">
        <v>2</v>
      </c>
      <c r="BC246" s="6">
        <v>5.1671041481512101E-6</v>
      </c>
    </row>
    <row r="247" spans="1:55" x14ac:dyDescent="0.3">
      <c r="A247" s="1" t="s">
        <v>258</v>
      </c>
      <c r="B247" s="1">
        <v>3.7</v>
      </c>
      <c r="C247" s="1" t="b">
        <v>0</v>
      </c>
      <c r="D247" s="6">
        <v>-1.00450003147125</v>
      </c>
      <c r="E247" s="6">
        <v>-0.18224999308586101</v>
      </c>
      <c r="F247" s="6">
        <v>0.41530001163482599</v>
      </c>
      <c r="G247" s="6">
        <v>0.55242997407913197</v>
      </c>
      <c r="H247" s="6">
        <v>0.45517000555992099</v>
      </c>
      <c r="I247" s="6">
        <v>0.73659998178482</v>
      </c>
      <c r="J247" s="6">
        <v>-0.67697000503539995</v>
      </c>
      <c r="K247" s="6">
        <v>0.55756002664565996</v>
      </c>
      <c r="L247" s="6">
        <v>-0.38942998647689803</v>
      </c>
      <c r="M247" s="6">
        <v>-0.63169002532958896</v>
      </c>
      <c r="N247" s="6">
        <v>4.8313001170754398E-3</v>
      </c>
      <c r="O247" s="6">
        <v>0.46762999892234802</v>
      </c>
      <c r="P247" s="6">
        <v>-0.96983999013900701</v>
      </c>
      <c r="Q247" s="6">
        <v>0.56326997280120805</v>
      </c>
      <c r="R247" s="6">
        <v>0.18229000270366599</v>
      </c>
      <c r="S247" s="6">
        <v>-0.19598999619483901</v>
      </c>
      <c r="T247" s="6">
        <v>0.34114000201225197</v>
      </c>
      <c r="U247" s="6">
        <v>0.47492998838424599</v>
      </c>
      <c r="V247" s="6">
        <v>9.5475995913147892E-3</v>
      </c>
      <c r="W247" s="6">
        <v>-1.51820003986358</v>
      </c>
      <c r="X247" s="6">
        <v>-0.72557997703552202</v>
      </c>
      <c r="Y247" s="6">
        <v>3.9388999342918299E-2</v>
      </c>
      <c r="Z247" s="6">
        <v>-2.7654999867081601E-2</v>
      </c>
      <c r="AA247" s="6">
        <v>-0.360879987478256</v>
      </c>
      <c r="AB247" s="6">
        <v>0.47642999887466397</v>
      </c>
      <c r="AC247" s="6">
        <v>-0.39513000845909102</v>
      </c>
      <c r="AD247" s="6">
        <v>0.219229996204376</v>
      </c>
      <c r="AE247" s="6">
        <v>1.0906000137329099</v>
      </c>
      <c r="AF247" s="6">
        <v>1.0153000354766799</v>
      </c>
      <c r="AG247" s="6">
        <v>-0.844990015029907</v>
      </c>
      <c r="AH247" s="6">
        <v>0.14872999489307401</v>
      </c>
      <c r="AI247" s="6">
        <v>-0.90573000907897905</v>
      </c>
      <c r="AJ247" s="6">
        <v>0.44253998994827198</v>
      </c>
      <c r="AK247" s="6">
        <v>0.422809988260269</v>
      </c>
      <c r="AL247" s="6">
        <v>0.40411999821662897</v>
      </c>
      <c r="AM247" s="6">
        <v>0.470470011234283</v>
      </c>
      <c r="AN247" s="6">
        <v>0.372509986162185</v>
      </c>
      <c r="AO247" s="6">
        <v>0.35971000790596003</v>
      </c>
      <c r="AP247" s="6">
        <v>0.68054997920989901</v>
      </c>
      <c r="AQ247" s="6">
        <v>-4.8188999295234597E-2</v>
      </c>
      <c r="AR247" s="6">
        <v>-0.187450006604194</v>
      </c>
      <c r="AS247" s="6">
        <v>-5.22430017590522E-2</v>
      </c>
      <c r="AT247" s="6">
        <v>-0.121339999139308</v>
      </c>
      <c r="AU247" s="6">
        <v>-0.25260999798774703</v>
      </c>
      <c r="AV247" s="6">
        <v>0.56621998548507602</v>
      </c>
      <c r="AW247" s="6">
        <v>-0.36392000317573497</v>
      </c>
      <c r="AX247" s="6">
        <v>-0.27788999676704401</v>
      </c>
      <c r="AY247" s="6">
        <v>-0.54500001668929998</v>
      </c>
      <c r="AZ247" s="6">
        <v>-0.33232000470161399</v>
      </c>
      <c r="BA247" s="6">
        <v>5.1444999873638098E-2</v>
      </c>
      <c r="BB247" s="1">
        <v>1</v>
      </c>
      <c r="BC247" s="6">
        <v>6.88947219753494E-6</v>
      </c>
    </row>
    <row r="248" spans="1:55" x14ac:dyDescent="0.3">
      <c r="A248" s="1" t="s">
        <v>259</v>
      </c>
      <c r="B248" s="1">
        <v>3.65</v>
      </c>
      <c r="C248" s="1" t="b">
        <v>1</v>
      </c>
      <c r="D248" s="6">
        <v>1.27639997005462</v>
      </c>
      <c r="E248" s="6">
        <v>2.3993999958038299</v>
      </c>
      <c r="F248" s="6">
        <v>-1.1009000539779601</v>
      </c>
      <c r="G248" s="6">
        <v>-1.5420999526977499</v>
      </c>
      <c r="H248" s="6">
        <v>0.50186002254485995</v>
      </c>
      <c r="I248" s="6">
        <v>-0.27513000369071899</v>
      </c>
      <c r="J248" s="6">
        <v>-0.84622001647949197</v>
      </c>
      <c r="K248" s="6">
        <v>0.174600005149841</v>
      </c>
      <c r="L248" s="6">
        <v>-0.18847000598907401</v>
      </c>
      <c r="M248" s="6">
        <v>-4.1907001286745002E-2</v>
      </c>
      <c r="N248" s="6">
        <v>0.51877999305724998</v>
      </c>
      <c r="O248" s="6">
        <v>0.61112999916076605</v>
      </c>
      <c r="P248" s="6">
        <v>-0.17486000061035101</v>
      </c>
      <c r="Q248" s="6">
        <v>-0.92846000194549505</v>
      </c>
      <c r="R248" s="6">
        <v>-0.32451999187469399</v>
      </c>
      <c r="S248" s="6">
        <v>-0.40843001008033702</v>
      </c>
      <c r="T248" s="6">
        <v>-0.199009999632835</v>
      </c>
      <c r="U248" s="6">
        <v>-1.12880003452301</v>
      </c>
      <c r="V248" s="6">
        <v>-0.85110002756118697</v>
      </c>
      <c r="W248" s="6">
        <v>0.559340000152587</v>
      </c>
      <c r="X248" s="6">
        <v>-0.926680028438568</v>
      </c>
      <c r="Y248" s="6">
        <v>-0.18713000416755601</v>
      </c>
      <c r="Z248" s="6">
        <v>-0.94547998905181796</v>
      </c>
      <c r="AA248" s="6">
        <v>0.45425999164581199</v>
      </c>
      <c r="AB248" s="6">
        <v>-0.44356998801231301</v>
      </c>
      <c r="AC248" s="6">
        <v>-0.79660999774932795</v>
      </c>
      <c r="AD248" s="6">
        <v>-0.94762998819351096</v>
      </c>
      <c r="AE248" s="6">
        <v>-0.20948000252246801</v>
      </c>
      <c r="AF248" s="6">
        <v>-0.84214997291564897</v>
      </c>
      <c r="AG248" s="6">
        <v>-7.6192999258637402E-3</v>
      </c>
      <c r="AH248" s="6">
        <v>1.3822000026702801</v>
      </c>
      <c r="AI248" s="6">
        <v>0.62349998950958196</v>
      </c>
      <c r="AJ248" s="6">
        <v>0.266889989376068</v>
      </c>
      <c r="AK248" s="6">
        <v>-0.31898000836372298</v>
      </c>
      <c r="AL248" s="6">
        <v>2.1834999322891201E-2</v>
      </c>
      <c r="AM248" s="6">
        <v>-0.25067999958991999</v>
      </c>
      <c r="AN248" s="6">
        <v>0.65412002801895097</v>
      </c>
      <c r="AO248" s="6">
        <v>0.217960000038146</v>
      </c>
      <c r="AP248" s="6">
        <v>0.62774997949600198</v>
      </c>
      <c r="AQ248" s="6">
        <v>0.97597998380661</v>
      </c>
      <c r="AR248" s="6">
        <v>0.82678002119064298</v>
      </c>
      <c r="AS248" s="6">
        <v>0.44615000486373901</v>
      </c>
      <c r="AT248" s="6">
        <v>-2.2523000836372299E-2</v>
      </c>
      <c r="AU248" s="6">
        <v>-0.92487001419067305</v>
      </c>
      <c r="AV248" s="6">
        <v>1.75860002636909E-2</v>
      </c>
      <c r="AW248" s="6">
        <v>1.2530000209808301</v>
      </c>
      <c r="AX248" s="6">
        <v>-0.83208000659942605</v>
      </c>
      <c r="AY248" s="6">
        <v>-1.4275000095367401</v>
      </c>
      <c r="AZ248" s="6">
        <v>0.39219999313354398</v>
      </c>
      <c r="BA248" s="6">
        <v>-0.62290000915527299</v>
      </c>
      <c r="BB248" s="1">
        <v>1</v>
      </c>
      <c r="BC248" s="6">
        <v>1.37789443950698E-5</v>
      </c>
    </row>
    <row r="249" spans="1:55" x14ac:dyDescent="0.3">
      <c r="A249" s="1" t="s">
        <v>260</v>
      </c>
      <c r="B249" s="1">
        <v>3.87</v>
      </c>
      <c r="C249" s="1" t="b">
        <v>1</v>
      </c>
      <c r="D249" s="6">
        <v>-4.9472000449895803E-2</v>
      </c>
      <c r="E249" s="6">
        <v>-4.1992001235485001E-2</v>
      </c>
      <c r="F249" s="6">
        <v>3.8061000406741999E-2</v>
      </c>
      <c r="G249" s="6">
        <v>-1.25109994411468</v>
      </c>
      <c r="H249" s="6">
        <v>0.301829993724822</v>
      </c>
      <c r="I249" s="6">
        <v>-0.18616999685764299</v>
      </c>
      <c r="J249" s="6">
        <v>1.5212999582290601</v>
      </c>
      <c r="K249" s="6">
        <v>0.47064000368118197</v>
      </c>
      <c r="L249" s="6">
        <v>-1.3400000333786</v>
      </c>
      <c r="M249" s="6">
        <v>0.394910007715225</v>
      </c>
      <c r="N249" s="6">
        <v>-0.65665000677108698</v>
      </c>
      <c r="O249" s="6">
        <v>0.175630003213882</v>
      </c>
      <c r="P249" s="6">
        <v>1.5557999610900799</v>
      </c>
      <c r="Q249" s="6">
        <v>1.40279996395111</v>
      </c>
      <c r="R249" s="6">
        <v>-0.77741998434066695</v>
      </c>
      <c r="S249" s="6">
        <v>-0.239830002188682</v>
      </c>
      <c r="T249" s="6">
        <v>0.28670001029968201</v>
      </c>
      <c r="U249" s="6">
        <v>-0.415100008249282</v>
      </c>
      <c r="V249" s="6">
        <v>-1.3674999475479099</v>
      </c>
      <c r="W249" s="6">
        <v>-0.576279997825622</v>
      </c>
      <c r="X249" s="6">
        <v>1.0872999429702701</v>
      </c>
      <c r="Y249" s="6">
        <v>-1.5866999626159599</v>
      </c>
      <c r="Z249" s="6">
        <v>2.0715000629425</v>
      </c>
      <c r="AA249" s="6">
        <v>-0.49542999267578097</v>
      </c>
      <c r="AB249" s="6">
        <v>-0.79831999540328902</v>
      </c>
      <c r="AC249" s="6">
        <v>-0.131870001554489</v>
      </c>
      <c r="AD249" s="6">
        <v>1.9129999876022299</v>
      </c>
      <c r="AE249" s="6">
        <v>1.19649994373321</v>
      </c>
      <c r="AF249" s="6">
        <v>1.52330005168914</v>
      </c>
      <c r="AG249" s="6">
        <v>0.155839994549751</v>
      </c>
      <c r="AH249" s="6">
        <v>0.63359999656677202</v>
      </c>
      <c r="AI249" s="6">
        <v>0.13425000011920901</v>
      </c>
      <c r="AJ249" s="6">
        <v>-0.51221001148223799</v>
      </c>
      <c r="AK249" s="6">
        <v>0.240860000252723</v>
      </c>
      <c r="AL249" s="6">
        <v>-1.02600002288818</v>
      </c>
      <c r="AM249" s="6">
        <v>0.15992000699043199</v>
      </c>
      <c r="AN249" s="6">
        <v>-0.65337002277374201</v>
      </c>
      <c r="AO249" s="6">
        <v>1.73280000686645</v>
      </c>
      <c r="AP249" s="6">
        <v>0.24752999842166901</v>
      </c>
      <c r="AQ249" s="6">
        <v>-1.28970003128051</v>
      </c>
      <c r="AR249" s="6">
        <v>1.4306999444961499</v>
      </c>
      <c r="AS249" s="6">
        <v>0.32084000110626198</v>
      </c>
      <c r="AT249" s="6">
        <v>0.62904000282287498</v>
      </c>
      <c r="AU249" s="6">
        <v>-1.2288000583648599</v>
      </c>
      <c r="AV249" s="6">
        <v>1.09430003166198</v>
      </c>
      <c r="AW249" s="6">
        <v>1.87929999828338</v>
      </c>
      <c r="AX249" s="6">
        <v>0.65390002727508501</v>
      </c>
      <c r="AY249" s="6">
        <v>-0.65807998180389404</v>
      </c>
      <c r="AZ249" s="6">
        <v>-0.90801000595092696</v>
      </c>
      <c r="BA249" s="6">
        <v>0.37744998931884699</v>
      </c>
      <c r="BB249" s="1">
        <v>1</v>
      </c>
      <c r="BC249" s="6">
        <v>8.6118402469186802E-7</v>
      </c>
    </row>
    <row r="250" spans="1:55" x14ac:dyDescent="0.3">
      <c r="A250" s="1" t="s">
        <v>261</v>
      </c>
      <c r="B250" s="1">
        <v>4.2700000000000005</v>
      </c>
      <c r="C250" s="1" t="b">
        <v>1</v>
      </c>
      <c r="D250" s="6">
        <v>-0.62606000900268499</v>
      </c>
      <c r="E250" s="6">
        <v>-4.9451999366283403E-2</v>
      </c>
      <c r="F250" s="6">
        <v>0.297190010547637</v>
      </c>
      <c r="G250" s="6">
        <v>-0.45730000734329201</v>
      </c>
      <c r="H250" s="6">
        <v>-0.34103000164031899</v>
      </c>
      <c r="I250" s="6">
        <v>0.211569994688034</v>
      </c>
      <c r="J250" s="6">
        <v>0.26682001352310097</v>
      </c>
      <c r="K250" s="6">
        <v>0.30364000797271701</v>
      </c>
      <c r="L250" s="6">
        <v>0.29495000839233299</v>
      </c>
      <c r="M250" s="6">
        <v>0.50300002098083396</v>
      </c>
      <c r="N250" s="6">
        <v>0.80399000644683805</v>
      </c>
      <c r="O250" s="6">
        <v>0.32124999165534901</v>
      </c>
      <c r="P250" s="6">
        <v>1.1276999711990301</v>
      </c>
      <c r="Q250" s="6">
        <v>3.04470006376504E-2</v>
      </c>
      <c r="R250" s="6">
        <v>-0.31178998947143499</v>
      </c>
      <c r="S250" s="6">
        <v>0.59368002414703303</v>
      </c>
      <c r="T250" s="6">
        <v>-0.56081002950668302</v>
      </c>
      <c r="U250" s="6">
        <v>5.8437000960111597E-2</v>
      </c>
      <c r="V250" s="6">
        <v>5.8850001543760203E-2</v>
      </c>
      <c r="W250" s="6">
        <v>-0.74985998868942205</v>
      </c>
      <c r="X250" s="6">
        <v>-0.10430999845266301</v>
      </c>
      <c r="Y250" s="6">
        <v>-0.50585997104644698</v>
      </c>
      <c r="Z250" s="6">
        <v>0.27055001258849998</v>
      </c>
      <c r="AA250" s="6">
        <v>-0.16244000196456901</v>
      </c>
      <c r="AB250" s="6">
        <v>0.19169999659061401</v>
      </c>
      <c r="AC250" s="6">
        <v>0.52266001701354903</v>
      </c>
      <c r="AD250" s="6">
        <v>0.60483002662658603</v>
      </c>
      <c r="AE250" s="6">
        <v>0.67931002378463701</v>
      </c>
      <c r="AF250" s="6">
        <v>0.87194001674652</v>
      </c>
      <c r="AG250" s="6">
        <v>0.15758000314235601</v>
      </c>
      <c r="AH250" s="6">
        <v>-0.32466000318527199</v>
      </c>
      <c r="AI250" s="6">
        <v>1.0247000455856301</v>
      </c>
      <c r="AJ250" s="6">
        <v>-4.5497000217437703E-2</v>
      </c>
      <c r="AK250" s="6">
        <v>0.31948000192642201</v>
      </c>
      <c r="AL250" s="6">
        <v>-0.86171001195907504</v>
      </c>
      <c r="AM250" s="6">
        <v>0.34757000207901001</v>
      </c>
      <c r="AN250" s="6">
        <v>0.27507001161575301</v>
      </c>
      <c r="AO250" s="6">
        <v>-0.53364002704620295</v>
      </c>
      <c r="AP250" s="6">
        <v>0.97556000947952204</v>
      </c>
      <c r="AQ250" s="6">
        <v>-0.31856000423431302</v>
      </c>
      <c r="AR250" s="6">
        <v>0.78961998224258401</v>
      </c>
      <c r="AS250" s="6">
        <v>-0.28398999571800199</v>
      </c>
      <c r="AT250" s="6">
        <v>-0.53547000885009699</v>
      </c>
      <c r="AU250" s="6">
        <v>-0.224849998950958</v>
      </c>
      <c r="AV250" s="6">
        <v>1.4182000160217201</v>
      </c>
      <c r="AW250" s="6">
        <v>0.62211000919341997</v>
      </c>
      <c r="AX250" s="6">
        <v>3.4246999770402901E-2</v>
      </c>
      <c r="AY250" s="6">
        <v>0.20397999882698001</v>
      </c>
      <c r="AZ250" s="6">
        <v>0.426160007715225</v>
      </c>
      <c r="BA250" s="6">
        <v>-0.13143000006675701</v>
      </c>
      <c r="BB250" s="1">
        <v>1</v>
      </c>
      <c r="BC250" s="6">
        <v>8.6118402469186802E-7</v>
      </c>
    </row>
    <row r="251" spans="1:55" x14ac:dyDescent="0.3">
      <c r="A251" s="1" t="s">
        <v>262</v>
      </c>
      <c r="B251" s="1">
        <v>4.21</v>
      </c>
      <c r="C251" s="1" t="b">
        <v>1</v>
      </c>
      <c r="D251" s="6">
        <v>0.56268000602722101</v>
      </c>
      <c r="E251" s="6">
        <v>-0.99014002084732</v>
      </c>
      <c r="F251" s="6">
        <v>0.23934000730514499</v>
      </c>
      <c r="G251" s="6">
        <v>-0.25587999820709201</v>
      </c>
      <c r="H251" s="6">
        <v>-0.73729997873306197</v>
      </c>
      <c r="I251" s="6">
        <v>0.28268000483512801</v>
      </c>
      <c r="J251" s="6">
        <v>-0.30162000656127902</v>
      </c>
      <c r="K251" s="6">
        <v>0.62156999111175504</v>
      </c>
      <c r="L251" s="6">
        <v>0.36166998744010898</v>
      </c>
      <c r="M251" s="6">
        <v>0.18472999334335299</v>
      </c>
      <c r="N251" s="6">
        <v>-0.43715998530387801</v>
      </c>
      <c r="O251" s="6">
        <v>-0.229540005326271</v>
      </c>
      <c r="P251" s="6">
        <v>-8.0607002601027402E-3</v>
      </c>
      <c r="Q251" s="6">
        <v>0.15367999672889701</v>
      </c>
      <c r="R251" s="6">
        <v>0.86110997200012196</v>
      </c>
      <c r="S251" s="6">
        <v>0.30004999041557301</v>
      </c>
      <c r="T251" s="6">
        <v>-0.134330004453659</v>
      </c>
      <c r="U251" s="6">
        <v>-0.38846001029014499</v>
      </c>
      <c r="V251" s="6">
        <v>-1.0695999860763501</v>
      </c>
      <c r="W251" s="6">
        <v>8.7286002933979007E-2</v>
      </c>
      <c r="X251" s="6">
        <v>-8.9661004021763802E-3</v>
      </c>
      <c r="Y251" s="6">
        <v>-0.33316001296043302</v>
      </c>
      <c r="Z251" s="6">
        <v>0.11855000257492</v>
      </c>
      <c r="AA251" s="6">
        <v>0.42642000317573497</v>
      </c>
      <c r="AB251" s="6">
        <v>0.54243999719619695</v>
      </c>
      <c r="AC251" s="6">
        <v>-1.98129999637603</v>
      </c>
      <c r="AD251" s="6">
        <v>-0.239209994673728</v>
      </c>
      <c r="AE251" s="6">
        <v>0.12929999828338601</v>
      </c>
      <c r="AF251" s="6">
        <v>1.0961999893188401</v>
      </c>
      <c r="AG251" s="6">
        <v>-0.25536999106407099</v>
      </c>
      <c r="AH251" s="6">
        <v>1.08130002021789</v>
      </c>
      <c r="AI251" s="6">
        <v>0.85313999652862504</v>
      </c>
      <c r="AJ251" s="6">
        <v>-0.18461999297142001</v>
      </c>
      <c r="AK251" s="6">
        <v>-0.36164000630378701</v>
      </c>
      <c r="AL251" s="6">
        <v>-0.63729000091552701</v>
      </c>
      <c r="AM251" s="6">
        <v>0.412039995193481</v>
      </c>
      <c r="AN251" s="6">
        <v>3.1083999201655301E-2</v>
      </c>
      <c r="AO251" s="6">
        <v>-0.24979999661445601</v>
      </c>
      <c r="AP251" s="6">
        <v>0.20499999821185999</v>
      </c>
      <c r="AQ251" s="6">
        <v>-0.59856998920440596</v>
      </c>
      <c r="AR251" s="6">
        <v>-9.9899001419544206E-2</v>
      </c>
      <c r="AS251" s="6">
        <v>0.355520009994506</v>
      </c>
      <c r="AT251" s="6">
        <v>0.353229999542236</v>
      </c>
      <c r="AU251" s="6">
        <v>0.32436001300811701</v>
      </c>
      <c r="AV251" s="6">
        <v>1.8989000320434499</v>
      </c>
      <c r="AW251" s="6">
        <v>1.0642999410629199</v>
      </c>
      <c r="AX251" s="6">
        <v>0.10206999629735899</v>
      </c>
      <c r="AY251" s="6">
        <v>0.37044000625610302</v>
      </c>
      <c r="AZ251" s="6">
        <v>0.94192999601364102</v>
      </c>
      <c r="BA251" s="6">
        <v>-4.9219999462366097E-2</v>
      </c>
      <c r="BB251" s="1">
        <v>1</v>
      </c>
      <c r="BC251" s="6">
        <v>2.5835520740755999E-6</v>
      </c>
    </row>
    <row r="252" spans="1:55" x14ac:dyDescent="0.3">
      <c r="A252" s="1" t="s">
        <v>263</v>
      </c>
      <c r="B252" s="1">
        <v>3.95</v>
      </c>
      <c r="C252" s="1" t="b">
        <v>1</v>
      </c>
      <c r="D252" s="6">
        <v>-0.37119001150131198</v>
      </c>
      <c r="E252" s="6">
        <v>0.69626998901367099</v>
      </c>
      <c r="F252" s="6">
        <v>-9.8739996552467305E-2</v>
      </c>
      <c r="G252" s="6">
        <v>-1.2150000333786</v>
      </c>
      <c r="H252" s="6">
        <v>0.12118999660015101</v>
      </c>
      <c r="I252" s="6">
        <v>9.8600998520851094E-2</v>
      </c>
      <c r="J252" s="6">
        <v>0.65909999608993497</v>
      </c>
      <c r="K252" s="6">
        <v>0.67606002092361395</v>
      </c>
      <c r="L252" s="6">
        <v>-0.34130001068115201</v>
      </c>
      <c r="M252" s="6">
        <v>0.93612998723983698</v>
      </c>
      <c r="N252" s="6">
        <v>-0.74624001979827803</v>
      </c>
      <c r="O252" s="6">
        <v>0.15479999780654899</v>
      </c>
      <c r="P252" s="6">
        <v>0.74634999036788896</v>
      </c>
      <c r="Q252" s="6">
        <v>-0.59491002559661799</v>
      </c>
      <c r="R252" s="6">
        <v>-1.3372999615967201E-2</v>
      </c>
      <c r="S252" s="6">
        <v>-0.61144000291824296</v>
      </c>
      <c r="T252" s="6">
        <v>0.73852002620696999</v>
      </c>
      <c r="U252" s="6">
        <v>-0.19303999841213201</v>
      </c>
      <c r="V252" s="6">
        <v>0.20074999332427901</v>
      </c>
      <c r="W252" s="6">
        <v>-0.89661997556686401</v>
      </c>
      <c r="X252" s="6">
        <v>0.33776000142097401</v>
      </c>
      <c r="Y252" s="6">
        <v>0.42432999610900801</v>
      </c>
      <c r="Z252" s="6">
        <v>0.72781997919082597</v>
      </c>
      <c r="AA252" s="6">
        <v>-0.65596997737884499</v>
      </c>
      <c r="AB252" s="6">
        <v>0.21956999599933599</v>
      </c>
      <c r="AC252" s="6">
        <v>-0.83818000555038397</v>
      </c>
      <c r="AD252" s="6">
        <v>-0.31722998619079501</v>
      </c>
      <c r="AE252" s="6">
        <v>0.89709997177124001</v>
      </c>
      <c r="AF252" s="6">
        <v>-0.23480999469757</v>
      </c>
      <c r="AG252" s="6">
        <v>0.22798000276088701</v>
      </c>
      <c r="AH252" s="6">
        <v>-2.3488000035285901E-2</v>
      </c>
      <c r="AI252" s="6">
        <v>0.96213001012802102</v>
      </c>
      <c r="AJ252" s="6">
        <v>0.21516999602317799</v>
      </c>
      <c r="AK252" s="6">
        <v>-1.1309000253677299</v>
      </c>
      <c r="AL252" s="6">
        <v>-1.26349997520446</v>
      </c>
      <c r="AM252" s="6">
        <v>0.47944000363349898</v>
      </c>
      <c r="AN252" s="6">
        <v>-0.68712997436523404</v>
      </c>
      <c r="AO252" s="6">
        <v>-0.58135002851486195</v>
      </c>
      <c r="AP252" s="6">
        <v>-0.15590000152587799</v>
      </c>
      <c r="AQ252" s="6">
        <v>-0.57692998647689797</v>
      </c>
      <c r="AR252" s="6">
        <v>1.0343999862670801</v>
      </c>
      <c r="AS252" s="6">
        <v>0.54948997497558505</v>
      </c>
      <c r="AT252" s="6">
        <v>-0.38703000545501698</v>
      </c>
      <c r="AU252" s="6">
        <v>0.26442998647689803</v>
      </c>
      <c r="AV252" s="6">
        <v>0.23054000735282801</v>
      </c>
      <c r="AW252" s="6">
        <v>0.147060006856918</v>
      </c>
      <c r="AX252" s="6">
        <v>-0.91060000658035201</v>
      </c>
      <c r="AY252" s="6">
        <v>1.0822999477386399</v>
      </c>
      <c r="AZ252" s="6">
        <v>-0.13307000696658999</v>
      </c>
      <c r="BA252" s="6">
        <v>-1.31319999694824</v>
      </c>
      <c r="BB252" s="1">
        <v>1</v>
      </c>
      <c r="BC252" s="6">
        <v>3.44473609876747E-6</v>
      </c>
    </row>
    <row r="253" spans="1:55" x14ac:dyDescent="0.3">
      <c r="A253" s="1" t="s">
        <v>264</v>
      </c>
      <c r="B253" s="1">
        <v>3.83</v>
      </c>
      <c r="C253" s="1" t="b">
        <v>1</v>
      </c>
      <c r="D253" s="6">
        <v>0.93722999095916704</v>
      </c>
      <c r="E253" s="6">
        <v>-0.66066998243331898</v>
      </c>
      <c r="F253" s="6">
        <v>0.76749002933502097</v>
      </c>
      <c r="G253" s="6">
        <v>7.0779003202915095E-2</v>
      </c>
      <c r="H253" s="6">
        <v>-0.44009000062942499</v>
      </c>
      <c r="I253" s="6">
        <v>-1.2747999429702701</v>
      </c>
      <c r="J253" s="6">
        <v>-0.897249996662139</v>
      </c>
      <c r="K253" s="6">
        <v>0.49215999245643599</v>
      </c>
      <c r="L253" s="6">
        <v>0.79989999532699496</v>
      </c>
      <c r="M253" s="6">
        <v>-0.32411998510360701</v>
      </c>
      <c r="N253" s="6">
        <v>-6.7180998623371097E-2</v>
      </c>
      <c r="O253" s="6">
        <v>7.2646997869014698E-2</v>
      </c>
      <c r="P253" s="6">
        <v>0.37070998549461298</v>
      </c>
      <c r="Q253" s="6">
        <v>0.30237999558448703</v>
      </c>
      <c r="R253" s="6">
        <v>-4.1255999356508199E-2</v>
      </c>
      <c r="S253" s="6">
        <v>0.26945999264717102</v>
      </c>
      <c r="T253" s="6">
        <v>3.07880006730556E-2</v>
      </c>
      <c r="U253" s="6">
        <v>-0.40937000513076699</v>
      </c>
      <c r="V253" s="6">
        <v>0.46626999974250699</v>
      </c>
      <c r="W253" s="6">
        <v>-0.53914999961853005</v>
      </c>
      <c r="X253" s="6">
        <v>0.28705000877380299</v>
      </c>
      <c r="Y253" s="6">
        <v>0.57980000972747803</v>
      </c>
      <c r="Z253" s="6">
        <v>-7.9315997660159995E-2</v>
      </c>
      <c r="AA253" s="6">
        <v>0.22488999366760201</v>
      </c>
      <c r="AB253" s="6">
        <v>0.17339999973773901</v>
      </c>
      <c r="AC253" s="6">
        <v>0.17120000720024101</v>
      </c>
      <c r="AD253" s="6">
        <v>-0.424719989299774</v>
      </c>
      <c r="AE253" s="6">
        <v>6.2549002468585899E-2</v>
      </c>
      <c r="AF253" s="6">
        <v>0.35049000382423401</v>
      </c>
      <c r="AG253" s="6">
        <v>-0.61344999074935902</v>
      </c>
      <c r="AH253" s="6">
        <v>0.18649999797344199</v>
      </c>
      <c r="AI253" s="6">
        <v>-6.9969996809959398E-2</v>
      </c>
      <c r="AJ253" s="6">
        <v>-0.1404599994421</v>
      </c>
      <c r="AK253" s="6">
        <v>-0.41016998887062001</v>
      </c>
      <c r="AL253" s="6">
        <v>-0.23984999954700401</v>
      </c>
      <c r="AM253" s="6">
        <v>0.69402998685836703</v>
      </c>
      <c r="AN253" s="6">
        <v>-1.1102000474929801</v>
      </c>
      <c r="AO253" s="6">
        <v>-0.64473998546600297</v>
      </c>
      <c r="AP253" s="6">
        <v>0.307000011205673</v>
      </c>
      <c r="AQ253" s="6">
        <v>-0.33579999208450301</v>
      </c>
      <c r="AR253" s="6">
        <v>0.148880004882812</v>
      </c>
      <c r="AS253" s="6">
        <v>-6.2244001775979899E-2</v>
      </c>
      <c r="AT253" s="6">
        <v>0.82592999935150102</v>
      </c>
      <c r="AU253" s="6">
        <v>0.41435998678207298</v>
      </c>
      <c r="AV253" s="6">
        <v>5.8612000197172102E-2</v>
      </c>
      <c r="AW253" s="6">
        <v>-0.76190000772476096</v>
      </c>
      <c r="AX253" s="6">
        <v>0.75432997941970803</v>
      </c>
      <c r="AY253" s="6">
        <v>-3.5179998725652598E-2</v>
      </c>
      <c r="AZ253" s="6">
        <v>-0.15789000689983301</v>
      </c>
      <c r="BA253" s="6">
        <v>-0.92974001169204701</v>
      </c>
      <c r="BB253" s="1">
        <v>1</v>
      </c>
      <c r="BC253" s="6">
        <v>8.6118402469186802E-7</v>
      </c>
    </row>
    <row r="254" spans="1:55" x14ac:dyDescent="0.3">
      <c r="A254" s="1" t="s">
        <v>265</v>
      </c>
      <c r="B254" s="1">
        <v>3.97</v>
      </c>
      <c r="C254" s="1" t="b">
        <v>0</v>
      </c>
      <c r="D254" s="6">
        <v>-0.67185997962951605</v>
      </c>
      <c r="E254" s="6">
        <v>-0.378450006246566</v>
      </c>
      <c r="F254" s="6">
        <v>0.57468998432159402</v>
      </c>
      <c r="G254" s="6">
        <v>-0.60488998889922996</v>
      </c>
      <c r="H254" s="6">
        <v>-0.450280010700225</v>
      </c>
      <c r="I254" s="6">
        <v>0.43178999423980702</v>
      </c>
      <c r="J254" s="6">
        <v>-0.47422999143600397</v>
      </c>
      <c r="K254" s="6">
        <v>-6.6611997783183996E-2</v>
      </c>
      <c r="L254" s="6">
        <v>-4.5006000436842398E-3</v>
      </c>
      <c r="M254" s="6">
        <v>-7.6306997798383201E-3</v>
      </c>
      <c r="N254" s="6">
        <v>-0.18269999325275399</v>
      </c>
      <c r="O254" s="6">
        <v>0.27158999443054099</v>
      </c>
      <c r="P254" s="6">
        <v>0.27410998940467801</v>
      </c>
      <c r="Q254" s="6">
        <v>0.46261999011039701</v>
      </c>
      <c r="R254" s="6">
        <v>0.50129997730255105</v>
      </c>
      <c r="S254" s="6">
        <v>0.81468999385833696</v>
      </c>
      <c r="T254" s="6">
        <v>0.52691000699996904</v>
      </c>
      <c r="U254" s="6">
        <v>0.118529997766017</v>
      </c>
      <c r="V254" s="6">
        <v>0.61094999313354403</v>
      </c>
      <c r="W254" s="6">
        <v>-0.342460006475448</v>
      </c>
      <c r="X254" s="6">
        <v>1.53129994869232</v>
      </c>
      <c r="Y254" s="6">
        <v>-1.0465999841689999</v>
      </c>
      <c r="Z254" s="6">
        <v>-0.19148999452590901</v>
      </c>
      <c r="AA254" s="6">
        <v>-0.79398000240325906</v>
      </c>
      <c r="AB254" s="6">
        <v>-0.19311000406741999</v>
      </c>
      <c r="AC254" s="6">
        <v>-1.4004000425338701</v>
      </c>
      <c r="AD254" s="6">
        <v>0.32354998588562001</v>
      </c>
      <c r="AE254" s="6">
        <v>0.33820998668670599</v>
      </c>
      <c r="AF254" s="6">
        <v>0.80751001834869296</v>
      </c>
      <c r="AG254" s="6">
        <v>-0.268709987401962</v>
      </c>
      <c r="AH254" s="6">
        <v>1.25539994239807</v>
      </c>
      <c r="AI254" s="6">
        <v>-0.46924999356269798</v>
      </c>
      <c r="AJ254" s="6">
        <v>-1.03929996490478</v>
      </c>
      <c r="AK254" s="6">
        <v>0.57314002513885398</v>
      </c>
      <c r="AL254" s="6">
        <v>-8.6687996983528096E-2</v>
      </c>
      <c r="AM254" s="6">
        <v>0.41326001286506597</v>
      </c>
      <c r="AN254" s="6">
        <v>0.63429999351501398</v>
      </c>
      <c r="AO254" s="6">
        <v>0.18361000716686199</v>
      </c>
      <c r="AP254" s="6">
        <v>-0.29815000295638999</v>
      </c>
      <c r="AQ254" s="6">
        <v>-0.53665000200271595</v>
      </c>
      <c r="AR254" s="6">
        <v>-0.229589998722076</v>
      </c>
      <c r="AS254" s="6">
        <v>-1.00429999828338</v>
      </c>
      <c r="AT254" s="6">
        <v>0.56668001413345304</v>
      </c>
      <c r="AU254" s="6">
        <v>-0.24122999608516599</v>
      </c>
      <c r="AV254" s="6">
        <v>0.24023999273777</v>
      </c>
      <c r="AW254" s="6">
        <v>0.319869995117187</v>
      </c>
      <c r="AX254" s="6">
        <v>-0.74348002672195401</v>
      </c>
      <c r="AY254" s="6">
        <v>0.61900997161865201</v>
      </c>
      <c r="AZ254" s="6">
        <v>0.27838999032974199</v>
      </c>
      <c r="BA254" s="6">
        <v>-1.22409999370574</v>
      </c>
      <c r="BB254" s="1">
        <v>1</v>
      </c>
      <c r="BC254" s="6">
        <v>6.88947219753494E-6</v>
      </c>
    </row>
    <row r="255" spans="1:55" x14ac:dyDescent="0.3">
      <c r="A255" s="1" t="s">
        <v>266</v>
      </c>
      <c r="B255" s="1">
        <v>4.92</v>
      </c>
      <c r="C255" s="1" t="b">
        <v>0</v>
      </c>
      <c r="D255" s="6">
        <v>0.469610005617141</v>
      </c>
      <c r="E255" s="6">
        <v>0.33147999644279402</v>
      </c>
      <c r="F255" s="6">
        <v>-9.1716997325420296E-2</v>
      </c>
      <c r="G255" s="6">
        <v>0.64274001121520896</v>
      </c>
      <c r="H255" s="6">
        <v>-0.64573997259140004</v>
      </c>
      <c r="I255" s="6">
        <v>0.56573998928070002</v>
      </c>
      <c r="J255" s="6">
        <v>0.52768999338150002</v>
      </c>
      <c r="K255" s="6">
        <v>1.09829998016357</v>
      </c>
      <c r="L255" s="6">
        <v>-2.9312999919056799E-2</v>
      </c>
      <c r="M255" s="6">
        <v>-0.386150002479553</v>
      </c>
      <c r="N255" s="6">
        <v>0.39943000674247697</v>
      </c>
      <c r="O255" s="6">
        <v>0.58530002832412698</v>
      </c>
      <c r="P255" s="6">
        <v>-0.33166998624801602</v>
      </c>
      <c r="Q255" s="6">
        <v>0.121040001511573</v>
      </c>
      <c r="R255" s="6">
        <v>-0.66943001747131303</v>
      </c>
      <c r="S255" s="6">
        <v>1.0362000465393</v>
      </c>
      <c r="T255" s="6">
        <v>-0.31308999657630898</v>
      </c>
      <c r="U255" s="6">
        <v>-0.63611000776290805</v>
      </c>
      <c r="V255" s="6">
        <v>1.3023999929428101</v>
      </c>
      <c r="W255" s="6">
        <v>1.2070000171661299</v>
      </c>
      <c r="X255" s="6">
        <v>0.20068000257015201</v>
      </c>
      <c r="Y255" s="6">
        <v>-7.7592998743057195E-2</v>
      </c>
      <c r="Z255" s="6">
        <v>0.24195000529289201</v>
      </c>
      <c r="AA255" s="6">
        <v>0.37915998697280801</v>
      </c>
      <c r="AB255" s="6">
        <v>-0.34167000651359503</v>
      </c>
      <c r="AC255" s="6">
        <v>-1.0774999856948799</v>
      </c>
      <c r="AD255" s="6">
        <v>0.73909002542495705</v>
      </c>
      <c r="AE255" s="6">
        <v>6.17140009999275E-2</v>
      </c>
      <c r="AF255" s="6">
        <v>0.70543998479843095</v>
      </c>
      <c r="AG255" s="6">
        <v>-0.70344001054763705</v>
      </c>
      <c r="AH255" s="6">
        <v>0.39790999889373702</v>
      </c>
      <c r="AI255" s="6">
        <v>0.70542997121810902</v>
      </c>
      <c r="AJ255" s="6">
        <v>-0.19333000481128601</v>
      </c>
      <c r="AK255" s="6">
        <v>6.9831997156143105E-2</v>
      </c>
      <c r="AL255" s="6">
        <v>-0.95327997207641602</v>
      </c>
      <c r="AM255" s="6">
        <v>-0.10469000041484799</v>
      </c>
      <c r="AN255" s="6">
        <v>-0.65416002273559504</v>
      </c>
      <c r="AO255" s="6">
        <v>-0.20721000432968101</v>
      </c>
      <c r="AP255" s="6">
        <v>-0.33208999037742598</v>
      </c>
      <c r="AQ255" s="6">
        <v>0.23660999536514199</v>
      </c>
      <c r="AR255" s="6">
        <v>0.69884997606277399</v>
      </c>
      <c r="AS255" s="6">
        <v>-0.53892999887466397</v>
      </c>
      <c r="AT255" s="6">
        <v>0.34679999947547901</v>
      </c>
      <c r="AU255" s="6">
        <v>-6.5218999981880105E-2</v>
      </c>
      <c r="AV255" s="6">
        <v>0.30803999304771401</v>
      </c>
      <c r="AW255" s="6">
        <v>0.122730001807212</v>
      </c>
      <c r="AX255" s="6">
        <v>-0.38113999366760198</v>
      </c>
      <c r="AY255" s="6">
        <v>0.85762000083923295</v>
      </c>
      <c r="AZ255" s="6">
        <v>-0.52970999479293801</v>
      </c>
      <c r="BA255" s="6">
        <v>-0.43920999765396102</v>
      </c>
      <c r="BB255" s="1">
        <v>2</v>
      </c>
      <c r="BC255" s="6">
        <v>2.5835520740755999E-6</v>
      </c>
    </row>
    <row r="256" spans="1:55" x14ac:dyDescent="0.3">
      <c r="A256" s="1" t="s">
        <v>267</v>
      </c>
      <c r="B256" s="1">
        <v>4.8899999999999997</v>
      </c>
      <c r="C256" s="1" t="b">
        <v>1</v>
      </c>
      <c r="D256" s="6">
        <v>-1.45619995892047E-2</v>
      </c>
      <c r="E256" s="6">
        <v>-0.46729001402854897</v>
      </c>
      <c r="F256" s="6">
        <v>0.12138000130653299</v>
      </c>
      <c r="G256" s="6">
        <v>-0.378490000963211</v>
      </c>
      <c r="H256" s="6">
        <v>0.10431999713182399</v>
      </c>
      <c r="I256" s="6">
        <v>-0.15992000699043199</v>
      </c>
      <c r="J256" s="6">
        <v>0.201089993119239</v>
      </c>
      <c r="K256" s="6">
        <v>0.62155002355575495</v>
      </c>
      <c r="L256" s="6">
        <v>-0.54475998878479004</v>
      </c>
      <c r="M256" s="6">
        <v>0.26341000199317899</v>
      </c>
      <c r="N256" s="6">
        <v>-0.25450998544692899</v>
      </c>
      <c r="O256" s="6">
        <v>0.22518000006675701</v>
      </c>
      <c r="P256" s="6">
        <v>-0.56770002841949396</v>
      </c>
      <c r="Q256" s="6">
        <v>0.80089998245239202</v>
      </c>
      <c r="R256" s="6">
        <v>-3.7776000797748503E-2</v>
      </c>
      <c r="S256" s="6">
        <v>0.72737997770309404</v>
      </c>
      <c r="T256" s="6">
        <v>0.15793000161647699</v>
      </c>
      <c r="U256" s="6">
        <v>-0.17200000584125499</v>
      </c>
      <c r="V256" s="6">
        <v>0.47053000330924899</v>
      </c>
      <c r="W256" s="6">
        <v>-0.71854001283645597</v>
      </c>
      <c r="X256" s="6">
        <v>0.22379000484943301</v>
      </c>
      <c r="Y256" s="6">
        <v>0.187000006437301</v>
      </c>
      <c r="Z256" s="6">
        <v>6.4622998237609794E-2</v>
      </c>
      <c r="AA256" s="6">
        <v>-0.313549995422363</v>
      </c>
      <c r="AB256" s="6">
        <v>0.150529995560646</v>
      </c>
      <c r="AC256" s="6">
        <v>-0.95020997524261397</v>
      </c>
      <c r="AD256" s="6">
        <v>-0.76107001304626398</v>
      </c>
      <c r="AE256" s="6">
        <v>0.58188998699188199</v>
      </c>
      <c r="AF256" s="6">
        <v>0.57030999660491899</v>
      </c>
      <c r="AG256" s="6">
        <v>-0.20153999328613201</v>
      </c>
      <c r="AH256" s="6">
        <v>1.9538999795913601</v>
      </c>
      <c r="AI256" s="6">
        <v>0.92927002906799305</v>
      </c>
      <c r="AJ256" s="6">
        <v>-0.43252998590469299</v>
      </c>
      <c r="AK256" s="6">
        <v>0.32583999633789001</v>
      </c>
      <c r="AL256" s="6">
        <v>-0.93352001905441195</v>
      </c>
      <c r="AM256" s="6">
        <v>0.31988999247550898</v>
      </c>
      <c r="AN256" s="6">
        <v>-0.37729001045227001</v>
      </c>
      <c r="AO256" s="6">
        <v>-0.34716001152992199</v>
      </c>
      <c r="AP256" s="6">
        <v>1.0480999946594201</v>
      </c>
      <c r="AQ256" s="6">
        <v>-0.696780025959014</v>
      </c>
      <c r="AR256" s="6">
        <v>-0.45971000194549499</v>
      </c>
      <c r="AS256" s="6">
        <v>7.9220002517104097E-3</v>
      </c>
      <c r="AT256" s="6">
        <v>-0.83891999721527</v>
      </c>
      <c r="AU256" s="6">
        <v>-0.145480006933212</v>
      </c>
      <c r="AV256" s="6">
        <v>0.68066000938415505</v>
      </c>
      <c r="AW256" s="6">
        <v>0.69213998317718495</v>
      </c>
      <c r="AX256" s="6">
        <v>0.19923999905586201</v>
      </c>
      <c r="AY256" s="6">
        <v>-0.18364000320434501</v>
      </c>
      <c r="AZ256" s="6">
        <v>-1.5510000288486399E-2</v>
      </c>
      <c r="BA256" s="6">
        <v>-0.223130002617835</v>
      </c>
      <c r="BB256" s="1">
        <v>1</v>
      </c>
      <c r="BC256" s="6">
        <v>1.4640128419761701E-5</v>
      </c>
    </row>
    <row r="257" spans="1:55" x14ac:dyDescent="0.3">
      <c r="A257" s="1" t="s">
        <v>268</v>
      </c>
      <c r="B257" s="1">
        <v>4.59</v>
      </c>
      <c r="C257" s="1" t="b">
        <v>1</v>
      </c>
      <c r="D257" s="6">
        <v>-0.22874000668525599</v>
      </c>
      <c r="E257" s="6">
        <v>-5.7186998426914201E-2</v>
      </c>
      <c r="F257" s="6">
        <v>-0.44163998961448597</v>
      </c>
      <c r="G257" s="6">
        <v>-0.60391998291015603</v>
      </c>
      <c r="H257" s="6">
        <v>1.2556999921798699</v>
      </c>
      <c r="I257" s="6">
        <v>-0.54208999872207597</v>
      </c>
      <c r="J257" s="6">
        <v>1.4006999731063801</v>
      </c>
      <c r="K257" s="6">
        <v>0.75190997123718195</v>
      </c>
      <c r="L257" s="6">
        <v>0.43814000487327498</v>
      </c>
      <c r="M257" s="6">
        <v>-0.61041998863220204</v>
      </c>
      <c r="N257" s="6">
        <v>0.240449994802474</v>
      </c>
      <c r="O257" s="6">
        <v>1.1908999681472701</v>
      </c>
      <c r="P257" s="6">
        <v>0.649550020694732</v>
      </c>
      <c r="Q257" s="6">
        <v>-0.37507000565528797</v>
      </c>
      <c r="R257" s="6">
        <v>0.57911002635955799</v>
      </c>
      <c r="S257" s="6">
        <v>0.60149002075195301</v>
      </c>
      <c r="T257" s="6">
        <v>0.59580999612808205</v>
      </c>
      <c r="U257" s="6">
        <v>-0.17043000459671001</v>
      </c>
      <c r="V257" s="6">
        <v>0.802309989929199</v>
      </c>
      <c r="W257" s="6">
        <v>-0.27009001374244601</v>
      </c>
      <c r="X257" s="6">
        <v>0.34189000725746099</v>
      </c>
      <c r="Y257" s="6">
        <v>-0.22664999961853</v>
      </c>
      <c r="Z257" s="6">
        <v>1.1137000322341899</v>
      </c>
      <c r="AA257" s="6">
        <v>2.3355999961495299E-2</v>
      </c>
      <c r="AB257" s="6">
        <v>0.48118001222610401</v>
      </c>
      <c r="AC257" s="6">
        <v>-0.93913000822067205</v>
      </c>
      <c r="AD257" s="6">
        <v>-0.70206999778747503</v>
      </c>
      <c r="AE257" s="6">
        <v>-0.82161998748779197</v>
      </c>
      <c r="AF257" s="6">
        <v>0.46612000465393</v>
      </c>
      <c r="AG257" s="6">
        <v>-0.74178999662399203</v>
      </c>
      <c r="AH257" s="6">
        <v>2.19190001487731</v>
      </c>
      <c r="AI257" s="6">
        <v>0.47729998826980502</v>
      </c>
      <c r="AJ257" s="6">
        <v>-1.4349000453948899</v>
      </c>
      <c r="AK257" s="6">
        <v>-0.20325000584125499</v>
      </c>
      <c r="AL257" s="6">
        <v>-0.27981999516487099</v>
      </c>
      <c r="AM257" s="6">
        <v>-0.13807000219821899</v>
      </c>
      <c r="AN257" s="6">
        <v>1.1014000177383401</v>
      </c>
      <c r="AO257" s="6">
        <v>-0.66693997383117598</v>
      </c>
      <c r="AP257" s="6">
        <v>-0.31385999917983998</v>
      </c>
      <c r="AQ257" s="6">
        <v>-8.3829000592231695E-2</v>
      </c>
      <c r="AR257" s="6">
        <v>-0.57077002525329501</v>
      </c>
      <c r="AS257" s="6">
        <v>-1.23599994182586</v>
      </c>
      <c r="AT257" s="6">
        <v>0.32221999764442399</v>
      </c>
      <c r="AU257" s="6">
        <v>0.64581000804901101</v>
      </c>
      <c r="AV257" s="6">
        <v>-1.03980004787445</v>
      </c>
      <c r="AW257" s="6">
        <v>4.3683998286724E-2</v>
      </c>
      <c r="AX257" s="6">
        <v>-0.60610997676849299</v>
      </c>
      <c r="AY257" s="6">
        <v>-0.29497000575065602</v>
      </c>
      <c r="AZ257" s="6">
        <v>0.15855999290943101</v>
      </c>
      <c r="BA257" s="6">
        <v>8.3145998418331105E-2</v>
      </c>
      <c r="BB257" s="1">
        <v>2</v>
      </c>
      <c r="BC257" s="1">
        <v>2.3079731861742E-4</v>
      </c>
    </row>
    <row r="258" spans="1:55" x14ac:dyDescent="0.3">
      <c r="A258" s="1" t="s">
        <v>269</v>
      </c>
      <c r="B258" s="1">
        <v>4.34</v>
      </c>
      <c r="C258" s="1" t="b">
        <v>0</v>
      </c>
      <c r="D258" s="6">
        <v>-0.41604000329971302</v>
      </c>
      <c r="E258" s="6">
        <v>0.58898997306823697</v>
      </c>
      <c r="F258" s="6">
        <v>-0.29203000664710899</v>
      </c>
      <c r="G258" s="6">
        <v>-0.71378999948501498</v>
      </c>
      <c r="H258" s="6">
        <v>0.44345998764038003</v>
      </c>
      <c r="I258" s="6">
        <v>0.15361000597476901</v>
      </c>
      <c r="J258" s="6">
        <v>0.94146001338958696</v>
      </c>
      <c r="K258" s="6">
        <v>0.50782001018524103</v>
      </c>
      <c r="L258" s="6">
        <v>-0.165079995989799</v>
      </c>
      <c r="M258" s="6">
        <v>0.53245997428893999</v>
      </c>
      <c r="N258" s="6">
        <v>-0.266130000352859</v>
      </c>
      <c r="O258" s="6">
        <v>0.39842000603675798</v>
      </c>
      <c r="P258" s="6">
        <v>-0.598730027675628</v>
      </c>
      <c r="Q258" s="6">
        <v>-0.50792998075485196</v>
      </c>
      <c r="R258" s="6">
        <v>1.01849997043609</v>
      </c>
      <c r="S258" s="6">
        <v>-0.14212000370025599</v>
      </c>
      <c r="T258" s="6">
        <v>0.268139988183975</v>
      </c>
      <c r="U258" s="6">
        <v>0.169269993901252</v>
      </c>
      <c r="V258" s="6">
        <v>0.28518998622894198</v>
      </c>
      <c r="W258" s="6">
        <v>-0.37619999051094</v>
      </c>
      <c r="X258" s="6">
        <v>-0.41833999752998302</v>
      </c>
      <c r="Y258" s="6">
        <v>0.51463997364044101</v>
      </c>
      <c r="Z258" s="6">
        <v>0.17179000377654999</v>
      </c>
      <c r="AA258" s="6">
        <v>-7.8859001398086506E-2</v>
      </c>
      <c r="AB258" s="6">
        <v>0.72538000345230103</v>
      </c>
      <c r="AC258" s="6">
        <v>-1.5550999641418399</v>
      </c>
      <c r="AD258" s="6">
        <v>-1.1505000591278001</v>
      </c>
      <c r="AE258" s="6">
        <v>0.60444998741149902</v>
      </c>
      <c r="AF258" s="6">
        <v>0.79952001571655196</v>
      </c>
      <c r="AG258" s="6">
        <v>-0.4337700009346</v>
      </c>
      <c r="AH258" s="6">
        <v>1.11559998989105</v>
      </c>
      <c r="AI258" s="6">
        <v>1.11140000820159</v>
      </c>
      <c r="AJ258" s="6">
        <v>2.2024000063538499E-2</v>
      </c>
      <c r="AK258" s="6">
        <v>-0.46274998784065202</v>
      </c>
      <c r="AL258" s="6">
        <v>-1.51859998703002</v>
      </c>
      <c r="AM258" s="6">
        <v>5.9751998633146203E-2</v>
      </c>
      <c r="AN258" s="6">
        <v>0.33847999572753901</v>
      </c>
      <c r="AO258" s="6">
        <v>-1.17420005798339</v>
      </c>
      <c r="AP258" s="6">
        <v>0.268709987401962</v>
      </c>
      <c r="AQ258" s="6">
        <v>-0.37709000706672602</v>
      </c>
      <c r="AR258" s="6">
        <v>1.82690005749464E-2</v>
      </c>
      <c r="AS258" s="6">
        <v>-0.24593999981880099</v>
      </c>
      <c r="AT258" s="6">
        <v>-0.26319000124931302</v>
      </c>
      <c r="AU258" s="6">
        <v>0.32642000913619901</v>
      </c>
      <c r="AV258" s="6">
        <v>0.33823999762535001</v>
      </c>
      <c r="AW258" s="6">
        <v>0.40975001454353299</v>
      </c>
      <c r="AX258" s="6">
        <v>-0.90465998649597101</v>
      </c>
      <c r="AY258" s="6">
        <v>-0.17071999609470301</v>
      </c>
      <c r="AZ258" s="6">
        <v>0.21578000485897</v>
      </c>
      <c r="BA258" s="6">
        <v>-0.56296998262405296</v>
      </c>
      <c r="BB258" s="1">
        <v>1</v>
      </c>
      <c r="BC258" s="6">
        <v>1.8084864518529201E-5</v>
      </c>
    </row>
    <row r="259" spans="1:55" x14ac:dyDescent="0.3">
      <c r="A259" s="1" t="s">
        <v>270</v>
      </c>
      <c r="B259" s="1">
        <v>4.42</v>
      </c>
      <c r="C259" s="1" t="b">
        <v>1</v>
      </c>
      <c r="D259" s="6">
        <v>-8.6581997573375702E-2</v>
      </c>
      <c r="E259" s="6">
        <v>1.1174000501632599</v>
      </c>
      <c r="F259" s="6">
        <v>0.70969998836517301</v>
      </c>
      <c r="G259" s="6">
        <v>-0.26848998665809598</v>
      </c>
      <c r="H259" s="6">
        <v>1.1621999740600499</v>
      </c>
      <c r="I259" s="6">
        <v>1.60210001468658</v>
      </c>
      <c r="J259" s="6">
        <v>0.64876002073287897</v>
      </c>
      <c r="K259" s="6">
        <v>0.10286000370979299</v>
      </c>
      <c r="L259" s="6">
        <v>2.1897999569773601E-2</v>
      </c>
      <c r="M259" s="6">
        <v>0.43865999579429599</v>
      </c>
      <c r="N259" s="6">
        <v>-0.395339995622634</v>
      </c>
      <c r="O259" s="6">
        <v>-0.25450998544692899</v>
      </c>
      <c r="P259" s="6">
        <v>1.9378000870346999E-2</v>
      </c>
      <c r="Q259" s="6">
        <v>0.69849997758865301</v>
      </c>
      <c r="R259" s="6">
        <v>7.4435002170503096E-3</v>
      </c>
      <c r="S259" s="6">
        <v>1.0375000238418499</v>
      </c>
      <c r="T259" s="6">
        <v>0.75599002838134699</v>
      </c>
      <c r="U259" s="6">
        <v>-0.87387001514434803</v>
      </c>
      <c r="V259" s="6">
        <v>-0.69295001029968195</v>
      </c>
      <c r="W259" s="6">
        <v>0.55941998958587602</v>
      </c>
      <c r="X259" s="6">
        <v>1.1369999647140501</v>
      </c>
      <c r="Y259" s="6">
        <v>0.43500000238418501</v>
      </c>
      <c r="Z259" s="6">
        <v>-0.13458999991416901</v>
      </c>
      <c r="AA259" s="6">
        <v>0.25453001260757402</v>
      </c>
      <c r="AB259" s="6">
        <v>0.453009992837905</v>
      </c>
      <c r="AC259" s="6">
        <v>0.54065001010894698</v>
      </c>
      <c r="AD259" s="6">
        <v>3.19419987499713E-2</v>
      </c>
      <c r="AE259" s="6">
        <v>0.48583999276161099</v>
      </c>
      <c r="AF259" s="6">
        <v>0.52411001920699996</v>
      </c>
      <c r="AG259" s="6">
        <v>-0.24331000447273199</v>
      </c>
      <c r="AH259" s="6">
        <v>-0.83540999889373702</v>
      </c>
      <c r="AI259" s="6">
        <v>-1.0213999748229901</v>
      </c>
      <c r="AJ259" s="6">
        <v>1.0592999458312899</v>
      </c>
      <c r="AK259" s="6">
        <v>0.49125999212264998</v>
      </c>
      <c r="AL259" s="6">
        <v>2.2205000277608598E-3</v>
      </c>
      <c r="AM259" s="6">
        <v>0.27377998828887901</v>
      </c>
      <c r="AN259" s="6">
        <v>0.80238997936248702</v>
      </c>
      <c r="AO259" s="6">
        <v>0.16568000614643</v>
      </c>
      <c r="AP259" s="6">
        <v>0.69397997856140103</v>
      </c>
      <c r="AQ259" s="6">
        <v>-0.20499999821185999</v>
      </c>
      <c r="AR259" s="6">
        <v>1.48710000514984</v>
      </c>
      <c r="AS259" s="6">
        <v>0.195539996027946</v>
      </c>
      <c r="AT259" s="6">
        <v>0.14122000336647</v>
      </c>
      <c r="AU259" s="6">
        <v>-0.19548000395298001</v>
      </c>
      <c r="AV259" s="6">
        <v>0.36531001329421903</v>
      </c>
      <c r="AW259" s="6">
        <v>0.90174001455306996</v>
      </c>
      <c r="AX259" s="6">
        <v>0.453630000352859</v>
      </c>
      <c r="AY259" s="6">
        <v>-0.85905998945236195</v>
      </c>
      <c r="AZ259" s="6">
        <v>0.19264000654220501</v>
      </c>
      <c r="BA259" s="6">
        <v>-0.88125002384185702</v>
      </c>
      <c r="BB259" s="1">
        <v>1</v>
      </c>
      <c r="BC259" s="1">
        <v>0</v>
      </c>
    </row>
    <row r="260" spans="1:55" x14ac:dyDescent="0.3">
      <c r="A260" s="1" t="s">
        <v>271</v>
      </c>
      <c r="B260" s="1">
        <v>4.54</v>
      </c>
      <c r="C260" s="1" t="b">
        <v>1</v>
      </c>
      <c r="D260" s="6">
        <v>-1.1634000539779601</v>
      </c>
      <c r="E260" s="6">
        <v>-0.35515999794006298</v>
      </c>
      <c r="F260" s="6">
        <v>-1.62849998474121</v>
      </c>
      <c r="G260" s="6">
        <v>-0.94598001241683904</v>
      </c>
      <c r="H260" s="6">
        <v>1.1680999994277901</v>
      </c>
      <c r="I260" s="6">
        <v>0.85066998004913297</v>
      </c>
      <c r="J260" s="6">
        <v>0.286799997091293</v>
      </c>
      <c r="K260" s="6">
        <v>-0.47766000032424899</v>
      </c>
      <c r="L260" s="6">
        <v>0.32997998595237699</v>
      </c>
      <c r="M260" s="6">
        <v>-0.98926997184753396</v>
      </c>
      <c r="N260" s="6">
        <v>0.190200001001358</v>
      </c>
      <c r="O260" s="6">
        <v>-0.89999002218246404</v>
      </c>
      <c r="P260" s="6">
        <v>0.958130002021789</v>
      </c>
      <c r="Q260" s="6">
        <v>0.20334999263286499</v>
      </c>
      <c r="R260" s="6">
        <v>-0.31758999824523898</v>
      </c>
      <c r="S260" s="6">
        <v>0.183650001883506</v>
      </c>
      <c r="T260" s="6">
        <v>-0.66196000576019198</v>
      </c>
      <c r="U260" s="6">
        <v>-0.36629998683929399</v>
      </c>
      <c r="V260" s="6">
        <v>0.68283998966216997</v>
      </c>
      <c r="W260" s="6">
        <v>-0.54363000392913796</v>
      </c>
      <c r="X260" s="6">
        <v>-0.23754000663757299</v>
      </c>
      <c r="Y260" s="6">
        <v>0.43443000316619801</v>
      </c>
      <c r="Z260" s="6">
        <v>-2.60460004210472E-2</v>
      </c>
      <c r="AA260" s="6">
        <v>-0.26607000827789301</v>
      </c>
      <c r="AB260" s="6">
        <v>-0.32308998703956598</v>
      </c>
      <c r="AC260" s="6">
        <v>-0.187720000743865</v>
      </c>
      <c r="AD260" s="6">
        <v>-0.62048000097274703</v>
      </c>
      <c r="AE260" s="6">
        <v>1.3911999464035001</v>
      </c>
      <c r="AF260" s="6">
        <v>-1.0165000334382E-2</v>
      </c>
      <c r="AG260" s="6">
        <v>-1.0069999694824201</v>
      </c>
      <c r="AH260" s="6">
        <v>6.5270997583866106E-2</v>
      </c>
      <c r="AI260" s="6">
        <v>0.41582998633384699</v>
      </c>
      <c r="AJ260" s="6">
        <v>-0.15665000677108701</v>
      </c>
      <c r="AK260" s="6">
        <v>2.11209988594055</v>
      </c>
      <c r="AL260" s="6">
        <v>-0.89324998855590798</v>
      </c>
      <c r="AM260" s="6">
        <v>4.2777001857757499E-2</v>
      </c>
      <c r="AN260" s="6">
        <v>-7.6922997832298196E-2</v>
      </c>
      <c r="AO260" s="6">
        <v>4.0295999497175203E-2</v>
      </c>
      <c r="AP260" s="6">
        <v>-0.193240001797676</v>
      </c>
      <c r="AQ260" s="6">
        <v>0.38569000363349898</v>
      </c>
      <c r="AR260" s="6">
        <v>0.58469998836517301</v>
      </c>
      <c r="AS260" s="6">
        <v>0.58531999588012595</v>
      </c>
      <c r="AT260" s="6">
        <v>-0.58894002437591497</v>
      </c>
      <c r="AU260" s="6">
        <v>0.19347000122070299</v>
      </c>
      <c r="AV260" s="6">
        <v>0.25936999917030301</v>
      </c>
      <c r="AW260" s="6">
        <v>-0.99522000551223699</v>
      </c>
      <c r="AX260" s="6">
        <v>0.149240002036094</v>
      </c>
      <c r="AY260" s="6">
        <v>-0.65059000253677302</v>
      </c>
      <c r="AZ260" s="6">
        <v>-0.76678997278213501</v>
      </c>
      <c r="BA260" s="6">
        <v>-0.820209980010986</v>
      </c>
      <c r="BB260" s="1">
        <v>1</v>
      </c>
      <c r="BC260" s="6">
        <v>2.5835520740755999E-6</v>
      </c>
    </row>
    <row r="261" spans="1:55" x14ac:dyDescent="0.3">
      <c r="A261" s="1" t="s">
        <v>272</v>
      </c>
      <c r="B261" s="1">
        <v>3.7600000000000002</v>
      </c>
      <c r="C261" s="1" t="b">
        <v>1</v>
      </c>
      <c r="D261" s="6">
        <v>-0.74229001998901301</v>
      </c>
      <c r="E261" s="6">
        <v>0.543259978294372</v>
      </c>
      <c r="F261" s="6">
        <v>5.5564999580383301E-2</v>
      </c>
      <c r="G261" s="6">
        <v>-7.8997001051902702E-2</v>
      </c>
      <c r="H261" s="6">
        <v>0.21325999498367301</v>
      </c>
      <c r="I261" s="6">
        <v>-0.77530002593994096</v>
      </c>
      <c r="J261" s="6">
        <v>0.17880000174045499</v>
      </c>
      <c r="K261" s="6">
        <v>-0.14166000485420199</v>
      </c>
      <c r="L261" s="6">
        <v>5.14760008081793E-3</v>
      </c>
      <c r="M261" s="6">
        <v>0.96701997518539395</v>
      </c>
      <c r="N261" s="6">
        <v>0.37975001335143999</v>
      </c>
      <c r="O261" s="6">
        <v>0.64082002639770497</v>
      </c>
      <c r="P261" s="6">
        <v>-0.13147999346256201</v>
      </c>
      <c r="Q261" s="6">
        <v>0.38113000988960199</v>
      </c>
      <c r="R261" s="6">
        <v>0.25178998708724898</v>
      </c>
      <c r="S261" s="6">
        <v>0.95726001262664695</v>
      </c>
      <c r="T261" s="6">
        <v>0.248180001974105</v>
      </c>
      <c r="U261" s="6">
        <v>-0.23301999270915899</v>
      </c>
      <c r="V261" s="6">
        <v>-0.32045000791549599</v>
      </c>
      <c r="W261" s="6">
        <v>-1.11629998683929</v>
      </c>
      <c r="X261" s="6">
        <v>7.1450002491474096E-2</v>
      </c>
      <c r="Y261" s="6">
        <v>0.514259994029998</v>
      </c>
      <c r="Z261" s="6">
        <v>0.63630002737045199</v>
      </c>
      <c r="AA261" s="6">
        <v>-0.483969986438751</v>
      </c>
      <c r="AB261" s="6">
        <v>0.38554000854492099</v>
      </c>
      <c r="AC261" s="6">
        <v>-0.18000000715255701</v>
      </c>
      <c r="AD261" s="6">
        <v>-0.83837002515792802</v>
      </c>
      <c r="AE261" s="6">
        <v>0.43852001428604098</v>
      </c>
      <c r="AF261" s="6">
        <v>0.35435000061988797</v>
      </c>
      <c r="AG261" s="6">
        <v>-0.77363002300262396</v>
      </c>
      <c r="AH261" s="6">
        <v>0.93423002958297696</v>
      </c>
      <c r="AI261" s="6">
        <v>1.13489997386932</v>
      </c>
      <c r="AJ261" s="6">
        <v>-6.00499995052814E-2</v>
      </c>
      <c r="AK261" s="6">
        <v>-0.35668000578880299</v>
      </c>
      <c r="AL261" s="6">
        <v>-0.15925000607967299</v>
      </c>
      <c r="AM261" s="6">
        <v>0.12696999311447099</v>
      </c>
      <c r="AN261" s="6">
        <v>4.7044001519680002E-2</v>
      </c>
      <c r="AO261" s="6">
        <v>-3.4104000777006101E-2</v>
      </c>
      <c r="AP261" s="6">
        <v>-0.17010000348091101</v>
      </c>
      <c r="AQ261" s="6">
        <v>-1.0903999805450399</v>
      </c>
      <c r="AR261" s="6">
        <v>-0.114569999277591</v>
      </c>
      <c r="AS261" s="6">
        <v>0.141580000519752</v>
      </c>
      <c r="AT261" s="6">
        <v>-0.158519998192787</v>
      </c>
      <c r="AU261" s="6">
        <v>-0.63630002737045199</v>
      </c>
      <c r="AV261" s="6">
        <v>0.273880004882812</v>
      </c>
      <c r="AW261" s="6">
        <v>0.2202800065279</v>
      </c>
      <c r="AX261" s="6">
        <v>0.52162998914718595</v>
      </c>
      <c r="AY261" s="6">
        <v>-1.00950002670288</v>
      </c>
      <c r="AZ261" s="6">
        <v>-0.25968998670577997</v>
      </c>
      <c r="BA261" s="6">
        <v>-0.18753999471664401</v>
      </c>
      <c r="BB261" s="1">
        <v>1</v>
      </c>
      <c r="BC261" s="6">
        <v>4.30592012345934E-6</v>
      </c>
    </row>
    <row r="262" spans="1:55" x14ac:dyDescent="0.3">
      <c r="A262" s="1" t="s">
        <v>273</v>
      </c>
      <c r="B262" s="1">
        <v>3.99</v>
      </c>
      <c r="C262" s="1" t="b">
        <v>0</v>
      </c>
      <c r="D262" s="6">
        <v>-8.3061002194881398E-2</v>
      </c>
      <c r="E262" s="6">
        <v>-0.74883997440338101</v>
      </c>
      <c r="F262" s="6">
        <v>-1.37520003318786</v>
      </c>
      <c r="G262" s="6">
        <v>0.19564999639987901</v>
      </c>
      <c r="H262" s="6">
        <v>-0.37454000115394498</v>
      </c>
      <c r="I262" s="6">
        <v>0.34448000788688599</v>
      </c>
      <c r="J262" s="6">
        <v>-0.30788001418113697</v>
      </c>
      <c r="K262" s="6">
        <v>-0.78110998868942205</v>
      </c>
      <c r="L262" s="6">
        <v>0.53127002716064398</v>
      </c>
      <c r="M262" s="6">
        <v>-1.24549996852874</v>
      </c>
      <c r="N262" s="6">
        <v>0.69296002388000399</v>
      </c>
      <c r="O262" s="6">
        <v>0.1961600035429</v>
      </c>
      <c r="P262" s="6">
        <v>0.437739998102188</v>
      </c>
      <c r="Q262" s="6">
        <v>-0.955449998378753</v>
      </c>
      <c r="R262" s="6">
        <v>-1.0506000518798799</v>
      </c>
      <c r="S262" s="6">
        <v>1.55780005455017</v>
      </c>
      <c r="T262" s="6">
        <v>0.43718999624252303</v>
      </c>
      <c r="U262" s="6">
        <v>0.35960000753402699</v>
      </c>
      <c r="V262" s="6">
        <v>0.14884999394416801</v>
      </c>
      <c r="W262" s="6">
        <v>0.45278999209403897</v>
      </c>
      <c r="X262" s="6">
        <v>0.30074000358581499</v>
      </c>
      <c r="Y262" s="6">
        <v>0.17534999549388799</v>
      </c>
      <c r="Z262" s="6">
        <v>0.756319999694824</v>
      </c>
      <c r="AA262" s="6">
        <v>0.66069000959396296</v>
      </c>
      <c r="AB262" s="6">
        <v>-0.87444001436233498</v>
      </c>
      <c r="AC262" s="6">
        <v>0.42484998703002902</v>
      </c>
      <c r="AD262" s="6">
        <v>-0.36526998877525302</v>
      </c>
      <c r="AE262" s="6">
        <v>0.64630997180938698</v>
      </c>
      <c r="AF262" s="6">
        <v>-1.4084999561309799</v>
      </c>
      <c r="AG262" s="6">
        <v>2.33290009200572E-2</v>
      </c>
      <c r="AH262" s="6">
        <v>2.0306000486016201E-2</v>
      </c>
      <c r="AI262" s="6">
        <v>-0.47925999760627702</v>
      </c>
      <c r="AJ262" s="6">
        <v>0.23673999309539701</v>
      </c>
      <c r="AK262" s="6">
        <v>0.14194999635219499</v>
      </c>
      <c r="AL262" s="6">
        <v>1.15230000019073</v>
      </c>
      <c r="AM262" s="6">
        <v>-0.22200000286102201</v>
      </c>
      <c r="AN262" s="6">
        <v>-0.39489999413490201</v>
      </c>
      <c r="AO262" s="6">
        <v>-0.44499000906944203</v>
      </c>
      <c r="AP262" s="6">
        <v>0.17509999871253901</v>
      </c>
      <c r="AQ262" s="6">
        <v>0.192959994077682</v>
      </c>
      <c r="AR262" s="6">
        <v>-0.77526998519897405</v>
      </c>
      <c r="AS262" s="6">
        <v>0.786989986896514</v>
      </c>
      <c r="AT262" s="6">
        <v>-0.62556999921798695</v>
      </c>
      <c r="AU262" s="6">
        <v>-0.63021999597549405</v>
      </c>
      <c r="AV262" s="6">
        <v>-1.6908999681472701</v>
      </c>
      <c r="AW262" s="6">
        <v>0.23716999590396801</v>
      </c>
      <c r="AX262" s="6">
        <v>-0.50437998771667403</v>
      </c>
      <c r="AY262" s="6">
        <v>-1.2482999563217101</v>
      </c>
      <c r="AZ262" s="6">
        <v>0.39677000045776301</v>
      </c>
      <c r="BA262" s="6">
        <v>-0.86563998460769598</v>
      </c>
      <c r="BB262" s="1">
        <v>1</v>
      </c>
      <c r="BC262" s="1">
        <v>0</v>
      </c>
    </row>
    <row r="263" spans="1:55" x14ac:dyDescent="0.3">
      <c r="A263" s="1" t="s">
        <v>274</v>
      </c>
      <c r="B263" s="1">
        <v>4.0200000000000005</v>
      </c>
      <c r="C263" s="1" t="b">
        <v>1</v>
      </c>
      <c r="D263" s="6">
        <v>0.52941000461578303</v>
      </c>
      <c r="E263" s="6">
        <v>0.43847000598907399</v>
      </c>
      <c r="F263" s="6">
        <v>-7.1120999753475106E-2</v>
      </c>
      <c r="G263" s="6">
        <v>-0.19901999831199599</v>
      </c>
      <c r="H263" s="6">
        <v>0.500429987907409</v>
      </c>
      <c r="I263" s="6">
        <v>0.43514999747276301</v>
      </c>
      <c r="J263" s="6">
        <v>8.2780998200178094E-3</v>
      </c>
      <c r="K263" s="6">
        <v>-0.31204000115394498</v>
      </c>
      <c r="L263" s="6">
        <v>0.20981000363826699</v>
      </c>
      <c r="M263" s="6">
        <v>0.496789991855621</v>
      </c>
      <c r="N263" s="6">
        <v>0.63718998432159402</v>
      </c>
      <c r="O263" s="6">
        <v>-0.18284000456333099</v>
      </c>
      <c r="P263" s="6">
        <v>-0.26122000813484098</v>
      </c>
      <c r="Q263" s="6">
        <v>-8.7087996304035104E-2</v>
      </c>
      <c r="R263" s="6">
        <v>0.394910007715225</v>
      </c>
      <c r="S263" s="6">
        <v>0.108670003712177</v>
      </c>
      <c r="T263" s="6">
        <v>-0.42840000987052901</v>
      </c>
      <c r="U263" s="6">
        <v>-0.29363000392913802</v>
      </c>
      <c r="V263" s="6">
        <v>-0.43847000598907399</v>
      </c>
      <c r="W263" s="6">
        <v>-0.42649999260902399</v>
      </c>
      <c r="X263" s="6">
        <v>0.17270000278949699</v>
      </c>
      <c r="Y263" s="6">
        <v>0.26500999927520702</v>
      </c>
      <c r="Z263" s="6">
        <v>0.98561000823974598</v>
      </c>
      <c r="AA263" s="6">
        <v>-0.112319998443126</v>
      </c>
      <c r="AB263" s="6">
        <v>0.16804000735282801</v>
      </c>
      <c r="AC263" s="6">
        <v>-0.989709973335266</v>
      </c>
      <c r="AD263" s="6">
        <v>-0.81361997127532903</v>
      </c>
      <c r="AE263" s="6">
        <v>0.45361998677253701</v>
      </c>
      <c r="AF263" s="6">
        <v>2.0581999793648699E-2</v>
      </c>
      <c r="AG263" s="6">
        <v>-0.11473000049591001</v>
      </c>
      <c r="AH263" s="6">
        <v>2.6805000305175701</v>
      </c>
      <c r="AI263" s="6">
        <v>0.60197001695632901</v>
      </c>
      <c r="AJ263" s="6">
        <v>0.38027998805045998</v>
      </c>
      <c r="AK263" s="6">
        <v>-1.65579998493194</v>
      </c>
      <c r="AL263" s="6">
        <v>-0.10504999756812999</v>
      </c>
      <c r="AM263" s="6">
        <v>0.104520000517368</v>
      </c>
      <c r="AN263" s="6">
        <v>0.317620009183883</v>
      </c>
      <c r="AO263" s="6">
        <v>0.27013000845909102</v>
      </c>
      <c r="AP263" s="6">
        <v>-0.950999975204467</v>
      </c>
      <c r="AQ263" s="6">
        <v>-0.36853000521659801</v>
      </c>
      <c r="AR263" s="6">
        <v>8.7494000792503301E-2</v>
      </c>
      <c r="AS263" s="6">
        <v>-8.2116000354289995E-2</v>
      </c>
      <c r="AT263" s="6">
        <v>-0.51898998022079401</v>
      </c>
      <c r="AU263" s="6">
        <v>-0.12967999279499001</v>
      </c>
      <c r="AV263" s="6">
        <v>0.24144999682903201</v>
      </c>
      <c r="AW263" s="6">
        <v>-0.35806998610496499</v>
      </c>
      <c r="AX263" s="6">
        <v>-7.53059983253479E-2</v>
      </c>
      <c r="AY263" s="6">
        <v>-7.7025000937282996E-3</v>
      </c>
      <c r="AZ263" s="6">
        <v>6.1847001314163201E-2</v>
      </c>
      <c r="BA263" s="6">
        <v>-8.0112004652619292E-3</v>
      </c>
      <c r="BB263" s="1">
        <v>1</v>
      </c>
      <c r="BC263" s="1">
        <v>1.4295654809884999E-4</v>
      </c>
    </row>
    <row r="264" spans="1:55" x14ac:dyDescent="0.3">
      <c r="A264" s="1" t="s">
        <v>275</v>
      </c>
      <c r="B264" s="1">
        <v>4.4800000000000004</v>
      </c>
      <c r="C264" s="1" t="b">
        <v>1</v>
      </c>
      <c r="D264" s="6">
        <v>0.69203001260757402</v>
      </c>
      <c r="E264" s="6">
        <v>0.60016000270843495</v>
      </c>
      <c r="F264" s="6">
        <v>-1.1306999921798699</v>
      </c>
      <c r="G264" s="6">
        <v>0.10053999722003901</v>
      </c>
      <c r="H264" s="6">
        <v>0.31182000041007901</v>
      </c>
      <c r="I264" s="6">
        <v>0.41255998611450101</v>
      </c>
      <c r="J264" s="6">
        <v>0.67962002754211404</v>
      </c>
      <c r="K264" s="6">
        <v>-0.53044998645782404</v>
      </c>
      <c r="L264" s="6">
        <v>-0.69178998470306297</v>
      </c>
      <c r="M264" s="6">
        <v>1.1490999460220299</v>
      </c>
      <c r="N264" s="6">
        <v>-0.69125002622604304</v>
      </c>
      <c r="O264" s="6">
        <v>0.15913000702857899</v>
      </c>
      <c r="P264" s="6">
        <v>1.23160004615783</v>
      </c>
      <c r="Q264" s="6">
        <v>-6.0113001614809002E-2</v>
      </c>
      <c r="R264" s="6">
        <v>-2.2639999166130999E-2</v>
      </c>
      <c r="S264" s="6">
        <v>-0.21319000422954501</v>
      </c>
      <c r="T264" s="6">
        <v>0.16810999810695601</v>
      </c>
      <c r="U264" s="6">
        <v>0.709949970245361</v>
      </c>
      <c r="V264" s="6">
        <v>-4.1202001273632001E-2</v>
      </c>
      <c r="W264" s="6">
        <v>-1.0771000385284399</v>
      </c>
      <c r="X264" s="6">
        <v>-0.52623999118804898</v>
      </c>
      <c r="Y264" s="6">
        <v>-0.91948002576828003</v>
      </c>
      <c r="Z264" s="6">
        <v>8.1353999674320193E-2</v>
      </c>
      <c r="AA264" s="6">
        <v>-0.81651002168655296</v>
      </c>
      <c r="AB264" s="6">
        <v>0.10284999758005101</v>
      </c>
      <c r="AC264" s="6">
        <v>0.25246998667716902</v>
      </c>
      <c r="AD264" s="6">
        <v>-7.5518002267926899E-4</v>
      </c>
      <c r="AE264" s="6">
        <v>1.28499996662139</v>
      </c>
      <c r="AF264" s="6">
        <v>0.92129999399185103</v>
      </c>
      <c r="AG264" s="6">
        <v>-0.52041000127792303</v>
      </c>
      <c r="AH264" s="6">
        <v>0.16670000553131101</v>
      </c>
      <c r="AI264" s="6">
        <v>0.44499000906944203</v>
      </c>
      <c r="AJ264" s="6">
        <v>0.47402998805045998</v>
      </c>
      <c r="AK264" s="6">
        <v>-0.30961999297142001</v>
      </c>
      <c r="AL264" s="6">
        <v>0.17659999430179499</v>
      </c>
      <c r="AM264" s="6">
        <v>0.36179998517036399</v>
      </c>
      <c r="AN264" s="6">
        <v>-0.26715999841690002</v>
      </c>
      <c r="AO264" s="6">
        <v>0.70954000949859597</v>
      </c>
      <c r="AP264" s="6">
        <v>-1.3810000419616599</v>
      </c>
      <c r="AQ264" s="6">
        <v>-0.36875000596046398</v>
      </c>
      <c r="AR264" s="6">
        <v>-0.62427997589111295</v>
      </c>
      <c r="AS264" s="6">
        <v>0.192839995026588</v>
      </c>
      <c r="AT264" s="6">
        <v>-0.37437000870704601</v>
      </c>
      <c r="AU264" s="6">
        <v>0.104039996862411</v>
      </c>
      <c r="AV264" s="6">
        <v>0.98816001415252597</v>
      </c>
      <c r="AW264" s="6">
        <v>-0.58162999153137196</v>
      </c>
      <c r="AX264" s="6">
        <v>1.0694999946281301E-3</v>
      </c>
      <c r="AY264" s="6">
        <v>-0.665629982948303</v>
      </c>
      <c r="AZ264" s="6">
        <v>-0.138019993901252</v>
      </c>
      <c r="BA264" s="6">
        <v>0.409170001745223</v>
      </c>
      <c r="BB264" s="1">
        <v>1</v>
      </c>
      <c r="BC264" s="6">
        <v>8.6118402469186802E-7</v>
      </c>
    </row>
    <row r="265" spans="1:55" x14ac:dyDescent="0.3">
      <c r="A265" s="1" t="s">
        <v>276</v>
      </c>
      <c r="B265" s="1">
        <v>4.21</v>
      </c>
      <c r="C265" s="1" t="b">
        <v>1</v>
      </c>
      <c r="D265" s="6">
        <v>4.3003000319004003E-2</v>
      </c>
      <c r="E265" s="6">
        <v>-1.1181999444961499</v>
      </c>
      <c r="F265" s="6">
        <v>-0.28299999237060502</v>
      </c>
      <c r="G265" s="6">
        <v>-0.85376000404357899</v>
      </c>
      <c r="H265" s="6">
        <v>0.45418998599052401</v>
      </c>
      <c r="I265" s="6">
        <v>-0.681280016899108</v>
      </c>
      <c r="J265" s="6">
        <v>0.44901001453399603</v>
      </c>
      <c r="K265" s="6">
        <v>0.84507000446319502</v>
      </c>
      <c r="L265" s="6">
        <v>-1.0283999443054099</v>
      </c>
      <c r="M265" s="6">
        <v>0.39972999691963101</v>
      </c>
      <c r="N265" s="6">
        <v>0.111299999058246</v>
      </c>
      <c r="O265" s="6">
        <v>0.447169989347457</v>
      </c>
      <c r="P265" s="6">
        <v>-9.6028000116348197E-2</v>
      </c>
      <c r="Q265" s="6">
        <v>2.08579991012811E-2</v>
      </c>
      <c r="R265" s="6">
        <v>-0.13004000484943301</v>
      </c>
      <c r="S265" s="6">
        <v>0.52695000171661299</v>
      </c>
      <c r="T265" s="6">
        <v>-0.22491000592708499</v>
      </c>
      <c r="U265" s="6">
        <v>-0.53820002079009999</v>
      </c>
      <c r="V265" s="6">
        <v>0.20936000347137401</v>
      </c>
      <c r="W265" s="6">
        <v>-0.66626000404357899</v>
      </c>
      <c r="X265" s="6">
        <v>-0.60048997402191095</v>
      </c>
      <c r="Y265" s="6">
        <v>0.379260003566741</v>
      </c>
      <c r="Z265" s="6">
        <v>-1.1196999810636E-2</v>
      </c>
      <c r="AA265" s="6">
        <v>-6.1918999999761498E-2</v>
      </c>
      <c r="AB265" s="6">
        <v>0.65802001953125</v>
      </c>
      <c r="AC265" s="6">
        <v>-0.83613002300262396</v>
      </c>
      <c r="AD265" s="6">
        <v>-0.77281999588012595</v>
      </c>
      <c r="AE265" s="6">
        <v>0.88332998752593905</v>
      </c>
      <c r="AF265" s="6">
        <v>0.34441000223159701</v>
      </c>
      <c r="AG265" s="6">
        <v>-0.465539991855621</v>
      </c>
      <c r="AH265" s="6">
        <v>0.52987998723983698</v>
      </c>
      <c r="AI265" s="6">
        <v>1.0248999595642001</v>
      </c>
      <c r="AJ265" s="6">
        <v>0.89157998561859098</v>
      </c>
      <c r="AK265" s="6">
        <v>0.44306001067161499</v>
      </c>
      <c r="AL265" s="6">
        <v>-0.68373000621795599</v>
      </c>
      <c r="AM265" s="6">
        <v>-0.376679986715316</v>
      </c>
      <c r="AN265" s="6">
        <v>-0.85522001981735196</v>
      </c>
      <c r="AO265" s="6">
        <v>-0.60808002948760898</v>
      </c>
      <c r="AP265" s="6">
        <v>0.28966000676155002</v>
      </c>
      <c r="AQ265" s="6">
        <v>-0.69679999351501398</v>
      </c>
      <c r="AR265" s="6">
        <v>4.1453998535871499E-2</v>
      </c>
      <c r="AS265" s="6">
        <v>0.28323999047279302</v>
      </c>
      <c r="AT265" s="6">
        <v>-6.6528998315334306E-2</v>
      </c>
      <c r="AU265" s="6">
        <v>0.52142000198364202</v>
      </c>
      <c r="AV265" s="6">
        <v>0.58019000291824296</v>
      </c>
      <c r="AW265" s="6">
        <v>-0.102629996836185</v>
      </c>
      <c r="AX265" s="6">
        <v>0.62029999494552601</v>
      </c>
      <c r="AY265" s="6">
        <v>1.04859995841979</v>
      </c>
      <c r="AZ265" s="6">
        <v>6.0522999614477102E-2</v>
      </c>
      <c r="BA265" s="6">
        <v>1.6610000282525999E-2</v>
      </c>
      <c r="BB265" s="1">
        <v>1</v>
      </c>
      <c r="BC265" s="6">
        <v>1.7223680493837299E-6</v>
      </c>
    </row>
    <row r="266" spans="1:55" x14ac:dyDescent="0.3">
      <c r="A266" s="1" t="s">
        <v>277</v>
      </c>
      <c r="B266" s="1">
        <v>4.51</v>
      </c>
      <c r="C266" s="1" t="b">
        <v>0</v>
      </c>
      <c r="D266" s="6">
        <v>-0.68178999423980702</v>
      </c>
      <c r="E266" s="6">
        <v>0.21434000134468001</v>
      </c>
      <c r="F266" s="6">
        <v>-0.57722997665405196</v>
      </c>
      <c r="G266" s="6">
        <v>-0.34586998820304798</v>
      </c>
      <c r="H266" s="6">
        <v>0.78898000717162997</v>
      </c>
      <c r="I266" s="6">
        <v>5.6186001747846603E-2</v>
      </c>
      <c r="J266" s="6">
        <v>0.59850001335143999</v>
      </c>
      <c r="K266" s="6">
        <v>0.16723999381065299</v>
      </c>
      <c r="L266" s="6">
        <v>0.31402000784873901</v>
      </c>
      <c r="M266" s="6">
        <v>0.67997997999191195</v>
      </c>
      <c r="N266" s="6">
        <v>0.51635998487472501</v>
      </c>
      <c r="O266" s="6">
        <v>0.38297000527381803</v>
      </c>
      <c r="P266" s="6">
        <v>-0.24763000011444</v>
      </c>
      <c r="Q266" s="6">
        <v>-0.614660024642944</v>
      </c>
      <c r="R266" s="6">
        <v>-0.72460997104644698</v>
      </c>
      <c r="S266" s="6">
        <v>-0.70247000455856301</v>
      </c>
      <c r="T266" s="6">
        <v>0.50404000282287498</v>
      </c>
      <c r="U266" s="6">
        <v>0.84917998313903797</v>
      </c>
      <c r="V266" s="6">
        <v>-0.14103999733924799</v>
      </c>
      <c r="W266" s="6">
        <v>-1.29470002651214</v>
      </c>
      <c r="X266" s="6">
        <v>-0.30654001235961897</v>
      </c>
      <c r="Y266" s="6">
        <v>0.58986002206802302</v>
      </c>
      <c r="Z266" s="6">
        <v>-0.53422999382018999</v>
      </c>
      <c r="AA266" s="6">
        <v>-0.88225001096725397</v>
      </c>
      <c r="AB266" s="6">
        <v>0.880840003490447</v>
      </c>
      <c r="AC266" s="6">
        <v>-0.78959000110626198</v>
      </c>
      <c r="AD266" s="6">
        <v>-1.0299999713897701</v>
      </c>
      <c r="AE266" s="6">
        <v>-0.80900001525878895</v>
      </c>
      <c r="AF266" s="6">
        <v>0.630360007286071</v>
      </c>
      <c r="AG266" s="6">
        <v>0.13584999740123699</v>
      </c>
      <c r="AH266" s="6">
        <v>2.3113000392913801</v>
      </c>
      <c r="AI266" s="6">
        <v>0.88985002040863004</v>
      </c>
      <c r="AJ266" s="6">
        <v>0.16334000229835499</v>
      </c>
      <c r="AK266" s="6">
        <v>-0.99984002113342196</v>
      </c>
      <c r="AL266" s="6">
        <v>0.79794001579284601</v>
      </c>
      <c r="AM266" s="6">
        <v>1.04550004005432</v>
      </c>
      <c r="AN266" s="6">
        <v>-0.482679992914199</v>
      </c>
      <c r="AO266" s="6">
        <v>1.2662999629974301</v>
      </c>
      <c r="AP266" s="6">
        <v>-0.287039995193481</v>
      </c>
      <c r="AQ266" s="6">
        <v>-0.197689995169639</v>
      </c>
      <c r="AR266" s="6">
        <v>0.34334999322891202</v>
      </c>
      <c r="AS266" s="6">
        <v>-0.15218000113964</v>
      </c>
      <c r="AT266" s="6">
        <v>-0.38128000497817899</v>
      </c>
      <c r="AU266" s="6">
        <v>0.65731000900268499</v>
      </c>
      <c r="AV266" s="6">
        <v>-0.140000000596046</v>
      </c>
      <c r="AW266" s="6">
        <v>-0.68907999992370605</v>
      </c>
      <c r="AX266" s="6">
        <v>0.84731000661849898</v>
      </c>
      <c r="AY266" s="6">
        <v>0.68813997507095304</v>
      </c>
      <c r="AZ266" s="6">
        <v>-0.41416001319885198</v>
      </c>
      <c r="BA266" s="6">
        <v>0.27586001157760598</v>
      </c>
      <c r="BB266" s="1">
        <v>2</v>
      </c>
      <c r="BC266" s="6">
        <v>3.6169729037058403E-5</v>
      </c>
    </row>
    <row r="267" spans="1:55" x14ac:dyDescent="0.3">
      <c r="A267" s="1" t="s">
        <v>278</v>
      </c>
      <c r="B267" s="1">
        <v>3.46</v>
      </c>
      <c r="C267" s="1" t="b">
        <v>1</v>
      </c>
      <c r="D267" s="6">
        <v>-0.54589998722076405</v>
      </c>
      <c r="E267" s="6">
        <v>-7.6164998114108998E-2</v>
      </c>
      <c r="F267" s="6">
        <v>0.72271001338958696</v>
      </c>
      <c r="G267" s="6">
        <v>0.35392001271247803</v>
      </c>
      <c r="H267" s="6">
        <v>-0.25104001164436301</v>
      </c>
      <c r="I267" s="6">
        <v>6.4484998583793599E-2</v>
      </c>
      <c r="J267" s="6">
        <v>-0.96299999952316195</v>
      </c>
      <c r="K267" s="6">
        <v>-0.31762999296188299</v>
      </c>
      <c r="L267" s="6">
        <v>-0.40819999575614901</v>
      </c>
      <c r="M267" s="6">
        <v>-0.39678999781608498</v>
      </c>
      <c r="N267" s="6">
        <v>-1.4527000188827499</v>
      </c>
      <c r="O267" s="6">
        <v>-0.39364001154899497</v>
      </c>
      <c r="P267" s="6">
        <v>0.36985000967979398</v>
      </c>
      <c r="Q267" s="6">
        <v>0.74975997209548895</v>
      </c>
      <c r="R267" s="6">
        <v>-0.54225999116897505</v>
      </c>
      <c r="S267" s="6">
        <v>0.339780002832412</v>
      </c>
      <c r="T267" s="6">
        <v>0.851360023021697</v>
      </c>
      <c r="U267" s="6">
        <v>-0.51678997278213501</v>
      </c>
      <c r="V267" s="6">
        <v>1.10699999332427</v>
      </c>
      <c r="W267" s="6">
        <v>-0.86489999294280995</v>
      </c>
      <c r="X267" s="6">
        <v>0.41527000069618197</v>
      </c>
      <c r="Y267" s="6">
        <v>-0.21437999606132499</v>
      </c>
      <c r="Z267" s="6">
        <v>0.58990997076034501</v>
      </c>
      <c r="AA267" s="6">
        <v>-0.24228000640869099</v>
      </c>
      <c r="AB267" s="6">
        <v>-0.71986001729965199</v>
      </c>
      <c r="AC267" s="6">
        <v>0.71391999721527</v>
      </c>
      <c r="AD267" s="6">
        <v>-1.03960001468658</v>
      </c>
      <c r="AE267" s="6">
        <v>0.53767997026443404</v>
      </c>
      <c r="AF267" s="6">
        <v>-0.64452999830245905</v>
      </c>
      <c r="AG267" s="6">
        <v>-7.4547999538481201E-3</v>
      </c>
      <c r="AH267" s="6">
        <v>1.4451999664306601</v>
      </c>
      <c r="AI267" s="6">
        <v>-1.2925000190734801</v>
      </c>
      <c r="AJ267" s="6">
        <v>-0.56426000595092696</v>
      </c>
      <c r="AK267" s="6">
        <v>2.09929998964071E-2</v>
      </c>
      <c r="AL267" s="6">
        <v>-0.43766000866889898</v>
      </c>
      <c r="AM267" s="6">
        <v>0.35657000541687001</v>
      </c>
      <c r="AN267" s="6">
        <v>6.8580999970435999E-2</v>
      </c>
      <c r="AO267" s="6">
        <v>0.114809997379779</v>
      </c>
      <c r="AP267" s="6">
        <v>9.0405002236366203E-2</v>
      </c>
      <c r="AQ267" s="6">
        <v>-1.58459997177124</v>
      </c>
      <c r="AR267" s="6">
        <v>0.21897999942302701</v>
      </c>
      <c r="AS267" s="6">
        <v>-0.47444999217986999</v>
      </c>
      <c r="AT267" s="6">
        <v>-1.1052000522613501</v>
      </c>
      <c r="AU267" s="6">
        <v>0.268090009689331</v>
      </c>
      <c r="AV267" s="6">
        <v>-0.83261001110076904</v>
      </c>
      <c r="AW267" s="6">
        <v>0.36871001124382002</v>
      </c>
      <c r="AX267" s="6">
        <v>-0.58455997705459495</v>
      </c>
      <c r="AY267" s="6">
        <v>-0.50568002462386996</v>
      </c>
      <c r="AZ267" s="6">
        <v>0.15906000137329099</v>
      </c>
      <c r="BA267" s="6">
        <v>-0.45293000340461698</v>
      </c>
      <c r="BB267" s="1">
        <v>1</v>
      </c>
      <c r="BC267" s="6">
        <v>8.61184024691868E-6</v>
      </c>
    </row>
    <row r="268" spans="1:55" x14ac:dyDescent="0.3">
      <c r="A268" s="1" t="s">
        <v>279</v>
      </c>
      <c r="B268" s="1">
        <v>4.38</v>
      </c>
      <c r="C268" s="1" t="b">
        <v>1</v>
      </c>
      <c r="D268" s="6">
        <v>0.81844997406005804</v>
      </c>
      <c r="E268" s="6">
        <v>-0.81682002544402998</v>
      </c>
      <c r="F268" s="6">
        <v>0.172639995813369</v>
      </c>
      <c r="G268" s="6">
        <v>-0.89239001274108798</v>
      </c>
      <c r="H268" s="6">
        <v>-1.1936999559402399</v>
      </c>
      <c r="I268" s="6">
        <v>-0.75094002485275202</v>
      </c>
      <c r="J268" s="6">
        <v>0.87228000164031905</v>
      </c>
      <c r="K268" s="6">
        <v>6.6673003137111594E-2</v>
      </c>
      <c r="L268" s="6">
        <v>0.35045999288558899</v>
      </c>
      <c r="M268" s="6">
        <v>0.34310999512672402</v>
      </c>
      <c r="N268" s="6">
        <v>-0.15238000452518399</v>
      </c>
      <c r="O268" s="6">
        <v>-3.3957999199628802E-2</v>
      </c>
      <c r="P268" s="6">
        <v>0.1032600030303</v>
      </c>
      <c r="Q268" s="6">
        <v>-1.6269000479951501E-3</v>
      </c>
      <c r="R268" s="6">
        <v>-0.16595999896526301</v>
      </c>
      <c r="S268" s="6">
        <v>0.18831999599933599</v>
      </c>
      <c r="T268" s="6">
        <v>6.8966001272201496E-2</v>
      </c>
      <c r="U268" s="6">
        <v>0.58561998605728105</v>
      </c>
      <c r="V268" s="6">
        <v>-0.223989993333816</v>
      </c>
      <c r="W268" s="6">
        <v>-0.90025997161865201</v>
      </c>
      <c r="X268" s="6">
        <v>0.53049999475479104</v>
      </c>
      <c r="Y268" s="6">
        <v>-0.38286998867988498</v>
      </c>
      <c r="Z268" s="6">
        <v>0.60513001680374101</v>
      </c>
      <c r="AA268" s="6">
        <v>0.29631000757217402</v>
      </c>
      <c r="AB268" s="6">
        <v>0.200399994850158</v>
      </c>
      <c r="AC268" s="6">
        <v>0.73931002616882302</v>
      </c>
      <c r="AD268" s="6">
        <v>-6.5739996731281197E-2</v>
      </c>
      <c r="AE268" s="6">
        <v>0.54847997426986606</v>
      </c>
      <c r="AF268" s="6">
        <v>0.43821001052856401</v>
      </c>
      <c r="AG268" s="6">
        <v>0.137989997863769</v>
      </c>
      <c r="AH268" s="6">
        <v>-0.61914002895355202</v>
      </c>
      <c r="AI268" s="6">
        <v>0.52092999219894398</v>
      </c>
      <c r="AJ268" s="6">
        <v>-0.244020000100135</v>
      </c>
      <c r="AK268" s="6">
        <v>0.33184999227523798</v>
      </c>
      <c r="AL268" s="6">
        <v>-0.77829998731613104</v>
      </c>
      <c r="AM268" s="6">
        <v>-9.4682000577449701E-2</v>
      </c>
      <c r="AN268" s="6">
        <v>-1.11969995498657</v>
      </c>
      <c r="AO268" s="6">
        <v>-0.19546000659465701</v>
      </c>
      <c r="AP268" s="6">
        <v>0.41554999351501398</v>
      </c>
      <c r="AQ268" s="6">
        <v>0.151250004768371</v>
      </c>
      <c r="AR268" s="6">
        <v>0.41631999611854498</v>
      </c>
      <c r="AS268" s="6">
        <v>-0.30981001257896401</v>
      </c>
      <c r="AT268" s="6">
        <v>-3.0097000300884202E-2</v>
      </c>
      <c r="AU268" s="6">
        <v>0.58516997098922696</v>
      </c>
      <c r="AV268" s="6">
        <v>-0.47786000370979298</v>
      </c>
      <c r="AW268" s="6">
        <v>-0.29466998577117898</v>
      </c>
      <c r="AX268" s="6">
        <v>1.5928000211715601</v>
      </c>
      <c r="AY268" s="6">
        <v>-0.46349999308586098</v>
      </c>
      <c r="AZ268" s="6">
        <v>-0.90343999862670799</v>
      </c>
      <c r="BA268" s="6">
        <v>-0.224590003490447</v>
      </c>
      <c r="BB268" s="1">
        <v>2</v>
      </c>
      <c r="BC268" s="1">
        <v>0</v>
      </c>
    </row>
    <row r="269" spans="1:55" x14ac:dyDescent="0.3">
      <c r="A269" s="1" t="s">
        <v>280</v>
      </c>
      <c r="B269" s="1">
        <v>3.54</v>
      </c>
      <c r="C269" s="1" t="b">
        <v>1</v>
      </c>
      <c r="D269" s="6">
        <v>0.45442000031471202</v>
      </c>
      <c r="E269" s="6">
        <v>8.6416997015476199E-2</v>
      </c>
      <c r="F269" s="6">
        <v>-0.72778999805450395</v>
      </c>
      <c r="G269" s="6">
        <v>0.22804999351501401</v>
      </c>
      <c r="H269" s="6">
        <v>0.79790002107620195</v>
      </c>
      <c r="I269" s="6">
        <v>0.739759981632232</v>
      </c>
      <c r="J269" s="6">
        <v>0.41473999619483898</v>
      </c>
      <c r="K269" s="6">
        <v>-1.0602999925613401</v>
      </c>
      <c r="L269" s="6">
        <v>-0.42067998647689803</v>
      </c>
      <c r="M269" s="6">
        <v>-0.36678001284599299</v>
      </c>
      <c r="N269" s="6">
        <v>0.16350999474525399</v>
      </c>
      <c r="O269" s="6">
        <v>1.12580001354217</v>
      </c>
      <c r="P269" s="6">
        <v>-9.9862001836299799E-2</v>
      </c>
      <c r="Q269" s="6">
        <v>-0.47716999053955</v>
      </c>
      <c r="R269" s="6">
        <v>0.227510005235671</v>
      </c>
      <c r="S269" s="6">
        <v>0.33763000369071899</v>
      </c>
      <c r="T269" s="6">
        <v>0.87620997428893999</v>
      </c>
      <c r="U269" s="6">
        <v>0.864759981632232</v>
      </c>
      <c r="V269" s="6">
        <v>-0.84430998563766402</v>
      </c>
      <c r="W269" s="6">
        <v>0.31870999932289101</v>
      </c>
      <c r="X269" s="6">
        <v>-1.29999995231628</v>
      </c>
      <c r="Y269" s="6">
        <v>-0.80563002824783303</v>
      </c>
      <c r="Z269" s="6">
        <v>-4.0518999099731397E-2</v>
      </c>
      <c r="AA269" s="6">
        <v>-0.49107998609542802</v>
      </c>
      <c r="AB269" s="6">
        <v>-0.38536998629570002</v>
      </c>
      <c r="AC269" s="6">
        <v>0.183909997344017</v>
      </c>
      <c r="AD269" s="6">
        <v>-0.430940002202987</v>
      </c>
      <c r="AE269" s="6">
        <v>0.85870999097823997</v>
      </c>
      <c r="AF269" s="6">
        <v>0.344799995422363</v>
      </c>
      <c r="AG269" s="6">
        <v>-0.312739998102188</v>
      </c>
      <c r="AH269" s="6">
        <v>-0.91903001070022505</v>
      </c>
      <c r="AI269" s="6">
        <v>0.549049973487854</v>
      </c>
      <c r="AJ269" s="6">
        <v>0.677690029144287</v>
      </c>
      <c r="AK269" s="6">
        <v>0.51529997587203902</v>
      </c>
      <c r="AL269" s="6">
        <v>-0.69394999742507901</v>
      </c>
      <c r="AM269" s="6">
        <v>0.68287998437881403</v>
      </c>
      <c r="AN269" s="6">
        <v>-0.94928997755050604</v>
      </c>
      <c r="AO269" s="6">
        <v>-1.2355999946594201</v>
      </c>
      <c r="AP269" s="6">
        <v>0.51529997587203902</v>
      </c>
      <c r="AQ269" s="6">
        <v>-0.203099995851516</v>
      </c>
      <c r="AR269" s="6">
        <v>-9.5142997801303794E-2</v>
      </c>
      <c r="AS269" s="6">
        <v>-0.20654000341892201</v>
      </c>
      <c r="AT269" s="6">
        <v>-0.41523998975753701</v>
      </c>
      <c r="AU269" s="6">
        <v>0.94669997692108099</v>
      </c>
      <c r="AV269" s="6">
        <v>0.98071002960205</v>
      </c>
      <c r="AW269" s="6">
        <v>6.5389998257160104E-2</v>
      </c>
      <c r="AX269" s="6">
        <v>2.3471999913454E-2</v>
      </c>
      <c r="AY269" s="6">
        <v>0.58108997344970703</v>
      </c>
      <c r="AZ269" s="6">
        <v>0.17095999419689101</v>
      </c>
      <c r="BA269" s="6">
        <v>-1.04999995231628</v>
      </c>
      <c r="BB269" s="1">
        <v>1</v>
      </c>
      <c r="BC269" s="1">
        <v>0</v>
      </c>
    </row>
    <row r="270" spans="1:55" x14ac:dyDescent="0.3">
      <c r="A270" s="1" t="s">
        <v>281</v>
      </c>
      <c r="B270" s="1">
        <v>4.16</v>
      </c>
      <c r="C270" s="1" t="b">
        <v>1</v>
      </c>
      <c r="D270" s="6">
        <v>-0.26458001136779702</v>
      </c>
      <c r="E270" s="6">
        <v>-0.55225002765655495</v>
      </c>
      <c r="F270" s="6">
        <v>0.49682000279426503</v>
      </c>
      <c r="G270" s="6">
        <v>7.0656001567840507E-2</v>
      </c>
      <c r="H270" s="6">
        <v>-0.53569000959396296</v>
      </c>
      <c r="I270" s="6">
        <v>0.126289993524551</v>
      </c>
      <c r="J270" s="6">
        <v>-0.72031998634338301</v>
      </c>
      <c r="K270" s="6">
        <v>7.6167002320289598E-2</v>
      </c>
      <c r="L270" s="6">
        <v>0.26133000850677401</v>
      </c>
      <c r="M270" s="6">
        <v>0.75900000333786</v>
      </c>
      <c r="N270" s="6">
        <v>-4.7077998518943703E-2</v>
      </c>
      <c r="O270" s="6">
        <v>-0.20397000014781899</v>
      </c>
      <c r="P270" s="6">
        <v>-1.5335999727249101</v>
      </c>
      <c r="Q270" s="6">
        <v>0.230000004172325</v>
      </c>
      <c r="R270" s="6">
        <v>0.89924997091293302</v>
      </c>
      <c r="S270" s="6">
        <v>0.15829999744892101</v>
      </c>
      <c r="T270" s="6">
        <v>-0.75362002849578802</v>
      </c>
      <c r="U270" s="6">
        <v>-1.04920005798339</v>
      </c>
      <c r="V270" s="6">
        <v>-0.53486001491546598</v>
      </c>
      <c r="W270" s="6">
        <v>0.30720999836921598</v>
      </c>
      <c r="X270" s="6">
        <v>0.37759000062942499</v>
      </c>
      <c r="Y270" s="6">
        <v>-0.74721002578735296</v>
      </c>
      <c r="Z270" s="6">
        <v>-0.88349997997283902</v>
      </c>
      <c r="AA270" s="6">
        <v>-0.813310027122497</v>
      </c>
      <c r="AB270" s="6">
        <v>7.5983002781867898E-2</v>
      </c>
      <c r="AC270" s="6">
        <v>-0.54978001117706199</v>
      </c>
      <c r="AD270" s="6">
        <v>-0.185660004615783</v>
      </c>
      <c r="AE270" s="6">
        <v>0.13265000283718101</v>
      </c>
      <c r="AF270" s="6">
        <v>1.40209996700286</v>
      </c>
      <c r="AG270" s="6">
        <v>1.4025000333786</v>
      </c>
      <c r="AH270" s="6">
        <v>2.14219999313354</v>
      </c>
      <c r="AI270" s="6">
        <v>0.90922999382018999</v>
      </c>
      <c r="AJ270" s="6">
        <v>1.84430003166198</v>
      </c>
      <c r="AK270" s="6">
        <v>0.69179999828338601</v>
      </c>
      <c r="AL270" s="6">
        <v>-0.36377999186515803</v>
      </c>
      <c r="AM270" s="6">
        <v>-8.7881997227668707E-2</v>
      </c>
      <c r="AN270" s="6">
        <v>-0.89889997243881203</v>
      </c>
      <c r="AO270" s="6">
        <v>-0.16314999759197199</v>
      </c>
      <c r="AP270" s="6">
        <v>0.36855000257491999</v>
      </c>
      <c r="AQ270" s="6">
        <v>-0.55663001537322898</v>
      </c>
      <c r="AR270" s="6">
        <v>-1.59430003166198</v>
      </c>
      <c r="AS270" s="6">
        <v>-0.11783999949693599</v>
      </c>
      <c r="AT270" s="6">
        <v>-0.123109996318817</v>
      </c>
      <c r="AU270" s="6">
        <v>-0.10284999758005101</v>
      </c>
      <c r="AV270" s="6">
        <v>0.64446997642517001</v>
      </c>
      <c r="AW270" s="6">
        <v>0.16875000298023199</v>
      </c>
      <c r="AX270" s="6">
        <v>0.74251997470855702</v>
      </c>
      <c r="AY270" s="6">
        <v>0.56531000137329102</v>
      </c>
      <c r="AZ270" s="6">
        <v>0.37860000133514399</v>
      </c>
      <c r="BA270" s="6">
        <v>-0.17083999514579701</v>
      </c>
      <c r="BB270" s="1">
        <v>1</v>
      </c>
      <c r="BC270" s="6">
        <v>6.88947219753494E-6</v>
      </c>
    </row>
    <row r="271" spans="1:55" x14ac:dyDescent="0.3">
      <c r="A271" s="1" t="s">
        <v>282</v>
      </c>
      <c r="B271" s="1">
        <v>4.53</v>
      </c>
      <c r="C271" s="1" t="b">
        <v>1</v>
      </c>
      <c r="D271" s="6">
        <v>-0.80206000804901101</v>
      </c>
      <c r="E271" s="6">
        <v>-0.22902999818325001</v>
      </c>
      <c r="F271" s="6">
        <v>0.53811997175216597</v>
      </c>
      <c r="G271" s="6">
        <v>-1.11679995059967</v>
      </c>
      <c r="H271" s="6">
        <v>6.1351000331342203E-3</v>
      </c>
      <c r="I271" s="6">
        <v>0.226219996809959</v>
      </c>
      <c r="J271" s="6">
        <v>0.140509992837905</v>
      </c>
      <c r="K271" s="6">
        <v>-0.85456001758575395</v>
      </c>
      <c r="L271" s="6">
        <v>-0.117310002446174</v>
      </c>
      <c r="M271" s="6">
        <v>-0.67328000068664495</v>
      </c>
      <c r="N271" s="6">
        <v>-0.64709997177124001</v>
      </c>
      <c r="O271" s="6">
        <v>-0.82898002862930198</v>
      </c>
      <c r="P271" s="6">
        <v>-0.80150997638702304</v>
      </c>
      <c r="Q271" s="6">
        <v>5.0586998462677002E-2</v>
      </c>
      <c r="R271" s="6">
        <v>-1.1176999807357699</v>
      </c>
      <c r="S271" s="6">
        <v>0.410699993371963</v>
      </c>
      <c r="T271" s="6">
        <v>-0.64344000816345204</v>
      </c>
      <c r="U271" s="6">
        <v>0.98044002056121804</v>
      </c>
      <c r="V271" s="6">
        <v>0.115309998393058</v>
      </c>
      <c r="W271" s="6">
        <v>-0.78904002904891901</v>
      </c>
      <c r="X271" s="6">
        <v>-0.44861999154090798</v>
      </c>
      <c r="Y271" s="6">
        <v>0.86105000972747803</v>
      </c>
      <c r="Z271" s="6">
        <v>-0.58893001079559304</v>
      </c>
      <c r="AA271" s="6">
        <v>-0.52759999036788896</v>
      </c>
      <c r="AB271" s="6">
        <v>-0.73519998788833596</v>
      </c>
      <c r="AC271" s="6">
        <v>-0.76886999607086104</v>
      </c>
      <c r="AD271" s="6">
        <v>-9.2612996697425801E-2</v>
      </c>
      <c r="AE271" s="6">
        <v>1.62039995193481</v>
      </c>
      <c r="AF271" s="6">
        <v>0.93497002124786299</v>
      </c>
      <c r="AG271" s="6">
        <v>-0.56793999671936002</v>
      </c>
      <c r="AH271" s="6">
        <v>0.53298002481460505</v>
      </c>
      <c r="AI271" s="6">
        <v>0.29796999692916798</v>
      </c>
      <c r="AJ271" s="6">
        <v>0.53232002258300704</v>
      </c>
      <c r="AK271" s="6">
        <v>1.16050004959106</v>
      </c>
      <c r="AL271" s="6">
        <v>0.61352998018264704</v>
      </c>
      <c r="AM271" s="6">
        <v>1.7171000242233201</v>
      </c>
      <c r="AN271" s="6">
        <v>3.0804000794887501E-2</v>
      </c>
      <c r="AO271" s="6">
        <v>0.20404000580310799</v>
      </c>
      <c r="AP271" s="6">
        <v>-0.25696000456809898</v>
      </c>
      <c r="AQ271" s="6">
        <v>9.1962002217769595E-2</v>
      </c>
      <c r="AR271" s="6">
        <v>0.63339000940322798</v>
      </c>
      <c r="AS271" s="6">
        <v>0.44819000363349898</v>
      </c>
      <c r="AT271" s="6">
        <v>-0.21875</v>
      </c>
      <c r="AU271" s="6">
        <v>1.0022000074386499</v>
      </c>
      <c r="AV271" s="6">
        <v>0.63016998767852705</v>
      </c>
      <c r="AW271" s="6">
        <v>-0.71130001544952304</v>
      </c>
      <c r="AX271" s="6">
        <v>0.70451998710632302</v>
      </c>
      <c r="AY271" s="6">
        <v>-0.78003001213073697</v>
      </c>
      <c r="AZ271" s="6">
        <v>-0.45952001214027399</v>
      </c>
      <c r="BA271" s="6">
        <v>-1.2617000341415401</v>
      </c>
      <c r="BB271" s="1">
        <v>1</v>
      </c>
      <c r="BC271" s="6">
        <v>1.7223680493837299E-6</v>
      </c>
    </row>
    <row r="272" spans="1:55" x14ac:dyDescent="0.3">
      <c r="A272" s="1" t="s">
        <v>283</v>
      </c>
      <c r="B272" s="1">
        <v>4.45</v>
      </c>
      <c r="C272" s="1" t="b">
        <v>0</v>
      </c>
      <c r="D272" s="6">
        <v>0.52798998355865401</v>
      </c>
      <c r="E272" s="6">
        <v>-0.99760001897811801</v>
      </c>
      <c r="F272" s="6">
        <v>-0.135600000619888</v>
      </c>
      <c r="G272" s="6">
        <v>-0.36070001125335599</v>
      </c>
      <c r="H272" s="6">
        <v>-1.1180000305175699</v>
      </c>
      <c r="I272" s="6">
        <v>1.4401999711990301</v>
      </c>
      <c r="J272" s="6">
        <v>0.91492998600006104</v>
      </c>
      <c r="K272" s="6">
        <v>4.2261999100446701E-2</v>
      </c>
      <c r="L272" s="6">
        <v>0.32287999987602201</v>
      </c>
      <c r="M272" s="6">
        <v>0.34718000888824402</v>
      </c>
      <c r="N272" s="6">
        <v>-0.74586999416351296</v>
      </c>
      <c r="O272" s="6">
        <v>-0.300920009613037</v>
      </c>
      <c r="P272" s="6">
        <v>-0.51165002584457298</v>
      </c>
      <c r="Q272" s="6">
        <v>0.27801999449729897</v>
      </c>
      <c r="R272" s="6">
        <v>-0.50971001386642401</v>
      </c>
      <c r="S272" s="6">
        <v>-0.84627997875213601</v>
      </c>
      <c r="T272" s="6">
        <v>0.14001999795436801</v>
      </c>
      <c r="U272" s="6">
        <v>-0.22527000308036799</v>
      </c>
      <c r="V272" s="6">
        <v>-4.5522999018430703E-2</v>
      </c>
      <c r="W272" s="6">
        <v>5.2576001733541398E-2</v>
      </c>
      <c r="X272" s="6">
        <v>-0.124030001461505</v>
      </c>
      <c r="Y272" s="6">
        <v>0.12308000028133299</v>
      </c>
      <c r="Z272" s="6">
        <v>1.2118999958038299</v>
      </c>
      <c r="AA272" s="6">
        <v>-0.13082000613212499</v>
      </c>
      <c r="AB272" s="6">
        <v>-8.7563998997211401E-2</v>
      </c>
      <c r="AC272" s="6">
        <v>-1.48230004310607</v>
      </c>
      <c r="AD272" s="6">
        <v>-0.67584002017974798</v>
      </c>
      <c r="AE272" s="6">
        <v>0.25619000196456898</v>
      </c>
      <c r="AF272" s="6">
        <v>2.8517000377178098E-2</v>
      </c>
      <c r="AG272" s="6">
        <v>-0.129309996962547</v>
      </c>
      <c r="AH272" s="6">
        <v>0.218769997358322</v>
      </c>
      <c r="AI272" s="6">
        <v>0.42199999094009299</v>
      </c>
      <c r="AJ272" s="6">
        <v>-1.2007999420166</v>
      </c>
      <c r="AK272" s="6">
        <v>-0.41909000277519198</v>
      </c>
      <c r="AL272" s="6">
        <v>-1.32570004463195</v>
      </c>
      <c r="AM272" s="6">
        <v>0.52888000011444003</v>
      </c>
      <c r="AN272" s="6">
        <v>-7.0477001368999398E-2</v>
      </c>
      <c r="AO272" s="6">
        <v>0.47534000873565602</v>
      </c>
      <c r="AP272" s="6">
        <v>-0.43454998731613098</v>
      </c>
      <c r="AQ272" s="6">
        <v>-0.97183001041412298</v>
      </c>
      <c r="AR272" s="6">
        <v>0.95200997591018599</v>
      </c>
      <c r="AS272" s="6">
        <v>0.18740999698638899</v>
      </c>
      <c r="AT272" s="6">
        <v>-0.77838999032974199</v>
      </c>
      <c r="AU272" s="6">
        <v>7.7923998236656106E-2</v>
      </c>
      <c r="AV272" s="6">
        <v>1.4042999744415201</v>
      </c>
      <c r="AW272" s="6">
        <v>-0.76223999261856001</v>
      </c>
      <c r="AX272" s="6">
        <v>5.0376001745462397E-2</v>
      </c>
      <c r="AY272" s="6">
        <v>0.54263997077941795</v>
      </c>
      <c r="AZ272" s="6">
        <v>1.11179995536804</v>
      </c>
      <c r="BA272" s="6">
        <v>0.16646000742912201</v>
      </c>
      <c r="BB272" s="1">
        <v>1</v>
      </c>
      <c r="BC272" s="6">
        <v>1.7223680493837299E-6</v>
      </c>
    </row>
    <row r="273" spans="1:55" x14ac:dyDescent="0.3">
      <c r="A273" s="1" t="s">
        <v>284</v>
      </c>
      <c r="B273" s="1">
        <v>4.37</v>
      </c>
      <c r="C273" s="1" t="b">
        <v>1</v>
      </c>
      <c r="D273" s="6">
        <v>-3.1789001077413503E-2</v>
      </c>
      <c r="E273" s="6">
        <v>-0.64087998867034901</v>
      </c>
      <c r="F273" s="6">
        <v>-0.51012998819351096</v>
      </c>
      <c r="G273" s="6">
        <v>0.67115002870559604</v>
      </c>
      <c r="H273" s="6">
        <v>3.8109000772237701E-2</v>
      </c>
      <c r="I273" s="6">
        <v>0.61892998218536299</v>
      </c>
      <c r="J273" s="6">
        <v>-0.14149999618530201</v>
      </c>
      <c r="K273" s="6">
        <v>0.61505001783370905</v>
      </c>
      <c r="L273" s="6">
        <v>0.58249002695083596</v>
      </c>
      <c r="M273" s="6">
        <v>0.27437001466750999</v>
      </c>
      <c r="N273" s="6">
        <v>0.87171000242233199</v>
      </c>
      <c r="O273" s="6">
        <v>1.03180003166198</v>
      </c>
      <c r="P273" s="6">
        <v>1.0111999511718699</v>
      </c>
      <c r="Q273" s="6">
        <v>0.65526002645492498</v>
      </c>
      <c r="R273" s="6">
        <v>-0.38166999816894498</v>
      </c>
      <c r="S273" s="6">
        <v>0.35486000776290799</v>
      </c>
      <c r="T273" s="6">
        <v>0.48805999755859297</v>
      </c>
      <c r="U273" s="6">
        <v>0.55919998884201005</v>
      </c>
      <c r="V273" s="6">
        <v>-0.51998001337051303</v>
      </c>
      <c r="W273" s="6">
        <v>-1.0192999839782699</v>
      </c>
      <c r="X273" s="6">
        <v>-0.43799000978469799</v>
      </c>
      <c r="Y273" s="6">
        <v>-0.49660998582839899</v>
      </c>
      <c r="Z273" s="6">
        <v>0.59174001216888406</v>
      </c>
      <c r="AA273" s="6">
        <v>-0.37141999602317799</v>
      </c>
      <c r="AB273" s="6">
        <v>0.22564999759197199</v>
      </c>
      <c r="AC273" s="6">
        <v>0.299100011587142</v>
      </c>
      <c r="AD273" s="6">
        <v>-0.21085999906062999</v>
      </c>
      <c r="AE273" s="6">
        <v>0.44115999341010997</v>
      </c>
      <c r="AF273" s="6">
        <v>0.26337000727653498</v>
      </c>
      <c r="AG273" s="6">
        <v>-0.59112000465393</v>
      </c>
      <c r="AH273" s="6">
        <v>-0.49412998557090698</v>
      </c>
      <c r="AI273" s="6">
        <v>-0.19930000603199</v>
      </c>
      <c r="AJ273" s="6">
        <v>0.13435000181198101</v>
      </c>
      <c r="AK273" s="6">
        <v>0.93501001596450795</v>
      </c>
      <c r="AL273" s="6">
        <v>0.16808000206947299</v>
      </c>
      <c r="AM273" s="6">
        <v>-0.68406999111175504</v>
      </c>
      <c r="AN273" s="6">
        <v>-0.35310998558998102</v>
      </c>
      <c r="AO273" s="6">
        <v>-1.37510001659393</v>
      </c>
      <c r="AP273" s="6">
        <v>1.0687999725341699</v>
      </c>
      <c r="AQ273" s="6">
        <v>0.74265998601913397</v>
      </c>
      <c r="AR273" s="6">
        <v>-1.03229999542236</v>
      </c>
      <c r="AS273" s="6">
        <v>-0.17876000702381101</v>
      </c>
      <c r="AT273" s="6">
        <v>-0.333700001239776</v>
      </c>
      <c r="AU273" s="6">
        <v>0.51164001226425104</v>
      </c>
      <c r="AV273" s="6">
        <v>8.9500002562999698E-2</v>
      </c>
      <c r="AW273" s="6">
        <v>5.0620999187231001E-2</v>
      </c>
      <c r="AX273" s="6">
        <v>-0.53816998004913297</v>
      </c>
      <c r="AY273" s="6">
        <v>-0.46103999018669101</v>
      </c>
      <c r="AZ273" s="6">
        <v>-0.58728998899459794</v>
      </c>
      <c r="BA273" s="6">
        <v>-0.52116000652313199</v>
      </c>
      <c r="BB273" s="1">
        <v>1</v>
      </c>
      <c r="BC273" s="6">
        <v>2.5835520740755999E-6</v>
      </c>
    </row>
    <row r="274" spans="1:55" x14ac:dyDescent="0.3">
      <c r="A274" s="1" t="s">
        <v>285</v>
      </c>
      <c r="B274" s="1">
        <v>4.2700000000000005</v>
      </c>
      <c r="C274" s="1" t="b">
        <v>1</v>
      </c>
      <c r="D274" s="6">
        <v>5.6931000202894197E-2</v>
      </c>
      <c r="E274" s="6">
        <v>-0.40147000551223699</v>
      </c>
      <c r="F274" s="6">
        <v>0.35098999738693198</v>
      </c>
      <c r="G274" s="6">
        <v>-0.42607998847961398</v>
      </c>
      <c r="H274" s="6">
        <v>0.203510001301765</v>
      </c>
      <c r="I274" s="6">
        <v>-0.32811999320983798</v>
      </c>
      <c r="J274" s="6">
        <v>0.93953001499176003</v>
      </c>
      <c r="K274" s="6">
        <v>1.0514999628067001</v>
      </c>
      <c r="L274" s="6">
        <v>-5.8669000864028896E-3</v>
      </c>
      <c r="M274" s="6">
        <v>0.56075000762939398</v>
      </c>
      <c r="N274" s="6">
        <v>-0.20788000524044001</v>
      </c>
      <c r="O274" s="6">
        <v>0.82631999254226596</v>
      </c>
      <c r="P274" s="6">
        <v>0.40854001045227001</v>
      </c>
      <c r="Q274" s="6">
        <v>-0.16029000282287501</v>
      </c>
      <c r="R274" s="6">
        <v>-0.67037999629974299</v>
      </c>
      <c r="S274" s="6">
        <v>9.5913000404834706E-2</v>
      </c>
      <c r="T274" s="6">
        <v>0.46184000372886602</v>
      </c>
      <c r="U274" s="6">
        <v>-0.119949996471405</v>
      </c>
      <c r="V274" s="6">
        <v>0.38971000909805198</v>
      </c>
      <c r="W274" s="6">
        <v>-0.15181000530719699</v>
      </c>
      <c r="X274" s="6">
        <v>-0.307520002126693</v>
      </c>
      <c r="Y274" s="6">
        <v>-0.407640010118484</v>
      </c>
      <c r="Z274" s="6">
        <v>0.34395000338554299</v>
      </c>
      <c r="AA274" s="6">
        <v>7.8916996717453003E-3</v>
      </c>
      <c r="AB274" s="6">
        <v>0.333510011434555</v>
      </c>
      <c r="AC274" s="6">
        <v>0.48618999123573298</v>
      </c>
      <c r="AD274" s="6">
        <v>-1.70339997857809E-2</v>
      </c>
      <c r="AE274" s="6">
        <v>-0.139719992876052</v>
      </c>
      <c r="AF274" s="6">
        <v>0.73724001646041804</v>
      </c>
      <c r="AG274" s="6">
        <v>-0.88340002298355103</v>
      </c>
      <c r="AH274" s="6">
        <v>-0.91509002447128196</v>
      </c>
      <c r="AI274" s="6">
        <v>1.0331000089645299</v>
      </c>
      <c r="AJ274" s="6">
        <v>-0.44775000214576699</v>
      </c>
      <c r="AK274" s="6">
        <v>0.58449000120162897</v>
      </c>
      <c r="AL274" s="6">
        <v>-0.33210998773574801</v>
      </c>
      <c r="AM274" s="6">
        <v>5.5458001792430801E-2</v>
      </c>
      <c r="AN274" s="6">
        <v>-0.172399997711181</v>
      </c>
      <c r="AO274" s="6">
        <v>-0.926400005817413</v>
      </c>
      <c r="AP274" s="6">
        <v>-0.214800000190734</v>
      </c>
      <c r="AQ274" s="6">
        <v>-0.38179001212120001</v>
      </c>
      <c r="AR274" s="6">
        <v>4.86180000007152E-2</v>
      </c>
      <c r="AS274" s="6">
        <v>-0.50418001413345304</v>
      </c>
      <c r="AT274" s="6">
        <v>-0.58683001995086603</v>
      </c>
      <c r="AU274" s="6">
        <v>-0.108790002763271</v>
      </c>
      <c r="AV274" s="6">
        <v>-0.57950997352599998</v>
      </c>
      <c r="AW274" s="6">
        <v>-0.19615000486373901</v>
      </c>
      <c r="AX274" s="6">
        <v>0.29521000385284402</v>
      </c>
      <c r="AY274" s="6">
        <v>-0.66408002376556297</v>
      </c>
      <c r="AZ274" s="6">
        <v>-7.6470002532005296E-2</v>
      </c>
      <c r="BA274" s="6">
        <v>-7.9291000962257302E-2</v>
      </c>
      <c r="BB274" s="1">
        <v>1</v>
      </c>
      <c r="BC274" s="1">
        <v>0</v>
      </c>
    </row>
    <row r="275" spans="1:55" x14ac:dyDescent="0.3">
      <c r="A275" s="1" t="s">
        <v>286</v>
      </c>
      <c r="B275" s="1">
        <v>4.47</v>
      </c>
      <c r="C275" s="1" t="b">
        <v>1</v>
      </c>
      <c r="D275" s="6">
        <v>0.56010001897811801</v>
      </c>
      <c r="E275" s="6">
        <v>-0.66662001609802202</v>
      </c>
      <c r="F275" s="6">
        <v>-0.105250000953674</v>
      </c>
      <c r="G275" s="6">
        <v>-0.29576000571250899</v>
      </c>
      <c r="H275" s="6">
        <v>-1.1991000175476001</v>
      </c>
      <c r="I275" s="6">
        <v>-4.0022000670433003E-2</v>
      </c>
      <c r="J275" s="6">
        <v>0.57929998636245705</v>
      </c>
      <c r="K275" s="6">
        <v>0.55176001787185602</v>
      </c>
      <c r="L275" s="6">
        <v>0.27465999126434298</v>
      </c>
      <c r="M275" s="6">
        <v>0.24710999429225899</v>
      </c>
      <c r="N275" s="6">
        <v>-0.51025998592376698</v>
      </c>
      <c r="O275" s="6">
        <v>0.234899997711181</v>
      </c>
      <c r="P275" s="6">
        <v>-2.7358999475836698E-2</v>
      </c>
      <c r="Q275" s="6">
        <v>0.74576002359390203</v>
      </c>
      <c r="R275" s="6">
        <v>-0.23431000113487199</v>
      </c>
      <c r="S275" s="6">
        <v>-7.9916000366210896E-2</v>
      </c>
      <c r="T275" s="6">
        <v>-0.33037000894546498</v>
      </c>
      <c r="U275" s="6">
        <v>-4.3490998446941299E-2</v>
      </c>
      <c r="V275" s="6">
        <v>0.22481000423431299</v>
      </c>
      <c r="W275" s="6">
        <v>-0.97707998752593905</v>
      </c>
      <c r="X275" s="6">
        <v>0.335660010576248</v>
      </c>
      <c r="Y275" s="6">
        <v>-0.41163998842239302</v>
      </c>
      <c r="Z275" s="6">
        <v>-0.49437001347541798</v>
      </c>
      <c r="AA275" s="6">
        <v>0.66417002677917403</v>
      </c>
      <c r="AB275" s="6">
        <v>0.38295000791549599</v>
      </c>
      <c r="AC275" s="6">
        <v>-0.26293000578880299</v>
      </c>
      <c r="AD275" s="6">
        <v>5.9202000498771598E-2</v>
      </c>
      <c r="AE275" s="6">
        <v>0.88449001312255804</v>
      </c>
      <c r="AF275" s="6">
        <v>1.1172000169753999</v>
      </c>
      <c r="AG275" s="6">
        <v>-5.9516001492738703E-2</v>
      </c>
      <c r="AH275" s="6">
        <v>-0.39182999730110102</v>
      </c>
      <c r="AI275" s="6">
        <v>0.97465997934341397</v>
      </c>
      <c r="AJ275" s="6">
        <v>0.38679999113082802</v>
      </c>
      <c r="AK275" s="6">
        <v>0.21072000265121399</v>
      </c>
      <c r="AL275" s="6">
        <v>-0.464199990034103</v>
      </c>
      <c r="AM275" s="6">
        <v>0.13529999554157199</v>
      </c>
      <c r="AN275" s="6">
        <v>-0.42936000227928101</v>
      </c>
      <c r="AO275" s="6">
        <v>-1.0219999551773</v>
      </c>
      <c r="AP275" s="6">
        <v>-0.189250007271766</v>
      </c>
      <c r="AQ275" s="6">
        <v>0.44512000679969699</v>
      </c>
      <c r="AR275" s="6">
        <v>-0.21024000644683799</v>
      </c>
      <c r="AS275" s="6">
        <v>0.71003997325897195</v>
      </c>
      <c r="AT275" s="6">
        <v>-0.30421000719070401</v>
      </c>
      <c r="AU275" s="6">
        <v>0.51846998929977395</v>
      </c>
      <c r="AV275" s="6">
        <v>-5.6678000837564399E-2</v>
      </c>
      <c r="AW275" s="6">
        <v>-0.442719995975494</v>
      </c>
      <c r="AX275" s="6">
        <v>0.76978999376296897</v>
      </c>
      <c r="AY275" s="6">
        <v>-0.110639996826648</v>
      </c>
      <c r="AZ275" s="6">
        <v>0.26322999596595698</v>
      </c>
      <c r="BA275" s="6">
        <v>-0.120439998805522</v>
      </c>
      <c r="BB275" s="1">
        <v>1</v>
      </c>
      <c r="BC275" s="1">
        <v>0</v>
      </c>
    </row>
    <row r="276" spans="1:55" x14ac:dyDescent="0.3">
      <c r="A276" s="1" t="s">
        <v>287</v>
      </c>
      <c r="B276" s="1">
        <v>3.99</v>
      </c>
      <c r="C276" s="1" t="b">
        <v>1</v>
      </c>
      <c r="D276" s="6">
        <v>0.63770002126693703</v>
      </c>
      <c r="E276" s="6">
        <v>-0.63444000482559204</v>
      </c>
      <c r="F276" s="6">
        <v>0.90552997589111295</v>
      </c>
      <c r="G276" s="6">
        <v>-0.57827001810073797</v>
      </c>
      <c r="H276" s="6">
        <v>-0.23785999417304901</v>
      </c>
      <c r="I276" s="6">
        <v>-0.84306001663207997</v>
      </c>
      <c r="J276" s="6">
        <v>-0.94208002090454102</v>
      </c>
      <c r="K276" s="6">
        <v>0.34253999590873702</v>
      </c>
      <c r="L276" s="6">
        <v>6.9397002458572304E-2</v>
      </c>
      <c r="M276" s="6">
        <v>0.52842998504638605</v>
      </c>
      <c r="N276" s="6">
        <v>-0.71487998962402299</v>
      </c>
      <c r="O276" s="6">
        <v>1.0005000047385601E-2</v>
      </c>
      <c r="P276" s="6">
        <v>0.13014000654220501</v>
      </c>
      <c r="Q276" s="6">
        <v>0.60922002792358299</v>
      </c>
      <c r="R276" s="6">
        <v>0.461239993572235</v>
      </c>
      <c r="S276" s="6">
        <v>0.37185999751090998</v>
      </c>
      <c r="T276" s="6">
        <v>0.63788998126983598</v>
      </c>
      <c r="U276" s="6">
        <v>-0.59599000215530296</v>
      </c>
      <c r="V276" s="6">
        <v>-0.61772000789642301</v>
      </c>
      <c r="W276" s="6">
        <v>0.48949998617172202</v>
      </c>
      <c r="X276" s="6">
        <v>0.83083999156951904</v>
      </c>
      <c r="Y276" s="6">
        <v>0.33906999230384799</v>
      </c>
      <c r="Z276" s="6">
        <v>0.38975000381469699</v>
      </c>
      <c r="AA276" s="6">
        <v>1.18330001831054</v>
      </c>
      <c r="AB276" s="6">
        <v>0.43380999565124501</v>
      </c>
      <c r="AC276" s="6">
        <v>-1.0389000177383401</v>
      </c>
      <c r="AD276" s="6">
        <v>0.30377000570297202</v>
      </c>
      <c r="AE276" s="6">
        <v>-0.11880999803543001</v>
      </c>
      <c r="AF276" s="6">
        <v>0.79879999160766602</v>
      </c>
      <c r="AG276" s="6">
        <v>-1.65100002288818</v>
      </c>
      <c r="AH276" s="6">
        <v>0.83810001611709495</v>
      </c>
      <c r="AI276" s="6">
        <v>0.60777002573013295</v>
      </c>
      <c r="AJ276" s="6">
        <v>-0.83289998769760099</v>
      </c>
      <c r="AK276" s="6">
        <v>-8.5522003471851293E-2</v>
      </c>
      <c r="AL276" s="6">
        <v>0.41938999295234602</v>
      </c>
      <c r="AM276" s="6">
        <v>0.91619998216628995</v>
      </c>
      <c r="AN276" s="6">
        <v>-0.48203000426292397</v>
      </c>
      <c r="AO276" s="6">
        <v>-0.33702999353408802</v>
      </c>
      <c r="AP276" s="6">
        <v>-0.62984001636505105</v>
      </c>
      <c r="AQ276" s="6">
        <v>-0.40226998925209001</v>
      </c>
      <c r="AR276" s="6">
        <v>5.1768999546766198E-2</v>
      </c>
      <c r="AS276" s="6">
        <v>0.37402001023292503</v>
      </c>
      <c r="AT276" s="6">
        <v>0.309340000152587</v>
      </c>
      <c r="AU276" s="6">
        <v>-0.11894000321626599</v>
      </c>
      <c r="AV276" s="6">
        <v>0.33956998586654602</v>
      </c>
      <c r="AW276" s="6">
        <v>-0.43002000451087902</v>
      </c>
      <c r="AX276" s="6">
        <v>1.3730000257492001</v>
      </c>
      <c r="AY276" s="6">
        <v>-0.31112998723983698</v>
      </c>
      <c r="AZ276" s="6">
        <v>0.25169000029563898</v>
      </c>
      <c r="BA276" s="6">
        <v>-0.665579974651336</v>
      </c>
      <c r="BB276" s="1">
        <v>1</v>
      </c>
      <c r="BC276" s="6">
        <v>1.7223680493837299E-6</v>
      </c>
    </row>
    <row r="277" spans="1:55" x14ac:dyDescent="0.3">
      <c r="A277" s="1" t="s">
        <v>288</v>
      </c>
      <c r="B277" s="1">
        <v>4.62</v>
      </c>
      <c r="C277" s="1" t="b">
        <v>1</v>
      </c>
      <c r="D277" s="6">
        <v>1.5384000539779601</v>
      </c>
      <c r="E277" s="6">
        <v>-0.123580001294612</v>
      </c>
      <c r="F277" s="6">
        <v>-0.85930997133255005</v>
      </c>
      <c r="G277" s="6">
        <v>-1.1864999532699501</v>
      </c>
      <c r="H277" s="6">
        <v>0.71136999130249001</v>
      </c>
      <c r="I277" s="6">
        <v>1.6453000307083101</v>
      </c>
      <c r="J277" s="6">
        <v>0.75859999656677202</v>
      </c>
      <c r="K277" s="6">
        <v>-0.85411000251769997</v>
      </c>
      <c r="L277" s="6">
        <v>0.439610004425048</v>
      </c>
      <c r="M277" s="6">
        <v>-1.12419998645782</v>
      </c>
      <c r="N277" s="6">
        <v>-0.39425000548362699</v>
      </c>
      <c r="O277" s="6">
        <v>-7.4787996709346702E-2</v>
      </c>
      <c r="P277" s="6">
        <v>0.91219997406005804</v>
      </c>
      <c r="Q277" s="6">
        <v>0.45563000440597501</v>
      </c>
      <c r="R277" s="6">
        <v>-0.97074997425079301</v>
      </c>
      <c r="S277" s="6">
        <v>-8.5997000336647006E-2</v>
      </c>
      <c r="T277" s="6">
        <v>-0.71277999877929599</v>
      </c>
      <c r="U277" s="6">
        <v>-0.205349996685981</v>
      </c>
      <c r="V277" s="6">
        <v>-1.03499996662139</v>
      </c>
      <c r="W277" s="6">
        <v>-0.66768997907638505</v>
      </c>
      <c r="X277" s="6">
        <v>-1.7704000473022401</v>
      </c>
      <c r="Y277" s="6">
        <v>-1.15139997005462</v>
      </c>
      <c r="Z277" s="6">
        <v>0.91315001249313299</v>
      </c>
      <c r="AA277" s="6">
        <v>-5.40819987654685E-2</v>
      </c>
      <c r="AB277" s="6">
        <v>0.89954000711440996</v>
      </c>
      <c r="AC277" s="6">
        <v>-0.79092997312545699</v>
      </c>
      <c r="AD277" s="6">
        <v>8.8922001421451499E-2</v>
      </c>
      <c r="AE277" s="6">
        <v>2.30909991264343</v>
      </c>
      <c r="AF277" s="6">
        <v>-0.89836001396179099</v>
      </c>
      <c r="AG277" s="6">
        <v>0.38887000083923301</v>
      </c>
      <c r="AH277" s="6">
        <v>0.69457000494003196</v>
      </c>
      <c r="AI277" s="6">
        <v>-0.9476900100708</v>
      </c>
      <c r="AJ277" s="6">
        <v>1.0420999526977499</v>
      </c>
      <c r="AK277" s="6">
        <v>1.18389999866485</v>
      </c>
      <c r="AL277" s="6">
        <v>-0.87304997444152799</v>
      </c>
      <c r="AM277" s="6">
        <v>-1.2208000421523999</v>
      </c>
      <c r="AN277" s="6">
        <v>-0.17116999626159601</v>
      </c>
      <c r="AO277" s="6">
        <v>2.4785999208688701E-2</v>
      </c>
      <c r="AP277" s="6">
        <v>-0.87467002868652299</v>
      </c>
      <c r="AQ277" s="6">
        <v>-0.48798000812530501</v>
      </c>
      <c r="AR277" s="6">
        <v>0.76661998033523504</v>
      </c>
      <c r="AS277" s="6">
        <v>-0.18016000092029499</v>
      </c>
      <c r="AT277" s="6">
        <v>-0.42667999863624501</v>
      </c>
      <c r="AU277" s="6">
        <v>1.0102000236511199</v>
      </c>
      <c r="AV277" s="6">
        <v>0.18126000463962499</v>
      </c>
      <c r="AW277" s="6">
        <v>-4.21800017356872E-2</v>
      </c>
      <c r="AX277" s="6">
        <v>0.62348997592926003</v>
      </c>
      <c r="AY277" s="6">
        <v>-0.486790001392364</v>
      </c>
      <c r="AZ277" s="6">
        <v>-0.35368001461028997</v>
      </c>
      <c r="BA277" s="6">
        <v>-0.70219999551773005</v>
      </c>
      <c r="BB277" s="1">
        <v>1</v>
      </c>
      <c r="BC277" s="6">
        <v>8.6118402469186802E-7</v>
      </c>
    </row>
    <row r="278" spans="1:55" x14ac:dyDescent="0.3">
      <c r="A278" s="1" t="s">
        <v>289</v>
      </c>
      <c r="B278" s="1">
        <v>4.3600000000000003</v>
      </c>
      <c r="C278" s="1" t="b">
        <v>1</v>
      </c>
      <c r="D278" s="6">
        <v>-0.45693999528884799</v>
      </c>
      <c r="E278" s="6">
        <v>-0.41479998826980502</v>
      </c>
      <c r="F278" s="6">
        <v>-0.81742000579833896</v>
      </c>
      <c r="G278" s="6">
        <v>0.13843999803066201</v>
      </c>
      <c r="H278" s="6">
        <v>-0.79206001758575395</v>
      </c>
      <c r="I278" s="6">
        <v>-1.1032999753952</v>
      </c>
      <c r="J278" s="6">
        <v>-0.50920999050140303</v>
      </c>
      <c r="K278" s="6">
        <v>0.84653997421264604</v>
      </c>
      <c r="L278" s="6">
        <v>0.13314999639987901</v>
      </c>
      <c r="M278" s="6">
        <v>-0.59935998916625899</v>
      </c>
      <c r="N278" s="6">
        <v>-0.69198000431060702</v>
      </c>
      <c r="O278" s="6">
        <v>-0.61555999517440696</v>
      </c>
      <c r="P278" s="6">
        <v>5.7799998670816401E-2</v>
      </c>
      <c r="Q278" s="6">
        <v>0.30131998658180198</v>
      </c>
      <c r="R278" s="6">
        <v>0.28955000638961698</v>
      </c>
      <c r="S278" s="6">
        <v>0.57458001375198298</v>
      </c>
      <c r="T278" s="6">
        <v>0.252149999141693</v>
      </c>
      <c r="U278" s="6">
        <v>7.6851002871990204E-2</v>
      </c>
      <c r="V278" s="6">
        <v>-1.45199997350573E-2</v>
      </c>
      <c r="W278" s="6">
        <v>-0.71134001016616799</v>
      </c>
      <c r="X278" s="6">
        <v>-0.51906001567840498</v>
      </c>
      <c r="Y278" s="6">
        <v>0.17437000572681399</v>
      </c>
      <c r="Z278" s="6">
        <v>0.235620006918907</v>
      </c>
      <c r="AA278" s="6">
        <v>-0.33610999584197898</v>
      </c>
      <c r="AB278" s="6">
        <v>0.14980000257491999</v>
      </c>
      <c r="AC278" s="6">
        <v>0.72642999887466397</v>
      </c>
      <c r="AD278" s="6">
        <v>-0.184650003910064</v>
      </c>
      <c r="AE278" s="6">
        <v>1.6618000268936099</v>
      </c>
      <c r="AF278" s="6">
        <v>1.51400005817413</v>
      </c>
      <c r="AG278" s="6">
        <v>0.20742000639438599</v>
      </c>
      <c r="AH278" s="6">
        <v>0.637009978294372</v>
      </c>
      <c r="AI278" s="6">
        <v>7.1610003709792994E-2</v>
      </c>
      <c r="AJ278" s="6">
        <v>0.35749000310897799</v>
      </c>
      <c r="AK278" s="6">
        <v>0.92198002338409402</v>
      </c>
      <c r="AL278" s="6">
        <v>-0.391699999570846</v>
      </c>
      <c r="AM278" s="6">
        <v>0.83565002679824796</v>
      </c>
      <c r="AN278" s="6">
        <v>-0.16169999539852101</v>
      </c>
      <c r="AO278" s="6">
        <v>0.97556000947952204</v>
      </c>
      <c r="AP278" s="6">
        <v>0.60466998815536399</v>
      </c>
      <c r="AQ278" s="6">
        <v>-0.46432000398635798</v>
      </c>
      <c r="AR278" s="6">
        <v>-0.62430000305175704</v>
      </c>
      <c r="AS278" s="6">
        <v>-0.48892998695373502</v>
      </c>
      <c r="AT278" s="6">
        <v>-8.4316998720168998E-2</v>
      </c>
      <c r="AU278" s="6">
        <v>0.95196998119354204</v>
      </c>
      <c r="AV278" s="6">
        <v>0.20627999305725001</v>
      </c>
      <c r="AW278" s="6">
        <v>0.33814001083374001</v>
      </c>
      <c r="AX278" s="6">
        <v>0.36485001444816501</v>
      </c>
      <c r="AY278" s="6">
        <v>-0.45192998647689803</v>
      </c>
      <c r="AZ278" s="6">
        <v>-3.2444000244140597E-2</v>
      </c>
      <c r="BA278" s="6">
        <v>-0.40092000365257202</v>
      </c>
      <c r="BB278" s="1">
        <v>2</v>
      </c>
      <c r="BC278" s="6">
        <v>2.5835520740755999E-6</v>
      </c>
    </row>
    <row r="279" spans="1:55" x14ac:dyDescent="0.3">
      <c r="A279" s="1" t="s">
        <v>290</v>
      </c>
      <c r="B279" s="1">
        <v>3.85</v>
      </c>
      <c r="C279" s="1" t="b">
        <v>0</v>
      </c>
      <c r="D279" s="6">
        <v>1.34819996356964</v>
      </c>
      <c r="E279" s="6">
        <v>1.2208000421523999</v>
      </c>
      <c r="F279" s="6">
        <v>1.6638000011444001</v>
      </c>
      <c r="G279" s="6">
        <v>0.87717998027801503</v>
      </c>
      <c r="H279" s="6">
        <v>-0.42824000120162897</v>
      </c>
      <c r="I279" s="6">
        <v>-0.209560006856918</v>
      </c>
      <c r="J279" s="6">
        <v>-0.15141999721527</v>
      </c>
      <c r="K279" s="6">
        <v>-0.89748001098632801</v>
      </c>
      <c r="L279" s="6">
        <v>-1.4510000124573701E-2</v>
      </c>
      <c r="M279" s="6">
        <v>0.942380011081695</v>
      </c>
      <c r="N279" s="6">
        <v>0.62490999698638905</v>
      </c>
      <c r="O279" s="6">
        <v>-0.19676999747753099</v>
      </c>
      <c r="P279" s="6">
        <v>1.0858999490737899</v>
      </c>
      <c r="Q279" s="6">
        <v>1.3276000022888099</v>
      </c>
      <c r="R279" s="6">
        <v>-0.510819971561431</v>
      </c>
      <c r="S279" s="6">
        <v>0.72440999746322599</v>
      </c>
      <c r="T279" s="6">
        <v>7.5236000120639801E-2</v>
      </c>
      <c r="U279" s="6">
        <v>1.0440000295639</v>
      </c>
      <c r="V279" s="6">
        <v>-0.89880001544952304</v>
      </c>
      <c r="W279" s="6">
        <v>-1.0338000059127801</v>
      </c>
      <c r="X279" s="6">
        <v>0.27864000201225197</v>
      </c>
      <c r="Y279" s="6">
        <v>-1.0870000123977599</v>
      </c>
      <c r="Z279" s="6">
        <v>-0.199249997735023</v>
      </c>
      <c r="AA279" s="6">
        <v>-1.04939997196197</v>
      </c>
      <c r="AB279" s="6">
        <v>0.39168000221252403</v>
      </c>
      <c r="AC279" s="6">
        <v>6.2614999711513505E-2</v>
      </c>
      <c r="AD279" s="6">
        <v>-0.27142998576164201</v>
      </c>
      <c r="AE279" s="6">
        <v>-5.5550001561641603E-2</v>
      </c>
      <c r="AF279" s="6">
        <v>0.38207000494003202</v>
      </c>
      <c r="AG279" s="6">
        <v>0.69075000286102195</v>
      </c>
      <c r="AH279" s="6">
        <v>2.0841000080108598</v>
      </c>
      <c r="AI279" s="6">
        <v>-0.23465000092983199</v>
      </c>
      <c r="AJ279" s="6">
        <v>-0.94433999061584395</v>
      </c>
      <c r="AK279" s="6">
        <v>-0.88393002748489302</v>
      </c>
      <c r="AL279" s="6">
        <v>-0.39502000808715798</v>
      </c>
      <c r="AM279" s="6">
        <v>3.8245998322963701E-2</v>
      </c>
      <c r="AN279" s="6">
        <v>-8.9878000319004003E-2</v>
      </c>
      <c r="AO279" s="6">
        <v>0.62164998054504295</v>
      </c>
      <c r="AP279" s="6">
        <v>0.59153997898101796</v>
      </c>
      <c r="AQ279" s="6">
        <v>0.51151001453399603</v>
      </c>
      <c r="AR279" s="6">
        <v>-0.16277000308036799</v>
      </c>
      <c r="AS279" s="6">
        <v>-0.167019993066787</v>
      </c>
      <c r="AT279" s="6">
        <v>-0.37529999017715399</v>
      </c>
      <c r="AU279" s="6">
        <v>0.50903999805450395</v>
      </c>
      <c r="AV279" s="6">
        <v>-0.219229996204376</v>
      </c>
      <c r="AW279" s="6">
        <v>0.227579995989799</v>
      </c>
      <c r="AX279" s="6">
        <v>0.23287999629974299</v>
      </c>
      <c r="AY279" s="6">
        <v>-0.67128002643585205</v>
      </c>
      <c r="AZ279" s="6">
        <v>-0.40040001273155201</v>
      </c>
      <c r="BA279" s="6">
        <v>-0.42671999335289001</v>
      </c>
      <c r="BB279" s="1">
        <v>1</v>
      </c>
      <c r="BC279" s="6">
        <v>1.37789443950698E-5</v>
      </c>
    </row>
    <row r="280" spans="1:55" x14ac:dyDescent="0.3">
      <c r="A280" s="1" t="s">
        <v>291</v>
      </c>
      <c r="B280" s="1">
        <v>3.89</v>
      </c>
      <c r="C280" s="1" t="b">
        <v>0</v>
      </c>
      <c r="D280" s="6">
        <v>0.27099999785423201</v>
      </c>
      <c r="E280" s="6">
        <v>-0.27700001001357999</v>
      </c>
      <c r="F280" s="6">
        <v>2.00319997966289E-2</v>
      </c>
      <c r="G280" s="6">
        <v>-0.45313000679016102</v>
      </c>
      <c r="H280" s="6">
        <v>0.14771999418735501</v>
      </c>
      <c r="I280" s="6">
        <v>0.80918997526168801</v>
      </c>
      <c r="J280" s="6">
        <v>-0.14214999973773901</v>
      </c>
      <c r="K280" s="6">
        <v>-0.40419998764991699</v>
      </c>
      <c r="L280" s="6">
        <v>-0.30974000692367498</v>
      </c>
      <c r="M280" s="6">
        <v>-0.44095999002456598</v>
      </c>
      <c r="N280" s="6">
        <v>-0.73618000745773304</v>
      </c>
      <c r="O280" s="6">
        <v>0.36338001489639199</v>
      </c>
      <c r="P280" s="6">
        <v>-0.41425999999046298</v>
      </c>
      <c r="Q280" s="6">
        <v>-0.21182000637054399</v>
      </c>
      <c r="R280" s="6">
        <v>0.33542001247406</v>
      </c>
      <c r="S280" s="6">
        <v>0.60130000114440896</v>
      </c>
      <c r="T280" s="6">
        <v>0.89438998699188199</v>
      </c>
      <c r="U280" s="6">
        <v>0.42904001474380399</v>
      </c>
      <c r="V280" s="6">
        <v>0.352600008249282</v>
      </c>
      <c r="W280" s="6">
        <v>-0.46017000079154902</v>
      </c>
      <c r="X280" s="6">
        <v>0.28435000777244501</v>
      </c>
      <c r="Y280" s="6">
        <v>0.18741999566555001</v>
      </c>
      <c r="Z280" s="6">
        <v>-0.328200012445449</v>
      </c>
      <c r="AA280" s="6">
        <v>0.54808998107910101</v>
      </c>
      <c r="AB280" s="6">
        <v>-8.4969997406005804E-2</v>
      </c>
      <c r="AC280" s="6">
        <v>4.9070999026298502E-2</v>
      </c>
      <c r="AD280" s="6">
        <v>7.2742000222206102E-2</v>
      </c>
      <c r="AE280" s="6">
        <v>0.51450002193450906</v>
      </c>
      <c r="AF280" s="6">
        <v>0.287470012903213</v>
      </c>
      <c r="AG280" s="6">
        <v>-0.95902001857757502</v>
      </c>
      <c r="AH280" s="6">
        <v>-6.9505997002124703E-2</v>
      </c>
      <c r="AI280" s="6">
        <v>-0.63001000881195002</v>
      </c>
      <c r="AJ280" s="6">
        <v>-1.06349997222423E-2</v>
      </c>
      <c r="AK280" s="6">
        <v>0.92953997850418002</v>
      </c>
      <c r="AL280" s="6">
        <v>0.29313001036643899</v>
      </c>
      <c r="AM280" s="6">
        <v>0.91602998971938998</v>
      </c>
      <c r="AN280" s="6">
        <v>-3.2138001173734602E-2</v>
      </c>
      <c r="AO280" s="6">
        <v>-0.232940003275871</v>
      </c>
      <c r="AP280" s="6">
        <v>0.215210005640983</v>
      </c>
      <c r="AQ280" s="6">
        <v>-0.82741999626159601</v>
      </c>
      <c r="AR280" s="6">
        <v>1.1776000261306701</v>
      </c>
      <c r="AS280" s="6">
        <v>0.48791998624801602</v>
      </c>
      <c r="AT280" s="6">
        <v>-0.65957999229431097</v>
      </c>
      <c r="AU280" s="6">
        <v>-6.7472003400325706E-2</v>
      </c>
      <c r="AV280" s="6">
        <v>0.57034999132156305</v>
      </c>
      <c r="AW280" s="6">
        <v>-0.78171002864837602</v>
      </c>
      <c r="AX280" s="6">
        <v>1.0701999664306601</v>
      </c>
      <c r="AY280" s="6">
        <v>-0.191330000758171</v>
      </c>
      <c r="AZ280" s="6">
        <v>-0.62257999181747403</v>
      </c>
      <c r="BA280" s="6">
        <v>0.57187002897262496</v>
      </c>
      <c r="BB280" s="1">
        <v>1</v>
      </c>
      <c r="BC280" s="6">
        <v>8.61184024691868E-6</v>
      </c>
    </row>
    <row r="281" spans="1:55" x14ac:dyDescent="0.3">
      <c r="A281" s="1" t="s">
        <v>292</v>
      </c>
      <c r="B281" s="1">
        <v>4.12</v>
      </c>
      <c r="C281" s="1" t="b">
        <v>1</v>
      </c>
      <c r="D281" s="6">
        <v>4.5345000922679901E-2</v>
      </c>
      <c r="E281" s="6">
        <v>2.0572999492287601E-2</v>
      </c>
      <c r="F281" s="6">
        <v>-1.1015000343322701</v>
      </c>
      <c r="G281" s="6">
        <v>-0.599969983100891</v>
      </c>
      <c r="H281" s="6">
        <v>-0.54092001914978005</v>
      </c>
      <c r="I281" s="6">
        <v>0.136769995093345</v>
      </c>
      <c r="J281" s="6">
        <v>-0.19078999757766699</v>
      </c>
      <c r="K281" s="6">
        <v>0.98851001262664695</v>
      </c>
      <c r="L281" s="6">
        <v>-0.318580001592636</v>
      </c>
      <c r="M281" s="6">
        <v>0.62013000249862604</v>
      </c>
      <c r="N281" s="6">
        <v>-0.41183000802993702</v>
      </c>
      <c r="O281" s="6">
        <v>0.82225000858306796</v>
      </c>
      <c r="P281" s="6">
        <v>-0.50082999467849698</v>
      </c>
      <c r="Q281" s="6">
        <v>-0.30906999111175498</v>
      </c>
      <c r="R281" s="6">
        <v>0.36419001221656699</v>
      </c>
      <c r="S281" s="6">
        <v>-3.5799998790025697E-2</v>
      </c>
      <c r="T281" s="6">
        <v>-7.1211002767086001E-2</v>
      </c>
      <c r="U281" s="6">
        <v>-0.41440999507903997</v>
      </c>
      <c r="V281" s="6">
        <v>-0.53203999996185303</v>
      </c>
      <c r="W281" s="6">
        <v>0.364380002021789</v>
      </c>
      <c r="X281" s="6">
        <v>-0.20830999314785001</v>
      </c>
      <c r="Y281" s="6">
        <v>0.113810002803802</v>
      </c>
      <c r="Z281" s="6">
        <v>0.53424000740051203</v>
      </c>
      <c r="AA281" s="6">
        <v>0.105630002915859</v>
      </c>
      <c r="AB281" s="6">
        <v>0.26155000925063998</v>
      </c>
      <c r="AC281" s="6">
        <v>-0.70311999320983798</v>
      </c>
      <c r="AD281" s="6">
        <v>0.416200011968612</v>
      </c>
      <c r="AE281" s="6">
        <v>0.471240013837814</v>
      </c>
      <c r="AF281" s="6">
        <v>0.71495997905731201</v>
      </c>
      <c r="AG281" s="6">
        <v>0.59367001056671098</v>
      </c>
      <c r="AH281" s="6">
        <v>2.2214000225067099</v>
      </c>
      <c r="AI281" s="6">
        <v>0.43505001068115201</v>
      </c>
      <c r="AJ281" s="6">
        <v>-8.4592001512646606E-3</v>
      </c>
      <c r="AK281" s="6">
        <v>0.26996999979019098</v>
      </c>
      <c r="AL281" s="6">
        <v>0.792400002479553</v>
      </c>
      <c r="AM281" s="6">
        <v>0.78733998537063499</v>
      </c>
      <c r="AN281" s="6">
        <v>0.42105999588966297</v>
      </c>
      <c r="AO281" s="6">
        <v>0.23098999261856001</v>
      </c>
      <c r="AP281" s="6">
        <v>-4.6002998948097201E-2</v>
      </c>
      <c r="AQ281" s="6">
        <v>-1.05350005626678</v>
      </c>
      <c r="AR281" s="6">
        <v>-0.28654998540878202</v>
      </c>
      <c r="AS281" s="6">
        <v>-0.20942999422550199</v>
      </c>
      <c r="AT281" s="6">
        <v>-0.82106000185012795</v>
      </c>
      <c r="AU281" s="6">
        <v>0.28354999423027</v>
      </c>
      <c r="AV281" s="6">
        <v>-0.51011997461318903</v>
      </c>
      <c r="AW281" s="6">
        <v>0.70507997274398804</v>
      </c>
      <c r="AX281" s="6">
        <v>0.709800004959106</v>
      </c>
      <c r="AY281" s="6">
        <v>0.51622998714446999</v>
      </c>
      <c r="AZ281" s="6">
        <v>0.58411997556686401</v>
      </c>
      <c r="BA281" s="6">
        <v>-0.30755001306533802</v>
      </c>
      <c r="BB281" s="1">
        <v>2</v>
      </c>
      <c r="BC281" s="6">
        <v>1.6362496469145498E-5</v>
      </c>
    </row>
    <row r="282" spans="1:55" x14ac:dyDescent="0.3">
      <c r="A282" s="1" t="s">
        <v>293</v>
      </c>
      <c r="B282" s="1">
        <v>3.95</v>
      </c>
      <c r="C282" s="1" t="b">
        <v>0</v>
      </c>
      <c r="D282" s="6">
        <v>0.36526000499725297</v>
      </c>
      <c r="E282" s="6">
        <v>5.0879001617431599E-2</v>
      </c>
      <c r="F282" s="6">
        <v>-0.238560006022453</v>
      </c>
      <c r="G282" s="6">
        <v>-1.17789995670318</v>
      </c>
      <c r="H282" s="6">
        <v>-0.91799002885818404</v>
      </c>
      <c r="I282" s="6">
        <v>0.105520002543926</v>
      </c>
      <c r="J282" s="6">
        <v>3.8844000548124299E-2</v>
      </c>
      <c r="K282" s="6">
        <v>9.50160026550292E-2</v>
      </c>
      <c r="L282" s="6">
        <v>0.671949982643127</v>
      </c>
      <c r="M282" s="6">
        <v>0.56559997797012296</v>
      </c>
      <c r="N282" s="6">
        <v>-0.58539998531341497</v>
      </c>
      <c r="O282" s="6">
        <v>0.13274000585079099</v>
      </c>
      <c r="P282" s="6">
        <v>-0.71502000093460005</v>
      </c>
      <c r="Q282" s="6">
        <v>-0.37683999538421598</v>
      </c>
      <c r="R282" s="6">
        <v>0.27790999412536599</v>
      </c>
      <c r="S282" s="6">
        <v>-0.89367997646331698</v>
      </c>
      <c r="T282" s="6">
        <v>0.40507999062538103</v>
      </c>
      <c r="U282" s="6">
        <v>0.63603997230529696</v>
      </c>
      <c r="V282" s="6">
        <v>6.0897998511791201E-2</v>
      </c>
      <c r="W282" s="6">
        <v>4.6709001064300502E-2</v>
      </c>
      <c r="X282" s="6">
        <v>0.52591997385025002</v>
      </c>
      <c r="Y282" s="6">
        <v>0.30241000652313199</v>
      </c>
      <c r="Z282" s="6">
        <v>0.58208000659942605</v>
      </c>
      <c r="AA282" s="6">
        <v>-0.11497999727725899</v>
      </c>
      <c r="AB282" s="6">
        <v>0.42561000585556003</v>
      </c>
      <c r="AC282" s="6">
        <v>0.201930001378059</v>
      </c>
      <c r="AD282" s="6">
        <v>-0.93480002880096402</v>
      </c>
      <c r="AE282" s="6">
        <v>0.88628000020980802</v>
      </c>
      <c r="AF282" s="6">
        <v>-0.45737001299857999</v>
      </c>
      <c r="AG282" s="6">
        <v>-0.63875001668929998</v>
      </c>
      <c r="AH282" s="6">
        <v>-0.41916999220848</v>
      </c>
      <c r="AI282" s="6">
        <v>1.0591000318527199</v>
      </c>
      <c r="AJ282" s="6">
        <v>-0.221740007400512</v>
      </c>
      <c r="AK282" s="6">
        <v>1.3717999458312899</v>
      </c>
      <c r="AL282" s="6">
        <v>-0.76987999677658003</v>
      </c>
      <c r="AM282" s="6">
        <v>2.4112999439239498E-2</v>
      </c>
      <c r="AN282" s="6">
        <v>0.160870000720024</v>
      </c>
      <c r="AO282" s="6">
        <v>0.46110999584197898</v>
      </c>
      <c r="AP282" s="6">
        <v>0.84065002202987604</v>
      </c>
      <c r="AQ282" s="6">
        <v>-0.22407999634742701</v>
      </c>
      <c r="AR282" s="6">
        <v>1.03629994392395</v>
      </c>
      <c r="AS282" s="6">
        <v>-0.64169001579284601</v>
      </c>
      <c r="AT282" s="6">
        <v>-0.88810998201370195</v>
      </c>
      <c r="AU282" s="6">
        <v>0.147180005908012</v>
      </c>
      <c r="AV282" s="6">
        <v>-0.651799976825714</v>
      </c>
      <c r="AW282" s="6">
        <v>-1.0148999691009499</v>
      </c>
      <c r="AX282" s="6">
        <v>0.65779000520706099</v>
      </c>
      <c r="AY282" s="6">
        <v>1.31169998645782</v>
      </c>
      <c r="AZ282" s="6">
        <v>0.52064001560211104</v>
      </c>
      <c r="BA282" s="6">
        <v>0.176229998469352</v>
      </c>
      <c r="BB282" s="1">
        <v>1</v>
      </c>
      <c r="BC282" s="1">
        <v>0</v>
      </c>
    </row>
    <row r="283" spans="1:55" x14ac:dyDescent="0.3">
      <c r="A283" s="1" t="s">
        <v>294</v>
      </c>
      <c r="B283" s="1">
        <v>4.1500000000000004</v>
      </c>
      <c r="C283" s="1" t="b">
        <v>0</v>
      </c>
      <c r="D283" s="6">
        <v>1.04990005493164</v>
      </c>
      <c r="E283" s="6">
        <v>-0.48337000608444203</v>
      </c>
      <c r="F283" s="6">
        <v>0.28080001473426802</v>
      </c>
      <c r="G283" s="6">
        <v>0.53106999397277799</v>
      </c>
      <c r="H283" s="6">
        <v>-1.04929995536804</v>
      </c>
      <c r="I283" s="6">
        <v>0.13030000030994399</v>
      </c>
      <c r="J283" s="6">
        <v>-0.114210002124309</v>
      </c>
      <c r="K283" s="6">
        <v>0.66725999116897505</v>
      </c>
      <c r="L283" s="6">
        <v>1.08410000801086</v>
      </c>
      <c r="M283" s="6">
        <v>-0.23068000376224501</v>
      </c>
      <c r="N283" s="6">
        <v>-0.41503000259399397</v>
      </c>
      <c r="O283" s="6">
        <v>8.57290029525756E-2</v>
      </c>
      <c r="P283" s="6">
        <v>0.25808000564575101</v>
      </c>
      <c r="Q283" s="6">
        <v>5.0363998860120697E-2</v>
      </c>
      <c r="R283" s="6">
        <v>0.716600000858306</v>
      </c>
      <c r="S283" s="6">
        <v>-0.230949997901916</v>
      </c>
      <c r="T283" s="6">
        <v>0.56941002607345503</v>
      </c>
      <c r="U283" s="6">
        <v>0.38376998901367099</v>
      </c>
      <c r="V283" s="6">
        <v>-0.90187001228332497</v>
      </c>
      <c r="W283" s="6">
        <v>-0.63486999273300104</v>
      </c>
      <c r="X283" s="6">
        <v>0.29144999384879999</v>
      </c>
      <c r="Y283" s="6">
        <v>-0.53672999143600397</v>
      </c>
      <c r="Z283" s="6">
        <v>0.53623998165130604</v>
      </c>
      <c r="AA283" s="6">
        <v>-1.3452999591827299</v>
      </c>
      <c r="AB283" s="6">
        <v>0.25165998935699402</v>
      </c>
      <c r="AC283" s="6">
        <v>-1.1533000469207699</v>
      </c>
      <c r="AD283" s="6">
        <v>-0.19264000654220501</v>
      </c>
      <c r="AE283" s="6">
        <v>1.0476000308990401</v>
      </c>
      <c r="AF283" s="6">
        <v>1.09920001029968</v>
      </c>
      <c r="AG283" s="6">
        <v>0.40759998559951699</v>
      </c>
      <c r="AH283" s="6">
        <v>1.35230004787445</v>
      </c>
      <c r="AI283" s="6">
        <v>-0.43773001432418801</v>
      </c>
      <c r="AJ283" s="6">
        <v>-0.28597998619079501</v>
      </c>
      <c r="AK283" s="6">
        <v>-0.43309998512268</v>
      </c>
      <c r="AL283" s="6">
        <v>-0.79285997152328402</v>
      </c>
      <c r="AM283" s="6">
        <v>0.29620999097824002</v>
      </c>
      <c r="AN283" s="6">
        <v>-0.84222000837326005</v>
      </c>
      <c r="AO283" s="6">
        <v>-0.76137000322341897</v>
      </c>
      <c r="AP283" s="6">
        <v>1.2481000423431301</v>
      </c>
      <c r="AQ283" s="6">
        <v>0.127269998192787</v>
      </c>
      <c r="AR283" s="6">
        <v>-1.02629995346069</v>
      </c>
      <c r="AS283" s="6">
        <v>9.8122999072074807E-2</v>
      </c>
      <c r="AT283" s="6">
        <v>0.82396000623703003</v>
      </c>
      <c r="AU283" s="6">
        <v>-0.52671998739242498</v>
      </c>
      <c r="AV283" s="6">
        <v>-0.27261999249458302</v>
      </c>
      <c r="AW283" s="6">
        <v>0.36272999644279402</v>
      </c>
      <c r="AX283" s="6">
        <v>-0.28681001067161499</v>
      </c>
      <c r="AY283" s="6">
        <v>0.70222997665405196</v>
      </c>
      <c r="AZ283" s="6">
        <v>0.14170999825000699</v>
      </c>
      <c r="BA283" s="6">
        <v>-0.46751999855041498</v>
      </c>
      <c r="BB283" s="1">
        <v>2</v>
      </c>
      <c r="BC283" s="6">
        <v>8.6118402469186802E-7</v>
      </c>
    </row>
    <row r="284" spans="1:55" x14ac:dyDescent="0.3">
      <c r="A284" s="1" t="s">
        <v>295</v>
      </c>
      <c r="B284" s="1">
        <v>3.8200000000000003</v>
      </c>
      <c r="C284" s="1" t="b">
        <v>1</v>
      </c>
      <c r="D284" s="6">
        <v>0.108060002326965</v>
      </c>
      <c r="E284" s="6">
        <v>0.48532998561859098</v>
      </c>
      <c r="F284" s="6">
        <v>-0.49753999710083002</v>
      </c>
      <c r="G284" s="6">
        <v>-0.44319000840187001</v>
      </c>
      <c r="H284" s="6">
        <v>0.88154000043868996</v>
      </c>
      <c r="I284" s="6">
        <v>-0.19393000006675701</v>
      </c>
      <c r="J284" s="6">
        <v>-0.95288997888564997</v>
      </c>
      <c r="K284" s="6">
        <v>0.242750003933906</v>
      </c>
      <c r="L284" s="6">
        <v>-1.12049996852874</v>
      </c>
      <c r="M284" s="6">
        <v>-0.77315002679824796</v>
      </c>
      <c r="N284" s="6">
        <v>-0.27467998862266502</v>
      </c>
      <c r="O284" s="6">
        <v>-0.23159000277519201</v>
      </c>
      <c r="P284" s="6">
        <v>3.92180010676383E-2</v>
      </c>
      <c r="Q284" s="6">
        <v>2.6009999215602798E-2</v>
      </c>
      <c r="R284" s="6">
        <v>0.31597000360488797</v>
      </c>
      <c r="S284" s="6">
        <v>-0.110809996724128</v>
      </c>
      <c r="T284" s="6">
        <v>-0.83280998468399003</v>
      </c>
      <c r="U284" s="6">
        <v>-0.11417999863624501</v>
      </c>
      <c r="V284" s="6">
        <v>0.39333999156951899</v>
      </c>
      <c r="W284" s="6">
        <v>-0.31644999980926503</v>
      </c>
      <c r="X284" s="6">
        <v>-0.23557999730110099</v>
      </c>
      <c r="Y284" s="6">
        <v>1.42859995365142</v>
      </c>
      <c r="Z284" s="6">
        <v>0.64462000131607</v>
      </c>
      <c r="AA284" s="6">
        <v>-0.26640999317169101</v>
      </c>
      <c r="AB284" s="6">
        <v>1.0602999925613401</v>
      </c>
      <c r="AC284" s="6">
        <v>-1.7079999446868801</v>
      </c>
      <c r="AD284" s="6">
        <v>0.13237999379634799</v>
      </c>
      <c r="AE284" s="6">
        <v>0.77529001235961903</v>
      </c>
      <c r="AF284" s="6">
        <v>-0.83012002706527699</v>
      </c>
      <c r="AG284" s="6">
        <v>8.2185998558998094E-2</v>
      </c>
      <c r="AH284" s="6">
        <v>2.0359001159667902</v>
      </c>
      <c r="AI284" s="6">
        <v>-0.150720000267028</v>
      </c>
      <c r="AJ284" s="6">
        <v>-0.118459999561309</v>
      </c>
      <c r="AK284" s="6">
        <v>-0.59552997350692705</v>
      </c>
      <c r="AL284" s="6">
        <v>-0.16270999610424</v>
      </c>
      <c r="AM284" s="6">
        <v>-0.75801002979278498</v>
      </c>
      <c r="AN284" s="6">
        <v>-5.0326999276876401E-2</v>
      </c>
      <c r="AO284" s="6">
        <v>0.14091999828815399</v>
      </c>
      <c r="AP284" s="6">
        <v>-0.61702001094818104</v>
      </c>
      <c r="AQ284" s="6">
        <v>0.68241000175475997</v>
      </c>
      <c r="AR284" s="6">
        <v>-2.32679992914199E-2</v>
      </c>
      <c r="AS284" s="6">
        <v>0.81709998846053999</v>
      </c>
      <c r="AT284" s="6">
        <v>-0.43226999044418302</v>
      </c>
      <c r="AU284" s="6">
        <v>-0.23032000660896301</v>
      </c>
      <c r="AV284" s="6">
        <v>0.47729998826980502</v>
      </c>
      <c r="AW284" s="6">
        <v>-0.30327001214027399</v>
      </c>
      <c r="AX284" s="6">
        <v>-0.71476000547409002</v>
      </c>
      <c r="AY284" s="6">
        <v>0.69980001449584905</v>
      </c>
      <c r="AZ284" s="6">
        <v>-0.56136000156402499</v>
      </c>
      <c r="BA284" s="6">
        <v>7.3431000113487202E-2</v>
      </c>
      <c r="BB284" s="1">
        <v>1</v>
      </c>
      <c r="BC284" s="6">
        <v>7.4923010148192495E-5</v>
      </c>
    </row>
    <row r="285" spans="1:55" x14ac:dyDescent="0.3">
      <c r="A285" s="1" t="s">
        <v>296</v>
      </c>
      <c r="B285" s="1">
        <v>4.37</v>
      </c>
      <c r="C285" s="1" t="b">
        <v>1</v>
      </c>
      <c r="D285" s="6">
        <v>-0.21222999691963099</v>
      </c>
      <c r="E285" s="6">
        <v>-0.65535002946853604</v>
      </c>
      <c r="F285" s="6">
        <v>-0.45686998963356001</v>
      </c>
      <c r="G285" s="6">
        <v>-7.5520998798310696E-3</v>
      </c>
      <c r="H285" s="6">
        <v>0.60610997676849299</v>
      </c>
      <c r="I285" s="6">
        <v>-0.50835001468658403</v>
      </c>
      <c r="J285" s="6">
        <v>-0.57564997673034601</v>
      </c>
      <c r="K285" s="6">
        <v>0.595619976520538</v>
      </c>
      <c r="L285" s="6">
        <v>0.19151000678539201</v>
      </c>
      <c r="M285" s="6">
        <v>-0.65634000301360995</v>
      </c>
      <c r="N285" s="6">
        <v>1.07570004463195</v>
      </c>
      <c r="O285" s="6">
        <v>0.16690999269485399</v>
      </c>
      <c r="P285" s="6">
        <v>-1.39240002632141</v>
      </c>
      <c r="Q285" s="6">
        <v>0.55107998847961404</v>
      </c>
      <c r="R285" s="6">
        <v>0.86369001865386896</v>
      </c>
      <c r="S285" s="6">
        <v>-0.48925998806953402</v>
      </c>
      <c r="T285" s="6">
        <v>0.48116001486778198</v>
      </c>
      <c r="U285" s="6">
        <v>0.24696999788284299</v>
      </c>
      <c r="V285" s="6">
        <v>-1.6583000421523999</v>
      </c>
      <c r="W285" s="6">
        <v>-0.25380998849868702</v>
      </c>
      <c r="X285" s="6">
        <v>-1.1014000177383401</v>
      </c>
      <c r="Y285" s="6">
        <v>0.24979999661445601</v>
      </c>
      <c r="Z285" s="6">
        <v>5.9989001601934398E-2</v>
      </c>
      <c r="AA285" s="6">
        <v>0.43498998880386303</v>
      </c>
      <c r="AB285" s="6">
        <v>-0.95875000953674305</v>
      </c>
      <c r="AC285" s="6">
        <v>-1.0440000295639</v>
      </c>
      <c r="AD285" s="6">
        <v>0.47451999783515902</v>
      </c>
      <c r="AE285" s="6">
        <v>-7.3716998100280706E-2</v>
      </c>
      <c r="AF285" s="6">
        <v>-0.792500019073486</v>
      </c>
      <c r="AG285" s="6">
        <v>5.8483000844716998E-2</v>
      </c>
      <c r="AH285" s="6">
        <v>2.0288000106811501</v>
      </c>
      <c r="AI285" s="6">
        <v>0.84372997283935502</v>
      </c>
      <c r="AJ285" s="6">
        <v>-0.34042000770568798</v>
      </c>
      <c r="AK285" s="6">
        <v>-0.69088000059127797</v>
      </c>
      <c r="AL285" s="6">
        <v>0.97200000286102195</v>
      </c>
      <c r="AM285" s="6">
        <v>1.4586000442504801</v>
      </c>
      <c r="AN285" s="6">
        <v>1.14810001850128</v>
      </c>
      <c r="AO285" s="6">
        <v>8.0124996602535206E-2</v>
      </c>
      <c r="AP285" s="6">
        <v>-0.81029999256134</v>
      </c>
      <c r="AQ285" s="6">
        <v>-1.41480004787445</v>
      </c>
      <c r="AR285" s="6">
        <v>-0.40575999021530101</v>
      </c>
      <c r="AS285" s="6">
        <v>-0.163910001516342</v>
      </c>
      <c r="AT285" s="6">
        <v>3.0789999291300701E-2</v>
      </c>
      <c r="AU285" s="6">
        <v>-0.70780998468399003</v>
      </c>
      <c r="AV285" s="6">
        <v>0.66982001066207797</v>
      </c>
      <c r="AW285" s="6">
        <v>0.63551998138427701</v>
      </c>
      <c r="AX285" s="6">
        <v>-3.1876000575721199E-3</v>
      </c>
      <c r="AY285" s="6">
        <v>0.590539991855621</v>
      </c>
      <c r="AZ285" s="6">
        <v>0.33693000674247697</v>
      </c>
      <c r="BA285" s="6">
        <v>-0.49059998989105202</v>
      </c>
      <c r="BB285" s="1">
        <v>1</v>
      </c>
      <c r="BC285" s="6">
        <v>1.55013124444536E-5</v>
      </c>
    </row>
    <row r="286" spans="1:55" x14ac:dyDescent="0.3">
      <c r="A286" s="1" t="s">
        <v>297</v>
      </c>
      <c r="B286" s="1">
        <v>3.45</v>
      </c>
      <c r="C286" s="1" t="b">
        <v>0</v>
      </c>
      <c r="D286" s="6">
        <v>0.41010001301765397</v>
      </c>
      <c r="E286" s="6">
        <v>0.56332999467849698</v>
      </c>
      <c r="F286" s="6">
        <v>0.79909998178482</v>
      </c>
      <c r="G286" s="6">
        <v>-0.373089998960494</v>
      </c>
      <c r="H286" s="6">
        <v>-0.182909995317459</v>
      </c>
      <c r="I286" s="6">
        <v>-5.5628001689910798E-2</v>
      </c>
      <c r="J286" s="6">
        <v>1.0120999813079801</v>
      </c>
      <c r="K286" s="6">
        <v>-0.36667001247406</v>
      </c>
      <c r="L286" s="6">
        <v>0.22387999296188299</v>
      </c>
      <c r="M286" s="6">
        <v>-1.21529996395111</v>
      </c>
      <c r="N286" s="6">
        <v>-1.30410003662109</v>
      </c>
      <c r="O286" s="6">
        <v>0.144669994711875</v>
      </c>
      <c r="P286" s="6">
        <v>-0.95862001180648804</v>
      </c>
      <c r="Q286" s="6">
        <v>0.66218000650405795</v>
      </c>
      <c r="R286" s="6">
        <v>-1.50859999656677</v>
      </c>
      <c r="S286" s="6">
        <v>0.78040999174117998</v>
      </c>
      <c r="T286" s="6">
        <v>0.452239990234375</v>
      </c>
      <c r="U286" s="6">
        <v>0.23830999433994199</v>
      </c>
      <c r="V286" s="6">
        <v>-0.36010000109672502</v>
      </c>
      <c r="W286" s="6">
        <v>-1.1313999891281099</v>
      </c>
      <c r="X286" s="6">
        <v>0.67923998832702603</v>
      </c>
      <c r="Y286" s="6">
        <v>-0.54022997617721502</v>
      </c>
      <c r="Z286" s="6">
        <v>-1.19640004634857</v>
      </c>
      <c r="AA286" s="6">
        <v>5.4222997277974996E-4</v>
      </c>
      <c r="AB286" s="6">
        <v>1.28180003166198</v>
      </c>
      <c r="AC286" s="6">
        <v>5.7627998292446102E-2</v>
      </c>
      <c r="AD286" s="6">
        <v>-0.306710004806518</v>
      </c>
      <c r="AE286" s="6">
        <v>4.7129001468420001E-2</v>
      </c>
      <c r="AF286" s="6">
        <v>-0.36730998754501298</v>
      </c>
      <c r="AG286" s="6">
        <v>0.43819999694824202</v>
      </c>
      <c r="AH286" s="6">
        <v>1.2539999559521601E-2</v>
      </c>
      <c r="AI286" s="6">
        <v>-0.377110004425048</v>
      </c>
      <c r="AJ286" s="6">
        <v>0.43015000224113398</v>
      </c>
      <c r="AK286" s="6">
        <v>0.90197002887725797</v>
      </c>
      <c r="AL286" s="6">
        <v>0.88230997323989802</v>
      </c>
      <c r="AM286" s="6">
        <v>1.66890006512403E-2</v>
      </c>
      <c r="AN286" s="6">
        <v>0.85183000564575095</v>
      </c>
      <c r="AO286" s="6">
        <v>0.38093999028205799</v>
      </c>
      <c r="AP286" s="6">
        <v>-0.43105000257491999</v>
      </c>
      <c r="AQ286" s="6">
        <v>0.17212000489234899</v>
      </c>
      <c r="AR286" s="6">
        <v>-0.43630999326705899</v>
      </c>
      <c r="AS286" s="6">
        <v>-0.37694001197814903</v>
      </c>
      <c r="AT286" s="6">
        <v>-0.60185998678207298</v>
      </c>
      <c r="AU286" s="6">
        <v>1.2179000377655</v>
      </c>
      <c r="AV286" s="6">
        <v>0.88454002141952504</v>
      </c>
      <c r="AW286" s="6">
        <v>-0.50888997316360396</v>
      </c>
      <c r="AX286" s="6">
        <v>1.3988000154495199</v>
      </c>
      <c r="AY286" s="6">
        <v>-1.5565999746322601</v>
      </c>
      <c r="AZ286" s="6">
        <v>0.73812001943588201</v>
      </c>
      <c r="BA286" s="6">
        <v>-0.49858999252319303</v>
      </c>
      <c r="BB286" s="1">
        <v>1</v>
      </c>
      <c r="BC286" s="6">
        <v>1.7223680493837299E-6</v>
      </c>
    </row>
    <row r="287" spans="1:55" x14ac:dyDescent="0.3">
      <c r="A287" s="1" t="s">
        <v>298</v>
      </c>
      <c r="B287" s="1">
        <v>3.69</v>
      </c>
      <c r="C287" s="1" t="b">
        <v>0</v>
      </c>
      <c r="D287" s="6">
        <v>-0.38479000329971302</v>
      </c>
      <c r="E287" s="6">
        <v>-1.1224999427795399</v>
      </c>
      <c r="F287" s="6">
        <v>-0.57384002208709695</v>
      </c>
      <c r="G287" s="6">
        <v>-1.03939998149871</v>
      </c>
      <c r="H287" s="6">
        <v>0.26537001132964999</v>
      </c>
      <c r="I287" s="6">
        <v>0.28365999460220298</v>
      </c>
      <c r="J287" s="6">
        <v>-0.258040010929107</v>
      </c>
      <c r="K287" s="6">
        <v>-0.27535000443458502</v>
      </c>
      <c r="L287" s="6">
        <v>-0.42282000184059099</v>
      </c>
      <c r="M287" s="6">
        <v>0.734350025653839</v>
      </c>
      <c r="N287" s="6">
        <v>-1.49240000173449E-2</v>
      </c>
      <c r="O287" s="6">
        <v>-0.26401999592781</v>
      </c>
      <c r="P287" s="6">
        <v>-7.4139997363090501E-2</v>
      </c>
      <c r="Q287" s="6">
        <v>0.42423000931739802</v>
      </c>
      <c r="R287" s="6">
        <v>1.07109999656677</v>
      </c>
      <c r="S287" s="6">
        <v>0.27316999435424799</v>
      </c>
      <c r="T287" s="6">
        <v>-5.1343001425266203E-2</v>
      </c>
      <c r="U287" s="6">
        <v>0.597670018672943</v>
      </c>
      <c r="V287" s="6">
        <v>0.490090012550354</v>
      </c>
      <c r="W287" s="6">
        <v>-0.57617002725601096</v>
      </c>
      <c r="X287" s="6">
        <v>-8.4542997181415502E-2</v>
      </c>
      <c r="Y287" s="6">
        <v>-0.22572000324726099</v>
      </c>
      <c r="Z287" s="6">
        <v>0.94612002372741599</v>
      </c>
      <c r="AA287" s="6">
        <v>1.0848000049591</v>
      </c>
      <c r="AB287" s="6">
        <v>0.361119985580444</v>
      </c>
      <c r="AC287" s="6">
        <v>-0.18776999413967099</v>
      </c>
      <c r="AD287" s="6">
        <v>-0.39511999487876798</v>
      </c>
      <c r="AE287" s="6">
        <v>1.44579994678497</v>
      </c>
      <c r="AF287" s="6">
        <v>1.90260004997253</v>
      </c>
      <c r="AG287" s="6">
        <v>0.52262002229690496</v>
      </c>
      <c r="AH287" s="6">
        <v>0.34889999032020502</v>
      </c>
      <c r="AI287" s="6">
        <v>0.14580999314785001</v>
      </c>
      <c r="AJ287" s="6">
        <v>-4.0456999093294102E-2</v>
      </c>
      <c r="AK287" s="6">
        <v>0.65679001808166504</v>
      </c>
      <c r="AL287" s="6">
        <v>-0.63328999280929499</v>
      </c>
      <c r="AM287" s="6">
        <v>0.148619994521141</v>
      </c>
      <c r="AN287" s="6">
        <v>-0.95440000295639005</v>
      </c>
      <c r="AO287" s="6">
        <v>1.06669998168945</v>
      </c>
      <c r="AP287" s="6">
        <v>0.11005000025033899</v>
      </c>
      <c r="AQ287" s="6">
        <v>-0.15992000699043199</v>
      </c>
      <c r="AR287" s="6">
        <v>0.50870001316070501</v>
      </c>
      <c r="AS287" s="6">
        <v>-3.3009000122547101E-2</v>
      </c>
      <c r="AT287" s="6">
        <v>-0.51296001672744695</v>
      </c>
      <c r="AU287" s="6">
        <v>0.65012997388839699</v>
      </c>
      <c r="AV287" s="6">
        <v>0.16356000304222101</v>
      </c>
      <c r="AW287" s="6">
        <v>0.71141999959945601</v>
      </c>
      <c r="AX287" s="6">
        <v>0.21024000644683799</v>
      </c>
      <c r="AY287" s="6">
        <v>0.25769001245498602</v>
      </c>
      <c r="AZ287" s="6">
        <v>-0.13152000308036799</v>
      </c>
      <c r="BA287" s="6">
        <v>8.1399999558925601E-2</v>
      </c>
      <c r="BB287" s="1">
        <v>1</v>
      </c>
      <c r="BC287" s="6">
        <v>3.44473609876747E-6</v>
      </c>
    </row>
    <row r="288" spans="1:55" x14ac:dyDescent="0.3">
      <c r="A288" s="1" t="s">
        <v>299</v>
      </c>
      <c r="B288" s="1">
        <v>4.47</v>
      </c>
      <c r="C288" s="1" t="b">
        <v>0</v>
      </c>
      <c r="D288" s="6">
        <v>-0.35383999347686701</v>
      </c>
      <c r="E288" s="6">
        <v>-0.25235000252723599</v>
      </c>
      <c r="F288" s="6">
        <v>-0.20806999504566101</v>
      </c>
      <c r="G288" s="6">
        <v>-0.90501999855041504</v>
      </c>
      <c r="H288" s="6">
        <v>0.82719999551773005</v>
      </c>
      <c r="I288" s="6">
        <v>-0.71218997240066495</v>
      </c>
      <c r="J288" s="6">
        <v>6.8999998271465302E-2</v>
      </c>
      <c r="K288" s="6">
        <v>0.16830000281333901</v>
      </c>
      <c r="L288" s="6">
        <v>6.2378000468015601E-2</v>
      </c>
      <c r="M288" s="6">
        <v>-0.23833000659942599</v>
      </c>
      <c r="N288" s="6">
        <v>-0.31251001358032199</v>
      </c>
      <c r="O288" s="6">
        <v>0.78627997636795</v>
      </c>
      <c r="P288" s="6">
        <v>-0.19927999377250599</v>
      </c>
      <c r="Q288" s="6">
        <v>-0.60632997751235895</v>
      </c>
      <c r="R288" s="6">
        <v>-6.9734998047351796E-2</v>
      </c>
      <c r="S288" s="6">
        <v>-0.106899999082088</v>
      </c>
      <c r="T288" s="6">
        <v>0.33592998981475802</v>
      </c>
      <c r="U288" s="6">
        <v>-0.35554999113082802</v>
      </c>
      <c r="V288" s="6">
        <v>9.6923999488353701E-2</v>
      </c>
      <c r="W288" s="6">
        <v>0.105820000171661</v>
      </c>
      <c r="X288" s="6">
        <v>0.157279998064041</v>
      </c>
      <c r="Y288" s="6">
        <v>0.351410001516342</v>
      </c>
      <c r="Z288" s="6">
        <v>0.311109989881515</v>
      </c>
      <c r="AA288" s="6">
        <v>-0.52767997980117698</v>
      </c>
      <c r="AB288" s="6">
        <v>0.23186999559402399</v>
      </c>
      <c r="AC288" s="6">
        <v>-6.2470000237226403E-2</v>
      </c>
      <c r="AD288" s="6">
        <v>0.36300998926162698</v>
      </c>
      <c r="AE288" s="6">
        <v>-6.7027002573013306E-2</v>
      </c>
      <c r="AF288" s="6">
        <v>-0.21534000337123799</v>
      </c>
      <c r="AG288" s="6">
        <v>8.3541996777057606E-2</v>
      </c>
      <c r="AH288" s="6">
        <v>-3.4278001636266701E-2</v>
      </c>
      <c r="AI288" s="6">
        <v>0.37549000978469799</v>
      </c>
      <c r="AJ288" s="6">
        <v>0.20234000682830799</v>
      </c>
      <c r="AK288" s="6">
        <v>0.32673001289367598</v>
      </c>
      <c r="AL288" s="6">
        <v>-9.6910998225212E-2</v>
      </c>
      <c r="AM288" s="6">
        <v>0.105010002851486</v>
      </c>
      <c r="AN288" s="6">
        <v>9.9224999547004603E-2</v>
      </c>
      <c r="AO288" s="6">
        <v>0.64912998676300004</v>
      </c>
      <c r="AP288" s="6">
        <v>1.0882000438868901E-2</v>
      </c>
      <c r="AQ288" s="6">
        <v>-0.82995998859405495</v>
      </c>
      <c r="AR288" s="6">
        <v>0.67124998569488503</v>
      </c>
      <c r="AS288" s="6">
        <v>-3.0354000627994499E-2</v>
      </c>
      <c r="AT288" s="6">
        <v>-0.39236000180244401</v>
      </c>
      <c r="AU288" s="6">
        <v>-0.15543000400066301</v>
      </c>
      <c r="AV288" s="6">
        <v>-0.43206998705863903</v>
      </c>
      <c r="AW288" s="6">
        <v>1.3552999589592201E-3</v>
      </c>
      <c r="AX288" s="6">
        <v>7.52250030636787E-2</v>
      </c>
      <c r="AY288" s="6">
        <v>-0.44720000028610202</v>
      </c>
      <c r="AZ288" s="6">
        <v>-0.35811999440193099</v>
      </c>
      <c r="BA288" s="6">
        <v>0.59473001956939597</v>
      </c>
      <c r="BB288" s="1">
        <v>1</v>
      </c>
      <c r="BC288" s="6">
        <v>3.44473609876747E-6</v>
      </c>
    </row>
    <row r="289" spans="1:55" x14ac:dyDescent="0.3">
      <c r="A289" s="1" t="s">
        <v>300</v>
      </c>
      <c r="B289" s="1">
        <v>3.75</v>
      </c>
      <c r="C289" s="1" t="b">
        <v>1</v>
      </c>
      <c r="D289" s="6">
        <v>-0.317050009965896</v>
      </c>
      <c r="E289" s="6">
        <v>0.60247999429702703</v>
      </c>
      <c r="F289" s="6">
        <v>-0.264640003442764</v>
      </c>
      <c r="G289" s="6">
        <v>4.5207999646663596E-3</v>
      </c>
      <c r="H289" s="6">
        <v>0.51532000303268399</v>
      </c>
      <c r="I289" s="6">
        <v>0.35730001330375599</v>
      </c>
      <c r="J289" s="6">
        <v>-0.74779999256134</v>
      </c>
      <c r="K289" s="6">
        <v>-0.10368999838829</v>
      </c>
      <c r="L289" s="6">
        <v>-0.73677998781204201</v>
      </c>
      <c r="M289" s="6">
        <v>5.6007001549005501E-2</v>
      </c>
      <c r="N289" s="6">
        <v>4.8567999154329203E-2</v>
      </c>
      <c r="O289" s="6">
        <v>0.557569980621337</v>
      </c>
      <c r="P289" s="6">
        <v>-0.46002998948097201</v>
      </c>
      <c r="Q289" s="6">
        <v>-0.140909999608993</v>
      </c>
      <c r="R289" s="6">
        <v>0.64816999435424805</v>
      </c>
      <c r="S289" s="6">
        <v>9.7520001232623998E-2</v>
      </c>
      <c r="T289" s="6">
        <v>0.85468000173568703</v>
      </c>
      <c r="U289" s="6">
        <v>-0.701279997825622</v>
      </c>
      <c r="V289" s="6">
        <v>-0.123360000550746</v>
      </c>
      <c r="W289" s="6">
        <v>0.21866999566555001</v>
      </c>
      <c r="X289" s="6">
        <v>0.58450001478195102</v>
      </c>
      <c r="Y289" s="6">
        <v>6.7217000760138E-3</v>
      </c>
      <c r="Z289" s="6">
        <v>0.171639993786811</v>
      </c>
      <c r="AA289" s="6">
        <v>0.105520002543926</v>
      </c>
      <c r="AB289" s="6">
        <v>0.26085001230239802</v>
      </c>
      <c r="AC289" s="6">
        <v>-0.366719990968704</v>
      </c>
      <c r="AD289" s="6">
        <v>-1.3732000254094601E-2</v>
      </c>
      <c r="AE289" s="6">
        <v>-0.37797999382018999</v>
      </c>
      <c r="AF289" s="6">
        <v>-0.49485999345779402</v>
      </c>
      <c r="AG289" s="6">
        <v>-0.36513000726699801</v>
      </c>
      <c r="AH289" s="6">
        <v>0.141969993710517</v>
      </c>
      <c r="AI289" s="6">
        <v>-0.67216002941131503</v>
      </c>
      <c r="AJ289" s="6">
        <v>0.23068000376224501</v>
      </c>
      <c r="AK289" s="6">
        <v>-0.262199997901916</v>
      </c>
      <c r="AL289" s="6">
        <v>-0.71430999040603604</v>
      </c>
      <c r="AM289" s="6">
        <v>-0.81762999296188299</v>
      </c>
      <c r="AN289" s="6">
        <v>0.100380003452301</v>
      </c>
      <c r="AO289" s="6">
        <v>0.54541999101638705</v>
      </c>
      <c r="AP289" s="6">
        <v>1.1944999694824201</v>
      </c>
      <c r="AQ289" s="6">
        <v>0.45996001362800498</v>
      </c>
      <c r="AR289" s="6">
        <v>0.59580999612808205</v>
      </c>
      <c r="AS289" s="6">
        <v>0.164820000529289</v>
      </c>
      <c r="AT289" s="6">
        <v>-0.35607001185417098</v>
      </c>
      <c r="AU289" s="6">
        <v>-9.4524003565311404E-2</v>
      </c>
      <c r="AV289" s="6">
        <v>0.21200999617576499</v>
      </c>
      <c r="AW289" s="6">
        <v>-0.44293001294135997</v>
      </c>
      <c r="AX289" s="6">
        <v>-0.45592999458312899</v>
      </c>
      <c r="AY289" s="6">
        <v>-0.54320001602172796</v>
      </c>
      <c r="AZ289" s="6">
        <v>-4.9123998731374699E-2</v>
      </c>
      <c r="BA289" s="6">
        <v>0.87610000371932895</v>
      </c>
      <c r="BB289" s="1">
        <v>1</v>
      </c>
      <c r="BC289" s="6">
        <v>1.55013124444536E-5</v>
      </c>
    </row>
    <row r="290" spans="1:55" x14ac:dyDescent="0.3">
      <c r="A290" s="1" t="s">
        <v>301</v>
      </c>
      <c r="B290" s="1">
        <v>3.61</v>
      </c>
      <c r="C290" s="1" t="b">
        <v>0</v>
      </c>
      <c r="D290" s="6">
        <v>-0.68108999729156405</v>
      </c>
      <c r="E290" s="6">
        <v>-0.121030002832412</v>
      </c>
      <c r="F290" s="6">
        <v>6.4457999542355503E-3</v>
      </c>
      <c r="G290" s="6">
        <v>-0.62251001596450795</v>
      </c>
      <c r="H290" s="6">
        <v>0.64408999681472701</v>
      </c>
      <c r="I290" s="6">
        <v>0.62422001361846902</v>
      </c>
      <c r="J290" s="6">
        <v>8.90839993953704E-2</v>
      </c>
      <c r="K290" s="6">
        <v>-0.40650999546050998</v>
      </c>
      <c r="L290" s="6">
        <v>-0.70043998956680198</v>
      </c>
      <c r="M290" s="6">
        <v>-9.0885996818542397E-2</v>
      </c>
      <c r="N290" s="6">
        <v>7.3429003357887199E-2</v>
      </c>
      <c r="O290" s="6">
        <v>0.52924001216888406</v>
      </c>
      <c r="P290" s="6">
        <v>-0.46728000044822599</v>
      </c>
      <c r="Q290" s="6">
        <v>0.988039970397949</v>
      </c>
      <c r="R290" s="6">
        <v>-0.35201999545097301</v>
      </c>
      <c r="S290" s="6">
        <v>0.61006999015808105</v>
      </c>
      <c r="T290" s="6">
        <v>0.48273000121116599</v>
      </c>
      <c r="U290" s="6">
        <v>-2.07649990916252E-2</v>
      </c>
      <c r="V290" s="6">
        <v>0.177019998431205</v>
      </c>
      <c r="W290" s="6">
        <v>-1.0506000518798799</v>
      </c>
      <c r="X290" s="6">
        <v>-0.182190001010894</v>
      </c>
      <c r="Y290" s="6">
        <v>-0.203150004148483</v>
      </c>
      <c r="Z290" s="6">
        <v>0.406919986009597</v>
      </c>
      <c r="AA290" s="6">
        <v>-0.119039997458457</v>
      </c>
      <c r="AB290" s="6">
        <v>0.12599000334739599</v>
      </c>
      <c r="AC290" s="6">
        <v>-1.32109999656677</v>
      </c>
      <c r="AD290" s="6">
        <v>0.45618999004364003</v>
      </c>
      <c r="AE290" s="6">
        <v>0.83609002828598</v>
      </c>
      <c r="AF290" s="6">
        <v>0.93475997447967496</v>
      </c>
      <c r="AG290" s="6">
        <v>-1.3554999828338601</v>
      </c>
      <c r="AH290" s="6">
        <v>2.3645000457763601</v>
      </c>
      <c r="AI290" s="6">
        <v>0.78099000453948897</v>
      </c>
      <c r="AJ290" s="6">
        <v>-0.95820999145507801</v>
      </c>
      <c r="AK290" s="6">
        <v>0.77736997604370095</v>
      </c>
      <c r="AL290" s="6">
        <v>-0.57548999786376898</v>
      </c>
      <c r="AM290" s="6">
        <v>7.7742002904415103E-2</v>
      </c>
      <c r="AN290" s="6">
        <v>0.13053999841213201</v>
      </c>
      <c r="AO290" s="6">
        <v>9.5856003463268197E-2</v>
      </c>
      <c r="AP290" s="6">
        <v>0.32932999730110102</v>
      </c>
      <c r="AQ290" s="6">
        <v>-0.17613999545574099</v>
      </c>
      <c r="AR290" s="6">
        <v>0.44021999835968001</v>
      </c>
      <c r="AS290" s="6">
        <v>-0.22747999429702701</v>
      </c>
      <c r="AT290" s="6">
        <v>-0.11906000226735999</v>
      </c>
      <c r="AU290" s="6">
        <v>0.310059994459152</v>
      </c>
      <c r="AV290" s="6">
        <v>0.61023002862930198</v>
      </c>
      <c r="AW290" s="6">
        <v>0.28674000501632602</v>
      </c>
      <c r="AX290" s="6">
        <v>0.51585000753402699</v>
      </c>
      <c r="AY290" s="6">
        <v>0.24363000690937001</v>
      </c>
      <c r="AZ290" s="6">
        <v>-4.7791000455617898E-2</v>
      </c>
      <c r="BA290" s="6">
        <v>-0.28314998745918202</v>
      </c>
      <c r="BB290" s="1">
        <v>1</v>
      </c>
      <c r="BC290" s="6">
        <v>3.3586176962982801E-5</v>
      </c>
    </row>
    <row r="291" spans="1:55" x14ac:dyDescent="0.3">
      <c r="A291" s="1" t="s">
        <v>302</v>
      </c>
      <c r="B291" s="1">
        <v>4.01</v>
      </c>
      <c r="C291" s="1" t="b">
        <v>1</v>
      </c>
      <c r="D291" s="6">
        <v>0.35659998655319203</v>
      </c>
      <c r="E291" s="6">
        <v>-0.19886000454425801</v>
      </c>
      <c r="F291" s="6">
        <v>-0.54312998056411699</v>
      </c>
      <c r="G291" s="6">
        <v>0.36333000659942599</v>
      </c>
      <c r="H291" s="6">
        <v>-0.90012997388839699</v>
      </c>
      <c r="I291" s="6">
        <v>0.84376001358032204</v>
      </c>
      <c r="J291" s="6">
        <v>-0.102719999849796</v>
      </c>
      <c r="K291" s="6">
        <v>0.804509997367858</v>
      </c>
      <c r="L291" s="6">
        <v>0.38115000724792403</v>
      </c>
      <c r="M291" s="6">
        <v>0.94805002212524403</v>
      </c>
      <c r="N291" s="6">
        <v>8.5196003317832905E-2</v>
      </c>
      <c r="O291" s="6">
        <v>0.36467000842094399</v>
      </c>
      <c r="P291" s="6">
        <v>-0.46781000494956898</v>
      </c>
      <c r="Q291" s="6">
        <v>0.41503998637199402</v>
      </c>
      <c r="R291" s="6">
        <v>0.44810000061988797</v>
      </c>
      <c r="S291" s="6">
        <v>-0.47846001386642401</v>
      </c>
      <c r="T291" s="6">
        <v>-9.6216998994350406E-2</v>
      </c>
      <c r="U291" s="6">
        <v>-0.23001000285148601</v>
      </c>
      <c r="V291" s="6">
        <v>-1.29480004310607</v>
      </c>
      <c r="W291" s="6">
        <v>-6.1331998556852299E-2</v>
      </c>
      <c r="X291" s="6">
        <v>-7.4905999004840795E-2</v>
      </c>
      <c r="Y291" s="6">
        <v>0.40909999608993503</v>
      </c>
      <c r="Z291" s="6">
        <v>0.70595002174377397</v>
      </c>
      <c r="AA291" s="6">
        <v>-0.15613999962806699</v>
      </c>
      <c r="AB291" s="6">
        <v>-0.92565000057220403</v>
      </c>
      <c r="AC291" s="6">
        <v>-1.0650999546051001</v>
      </c>
      <c r="AD291" s="6">
        <v>-0.330449998378753</v>
      </c>
      <c r="AE291" s="6">
        <v>0.157140001654624</v>
      </c>
      <c r="AF291" s="6">
        <v>0.47457998991012501</v>
      </c>
      <c r="AG291" s="6">
        <v>-0.83789002895355202</v>
      </c>
      <c r="AH291" s="6">
        <v>0.69495999813079801</v>
      </c>
      <c r="AI291" s="6">
        <v>0.33061999082565302</v>
      </c>
      <c r="AJ291" s="6">
        <v>0.34632998704910201</v>
      </c>
      <c r="AK291" s="6">
        <v>-0.29912000894546498</v>
      </c>
      <c r="AL291" s="6">
        <v>-0.19414000213146199</v>
      </c>
      <c r="AM291" s="6">
        <v>9.5533996820449801E-2</v>
      </c>
      <c r="AN291" s="6">
        <v>0.127250000834465</v>
      </c>
      <c r="AO291" s="6">
        <v>-1.08870005607604</v>
      </c>
      <c r="AP291" s="6">
        <v>8.1088997423648806E-2</v>
      </c>
      <c r="AQ291" s="6">
        <v>-0.77275997400283802</v>
      </c>
      <c r="AR291" s="6">
        <v>-8.0987997353076893E-2</v>
      </c>
      <c r="AS291" s="6">
        <v>0.34185001254081698</v>
      </c>
      <c r="AT291" s="6">
        <v>-0.160099998116493</v>
      </c>
      <c r="AU291" s="6">
        <v>4.4803000986575997E-2</v>
      </c>
      <c r="AV291" s="6">
        <v>0.83617997169494596</v>
      </c>
      <c r="AW291" s="6">
        <v>-0.619210004806518</v>
      </c>
      <c r="AX291" s="6">
        <v>-8.6588002741336805E-3</v>
      </c>
      <c r="AY291" s="6">
        <v>-0.38427001237869202</v>
      </c>
      <c r="AZ291" s="6">
        <v>-0.49241998791694602</v>
      </c>
      <c r="BA291" s="6">
        <v>0.44617998600006098</v>
      </c>
      <c r="BB291" s="1">
        <v>1</v>
      </c>
      <c r="BC291" s="6">
        <v>4.30592012345934E-6</v>
      </c>
    </row>
    <row r="292" spans="1:55" x14ac:dyDescent="0.3">
      <c r="A292" s="1" t="s">
        <v>303</v>
      </c>
      <c r="B292" s="1">
        <v>4.1100000000000003</v>
      </c>
      <c r="C292" s="1" t="b">
        <v>1</v>
      </c>
      <c r="D292" s="6">
        <v>-0.51146000623703003</v>
      </c>
      <c r="E292" s="6">
        <v>-1.05410003662109</v>
      </c>
      <c r="F292" s="6">
        <v>-0.46279999613761902</v>
      </c>
      <c r="G292" s="6">
        <v>-0.86641997098922696</v>
      </c>
      <c r="H292" s="6">
        <v>-0.41729000210762002</v>
      </c>
      <c r="I292" s="6">
        <v>-0.59981000423431297</v>
      </c>
      <c r="J292" s="6">
        <v>0.11564999818801799</v>
      </c>
      <c r="K292" s="6">
        <v>-0.23881000280380199</v>
      </c>
      <c r="L292" s="6">
        <v>0.33970001339912398</v>
      </c>
      <c r="M292" s="6">
        <v>0.68730998039245605</v>
      </c>
      <c r="N292" s="6">
        <v>-0.42182001471519398</v>
      </c>
      <c r="O292" s="6">
        <v>-3.02659999579191E-2</v>
      </c>
      <c r="P292" s="6">
        <v>-0.14832000434398601</v>
      </c>
      <c r="Q292" s="6">
        <v>0.14598999917507099</v>
      </c>
      <c r="R292" s="6">
        <v>-0.18905000388622201</v>
      </c>
      <c r="S292" s="6">
        <v>-0.24618999660015101</v>
      </c>
      <c r="T292" s="6">
        <v>0.74169999361038197</v>
      </c>
      <c r="U292" s="6">
        <v>0.83389002084732</v>
      </c>
      <c r="V292" s="6">
        <v>-0.16145999729633301</v>
      </c>
      <c r="W292" s="6">
        <v>-0.77683001756668002</v>
      </c>
      <c r="X292" s="6">
        <v>-1.6713000833988099E-2</v>
      </c>
      <c r="Y292" s="6">
        <v>5.3849998861551202E-2</v>
      </c>
      <c r="Z292" s="6">
        <v>-4.8882000148296301E-2</v>
      </c>
      <c r="AA292" s="6">
        <v>0.167160004377365</v>
      </c>
      <c r="AB292" s="6">
        <v>0.13271999359130801</v>
      </c>
      <c r="AC292" s="6">
        <v>0.17868000268936099</v>
      </c>
      <c r="AD292" s="6">
        <v>-0.58574998378753595</v>
      </c>
      <c r="AE292" s="6">
        <v>0.60412001609802202</v>
      </c>
      <c r="AF292" s="6">
        <v>0.25764998793601901</v>
      </c>
      <c r="AG292" s="6">
        <v>-1.50829994678497</v>
      </c>
      <c r="AH292" s="6">
        <v>0.38482999801635698</v>
      </c>
      <c r="AI292" s="6">
        <v>-1.3484999537467899E-2</v>
      </c>
      <c r="AJ292" s="6">
        <v>-0.48113998770713801</v>
      </c>
      <c r="AK292" s="6">
        <v>1.14660000801086</v>
      </c>
      <c r="AL292" s="6">
        <v>-0.192719995975494</v>
      </c>
      <c r="AM292" s="6">
        <v>0.26047000288963301</v>
      </c>
      <c r="AN292" s="6">
        <v>0.39473000168800298</v>
      </c>
      <c r="AO292" s="6">
        <v>-0.93120002746581998</v>
      </c>
      <c r="AP292" s="6">
        <v>0.47547999024391102</v>
      </c>
      <c r="AQ292" s="6">
        <v>-3.3982000313699202E-3</v>
      </c>
      <c r="AR292" s="6">
        <v>-0.226500004529953</v>
      </c>
      <c r="AS292" s="6">
        <v>-0.61563998460769598</v>
      </c>
      <c r="AT292" s="6">
        <v>-0.57072001695632901</v>
      </c>
      <c r="AU292" s="6">
        <v>-9.8936997354030595E-2</v>
      </c>
      <c r="AV292" s="6">
        <v>0.248759999871253</v>
      </c>
      <c r="AW292" s="6">
        <v>0.117380000650882</v>
      </c>
      <c r="AX292" s="6">
        <v>0.97782999277114802</v>
      </c>
      <c r="AY292" s="6">
        <v>-0.51428997516632002</v>
      </c>
      <c r="AZ292" s="6">
        <v>-0.66465002298355103</v>
      </c>
      <c r="BA292" s="6">
        <v>-0.151150003075599</v>
      </c>
      <c r="BB292" s="1">
        <v>1</v>
      </c>
      <c r="BC292" s="1">
        <v>0</v>
      </c>
    </row>
    <row r="293" spans="1:55" x14ac:dyDescent="0.3">
      <c r="A293" s="1" t="s">
        <v>304</v>
      </c>
      <c r="B293" s="1">
        <v>4.12</v>
      </c>
      <c r="C293" s="1" t="b">
        <v>1</v>
      </c>
      <c r="D293" s="6">
        <v>0.48251000046730003</v>
      </c>
      <c r="E293" s="6">
        <v>0.87746000289916903</v>
      </c>
      <c r="F293" s="6">
        <v>-0.23454999923705999</v>
      </c>
      <c r="G293" s="6">
        <v>2.62000001966953E-2</v>
      </c>
      <c r="H293" s="6">
        <v>0.79690998792648304</v>
      </c>
      <c r="I293" s="6">
        <v>0.43101999163627602</v>
      </c>
      <c r="J293" s="6">
        <v>-0.609019994735717</v>
      </c>
      <c r="K293" s="6">
        <v>-0.60764002799987704</v>
      </c>
      <c r="L293" s="6">
        <v>-0.428119987249374</v>
      </c>
      <c r="M293" s="6">
        <v>-1.25230001285672E-2</v>
      </c>
      <c r="N293" s="6">
        <v>-1.28939998149871</v>
      </c>
      <c r="O293" s="6">
        <v>0.52656000852584794</v>
      </c>
      <c r="P293" s="6">
        <v>-0.82762998342514005</v>
      </c>
      <c r="Q293" s="6">
        <v>0.30689001083374001</v>
      </c>
      <c r="R293" s="6">
        <v>1.19719994068145</v>
      </c>
      <c r="S293" s="6">
        <v>-0.476740002632141</v>
      </c>
      <c r="T293" s="6">
        <v>-0.46884998679161</v>
      </c>
      <c r="U293" s="6">
        <v>-0.19524000585079099</v>
      </c>
      <c r="V293" s="6">
        <v>-0.284029990434646</v>
      </c>
      <c r="W293" s="6">
        <v>0.35236999392509399</v>
      </c>
      <c r="X293" s="6">
        <v>0.45535999536514199</v>
      </c>
      <c r="Y293" s="6">
        <v>0.76853001117706199</v>
      </c>
      <c r="Z293" s="6">
        <v>6.2156999483704498E-3</v>
      </c>
      <c r="AA293" s="6">
        <v>0.55421000719070401</v>
      </c>
      <c r="AB293" s="6">
        <v>1.0005999803543</v>
      </c>
      <c r="AC293" s="6">
        <v>-1.3973000049591</v>
      </c>
      <c r="AD293" s="6">
        <v>-1.6893999576568599</v>
      </c>
      <c r="AE293" s="6">
        <v>0.30002999305724998</v>
      </c>
      <c r="AF293" s="6">
        <v>0.60677999258041304</v>
      </c>
      <c r="AG293" s="6">
        <v>-0.46044000983238198</v>
      </c>
      <c r="AH293" s="6">
        <v>2.5961000919342001</v>
      </c>
      <c r="AI293" s="6">
        <v>-1.2178000211715601</v>
      </c>
      <c r="AJ293" s="6">
        <v>0.287470012903213</v>
      </c>
      <c r="AK293" s="6">
        <v>-0.46175000071525502</v>
      </c>
      <c r="AL293" s="6">
        <v>-0.259429991245269</v>
      </c>
      <c r="AM293" s="6">
        <v>0.38209000229835499</v>
      </c>
      <c r="AN293" s="6">
        <v>-0.28312000632286</v>
      </c>
      <c r="AO293" s="6">
        <v>-0.47641998529434199</v>
      </c>
      <c r="AP293" s="6">
        <v>-5.9443999081850003E-2</v>
      </c>
      <c r="AQ293" s="6">
        <v>-0.59201997518539395</v>
      </c>
      <c r="AR293" s="6">
        <v>0.25613000988960199</v>
      </c>
      <c r="AS293" s="6">
        <v>0.21306000649928999</v>
      </c>
      <c r="AT293" s="6">
        <v>-1.6129000112414301E-2</v>
      </c>
      <c r="AU293" s="6">
        <v>-0.29872998595237699</v>
      </c>
      <c r="AV293" s="6">
        <v>-0.194680005311965</v>
      </c>
      <c r="AW293" s="6">
        <v>0.53610998392105103</v>
      </c>
      <c r="AX293" s="6">
        <v>0.75458997488021795</v>
      </c>
      <c r="AY293" s="6">
        <v>-0.41119998693466098</v>
      </c>
      <c r="AZ293" s="6">
        <v>0.23624999821185999</v>
      </c>
      <c r="BA293" s="6">
        <v>0.26451000571250899</v>
      </c>
      <c r="BB293" s="1">
        <v>1</v>
      </c>
      <c r="BC293" s="1">
        <v>1.3176115577785501E-4</v>
      </c>
    </row>
    <row r="294" spans="1:55" x14ac:dyDescent="0.3">
      <c r="A294" s="1" t="s">
        <v>305</v>
      </c>
      <c r="B294" s="1">
        <v>4.75</v>
      </c>
      <c r="C294" s="1" t="b">
        <v>1</v>
      </c>
      <c r="D294" s="6">
        <v>-0.81485998630523604</v>
      </c>
      <c r="E294" s="6">
        <v>0.60995000600814797</v>
      </c>
      <c r="F294" s="6">
        <v>0.58600997924804599</v>
      </c>
      <c r="G294" s="6">
        <v>-0.92374002933502097</v>
      </c>
      <c r="H294" s="6">
        <v>-8.9538000524043995E-2</v>
      </c>
      <c r="I294" s="6">
        <v>2.37379994359798E-4</v>
      </c>
      <c r="J294" s="6">
        <v>-0.18316000699996901</v>
      </c>
      <c r="K294" s="6">
        <v>0.29804000258445701</v>
      </c>
      <c r="L294" s="6">
        <v>-0.43718001246452298</v>
      </c>
      <c r="M294" s="6">
        <v>6.1354998499155003E-2</v>
      </c>
      <c r="N294" s="6">
        <v>-0.37086999416351302</v>
      </c>
      <c r="O294" s="6">
        <v>4.8595000058412503E-2</v>
      </c>
      <c r="P294" s="6">
        <v>0.79354000091552701</v>
      </c>
      <c r="Q294" s="6">
        <v>1.2487000226974401</v>
      </c>
      <c r="R294" s="6">
        <v>0.13401000201702101</v>
      </c>
      <c r="S294" s="6">
        <v>0.83692997694015503</v>
      </c>
      <c r="T294" s="6">
        <v>0.46513000130653298</v>
      </c>
      <c r="U294" s="6">
        <v>1.4766999483108501</v>
      </c>
      <c r="V294" s="6">
        <v>-5.3585000336170099E-2</v>
      </c>
      <c r="W294" s="6">
        <v>-1.3013999462127599</v>
      </c>
      <c r="X294" s="6">
        <v>1.0413999557495099</v>
      </c>
      <c r="Y294" s="6">
        <v>1.80750004947185E-2</v>
      </c>
      <c r="Z294" s="6">
        <v>0.16632999479770599</v>
      </c>
      <c r="AA294" s="6">
        <v>-0.21798999607562999</v>
      </c>
      <c r="AB294" s="6">
        <v>0.48249000310897799</v>
      </c>
      <c r="AC294" s="6">
        <v>-0.56581002473831099</v>
      </c>
      <c r="AD294" s="6">
        <v>0.116169996559619</v>
      </c>
      <c r="AE294" s="6">
        <v>0.86019998788833596</v>
      </c>
      <c r="AF294" s="6">
        <v>1.52730000019073</v>
      </c>
      <c r="AG294" s="6">
        <v>0.88207000494003196</v>
      </c>
      <c r="AH294" s="6">
        <v>0.46522000432014399</v>
      </c>
      <c r="AI294" s="6">
        <v>-0.39890998601913402</v>
      </c>
      <c r="AJ294" s="6">
        <v>-0.86514002084732</v>
      </c>
      <c r="AK294" s="6">
        <v>0.84847998619079501</v>
      </c>
      <c r="AL294" s="6">
        <v>0.116230003535747</v>
      </c>
      <c r="AM294" s="6">
        <v>1.28939998149871</v>
      </c>
      <c r="AN294" s="6">
        <v>0.47099000215530301</v>
      </c>
      <c r="AO294" s="6">
        <v>0.87654000520706099</v>
      </c>
      <c r="AP294" s="6">
        <v>1.45570003986358</v>
      </c>
      <c r="AQ294" s="6">
        <v>0.34316000342369002</v>
      </c>
      <c r="AR294" s="6">
        <v>0.91253000497817904</v>
      </c>
      <c r="AS294" s="6">
        <v>0.25992000102996798</v>
      </c>
      <c r="AT294" s="6">
        <v>-0.57077997922897294</v>
      </c>
      <c r="AU294" s="6">
        <v>0.48763000965118403</v>
      </c>
      <c r="AV294" s="6">
        <v>1.05420005321502</v>
      </c>
      <c r="AW294" s="6">
        <v>1.32679998874664</v>
      </c>
      <c r="AX294" s="6">
        <v>1.43560003489255E-2</v>
      </c>
      <c r="AY294" s="6">
        <v>-0.51769000291824296</v>
      </c>
      <c r="AZ294" s="6">
        <v>-0.46110999584197898</v>
      </c>
      <c r="BA294" s="6">
        <v>-0.63134998083114602</v>
      </c>
      <c r="BB294" s="1">
        <v>1</v>
      </c>
      <c r="BC294" s="6">
        <v>1.2917760370378E-5</v>
      </c>
    </row>
    <row r="295" spans="1:55" x14ac:dyDescent="0.3">
      <c r="A295" s="1" t="s">
        <v>306</v>
      </c>
      <c r="B295" s="1">
        <v>4.03</v>
      </c>
      <c r="C295" s="1" t="b">
        <v>1</v>
      </c>
      <c r="D295" s="6">
        <v>-1.18320000171661</v>
      </c>
      <c r="E295" s="6">
        <v>-0.225429996848106</v>
      </c>
      <c r="F295" s="6">
        <v>-0.54312002658843905</v>
      </c>
      <c r="G295" s="6">
        <v>0.427309989929199</v>
      </c>
      <c r="H295" s="6">
        <v>0.21005000174045499</v>
      </c>
      <c r="I295" s="6">
        <v>0.65684998035430897</v>
      </c>
      <c r="J295" s="6">
        <v>-0.25580999255180298</v>
      </c>
      <c r="K295" s="6">
        <v>-0.113499999046325</v>
      </c>
      <c r="L295" s="6">
        <v>0.59814000129699696</v>
      </c>
      <c r="M295" s="6">
        <v>0.61957997083663896</v>
      </c>
      <c r="N295" s="6">
        <v>0.52322000265121404</v>
      </c>
      <c r="O295" s="6">
        <v>0.39700999855995101</v>
      </c>
      <c r="P295" s="6">
        <v>1.0168999433517401</v>
      </c>
      <c r="Q295" s="6">
        <v>-0.66816002130508401</v>
      </c>
      <c r="R295" s="6">
        <v>0.271340012550354</v>
      </c>
      <c r="S295" s="6">
        <v>0.57248002290725697</v>
      </c>
      <c r="T295" s="6">
        <v>0.34042000770568798</v>
      </c>
      <c r="U295" s="6">
        <v>0.44321998953819203</v>
      </c>
      <c r="V295" s="6">
        <v>0.155220001935958</v>
      </c>
      <c r="W295" s="6">
        <v>-1.1770000457763601</v>
      </c>
      <c r="X295" s="6">
        <v>0.47931000590324402</v>
      </c>
      <c r="Y295" s="6">
        <v>-0.84172999858856201</v>
      </c>
      <c r="Z295" s="6">
        <v>1.6059999465942301</v>
      </c>
      <c r="AA295" s="6">
        <v>-0.13093000650405801</v>
      </c>
      <c r="AB295" s="6">
        <v>-0.91462999582290605</v>
      </c>
      <c r="AC295" s="6">
        <v>-0.37885001301765397</v>
      </c>
      <c r="AD295" s="6">
        <v>0.29453000426292397</v>
      </c>
      <c r="AE295" s="6">
        <v>0.35073000192642201</v>
      </c>
      <c r="AF295" s="6">
        <v>1.38940000534057</v>
      </c>
      <c r="AG295" s="6">
        <v>0.49268999695777799</v>
      </c>
      <c r="AH295" s="6">
        <v>2.4270000457763601</v>
      </c>
      <c r="AI295" s="6">
        <v>-0.30030998587608299</v>
      </c>
      <c r="AJ295" s="6">
        <v>-0.75507998466491599</v>
      </c>
      <c r="AK295" s="6">
        <v>1.0197999477386399</v>
      </c>
      <c r="AL295" s="6">
        <v>0.52147001028060902</v>
      </c>
      <c r="AM295" s="6">
        <v>-6.7951001226901994E-2</v>
      </c>
      <c r="AN295" s="6">
        <v>-0.87317001819610496</v>
      </c>
      <c r="AO295" s="6">
        <v>0.53922998905181796</v>
      </c>
      <c r="AP295" s="6">
        <v>1.5870000123977599</v>
      </c>
      <c r="AQ295" s="6">
        <v>-0.31108000874519298</v>
      </c>
      <c r="AR295" s="6">
        <v>-3.12130004167556E-2</v>
      </c>
      <c r="AS295" s="6">
        <v>-5.6556999683380099E-2</v>
      </c>
      <c r="AT295" s="6">
        <v>-0.13681000471115101</v>
      </c>
      <c r="AU295" s="6">
        <v>-0.33985999226570102</v>
      </c>
      <c r="AV295" s="6">
        <v>0.55316001176834095</v>
      </c>
      <c r="AW295" s="6">
        <v>1.5013999938964799</v>
      </c>
      <c r="AX295" s="6">
        <v>-0.54895001649856501</v>
      </c>
      <c r="AY295" s="6">
        <v>-0.81287002563476496</v>
      </c>
      <c r="AZ295" s="6">
        <v>-0.222650006413459</v>
      </c>
      <c r="BA295" s="6">
        <v>-0.25470000505447299</v>
      </c>
      <c r="BB295" s="1">
        <v>1</v>
      </c>
      <c r="BC295" s="6">
        <v>2.92802568395235E-5</v>
      </c>
    </row>
    <row r="296" spans="1:55" x14ac:dyDescent="0.3">
      <c r="A296" s="1" t="s">
        <v>307</v>
      </c>
      <c r="B296" s="1">
        <v>4.3899999999999997</v>
      </c>
      <c r="C296" s="1" t="b">
        <v>1</v>
      </c>
      <c r="D296" s="6">
        <v>-0.50967997312545699</v>
      </c>
      <c r="E296" s="6">
        <v>0.401270002126693</v>
      </c>
      <c r="F296" s="6">
        <v>-1.6094000339507999</v>
      </c>
      <c r="G296" s="6">
        <v>-3.3897000830620501E-3</v>
      </c>
      <c r="H296" s="6">
        <v>1.2266000509262001</v>
      </c>
      <c r="I296" s="6">
        <v>0.50068002939224199</v>
      </c>
      <c r="J296" s="6">
        <v>-0.20330999791622101</v>
      </c>
      <c r="K296" s="6">
        <v>0.31016001105308499</v>
      </c>
      <c r="L296" s="6">
        <v>-0.45706000924110401</v>
      </c>
      <c r="M296" s="6">
        <v>1.2250000238418499</v>
      </c>
      <c r="N296" s="6">
        <v>-0.48155000805854697</v>
      </c>
      <c r="O296" s="6">
        <v>0.29210001230239802</v>
      </c>
      <c r="P296" s="6">
        <v>0.94064998626708896</v>
      </c>
      <c r="Q296" s="6">
        <v>-0.36779999732971103</v>
      </c>
      <c r="R296" s="6">
        <v>0.36195999383926297</v>
      </c>
      <c r="S296" s="6">
        <v>1.5835000202059701E-2</v>
      </c>
      <c r="T296" s="6">
        <v>-0.31782001256942699</v>
      </c>
      <c r="U296" s="6">
        <v>0.32690000534057601</v>
      </c>
      <c r="V296" s="6">
        <v>-0.50432002544402998</v>
      </c>
      <c r="W296" s="6">
        <v>-0.54359000921249301</v>
      </c>
      <c r="X296" s="6">
        <v>3.4970000386238001E-2</v>
      </c>
      <c r="Y296" s="6">
        <v>0.49347001314163202</v>
      </c>
      <c r="Z296" s="6">
        <v>1.5820000171661299</v>
      </c>
      <c r="AA296" s="6">
        <v>-0.15730999410152399</v>
      </c>
      <c r="AB296" s="6">
        <v>0.28892999887466397</v>
      </c>
      <c r="AC296" s="6">
        <v>-0.41514000296592701</v>
      </c>
      <c r="AD296" s="6">
        <v>-0.97662997245788497</v>
      </c>
      <c r="AE296" s="6">
        <v>1.0625</v>
      </c>
      <c r="AF296" s="6">
        <v>1.37919998168945</v>
      </c>
      <c r="AG296" s="6">
        <v>-0.264259994029998</v>
      </c>
      <c r="AH296" s="6">
        <v>2.2864000797271702</v>
      </c>
      <c r="AI296" s="6">
        <v>-0.39401999115943898</v>
      </c>
      <c r="AJ296" s="6">
        <v>0.203749999403953</v>
      </c>
      <c r="AK296" s="6">
        <v>1.36530005931854</v>
      </c>
      <c r="AL296" s="6">
        <v>0.83200001716613703</v>
      </c>
      <c r="AM296" s="6">
        <v>-0.60530000925063998</v>
      </c>
      <c r="AN296" s="6">
        <v>-0.60429000854492099</v>
      </c>
      <c r="AO296" s="6">
        <v>0.24134999513625999</v>
      </c>
      <c r="AP296" s="6">
        <v>0.61891001462936401</v>
      </c>
      <c r="AQ296" s="6">
        <v>-1.2209999561309799</v>
      </c>
      <c r="AR296" s="6">
        <v>-5.6026000529527602E-2</v>
      </c>
      <c r="AS296" s="6">
        <v>-8.6777999997138894E-2</v>
      </c>
      <c r="AT296" s="6">
        <v>-0.64342999458312899</v>
      </c>
      <c r="AU296" s="6">
        <v>-0.86967998743057195</v>
      </c>
      <c r="AV296" s="6">
        <v>1.1227999925613401</v>
      </c>
      <c r="AW296" s="6">
        <v>1.03540003299713</v>
      </c>
      <c r="AX296" s="6">
        <v>0.169029995799064</v>
      </c>
      <c r="AY296" s="6">
        <v>-0.71433001756668002</v>
      </c>
      <c r="AZ296" s="6">
        <v>-6.00510016083717E-2</v>
      </c>
      <c r="BA296" s="6">
        <v>0.631269991397857</v>
      </c>
      <c r="BB296" s="1">
        <v>2</v>
      </c>
      <c r="BC296" s="6">
        <v>5.9421697703738899E-5</v>
      </c>
    </row>
    <row r="297" spans="1:55" x14ac:dyDescent="0.3">
      <c r="A297" s="1" t="s">
        <v>308</v>
      </c>
      <c r="B297" s="1">
        <v>5.38</v>
      </c>
      <c r="C297" s="1" t="b">
        <v>0</v>
      </c>
      <c r="D297" s="6">
        <v>-6.7615002393722506E-2</v>
      </c>
      <c r="E297" s="6">
        <v>-1.03579998016357</v>
      </c>
      <c r="F297" s="6">
        <v>-0.59672999382018999</v>
      </c>
      <c r="G297" s="6">
        <v>-1.1859999895095801</v>
      </c>
      <c r="H297" s="6">
        <v>0.17332999408245001</v>
      </c>
      <c r="I297" s="6">
        <v>0.271389991044998</v>
      </c>
      <c r="J297" s="6">
        <v>0.50332999229431097</v>
      </c>
      <c r="K297" s="6">
        <v>-0.37474000453948902</v>
      </c>
      <c r="L297" s="6">
        <v>0.40167999267578097</v>
      </c>
      <c r="M297" s="6">
        <v>0.53873997926712003</v>
      </c>
      <c r="N297" s="6">
        <v>-0.23409999907016699</v>
      </c>
      <c r="O297" s="6">
        <v>0.104269996285438</v>
      </c>
      <c r="P297" s="6">
        <v>0.57374000549316395</v>
      </c>
      <c r="Q297" s="6">
        <v>0.48480001091956998</v>
      </c>
      <c r="R297" s="6">
        <v>0.488040000200271</v>
      </c>
      <c r="S297" s="6">
        <v>0.48065999150276101</v>
      </c>
      <c r="T297" s="6">
        <v>0.17363999783992701</v>
      </c>
      <c r="U297" s="6">
        <v>0.95381999015808105</v>
      </c>
      <c r="V297" s="6">
        <v>3.4875001758337E-2</v>
      </c>
      <c r="W297" s="6">
        <v>0.31047001481056202</v>
      </c>
      <c r="X297" s="6">
        <v>0.70796000957489003</v>
      </c>
      <c r="Y297" s="6">
        <v>-0.39752998948097201</v>
      </c>
      <c r="Z297" s="6">
        <v>1.2384999990463199</v>
      </c>
      <c r="AA297" s="6">
        <v>0.61395001411437899</v>
      </c>
      <c r="AB297" s="6">
        <v>0.21344999969005499</v>
      </c>
      <c r="AC297" s="6">
        <v>9.0834997594356495E-2</v>
      </c>
      <c r="AD297" s="6">
        <v>-1.77850003819912E-3</v>
      </c>
      <c r="AE297" s="6">
        <v>0.82665002346038796</v>
      </c>
      <c r="AF297" s="6">
        <v>0.13571000099182101</v>
      </c>
      <c r="AG297" s="6">
        <v>0.155630007386207</v>
      </c>
      <c r="AH297" s="6">
        <v>-0.56514000892639105</v>
      </c>
      <c r="AI297" s="6">
        <v>0.81247997283935502</v>
      </c>
      <c r="AJ297" s="6">
        <v>-4.6127000823616903E-3</v>
      </c>
      <c r="AK297" s="6">
        <v>1.3497999906539899</v>
      </c>
      <c r="AL297" s="6">
        <v>-0.20817999541759399</v>
      </c>
      <c r="AM297" s="6">
        <v>9.4699002802371895E-2</v>
      </c>
      <c r="AN297" s="6">
        <v>0.111960001289844</v>
      </c>
      <c r="AO297" s="6">
        <v>-0.34114000201225197</v>
      </c>
      <c r="AP297" s="6">
        <v>0.14832000434398601</v>
      </c>
      <c r="AQ297" s="6">
        <v>0.34371998906135498</v>
      </c>
      <c r="AR297" s="6">
        <v>-0.53837001323699896</v>
      </c>
      <c r="AS297" s="6">
        <v>-0.12202999740839</v>
      </c>
      <c r="AT297" s="6">
        <v>-1.3652000427246</v>
      </c>
      <c r="AU297" s="6">
        <v>0.60139000415802002</v>
      </c>
      <c r="AV297" s="6">
        <v>0.53494000434875399</v>
      </c>
      <c r="AW297" s="6">
        <v>1.6088999807834601E-2</v>
      </c>
      <c r="AX297" s="6">
        <v>0.16742999851703599</v>
      </c>
      <c r="AY297" s="6">
        <v>0.54987001419067305</v>
      </c>
      <c r="AZ297" s="6">
        <v>6.8910002708435003E-2</v>
      </c>
      <c r="BA297" s="6">
        <v>-5.9037998318672097E-2</v>
      </c>
      <c r="BB297" s="1">
        <v>2</v>
      </c>
      <c r="BC297" s="1">
        <v>0</v>
      </c>
    </row>
    <row r="298" spans="1:55" x14ac:dyDescent="0.3">
      <c r="A298" s="1" t="s">
        <v>309</v>
      </c>
      <c r="B298" s="1">
        <v>4.4400000000000004</v>
      </c>
      <c r="C298" s="1" t="b">
        <v>0</v>
      </c>
      <c r="D298" s="6">
        <v>0.45453000068664501</v>
      </c>
      <c r="E298" s="6">
        <v>0.33630999922752303</v>
      </c>
      <c r="F298" s="6">
        <v>-0.32741001248359602</v>
      </c>
      <c r="G298" s="6">
        <v>-0.48596999049186701</v>
      </c>
      <c r="H298" s="6">
        <v>0.62155002355575495</v>
      </c>
      <c r="I298" s="6">
        <v>0.45607998967170699</v>
      </c>
      <c r="J298" s="6">
        <v>0.48026001453399603</v>
      </c>
      <c r="K298" s="6">
        <v>0.29052999615669201</v>
      </c>
      <c r="L298" s="6">
        <v>-0.50194001197814897</v>
      </c>
      <c r="M298" s="6">
        <v>1.1152000427246</v>
      </c>
      <c r="N298" s="6">
        <v>0.32242000102996798</v>
      </c>
      <c r="O298" s="6">
        <v>-0.23285000026225999</v>
      </c>
      <c r="P298" s="6">
        <v>0.87392997741699197</v>
      </c>
      <c r="Q298" s="6">
        <v>-0.88195997476577703</v>
      </c>
      <c r="R298" s="6">
        <v>-0.84430998563766402</v>
      </c>
      <c r="S298" s="6">
        <v>0.133520007133483</v>
      </c>
      <c r="T298" s="6">
        <v>-0.57788997888564997</v>
      </c>
      <c r="U298" s="6">
        <v>-0.56348001956939597</v>
      </c>
      <c r="V298" s="6">
        <v>0.44067999720573398</v>
      </c>
      <c r="W298" s="6">
        <v>0.53628998994827204</v>
      </c>
      <c r="X298" s="6">
        <v>-0.192379996180534</v>
      </c>
      <c r="Y298" s="6">
        <v>0.78266000747680597</v>
      </c>
      <c r="Z298" s="6">
        <v>-0.158360004425048</v>
      </c>
      <c r="AA298" s="6">
        <v>-1.3156000375747601</v>
      </c>
      <c r="AB298" s="6">
        <v>-0.32842001318931502</v>
      </c>
      <c r="AC298" s="6">
        <v>-1.0780999660491899</v>
      </c>
      <c r="AD298" s="6">
        <v>2.9496999457478499E-2</v>
      </c>
      <c r="AE298" s="6">
        <v>0.28203999996185303</v>
      </c>
      <c r="AF298" s="6">
        <v>3.79149988293647E-2</v>
      </c>
      <c r="AG298" s="6">
        <v>-0.16597999632358501</v>
      </c>
      <c r="AH298" s="6">
        <v>0.87681001424789395</v>
      </c>
      <c r="AI298" s="6">
        <v>0.53894001245498602</v>
      </c>
      <c r="AJ298" s="6">
        <v>-1.0608999729156401</v>
      </c>
      <c r="AK298" s="6">
        <v>-0.33882001042366</v>
      </c>
      <c r="AL298" s="6">
        <v>9.2721000313758795E-2</v>
      </c>
      <c r="AM298" s="6">
        <v>-0.961669981479644</v>
      </c>
      <c r="AN298" s="6">
        <v>-0.25644999742507901</v>
      </c>
      <c r="AO298" s="6">
        <v>-0.82084000110626198</v>
      </c>
      <c r="AP298" s="6">
        <v>-1.4004000425338701</v>
      </c>
      <c r="AQ298" s="6">
        <v>-0.47279998660087502</v>
      </c>
      <c r="AR298" s="6">
        <v>0.73952001333236606</v>
      </c>
      <c r="AS298" s="6">
        <v>-0.35392001271247803</v>
      </c>
      <c r="AT298" s="6">
        <v>-0.36487001180648798</v>
      </c>
      <c r="AU298" s="6">
        <v>0.48245999217033297</v>
      </c>
      <c r="AV298" s="6">
        <v>-0.93392002582550004</v>
      </c>
      <c r="AW298" s="6">
        <v>-1.12139999866485</v>
      </c>
      <c r="AX298" s="6">
        <v>-0.37492999434471103</v>
      </c>
      <c r="AY298" s="6">
        <v>2.3633999824523899</v>
      </c>
      <c r="AZ298" s="6">
        <v>-0.74142998456954901</v>
      </c>
      <c r="BA298" s="6">
        <v>-0.69751000404357899</v>
      </c>
      <c r="BB298" s="1">
        <v>2</v>
      </c>
      <c r="BC298" s="6">
        <v>1.7223680493837299E-6</v>
      </c>
    </row>
    <row r="299" spans="1:55" x14ac:dyDescent="0.3">
      <c r="A299" s="1" t="s">
        <v>310</v>
      </c>
      <c r="B299" s="1">
        <v>4.5200000000000005</v>
      </c>
      <c r="C299" s="1" t="b">
        <v>1</v>
      </c>
      <c r="D299" s="6">
        <v>-9.0194001793861306E-2</v>
      </c>
      <c r="E299" s="6">
        <v>-0.31604999303817699</v>
      </c>
      <c r="F299" s="6">
        <v>-1.88320004940032</v>
      </c>
      <c r="G299" s="6">
        <v>0.48958000540733299</v>
      </c>
      <c r="H299" s="6">
        <v>0.32815998792648299</v>
      </c>
      <c r="I299" s="6">
        <v>0.47889000177383401</v>
      </c>
      <c r="J299" s="6">
        <v>0.369879990816116</v>
      </c>
      <c r="K299" s="6">
        <v>2.3685000836849199E-2</v>
      </c>
      <c r="L299" s="6">
        <v>-0.55489999055862405</v>
      </c>
      <c r="M299" s="6">
        <v>0.92247998714446999</v>
      </c>
      <c r="N299" s="6">
        <v>-0.39441999793052601</v>
      </c>
      <c r="O299" s="6">
        <v>0.11356999725103301</v>
      </c>
      <c r="P299" s="6">
        <v>1.32980000972747</v>
      </c>
      <c r="Q299" s="6">
        <v>-4.5177999883890103E-2</v>
      </c>
      <c r="R299" s="6">
        <v>-0.97877001762390103</v>
      </c>
      <c r="S299" s="6">
        <v>-0.20160000026225999</v>
      </c>
      <c r="T299" s="6">
        <v>-0.38047000765800398</v>
      </c>
      <c r="U299" s="6">
        <v>0.37259998917579601</v>
      </c>
      <c r="V299" s="6">
        <v>0.44466000795364302</v>
      </c>
      <c r="W299" s="6">
        <v>-0.74716997146606401</v>
      </c>
      <c r="X299" s="6">
        <v>-0.64037001132964999</v>
      </c>
      <c r="Y299" s="6">
        <v>0.124590002000331</v>
      </c>
      <c r="Z299" s="6">
        <v>0.77801001071929898</v>
      </c>
      <c r="AA299" s="6">
        <v>-0.23405000567436199</v>
      </c>
      <c r="AB299" s="6">
        <v>-5.1807999610900803E-2</v>
      </c>
      <c r="AC299" s="6">
        <v>0.54111999273300104</v>
      </c>
      <c r="AD299" s="6">
        <v>-0.44293999671936002</v>
      </c>
      <c r="AE299" s="6">
        <v>1.82620000839233</v>
      </c>
      <c r="AF299" s="6">
        <v>0.81954997777938798</v>
      </c>
      <c r="AG299" s="6">
        <v>-0.20683999359607599</v>
      </c>
      <c r="AH299" s="6">
        <v>0.57581001520156805</v>
      </c>
      <c r="AI299" s="6">
        <v>0.243279993534088</v>
      </c>
      <c r="AJ299" s="6">
        <v>0.39638000726699801</v>
      </c>
      <c r="AK299" s="6">
        <v>1.18669998645782</v>
      </c>
      <c r="AL299" s="6">
        <v>0.703050017356872</v>
      </c>
      <c r="AM299" s="6">
        <v>2.7398999780416398E-2</v>
      </c>
      <c r="AN299" s="6">
        <v>-1.00520002841949</v>
      </c>
      <c r="AO299" s="6">
        <v>0.55286002159118597</v>
      </c>
      <c r="AP299" s="6">
        <v>0.58046001195907504</v>
      </c>
      <c r="AQ299" s="6">
        <v>-0.97811001539230302</v>
      </c>
      <c r="AR299" s="6">
        <v>0.42541998624801602</v>
      </c>
      <c r="AS299" s="6">
        <v>0.35128000378608698</v>
      </c>
      <c r="AT299" s="6">
        <v>-0.55637001991271895</v>
      </c>
      <c r="AU299" s="6">
        <v>-0.580780029296875</v>
      </c>
      <c r="AV299" s="6">
        <v>0.78128999471664395</v>
      </c>
      <c r="AW299" s="6">
        <v>1.0608999729156401</v>
      </c>
      <c r="AX299" s="6">
        <v>0.54875999689102095</v>
      </c>
      <c r="AY299" s="6">
        <v>0.69126999378204301</v>
      </c>
      <c r="AZ299" s="6">
        <v>0.67802000045776301</v>
      </c>
      <c r="BA299" s="6">
        <v>0.43998000025749201</v>
      </c>
      <c r="BB299" s="1">
        <v>1</v>
      </c>
      <c r="BC299" s="6">
        <v>8.6118402469186802E-7</v>
      </c>
    </row>
    <row r="300" spans="1:55" x14ac:dyDescent="0.3">
      <c r="A300" s="1" t="s">
        <v>311</v>
      </c>
      <c r="B300" s="1">
        <v>4.16</v>
      </c>
      <c r="C300" s="1" t="b">
        <v>0</v>
      </c>
      <c r="D300" s="6">
        <v>0.68098998069763095</v>
      </c>
      <c r="E300" s="6">
        <v>-9.0553998947143499E-2</v>
      </c>
      <c r="F300" s="6">
        <v>-0.29491001367568898</v>
      </c>
      <c r="G300" s="6">
        <v>-0.64406001567840498</v>
      </c>
      <c r="H300" s="6">
        <v>-0.40700000524520802</v>
      </c>
      <c r="I300" s="6">
        <v>-0.53438001871108998</v>
      </c>
      <c r="J300" s="6">
        <v>0.39908999204635598</v>
      </c>
      <c r="K300" s="6">
        <v>-0.242510005831718</v>
      </c>
      <c r="L300" s="6">
        <v>-0.15481999516487099</v>
      </c>
      <c r="M300" s="6">
        <v>0.60812002420425404</v>
      </c>
      <c r="N300" s="6">
        <v>-0.25791999697685197</v>
      </c>
      <c r="O300" s="6">
        <v>-0.242990002036094</v>
      </c>
      <c r="P300" s="6">
        <v>0.18756000697612699</v>
      </c>
      <c r="Q300" s="6">
        <v>0.50209999084472601</v>
      </c>
      <c r="R300" s="6">
        <v>-0.28066000342369002</v>
      </c>
      <c r="S300" s="6">
        <v>0.38409000635147</v>
      </c>
      <c r="T300" s="6">
        <v>1.8512999638915E-2</v>
      </c>
      <c r="U300" s="6">
        <v>-0.57444000244140603</v>
      </c>
      <c r="V300" s="6">
        <v>-0.56486999988555897</v>
      </c>
      <c r="W300" s="6">
        <v>-0.96617001295089699</v>
      </c>
      <c r="X300" s="6">
        <v>0.44086998701095498</v>
      </c>
      <c r="Y300" s="6">
        <v>-0.87042999267578103</v>
      </c>
      <c r="Z300" s="6">
        <v>-0.45138999819755499</v>
      </c>
      <c r="AA300" s="6">
        <v>-0.50458002090454102</v>
      </c>
      <c r="AB300" s="6">
        <v>0.27274999022483798</v>
      </c>
      <c r="AC300" s="6">
        <v>0.67571002244949296</v>
      </c>
      <c r="AD300" s="6">
        <v>0.887969970703125</v>
      </c>
      <c r="AE300" s="6">
        <v>0.6628999710083</v>
      </c>
      <c r="AF300" s="6">
        <v>-3.6088999360799699E-2</v>
      </c>
      <c r="AG300" s="6">
        <v>-0.52360999584197898</v>
      </c>
      <c r="AH300" s="6">
        <v>0.63270002603530795</v>
      </c>
      <c r="AI300" s="6">
        <v>0.51226997375488204</v>
      </c>
      <c r="AJ300" s="6">
        <v>0.53521001338958696</v>
      </c>
      <c r="AK300" s="6">
        <v>-0.19289000332355399</v>
      </c>
      <c r="AL300" s="6">
        <v>-0.93818002939224199</v>
      </c>
      <c r="AM300" s="6">
        <v>-1.0283000469207699</v>
      </c>
      <c r="AN300" s="6">
        <v>0.39972001314163202</v>
      </c>
      <c r="AO300" s="6">
        <v>3.5585999488830497E-2</v>
      </c>
      <c r="AP300" s="6">
        <v>0.48673000931739802</v>
      </c>
      <c r="AQ300" s="6">
        <v>0.36544001102447499</v>
      </c>
      <c r="AR300" s="6">
        <v>-0.58026999235153098</v>
      </c>
      <c r="AS300" s="6">
        <v>1.50720002129673E-2</v>
      </c>
      <c r="AT300" s="6">
        <v>-0.54715001583099299</v>
      </c>
      <c r="AU300" s="6">
        <v>-3.5805001854896497E-2</v>
      </c>
      <c r="AV300" s="6">
        <v>0.18356999754905701</v>
      </c>
      <c r="AW300" s="6">
        <v>-3.4602001309394802E-2</v>
      </c>
      <c r="AX300" s="6">
        <v>1.0965000391006401</v>
      </c>
      <c r="AY300" s="6">
        <v>-1.1146999597549401</v>
      </c>
      <c r="AZ300" s="6">
        <v>-0.857959985733032</v>
      </c>
      <c r="BA300" s="6">
        <v>1.09829998016357</v>
      </c>
      <c r="BB300" s="1">
        <v>1</v>
      </c>
      <c r="BC300" s="6">
        <v>2.5835520740755999E-6</v>
      </c>
    </row>
    <row r="301" spans="1:55" x14ac:dyDescent="0.3">
      <c r="A301" s="1" t="s">
        <v>312</v>
      </c>
      <c r="B301" s="1">
        <v>5.04</v>
      </c>
      <c r="C301" s="1" t="b">
        <v>1</v>
      </c>
      <c r="D301" s="6">
        <v>-0.14281000196933699</v>
      </c>
      <c r="E301" s="6">
        <v>-0.467790007591247</v>
      </c>
      <c r="F301" s="6">
        <v>0.21046000719070401</v>
      </c>
      <c r="G301" s="6">
        <v>-0.54183000326156605</v>
      </c>
      <c r="H301" s="6">
        <v>-6.9430001080036094E-2</v>
      </c>
      <c r="I301" s="6">
        <v>-0.19471000134944899</v>
      </c>
      <c r="J301" s="6">
        <v>0.43079000711441001</v>
      </c>
      <c r="K301" s="6">
        <v>0.614809989929199</v>
      </c>
      <c r="L301" s="6">
        <v>-0.93664997816085804</v>
      </c>
      <c r="M301" s="6">
        <v>0.53786998987197798</v>
      </c>
      <c r="N301" s="6">
        <v>-0.57032001018524103</v>
      </c>
      <c r="O301" s="6">
        <v>0.37624999880790699</v>
      </c>
      <c r="P301" s="6">
        <v>7.8975997865200001E-2</v>
      </c>
      <c r="Q301" s="6">
        <v>-8.1220000982284504E-2</v>
      </c>
      <c r="R301" s="6">
        <v>-0.14692999422550199</v>
      </c>
      <c r="S301" s="6">
        <v>0.11209999769926</v>
      </c>
      <c r="T301" s="6">
        <v>0.13716000318527199</v>
      </c>
      <c r="U301" s="6">
        <v>-4.4534999877214397E-2</v>
      </c>
      <c r="V301" s="6">
        <v>1.78930000402033E-3</v>
      </c>
      <c r="W301" s="6">
        <v>-0.52846002578735296</v>
      </c>
      <c r="X301" s="6">
        <v>-0.43547999858856201</v>
      </c>
      <c r="Y301" s="6">
        <v>0.25494998693466098</v>
      </c>
      <c r="Z301" s="6">
        <v>0.202739998698234</v>
      </c>
      <c r="AA301" s="6">
        <v>0.646340012550354</v>
      </c>
      <c r="AB301" s="6">
        <v>0.50946998596191395</v>
      </c>
      <c r="AC301" s="6">
        <v>-0.64370000362396196</v>
      </c>
      <c r="AD301" s="6">
        <v>0.31562998890876698</v>
      </c>
      <c r="AE301" s="6">
        <v>-4.8174001276493003E-2</v>
      </c>
      <c r="AF301" s="6">
        <v>0.54263001680374101</v>
      </c>
      <c r="AG301" s="6">
        <v>-0.90562999248504605</v>
      </c>
      <c r="AH301" s="6">
        <v>-0.48010998964309598</v>
      </c>
      <c r="AI301" s="6">
        <v>0.64740997552871704</v>
      </c>
      <c r="AJ301" s="6">
        <v>-0.14701999723911199</v>
      </c>
      <c r="AK301" s="6">
        <v>-0.54922997951507502</v>
      </c>
      <c r="AL301" s="6">
        <v>-0.24285000562667799</v>
      </c>
      <c r="AM301" s="6">
        <v>0.53273999691009499</v>
      </c>
      <c r="AN301" s="6">
        <v>-4.2929001152515397E-2</v>
      </c>
      <c r="AO301" s="6">
        <v>-0.67747002840042103</v>
      </c>
      <c r="AP301" s="6">
        <v>-0.91106998920440596</v>
      </c>
      <c r="AQ301" s="6">
        <v>-0.26304000616073597</v>
      </c>
      <c r="AR301" s="6">
        <v>0.44659000635147</v>
      </c>
      <c r="AS301" s="6">
        <v>0.263260006904602</v>
      </c>
      <c r="AT301" s="6">
        <v>-0.41455999016761702</v>
      </c>
      <c r="AU301" s="6">
        <v>0.54800999164581199</v>
      </c>
      <c r="AV301" s="6">
        <v>1.36670005321502</v>
      </c>
      <c r="AW301" s="6">
        <v>-0.12228000164031901</v>
      </c>
      <c r="AX301" s="6">
        <v>0.35995998978614802</v>
      </c>
      <c r="AY301" s="6">
        <v>-0.25879999995231601</v>
      </c>
      <c r="AZ301" s="6">
        <v>-0.15169000625610299</v>
      </c>
      <c r="BA301" s="6">
        <v>-6.4584001898765495E-2</v>
      </c>
      <c r="BB301" s="1">
        <v>2</v>
      </c>
      <c r="BC301" s="6">
        <v>3.44473609876747E-6</v>
      </c>
    </row>
    <row r="302" spans="1:55" x14ac:dyDescent="0.3">
      <c r="A302" s="1" t="s">
        <v>313</v>
      </c>
      <c r="B302" s="1">
        <v>3.75</v>
      </c>
      <c r="C302" s="1" t="b">
        <v>1</v>
      </c>
      <c r="D302" s="6">
        <v>0.216600000858306</v>
      </c>
      <c r="E302" s="6">
        <v>-2.9425999149680099E-2</v>
      </c>
      <c r="F302" s="6">
        <v>-6.2134999781847E-2</v>
      </c>
      <c r="G302" s="6">
        <v>-0.49955999851226801</v>
      </c>
      <c r="H302" s="6">
        <v>0.17138999700546201</v>
      </c>
      <c r="I302" s="6">
        <v>0.44613000750541598</v>
      </c>
      <c r="J302" s="6">
        <v>0.14510999619960699</v>
      </c>
      <c r="K302" s="6">
        <v>0.51389998197555498</v>
      </c>
      <c r="L302" s="6">
        <v>-0.67355000972747803</v>
      </c>
      <c r="M302" s="6">
        <v>0.59868997335433904</v>
      </c>
      <c r="N302" s="6">
        <v>-0.60378998517990101</v>
      </c>
      <c r="O302" s="6">
        <v>0.17199000716209401</v>
      </c>
      <c r="P302" s="6">
        <v>-1.8996000289916899E-2</v>
      </c>
      <c r="Q302" s="6">
        <v>0.38708001375198298</v>
      </c>
      <c r="R302" s="6">
        <v>0.38139000535011203</v>
      </c>
      <c r="S302" s="6">
        <v>0.31981000304222101</v>
      </c>
      <c r="T302" s="6">
        <v>0.58025997877120905</v>
      </c>
      <c r="U302" s="6">
        <v>1.07169998809695E-2</v>
      </c>
      <c r="V302" s="6">
        <v>0.28589999675750699</v>
      </c>
      <c r="W302" s="6">
        <v>-0.29600000381469699</v>
      </c>
      <c r="X302" s="6">
        <v>-0.101800002157688</v>
      </c>
      <c r="Y302" s="6">
        <v>0.69297999143600397</v>
      </c>
      <c r="Z302" s="6">
        <v>0.50657999515533403</v>
      </c>
      <c r="AA302" s="6">
        <v>0.83183002471923795</v>
      </c>
      <c r="AB302" s="6">
        <v>0.72913998365402199</v>
      </c>
      <c r="AC302" s="6">
        <v>-0.29313001036643899</v>
      </c>
      <c r="AD302" s="6">
        <v>-0.71825999021530096</v>
      </c>
      <c r="AE302" s="6">
        <v>1.79399996995925E-2</v>
      </c>
      <c r="AF302" s="6">
        <v>0.90365999937057395</v>
      </c>
      <c r="AG302" s="6">
        <v>-1.33570003509521</v>
      </c>
      <c r="AH302" s="6">
        <v>0.22944000363349901</v>
      </c>
      <c r="AI302" s="6">
        <v>0.70329999923705999</v>
      </c>
      <c r="AJ302" s="6">
        <v>-0.22302000224590299</v>
      </c>
      <c r="AK302" s="6">
        <v>4.7988001257181098E-2</v>
      </c>
      <c r="AL302" s="6">
        <v>-0.21078999340534199</v>
      </c>
      <c r="AM302" s="6">
        <v>0.69243997335433904</v>
      </c>
      <c r="AN302" s="6">
        <v>-0.310440003871917</v>
      </c>
      <c r="AO302" s="6">
        <v>-0.19876000285148601</v>
      </c>
      <c r="AP302" s="6">
        <v>-0.16450999677181199</v>
      </c>
      <c r="AQ302" s="6">
        <v>-0.29412999749183599</v>
      </c>
      <c r="AR302" s="6">
        <v>0.27145999670028598</v>
      </c>
      <c r="AS302" s="6">
        <v>5.2081998437643003E-2</v>
      </c>
      <c r="AT302" s="6">
        <v>-0.48695999383926297</v>
      </c>
      <c r="AU302" s="6">
        <v>0.56380999088287298</v>
      </c>
      <c r="AV302" s="6">
        <v>0.83996999263763406</v>
      </c>
      <c r="AW302" s="6">
        <v>-0.54741001129150302</v>
      </c>
      <c r="AX302" s="6">
        <v>0.94256997108459395</v>
      </c>
      <c r="AY302" s="6">
        <v>5.0834998488426202E-2</v>
      </c>
      <c r="AZ302" s="6">
        <v>-0.48122000694274902</v>
      </c>
      <c r="BA302" s="6">
        <v>0.34301000833511303</v>
      </c>
      <c r="BB302" s="1">
        <v>2</v>
      </c>
      <c r="BC302" s="6">
        <v>5.1671041481512101E-6</v>
      </c>
    </row>
    <row r="303" spans="1:55" x14ac:dyDescent="0.3">
      <c r="A303" s="1" t="s">
        <v>314</v>
      </c>
      <c r="B303" s="1">
        <v>3.5700000000000003</v>
      </c>
      <c r="C303" s="1" t="b">
        <v>1</v>
      </c>
      <c r="D303" s="6">
        <v>-0.26205000281333901</v>
      </c>
      <c r="E303" s="6">
        <v>-0.50722998380661</v>
      </c>
      <c r="F303" s="6">
        <v>-0.41341000795364302</v>
      </c>
      <c r="G303" s="6">
        <v>-0.70279997587203902</v>
      </c>
      <c r="H303" s="6">
        <v>-0.145239993929862</v>
      </c>
      <c r="I303" s="6">
        <v>-0.40832999348640397</v>
      </c>
      <c r="J303" s="6">
        <v>-0.59891998767852705</v>
      </c>
      <c r="K303" s="6">
        <v>9.23810005187988E-2</v>
      </c>
      <c r="L303" s="6">
        <v>-0.13673999905586201</v>
      </c>
      <c r="M303" s="6">
        <v>1.32990002632141</v>
      </c>
      <c r="N303" s="6">
        <v>-0.62467998266220004</v>
      </c>
      <c r="O303" s="6">
        <v>-0.76148998737335205</v>
      </c>
      <c r="P303" s="6">
        <v>1.2261999845504701</v>
      </c>
      <c r="Q303" s="6">
        <v>-0.157590001821517</v>
      </c>
      <c r="R303" s="6">
        <v>9.0680003166198703E-2</v>
      </c>
      <c r="S303" s="6">
        <v>-0.30482000112533503</v>
      </c>
      <c r="T303" s="6">
        <v>-0.36851999163627602</v>
      </c>
      <c r="U303" s="6">
        <v>-0.65924000740051203</v>
      </c>
      <c r="V303" s="6">
        <v>-0.106459997594356</v>
      </c>
      <c r="W303" s="6">
        <v>-0.77956998348235995</v>
      </c>
      <c r="X303" s="6">
        <v>0.34077000617980902</v>
      </c>
      <c r="Y303" s="6">
        <v>0.29006001353263799</v>
      </c>
      <c r="Z303" s="6">
        <v>-0.140699997544288</v>
      </c>
      <c r="AA303" s="6">
        <v>-1.0731999874114899</v>
      </c>
      <c r="AB303" s="6">
        <v>0.59992998838424605</v>
      </c>
      <c r="AC303" s="6">
        <v>0.61339002847671498</v>
      </c>
      <c r="AD303" s="6">
        <v>0.20287999510765001</v>
      </c>
      <c r="AE303" s="6">
        <v>1.18280005455017</v>
      </c>
      <c r="AF303" s="6">
        <v>0.205210000276565</v>
      </c>
      <c r="AG303" s="6">
        <v>1.42050004005432</v>
      </c>
      <c r="AH303" s="6">
        <v>0.99374997615814198</v>
      </c>
      <c r="AI303" s="6">
        <v>0.48434001207351601</v>
      </c>
      <c r="AJ303" s="6">
        <v>0.89898997545242298</v>
      </c>
      <c r="AK303" s="6">
        <v>-6.3876003026962197E-2</v>
      </c>
      <c r="AL303" s="6">
        <v>-0.470660001039505</v>
      </c>
      <c r="AM303" s="6">
        <v>-0.79267001152038497</v>
      </c>
      <c r="AN303" s="6">
        <v>-0.46459999680519098</v>
      </c>
      <c r="AO303" s="6">
        <v>0.123779997229576</v>
      </c>
      <c r="AP303" s="6">
        <v>-0.60719001293182295</v>
      </c>
      <c r="AQ303" s="6">
        <v>-1.55859994888305</v>
      </c>
      <c r="AR303" s="6">
        <v>-6.9066002033650797E-3</v>
      </c>
      <c r="AS303" s="6">
        <v>9.2418000102043096E-2</v>
      </c>
      <c r="AT303" s="6">
        <v>-0.69082999229431097</v>
      </c>
      <c r="AU303" s="6">
        <v>-0.36133998632431003</v>
      </c>
      <c r="AV303" s="6">
        <v>-5.49089983105659E-2</v>
      </c>
      <c r="AW303" s="6">
        <v>-0.11332999914884501</v>
      </c>
      <c r="AX303" s="6">
        <v>5.9571001678705202E-2</v>
      </c>
      <c r="AY303" s="6">
        <v>1.06319999694824</v>
      </c>
      <c r="AZ303" s="6">
        <v>0.26012000441551197</v>
      </c>
      <c r="BA303" s="6">
        <v>0.62060999870300204</v>
      </c>
      <c r="BB303" s="1">
        <v>1</v>
      </c>
      <c r="BC303" s="6">
        <v>8.6118402469186802E-7</v>
      </c>
    </row>
    <row r="304" spans="1:55" x14ac:dyDescent="0.3">
      <c r="A304" s="1" t="s">
        <v>315</v>
      </c>
      <c r="B304" s="1">
        <v>3.47</v>
      </c>
      <c r="C304" s="1" t="b">
        <v>1</v>
      </c>
      <c r="D304" s="6">
        <v>0.41519001126289301</v>
      </c>
      <c r="E304" s="6">
        <v>0.13166999816894501</v>
      </c>
      <c r="F304" s="6">
        <v>-5.6899998337030397E-2</v>
      </c>
      <c r="G304" s="6">
        <v>-0.56765002012252797</v>
      </c>
      <c r="H304" s="6">
        <v>0.49924001097679099</v>
      </c>
      <c r="I304" s="6">
        <v>0.21288000047206801</v>
      </c>
      <c r="J304" s="6">
        <v>-0.81949001550674405</v>
      </c>
      <c r="K304" s="6">
        <v>0.32256999611854498</v>
      </c>
      <c r="L304" s="6">
        <v>-6.5374001860618494E-2</v>
      </c>
      <c r="M304" s="6">
        <v>-5.5512998253107002E-2</v>
      </c>
      <c r="N304" s="6">
        <v>0.118369996547698</v>
      </c>
      <c r="O304" s="6">
        <v>0.36932998895645103</v>
      </c>
      <c r="P304" s="6">
        <v>-0.46424001455307001</v>
      </c>
      <c r="Q304" s="6">
        <v>-7.2383001446723896E-2</v>
      </c>
      <c r="R304" s="6">
        <v>6.8213999271392795E-2</v>
      </c>
      <c r="S304" s="6">
        <v>1.45229999907314E-3</v>
      </c>
      <c r="T304" s="6">
        <v>-7.3219999670982305E-2</v>
      </c>
      <c r="U304" s="6">
        <v>-0.656679987907409</v>
      </c>
      <c r="V304" s="6">
        <v>0.113679997622966</v>
      </c>
      <c r="W304" s="6">
        <v>-0.91816002130508401</v>
      </c>
      <c r="X304" s="6">
        <v>2.9318999499082499E-2</v>
      </c>
      <c r="Y304" s="6">
        <v>0.381029993295669</v>
      </c>
      <c r="Z304" s="6">
        <v>0.34031999111175498</v>
      </c>
      <c r="AA304" s="6">
        <v>-0.21495999395847301</v>
      </c>
      <c r="AB304" s="6">
        <v>-0.26680999994277899</v>
      </c>
      <c r="AC304" s="6">
        <v>-1.65090000629425</v>
      </c>
      <c r="AD304" s="6">
        <v>-0.71667999029159501</v>
      </c>
      <c r="AE304" s="6">
        <v>-0.41271999478340099</v>
      </c>
      <c r="AF304" s="6">
        <v>0.48464998602867099</v>
      </c>
      <c r="AG304" s="6">
        <v>-0.62431997060775701</v>
      </c>
      <c r="AH304" s="6">
        <v>4.1939001083373997</v>
      </c>
      <c r="AI304" s="6">
        <v>1.42920005321502</v>
      </c>
      <c r="AJ304" s="6">
        <v>-0.45901998877525302</v>
      </c>
      <c r="AK304" s="6">
        <v>-0.51709002256393399</v>
      </c>
      <c r="AL304" s="6">
        <v>0.26260000467300398</v>
      </c>
      <c r="AM304" s="6">
        <v>0.51086002588271995</v>
      </c>
      <c r="AN304" s="6">
        <v>-0.23998999595642001</v>
      </c>
      <c r="AO304" s="6">
        <v>-6.9619998335838304E-2</v>
      </c>
      <c r="AP304" s="6">
        <v>-0.45609998703002902</v>
      </c>
      <c r="AQ304" s="6">
        <v>-0.48333001136779702</v>
      </c>
      <c r="AR304" s="6">
        <v>-0.39544001221656699</v>
      </c>
      <c r="AS304" s="6">
        <v>-0.53830999135971003</v>
      </c>
      <c r="AT304" s="6">
        <v>-7.0726998150348594E-2</v>
      </c>
      <c r="AU304" s="6">
        <v>0.54496002197265603</v>
      </c>
      <c r="AV304" s="6">
        <v>0.23510000109672499</v>
      </c>
      <c r="AW304" s="6">
        <v>-0.18746000528335499</v>
      </c>
      <c r="AX304" s="6">
        <v>-0.22419999539852101</v>
      </c>
      <c r="AY304" s="6">
        <v>-0.118060000240802</v>
      </c>
      <c r="AZ304" s="6">
        <v>-0.34498998522758401</v>
      </c>
      <c r="BA304" s="6">
        <v>-0.86949002742767301</v>
      </c>
      <c r="BB304" s="1">
        <v>1</v>
      </c>
      <c r="BC304" s="1">
        <v>2.2985001619025901E-3</v>
      </c>
    </row>
    <row r="305" spans="1:55" x14ac:dyDescent="0.3">
      <c r="A305" s="1" t="s">
        <v>316</v>
      </c>
      <c r="B305" s="1">
        <v>3.77</v>
      </c>
      <c r="C305" s="1" t="b">
        <v>1</v>
      </c>
      <c r="D305" s="6">
        <v>0.36105000972747803</v>
      </c>
      <c r="E305" s="6">
        <v>0.93597000837326005</v>
      </c>
      <c r="F305" s="6">
        <v>-1.27740001678466</v>
      </c>
      <c r="G305" s="6">
        <v>0.48291000723838801</v>
      </c>
      <c r="H305" s="6">
        <v>5.2048000507056696E-3</v>
      </c>
      <c r="I305" s="6">
        <v>0.33730000257491999</v>
      </c>
      <c r="J305" s="6">
        <v>-0.50718998908996504</v>
      </c>
      <c r="K305" s="6">
        <v>-1.1981999874114899</v>
      </c>
      <c r="L305" s="6">
        <v>-0.252110004425048</v>
      </c>
      <c r="M305" s="6">
        <v>0.59065002202987604</v>
      </c>
      <c r="N305" s="6">
        <v>-0.65906000137329102</v>
      </c>
      <c r="O305" s="6">
        <v>0.167140007019042</v>
      </c>
      <c r="P305" s="6">
        <v>-0.265269994735717</v>
      </c>
      <c r="Q305" s="6">
        <v>0.34937000274658198</v>
      </c>
      <c r="R305" s="6">
        <v>0.195899993181228</v>
      </c>
      <c r="S305" s="6">
        <v>-0.33586999773979098</v>
      </c>
      <c r="T305" s="6">
        <v>-0.16776999831199599</v>
      </c>
      <c r="U305" s="6">
        <v>0.15439000725746099</v>
      </c>
      <c r="V305" s="6">
        <v>-0.119589999318122</v>
      </c>
      <c r="W305" s="6">
        <v>-0.15767000615596699</v>
      </c>
      <c r="X305" s="6">
        <v>0.39996999502182001</v>
      </c>
      <c r="Y305" s="6">
        <v>8.5137002170085893E-2</v>
      </c>
      <c r="Z305" s="6">
        <v>-0.61664998531341497</v>
      </c>
      <c r="AA305" s="6">
        <v>0.30206000804901101</v>
      </c>
      <c r="AB305" s="6">
        <v>0.74448001384735096</v>
      </c>
      <c r="AC305" s="6">
        <v>-0.420320004224777</v>
      </c>
      <c r="AD305" s="6">
        <v>-1.1983000040054299</v>
      </c>
      <c r="AE305" s="6">
        <v>0.262870013713836</v>
      </c>
      <c r="AF305" s="6">
        <v>0.12916000187397</v>
      </c>
      <c r="AG305" s="6">
        <v>-0.47378998994827198</v>
      </c>
      <c r="AH305" s="6">
        <v>2.7376000881195002</v>
      </c>
      <c r="AI305" s="6">
        <v>0.22378000617027199</v>
      </c>
      <c r="AJ305" s="6">
        <v>0.25571998953819203</v>
      </c>
      <c r="AK305" s="6">
        <v>-0.32574999332427901</v>
      </c>
      <c r="AL305" s="6">
        <v>-0.62323999404907204</v>
      </c>
      <c r="AM305" s="6">
        <v>-6.7927002906799303E-2</v>
      </c>
      <c r="AN305" s="6">
        <v>5.96439987421035E-2</v>
      </c>
      <c r="AO305" s="6">
        <v>-0.66097998619079501</v>
      </c>
      <c r="AP305" s="6">
        <v>-1.4085999727249101</v>
      </c>
      <c r="AQ305" s="6">
        <v>-0.13955999910831399</v>
      </c>
      <c r="AR305" s="6">
        <v>-0.61672997474670399</v>
      </c>
      <c r="AS305" s="6">
        <v>-0.29918000102043102</v>
      </c>
      <c r="AT305" s="6">
        <v>-0.77977997064590399</v>
      </c>
      <c r="AU305" s="6">
        <v>-0.47690001130103998</v>
      </c>
      <c r="AV305" s="6">
        <v>3.6929000634699999E-3</v>
      </c>
      <c r="AW305" s="6">
        <v>0.65259999036788896</v>
      </c>
      <c r="AX305" s="6">
        <v>0.14315000176429701</v>
      </c>
      <c r="AY305" s="6">
        <v>-0.52214998006820601</v>
      </c>
      <c r="AZ305" s="6">
        <v>-8.1010997295379597E-2</v>
      </c>
      <c r="BA305" s="6">
        <v>0.27974998950958202</v>
      </c>
      <c r="BB305" s="1">
        <v>2</v>
      </c>
      <c r="BC305" s="6">
        <v>4.7365121358052701E-5</v>
      </c>
    </row>
    <row r="306" spans="1:55" x14ac:dyDescent="0.3">
      <c r="A306" s="1" t="s">
        <v>317</v>
      </c>
      <c r="B306" s="1">
        <v>3.59</v>
      </c>
      <c r="C306" s="1" t="b">
        <v>1</v>
      </c>
      <c r="D306" s="6">
        <v>0.68490999937057395</v>
      </c>
      <c r="E306" s="6">
        <v>0.32385000586509699</v>
      </c>
      <c r="F306" s="6">
        <v>-0.11591999977827</v>
      </c>
      <c r="G306" s="6">
        <v>-0.35925000905990601</v>
      </c>
      <c r="H306" s="6">
        <v>0.49889001250267001</v>
      </c>
      <c r="I306" s="6">
        <v>4.2541000992059701E-2</v>
      </c>
      <c r="J306" s="6">
        <v>-0.40152999758720298</v>
      </c>
      <c r="K306" s="6">
        <v>-0.36792999505996699</v>
      </c>
      <c r="L306" s="6">
        <v>-0.61440998315811102</v>
      </c>
      <c r="M306" s="6">
        <v>-0.41148000955581598</v>
      </c>
      <c r="N306" s="6">
        <v>-0.348199993371963</v>
      </c>
      <c r="O306" s="6">
        <v>-0.21952000260353</v>
      </c>
      <c r="P306" s="6">
        <v>-0.22393000125884999</v>
      </c>
      <c r="Q306" s="6">
        <v>-0.64965999126434304</v>
      </c>
      <c r="R306" s="6">
        <v>0.85443001985549905</v>
      </c>
      <c r="S306" s="6">
        <v>0.33581998944282498</v>
      </c>
      <c r="T306" s="6">
        <v>0.29309999942779502</v>
      </c>
      <c r="U306" s="6">
        <v>0.16551999747753099</v>
      </c>
      <c r="V306" s="6">
        <v>-0.550819993019104</v>
      </c>
      <c r="W306" s="6">
        <v>-0.61277002096176103</v>
      </c>
      <c r="X306" s="6">
        <v>-0.14767999947071</v>
      </c>
      <c r="Y306" s="6">
        <v>0.47551000118255599</v>
      </c>
      <c r="Z306" s="6">
        <v>0.65877002477645796</v>
      </c>
      <c r="AA306" s="6">
        <v>-7.1029998362064306E-2</v>
      </c>
      <c r="AB306" s="6">
        <v>0.56146997213363603</v>
      </c>
      <c r="AC306" s="6">
        <v>-1.2651000022888099</v>
      </c>
      <c r="AD306" s="6">
        <v>-0.74116998910903897</v>
      </c>
      <c r="AE306" s="6">
        <v>0.36364999413490201</v>
      </c>
      <c r="AF306" s="6">
        <v>0.56230002641677801</v>
      </c>
      <c r="AG306" s="6">
        <v>-0.27364999055862399</v>
      </c>
      <c r="AH306" s="6">
        <v>3.8506000041961599</v>
      </c>
      <c r="AI306" s="6">
        <v>0.27645000815391502</v>
      </c>
      <c r="AJ306" s="6">
        <v>-0.10090000182390201</v>
      </c>
      <c r="AK306" s="6">
        <v>-0.71568000316619795</v>
      </c>
      <c r="AL306" s="6">
        <v>0.185110002756118</v>
      </c>
      <c r="AM306" s="6">
        <v>-0.123120002448558</v>
      </c>
      <c r="AN306" s="6">
        <v>0.56630998849868697</v>
      </c>
      <c r="AO306" s="6">
        <v>-0.22376999258995001</v>
      </c>
      <c r="AP306" s="6">
        <v>-1.6830999404191901E-2</v>
      </c>
      <c r="AQ306" s="6">
        <v>0.57538998126983598</v>
      </c>
      <c r="AR306" s="6">
        <v>-0.51761001348495395</v>
      </c>
      <c r="AS306" s="6">
        <v>3.3822998404502799E-2</v>
      </c>
      <c r="AT306" s="6">
        <v>0.19642999768257099</v>
      </c>
      <c r="AU306" s="6">
        <v>0.63498002290725697</v>
      </c>
      <c r="AV306" s="6">
        <v>-0.248659998178482</v>
      </c>
      <c r="AW306" s="6">
        <v>3.87159995734691E-2</v>
      </c>
      <c r="AX306" s="6">
        <v>-0.50559002161026001</v>
      </c>
      <c r="AY306" s="6">
        <v>0.178739994764328</v>
      </c>
      <c r="AZ306" s="6">
        <v>-0.16930000483989699</v>
      </c>
      <c r="BA306" s="6">
        <v>6.2375001609325402E-2</v>
      </c>
      <c r="BB306" s="1">
        <v>2</v>
      </c>
      <c r="BC306" s="1">
        <v>2.3493100193594102E-3</v>
      </c>
    </row>
    <row r="307" spans="1:55" x14ac:dyDescent="0.3">
      <c r="A307" s="1" t="s">
        <v>318</v>
      </c>
      <c r="B307" s="1">
        <v>3.47</v>
      </c>
      <c r="C307" s="1" t="b">
        <v>1</v>
      </c>
      <c r="D307" s="6">
        <v>-0.29328998923301602</v>
      </c>
      <c r="E307" s="6">
        <v>0.24740999937057401</v>
      </c>
      <c r="F307" s="6">
        <v>0.38113999366760198</v>
      </c>
      <c r="G307" s="6">
        <v>0.66684997081756503</v>
      </c>
      <c r="H307" s="6">
        <v>0.82800000905990601</v>
      </c>
      <c r="I307" s="6">
        <v>0.60294002294540405</v>
      </c>
      <c r="J307" s="6">
        <v>-0.912569999694824</v>
      </c>
      <c r="K307" s="6">
        <v>0.52367997169494596</v>
      </c>
      <c r="L307" s="6">
        <v>0.14178000390529599</v>
      </c>
      <c r="M307" s="6">
        <v>-0.30511999130249001</v>
      </c>
      <c r="N307" s="6">
        <v>0.14388999342918299</v>
      </c>
      <c r="O307" s="6">
        <v>-0.64990001916885298</v>
      </c>
      <c r="P307" s="6">
        <v>-1.1038999557495099</v>
      </c>
      <c r="Q307" s="6">
        <v>0.25909999012946999</v>
      </c>
      <c r="R307" s="6">
        <v>0.51173001527786199</v>
      </c>
      <c r="S307" s="6">
        <v>-0.69928997755050604</v>
      </c>
      <c r="T307" s="6">
        <v>-4.0610000491142197E-2</v>
      </c>
      <c r="U307" s="6">
        <v>-0.87885999679565396</v>
      </c>
      <c r="V307" s="6">
        <v>-1.2484999895095801</v>
      </c>
      <c r="W307" s="6">
        <v>0.19964000582694999</v>
      </c>
      <c r="X307" s="6">
        <v>-0.254119992256164</v>
      </c>
      <c r="Y307" s="6">
        <v>-0.58236002922058105</v>
      </c>
      <c r="Z307" s="6">
        <v>-0.31966999173164301</v>
      </c>
      <c r="AA307" s="6">
        <v>4.17679995298385E-2</v>
      </c>
      <c r="AB307" s="6">
        <v>8.8082998991012504E-2</v>
      </c>
      <c r="AC307" s="6">
        <v>-1.3632999658584499</v>
      </c>
      <c r="AD307" s="6">
        <v>0.26618999242782498</v>
      </c>
      <c r="AE307" s="6">
        <v>-0.66122001409530595</v>
      </c>
      <c r="AF307" s="6">
        <v>-5.3167000412940903E-2</v>
      </c>
      <c r="AG307" s="6">
        <v>-9.9260002374649006E-2</v>
      </c>
      <c r="AH307" s="6">
        <v>3.3406000137329102</v>
      </c>
      <c r="AI307" s="6">
        <v>0.249380007386207</v>
      </c>
      <c r="AJ307" s="6">
        <v>0.111149996519088</v>
      </c>
      <c r="AK307" s="6">
        <v>0.66585999727249101</v>
      </c>
      <c r="AL307" s="6">
        <v>0.43209999799728299</v>
      </c>
      <c r="AM307" s="6">
        <v>-0.30614998936653098</v>
      </c>
      <c r="AN307" s="6">
        <v>0.44014000892639099</v>
      </c>
      <c r="AO307" s="6">
        <v>0.80759000778198198</v>
      </c>
      <c r="AP307" s="6">
        <v>1.7952000722288999E-2</v>
      </c>
      <c r="AQ307" s="6">
        <v>-0.51661002635955799</v>
      </c>
      <c r="AR307" s="6">
        <v>-0.25567001104354797</v>
      </c>
      <c r="AS307" s="6">
        <v>-0.26592999696731501</v>
      </c>
      <c r="AT307" s="6">
        <v>-0.16342000663280401</v>
      </c>
      <c r="AU307" s="6">
        <v>-0.530870020389556</v>
      </c>
      <c r="AV307" s="6">
        <v>-0.62927997112274103</v>
      </c>
      <c r="AW307" s="6">
        <v>0.29725998640060403</v>
      </c>
      <c r="AX307" s="6">
        <v>0.28643000125884999</v>
      </c>
      <c r="AY307" s="6">
        <v>-0.36533999443054099</v>
      </c>
      <c r="AZ307" s="6">
        <v>0.267949998378753</v>
      </c>
      <c r="BA307" s="6">
        <v>-0.17125999927520699</v>
      </c>
      <c r="BB307" s="1">
        <v>1</v>
      </c>
      <c r="BC307" s="1">
        <v>1.6362496469145499E-4</v>
      </c>
    </row>
    <row r="308" spans="1:55" x14ac:dyDescent="0.3">
      <c r="A308" s="1" t="s">
        <v>319</v>
      </c>
      <c r="B308" s="1">
        <v>3.47</v>
      </c>
      <c r="C308" s="1" t="b">
        <v>1</v>
      </c>
      <c r="D308" s="6">
        <v>-0.393999993801116</v>
      </c>
      <c r="E308" s="6">
        <v>0.183719992637634</v>
      </c>
      <c r="F308" s="6">
        <v>-0.364659994840621</v>
      </c>
      <c r="G308" s="6">
        <v>0.50503998994827204</v>
      </c>
      <c r="H308" s="6">
        <v>0.25461998581886203</v>
      </c>
      <c r="I308" s="6">
        <v>0.376910001039505</v>
      </c>
      <c r="J308" s="6">
        <v>-0.66308999061584395</v>
      </c>
      <c r="K308" s="6">
        <v>-0.35547998547553999</v>
      </c>
      <c r="L308" s="6">
        <v>-4.4013999402522999E-2</v>
      </c>
      <c r="M308" s="6">
        <v>-0.74286001920699996</v>
      </c>
      <c r="N308" s="6">
        <v>0.55260002613067605</v>
      </c>
      <c r="O308" s="6">
        <v>1.2734999656677199</v>
      </c>
      <c r="P308" s="6">
        <v>-0.42818000912666299</v>
      </c>
      <c r="Q308" s="6">
        <v>-0.53038001060485795</v>
      </c>
      <c r="R308" s="6">
        <v>-0.19730000197887401</v>
      </c>
      <c r="S308" s="6">
        <v>1.4253000020980799</v>
      </c>
      <c r="T308" s="6">
        <v>0.26287999749183599</v>
      </c>
      <c r="U308" s="6">
        <v>-0.396869987249374</v>
      </c>
      <c r="V308" s="6">
        <v>1.5564999543130301E-2</v>
      </c>
      <c r="W308" s="6">
        <v>0.39326998591423001</v>
      </c>
      <c r="X308" s="6">
        <v>-0.62497997283935502</v>
      </c>
      <c r="Y308" s="6">
        <v>-9.8393000662326799E-2</v>
      </c>
      <c r="Z308" s="6">
        <v>0.118709996342658</v>
      </c>
      <c r="AA308" s="6">
        <v>-0.59228998422622603</v>
      </c>
      <c r="AB308" s="6">
        <v>-0.193509995937347</v>
      </c>
      <c r="AC308" s="6">
        <v>0.159050002694129</v>
      </c>
      <c r="AD308" s="6">
        <v>0.41157999634742698</v>
      </c>
      <c r="AE308" s="6">
        <v>0.65736997127532903</v>
      </c>
      <c r="AF308" s="6">
        <v>0.329389989376068</v>
      </c>
      <c r="AG308" s="6">
        <v>0.18594999611377699</v>
      </c>
      <c r="AH308" s="6">
        <v>0.62647998332977195</v>
      </c>
      <c r="AI308" s="6">
        <v>-0.38550999760627702</v>
      </c>
      <c r="AJ308" s="6">
        <v>0.782540023326873</v>
      </c>
      <c r="AK308" s="6">
        <v>0.56694000959396296</v>
      </c>
      <c r="AL308" s="6">
        <v>-0.63897997140884299</v>
      </c>
      <c r="AM308" s="6">
        <v>0.16186000406741999</v>
      </c>
      <c r="AN308" s="6">
        <v>-0.36588001251220698</v>
      </c>
      <c r="AO308" s="6">
        <v>-0.92233997583389205</v>
      </c>
      <c r="AP308" s="6">
        <v>0.35512000322341902</v>
      </c>
      <c r="AQ308" s="6">
        <v>-0.63185000419616599</v>
      </c>
      <c r="AR308" s="6">
        <v>0.18118999898433599</v>
      </c>
      <c r="AS308" s="6">
        <v>-6.0672000050544697E-2</v>
      </c>
      <c r="AT308" s="6">
        <v>-0.95854997634887595</v>
      </c>
      <c r="AU308" s="6">
        <v>-0.16846999526023801</v>
      </c>
      <c r="AV308" s="6">
        <v>0.28633001446723899</v>
      </c>
      <c r="AW308" s="6">
        <v>0.72053998708724898</v>
      </c>
      <c r="AX308" s="6">
        <v>-0.23172999918460799</v>
      </c>
      <c r="AY308" s="6">
        <v>-0.34933000802993702</v>
      </c>
      <c r="AZ308" s="6">
        <v>-0.99558001756668002</v>
      </c>
      <c r="BA308" s="6">
        <v>-0.64077001810073797</v>
      </c>
      <c r="BB308" s="1">
        <v>1</v>
      </c>
      <c r="BC308" s="6">
        <v>2.5835520740755999E-6</v>
      </c>
    </row>
    <row r="309" spans="1:55" x14ac:dyDescent="0.3">
      <c r="A309" s="1" t="s">
        <v>320</v>
      </c>
      <c r="B309" s="1">
        <v>3.7</v>
      </c>
      <c r="C309" s="1" t="b">
        <v>1</v>
      </c>
      <c r="D309" s="6">
        <v>0.65101999044418302</v>
      </c>
      <c r="E309" s="6">
        <v>2.5814000982791099E-3</v>
      </c>
      <c r="F309" s="6">
        <v>0.45798999071121199</v>
      </c>
      <c r="G309" s="6">
        <v>-0.48063999414443898</v>
      </c>
      <c r="H309" s="6">
        <v>0.38458999991416898</v>
      </c>
      <c r="I309" s="6">
        <v>0.56753998994827204</v>
      </c>
      <c r="J309" s="6">
        <v>-0.44010999798774703</v>
      </c>
      <c r="K309" s="6">
        <v>-0.44394001364707902</v>
      </c>
      <c r="L309" s="6">
        <v>-0.53882998228073098</v>
      </c>
      <c r="M309" s="6">
        <v>0.17026999592781</v>
      </c>
      <c r="N309" s="6">
        <v>-0.27204000949859602</v>
      </c>
      <c r="O309" s="6">
        <v>0.109949998557567</v>
      </c>
      <c r="P309" s="6">
        <v>-6.4570002257823902E-2</v>
      </c>
      <c r="Q309" s="6">
        <v>-0.27384001016616799</v>
      </c>
      <c r="R309" s="6">
        <v>0.80269998311996404</v>
      </c>
      <c r="S309" s="6">
        <v>0.23735000193118999</v>
      </c>
      <c r="T309" s="6">
        <v>7.3204003274440696E-2</v>
      </c>
      <c r="U309" s="6">
        <v>-0.41718998551368702</v>
      </c>
      <c r="V309" s="6">
        <v>0.20823000371456099</v>
      </c>
      <c r="W309" s="6">
        <v>-0.972339987754821</v>
      </c>
      <c r="X309" s="6">
        <v>-0.13031999766826599</v>
      </c>
      <c r="Y309" s="6">
        <v>0.32940000295638999</v>
      </c>
      <c r="Z309" s="6">
        <v>0.854849994182586</v>
      </c>
      <c r="AA309" s="6">
        <v>-0.15884999930858601</v>
      </c>
      <c r="AB309" s="6">
        <v>-3.6028001457452698E-2</v>
      </c>
      <c r="AC309" s="6">
        <v>-1.40569996833801</v>
      </c>
      <c r="AD309" s="6">
        <v>-0.80519998073577803</v>
      </c>
      <c r="AE309" s="6">
        <v>-0.36855998635291998</v>
      </c>
      <c r="AF309" s="6">
        <v>0.52335000038146895</v>
      </c>
      <c r="AG309" s="6">
        <v>-0.64427000284194902</v>
      </c>
      <c r="AH309" s="6">
        <v>3.8190000057220401</v>
      </c>
      <c r="AI309" s="6">
        <v>0.92641997337341297</v>
      </c>
      <c r="AJ309" s="6">
        <v>3.44230011105537E-2</v>
      </c>
      <c r="AK309" s="6">
        <v>-0.85154998302459695</v>
      </c>
      <c r="AL309" s="6">
        <v>0.39647001028060902</v>
      </c>
      <c r="AM309" s="6">
        <v>2.86459997296333E-2</v>
      </c>
      <c r="AN309" s="6">
        <v>-0.134139999747276</v>
      </c>
      <c r="AO309" s="6">
        <v>-5.7982001453638E-2</v>
      </c>
      <c r="AP309" s="6">
        <v>-0.37909001111984197</v>
      </c>
      <c r="AQ309" s="6">
        <v>9.9794998764991705E-2</v>
      </c>
      <c r="AR309" s="6">
        <v>-0.78039002418518</v>
      </c>
      <c r="AS309" s="6">
        <v>0.113729998469352</v>
      </c>
      <c r="AT309" s="6">
        <v>0.76025998592376698</v>
      </c>
      <c r="AU309" s="6">
        <v>0.90106999874114901</v>
      </c>
      <c r="AV309" s="6">
        <v>9.5389999449252999E-2</v>
      </c>
      <c r="AW309" s="6">
        <v>-4.6433001756668001E-2</v>
      </c>
      <c r="AX309" s="6">
        <v>-0.76630002260208097</v>
      </c>
      <c r="AY309" s="6">
        <v>0.21573999524116499</v>
      </c>
      <c r="AZ309" s="6">
        <v>-0.32969999313354398</v>
      </c>
      <c r="BA309" s="6">
        <v>-0.18944999575614899</v>
      </c>
      <c r="BB309" s="1">
        <v>1</v>
      </c>
      <c r="BC309" s="1">
        <v>7.3200642098808803E-4</v>
      </c>
    </row>
    <row r="310" spans="1:55" x14ac:dyDescent="0.3">
      <c r="A310" s="1" t="s">
        <v>321</v>
      </c>
      <c r="B310" s="1">
        <v>3.92</v>
      </c>
      <c r="C310" s="1" t="b">
        <v>1</v>
      </c>
      <c r="D310" s="6">
        <v>0.65233999490737904</v>
      </c>
      <c r="E310" s="6">
        <v>1.35759997367858</v>
      </c>
      <c r="F310" s="6">
        <v>-1.18369996547698</v>
      </c>
      <c r="G310" s="6">
        <v>2.5514999404549502E-2</v>
      </c>
      <c r="H310" s="6">
        <v>0.92075002193450906</v>
      </c>
      <c r="I310" s="6">
        <v>0.33057999610900801</v>
      </c>
      <c r="J310" s="6">
        <v>0.36210000514984098</v>
      </c>
      <c r="K310" s="6">
        <v>0.69991999864578203</v>
      </c>
      <c r="L310" s="6">
        <v>-0.45078000426292397</v>
      </c>
      <c r="M310" s="6">
        <v>5.3913000971078803E-2</v>
      </c>
      <c r="N310" s="6">
        <v>-0.81243002414703303</v>
      </c>
      <c r="O310" s="6">
        <v>1.2200000286102199</v>
      </c>
      <c r="P310" s="6">
        <v>1.26760005950927</v>
      </c>
      <c r="Q310" s="6">
        <v>-0.66293001174926702</v>
      </c>
      <c r="R310" s="6">
        <v>-0.21042999625205899</v>
      </c>
      <c r="S310" s="6">
        <v>-0.85140001773834195</v>
      </c>
      <c r="T310" s="6">
        <v>-3.02120000123977E-2</v>
      </c>
      <c r="U310" s="6">
        <v>-5.2076999098062501E-2</v>
      </c>
      <c r="V310" s="6">
        <v>-0.250860005617141</v>
      </c>
      <c r="W310" s="6">
        <v>0.14157000184059099</v>
      </c>
      <c r="X310" s="6">
        <v>-0.199249997735023</v>
      </c>
      <c r="Y310" s="6">
        <v>-0.55370998382568304</v>
      </c>
      <c r="Z310" s="6">
        <v>1.4520000219345</v>
      </c>
      <c r="AA310" s="6">
        <v>3.42760011553764E-2</v>
      </c>
      <c r="AB310" s="6">
        <v>-1.08500003814697</v>
      </c>
      <c r="AC310" s="6">
        <v>0.81787002086639404</v>
      </c>
      <c r="AD310" s="6">
        <v>1.95580005645751</v>
      </c>
      <c r="AE310" s="6">
        <v>1.04509997367858</v>
      </c>
      <c r="AF310" s="6">
        <v>1.8860000371932899</v>
      </c>
      <c r="AG310" s="6">
        <v>-0.46059000492095897</v>
      </c>
      <c r="AH310" s="6">
        <v>0.86681002378463701</v>
      </c>
      <c r="AI310" s="6">
        <v>4.0816999971866601E-2</v>
      </c>
      <c r="AJ310" s="6">
        <v>0.123889997601509</v>
      </c>
      <c r="AK310" s="6">
        <v>0.49382001161575301</v>
      </c>
      <c r="AL310" s="6">
        <v>-0.51305001974105802</v>
      </c>
      <c r="AM310" s="6">
        <v>1.03100001811981</v>
      </c>
      <c r="AN310" s="6">
        <v>-1.6225999593734699</v>
      </c>
      <c r="AO310" s="6">
        <v>-0.237509995698928</v>
      </c>
      <c r="AP310" s="6">
        <v>1.4661999940872099</v>
      </c>
      <c r="AQ310" s="6">
        <v>-1.29999995231628</v>
      </c>
      <c r="AR310" s="6">
        <v>1.6188999414443901</v>
      </c>
      <c r="AS310" s="6">
        <v>-0.80150002241134599</v>
      </c>
      <c r="AT310" s="6">
        <v>0.21098999679088501</v>
      </c>
      <c r="AU310" s="6">
        <v>-0.41218000650405801</v>
      </c>
      <c r="AV310" s="6">
        <v>1.48129999637603</v>
      </c>
      <c r="AW310" s="6">
        <v>1.5370999574661199</v>
      </c>
      <c r="AX310" s="6">
        <v>0.59360998868942205</v>
      </c>
      <c r="AY310" s="6">
        <v>0.103359997272491</v>
      </c>
      <c r="AZ310" s="6">
        <v>-0.59939998388290405</v>
      </c>
      <c r="BA310" s="6">
        <v>-0.156299993395805</v>
      </c>
      <c r="BB310" s="1">
        <v>1</v>
      </c>
      <c r="BC310" s="1">
        <v>0</v>
      </c>
    </row>
    <row r="311" spans="1:55" x14ac:dyDescent="0.3">
      <c r="A311" s="1" t="s">
        <v>322</v>
      </c>
      <c r="B311" s="1">
        <v>3.87</v>
      </c>
      <c r="C311" s="1" t="b">
        <v>1</v>
      </c>
      <c r="D311" s="6">
        <v>7.3012001812457997E-2</v>
      </c>
      <c r="E311" s="6">
        <v>1.06700003147125</v>
      </c>
      <c r="F311" s="6">
        <v>-1.1259000301361</v>
      </c>
      <c r="G311" s="6">
        <v>8.2248002290725694E-2</v>
      </c>
      <c r="H311" s="6">
        <v>0.45811000466346702</v>
      </c>
      <c r="I311" s="6">
        <v>-4.5830998569726902E-2</v>
      </c>
      <c r="J311" s="6">
        <v>0.52683997154235795</v>
      </c>
      <c r="K311" s="6">
        <v>-3.0270999297499601E-2</v>
      </c>
      <c r="L311" s="6">
        <v>0.39208999276161099</v>
      </c>
      <c r="M311" s="6">
        <v>1.5850000083446499E-2</v>
      </c>
      <c r="N311" s="6">
        <v>0.58722001314163197</v>
      </c>
      <c r="O311" s="6">
        <v>0.96331000328063898</v>
      </c>
      <c r="P311" s="6">
        <v>7.9021997749805395E-2</v>
      </c>
      <c r="Q311" s="6">
        <v>3.7167000118643002E-3</v>
      </c>
      <c r="R311" s="6">
        <v>0.66281998157501198</v>
      </c>
      <c r="S311" s="6">
        <v>0.47402998805045998</v>
      </c>
      <c r="T311" s="6">
        <v>-0.90362000465393</v>
      </c>
      <c r="U311" s="6">
        <v>0.12767000496387401</v>
      </c>
      <c r="V311" s="6">
        <v>-0.40292000770568798</v>
      </c>
      <c r="W311" s="6">
        <v>-0.18758000433444899</v>
      </c>
      <c r="X311" s="6">
        <v>0.130290001630783</v>
      </c>
      <c r="Y311" s="6">
        <v>-0.69137001037597601</v>
      </c>
      <c r="Z311" s="6">
        <v>-0.55178999900817804</v>
      </c>
      <c r="AA311" s="6">
        <v>-0.530870020389556</v>
      </c>
      <c r="AB311" s="6">
        <v>-0.81580001115798895</v>
      </c>
      <c r="AC311" s="6">
        <v>-0.57336002588271995</v>
      </c>
      <c r="AD311" s="6">
        <v>-0.27623999118804898</v>
      </c>
      <c r="AE311" s="6">
        <v>0.79922997951507502</v>
      </c>
      <c r="AF311" s="6">
        <v>-0.20967000722885101</v>
      </c>
      <c r="AG311" s="6">
        <v>-0.57958000898361195</v>
      </c>
      <c r="AH311" s="6">
        <v>-0.90701001882553101</v>
      </c>
      <c r="AI311" s="6">
        <v>0.68288999795913596</v>
      </c>
      <c r="AJ311" s="6">
        <v>0.133139997720718</v>
      </c>
      <c r="AK311" s="6">
        <v>1.4531999826431199</v>
      </c>
      <c r="AL311" s="6">
        <v>0.28553000092506398</v>
      </c>
      <c r="AM311" s="6">
        <v>-0.12442000210285099</v>
      </c>
      <c r="AN311" s="6">
        <v>0.35214000940322798</v>
      </c>
      <c r="AO311" s="6">
        <v>0.33239999413490201</v>
      </c>
      <c r="AP311" s="6">
        <v>-1.1368000507354701</v>
      </c>
      <c r="AQ311" s="6">
        <v>-0.44306999444961498</v>
      </c>
      <c r="AR311" s="6">
        <v>0.27085000276565502</v>
      </c>
      <c r="AS311" s="6">
        <v>8.0193996429443304E-2</v>
      </c>
      <c r="AT311" s="6">
        <v>-0.17872999608516599</v>
      </c>
      <c r="AU311" s="6">
        <v>0.46044999361038202</v>
      </c>
      <c r="AV311" s="6">
        <v>-0.29194998741149902</v>
      </c>
      <c r="AW311" s="6">
        <v>-1.1529999971389699</v>
      </c>
      <c r="AX311" s="6">
        <v>0.124459996819496</v>
      </c>
      <c r="AY311" s="6">
        <v>-1.10810005664825</v>
      </c>
      <c r="AZ311" s="6">
        <v>-0.469469994306564</v>
      </c>
      <c r="BA311" s="6">
        <v>-0.79967999458312899</v>
      </c>
      <c r="BB311" s="1">
        <v>2</v>
      </c>
      <c r="BC311" s="1">
        <v>0</v>
      </c>
    </row>
    <row r="312" spans="1:55" x14ac:dyDescent="0.3">
      <c r="A312" s="1" t="s">
        <v>323</v>
      </c>
      <c r="B312" s="1">
        <v>4.46</v>
      </c>
      <c r="C312" s="1" t="b">
        <v>0</v>
      </c>
      <c r="D312" s="6">
        <v>-0.16459000110626201</v>
      </c>
      <c r="E312" s="6">
        <v>-0.20663000643253299</v>
      </c>
      <c r="F312" s="6">
        <v>-0.72677999734878496</v>
      </c>
      <c r="G312" s="6">
        <v>0.14262999594211501</v>
      </c>
      <c r="H312" s="6">
        <v>-3.6391001194715403E-2</v>
      </c>
      <c r="I312" s="6">
        <v>1.55449998378753</v>
      </c>
      <c r="J312" s="6">
        <v>1.0336999893188401</v>
      </c>
      <c r="K312" s="6">
        <v>0.79913997650146396</v>
      </c>
      <c r="L312" s="6">
        <v>0.12958000600337899</v>
      </c>
      <c r="M312" s="6">
        <v>-0.70635002851486195</v>
      </c>
      <c r="N312" s="6">
        <v>0.73076999187469405</v>
      </c>
      <c r="O312" s="6">
        <v>-0.46858000755309998</v>
      </c>
      <c r="P312" s="6">
        <v>-0.78126001358032204</v>
      </c>
      <c r="Q312" s="6">
        <v>0.394719988107681</v>
      </c>
      <c r="R312" s="6">
        <v>-0.79386001825332597</v>
      </c>
      <c r="S312" s="6">
        <v>0.65772998332977195</v>
      </c>
      <c r="T312" s="6">
        <v>-0.219559997320175</v>
      </c>
      <c r="U312" s="6">
        <v>-0.98465001583099299</v>
      </c>
      <c r="V312" s="6">
        <v>0.58258998394012396</v>
      </c>
      <c r="W312" s="6">
        <v>1.0077999830245901</v>
      </c>
      <c r="X312" s="6">
        <v>-2.0460999011993399</v>
      </c>
      <c r="Y312" s="6">
        <v>0.29109999537467901</v>
      </c>
      <c r="Z312" s="6">
        <v>0.31549999117851202</v>
      </c>
      <c r="AA312" s="6">
        <v>-0.33750998973846402</v>
      </c>
      <c r="AB312" s="6">
        <v>0.816999971866607</v>
      </c>
      <c r="AC312" s="6">
        <v>0.80382001399993797</v>
      </c>
      <c r="AD312" s="6">
        <v>0.218940004706382</v>
      </c>
      <c r="AE312" s="6">
        <v>0.611549973487854</v>
      </c>
      <c r="AF312" s="6">
        <v>-0.14501999318599701</v>
      </c>
      <c r="AG312" s="6">
        <v>-2.85860002040863E-2</v>
      </c>
      <c r="AH312" s="6">
        <v>0.96416997909545799</v>
      </c>
      <c r="AI312" s="6">
        <v>-0.65859001874923695</v>
      </c>
      <c r="AJ312" s="6">
        <v>0.41885000467300398</v>
      </c>
      <c r="AK312" s="6">
        <v>1.3363000154495199</v>
      </c>
      <c r="AL312" s="6">
        <v>-0.35475000739097501</v>
      </c>
      <c r="AM312" s="6">
        <v>0.48690998554229697</v>
      </c>
      <c r="AN312" s="6">
        <v>0.754880011081695</v>
      </c>
      <c r="AO312" s="6">
        <v>0.11356999725103301</v>
      </c>
      <c r="AP312" s="6">
        <v>1.1986999511718699</v>
      </c>
      <c r="AQ312" s="6">
        <v>0.358390003442764</v>
      </c>
      <c r="AR312" s="6">
        <v>-0.70530998706817605</v>
      </c>
      <c r="AS312" s="6">
        <v>-0.92457002401351895</v>
      </c>
      <c r="AT312" s="6">
        <v>-1.09790003299713</v>
      </c>
      <c r="AU312" s="6">
        <v>1.1987999677657999</v>
      </c>
      <c r="AV312" s="6">
        <v>-0.239830002188682</v>
      </c>
      <c r="AW312" s="6">
        <v>-0.438939988613128</v>
      </c>
      <c r="AX312" s="6">
        <v>1.2691999673843299</v>
      </c>
      <c r="AY312" s="6">
        <v>-0.60610997676849299</v>
      </c>
      <c r="AZ312" s="6">
        <v>-0.19064000248908899</v>
      </c>
      <c r="BA312" s="6">
        <v>-1.48759996891021</v>
      </c>
      <c r="BB312" s="1">
        <v>2</v>
      </c>
      <c r="BC312" s="1">
        <v>0</v>
      </c>
    </row>
    <row r="313" spans="1:55" x14ac:dyDescent="0.3">
      <c r="A313" s="1" t="s">
        <v>324</v>
      </c>
      <c r="B313" s="1">
        <v>3.88</v>
      </c>
      <c r="C313" s="1" t="b">
        <v>1</v>
      </c>
      <c r="D313" s="6">
        <v>0.217720001935958</v>
      </c>
      <c r="E313" s="6">
        <v>-0.530340015888214</v>
      </c>
      <c r="F313" s="6">
        <v>-0.18436999619007099</v>
      </c>
      <c r="G313" s="6">
        <v>-0.65223997831344604</v>
      </c>
      <c r="H313" s="6">
        <v>0.307760000228881</v>
      </c>
      <c r="I313" s="6">
        <v>9.4122001901268907E-3</v>
      </c>
      <c r="J313" s="6">
        <v>0.24626000225543901</v>
      </c>
      <c r="K313" s="6">
        <v>0.70731002092361395</v>
      </c>
      <c r="L313" s="6">
        <v>-0.88735997676849299</v>
      </c>
      <c r="M313" s="6">
        <v>0.57977002859115601</v>
      </c>
      <c r="N313" s="6">
        <v>-0.397109985351562</v>
      </c>
      <c r="O313" s="6">
        <v>-0.18479000031948001</v>
      </c>
      <c r="P313" s="6">
        <v>0.96635001897811801</v>
      </c>
      <c r="Q313" s="6">
        <v>0.47459998726844699</v>
      </c>
      <c r="R313" s="6">
        <v>-0.23984000086784299</v>
      </c>
      <c r="S313" s="6">
        <v>-2.7906000614166201E-2</v>
      </c>
      <c r="T313" s="6">
        <v>-0.40005999803543002</v>
      </c>
      <c r="U313" s="6">
        <v>0.72925001382827703</v>
      </c>
      <c r="V313" s="6">
        <v>6.8832002580165794E-2</v>
      </c>
      <c r="W313" s="6">
        <v>-0.52336001396179099</v>
      </c>
      <c r="X313" s="6">
        <v>-6.2836997210979406E-2</v>
      </c>
      <c r="Y313" s="6">
        <v>0.31705999374389598</v>
      </c>
      <c r="Z313" s="6">
        <v>0.497180014848709</v>
      </c>
      <c r="AA313" s="6">
        <v>0.85066998004913297</v>
      </c>
      <c r="AB313" s="6">
        <v>0.60140001773834195</v>
      </c>
      <c r="AC313" s="6">
        <v>0.40432998538017201</v>
      </c>
      <c r="AD313" s="6">
        <v>-3.1380999833345399E-2</v>
      </c>
      <c r="AE313" s="6">
        <v>0.83328002691268899</v>
      </c>
      <c r="AF313" s="6">
        <v>0.365000009536743</v>
      </c>
      <c r="AG313" s="6">
        <v>8.6944000795483502E-3</v>
      </c>
      <c r="AH313" s="6">
        <v>-0.64689999818801802</v>
      </c>
      <c r="AI313" s="6">
        <v>0.192330002784729</v>
      </c>
      <c r="AJ313" s="6">
        <v>0.20167000591754899</v>
      </c>
      <c r="AK313" s="6">
        <v>0.94183999300002996</v>
      </c>
      <c r="AL313" s="6">
        <v>0.60659998655319203</v>
      </c>
      <c r="AM313" s="6">
        <v>-0.399069994688034</v>
      </c>
      <c r="AN313" s="6">
        <v>-0.13934999704360901</v>
      </c>
      <c r="AO313" s="6">
        <v>6.9857001304626395E-2</v>
      </c>
      <c r="AP313" s="6">
        <v>-0.135979995131492</v>
      </c>
      <c r="AQ313" s="6">
        <v>-0.57845002412795998</v>
      </c>
      <c r="AR313" s="6">
        <v>-0.119750000536441</v>
      </c>
      <c r="AS313" s="6">
        <v>-0.117059998214244</v>
      </c>
      <c r="AT313" s="6">
        <v>-0.23981000483036</v>
      </c>
      <c r="AU313" s="6">
        <v>0.22822000086307501</v>
      </c>
      <c r="AV313" s="6">
        <v>0.41556999087333601</v>
      </c>
      <c r="AW313" s="6">
        <v>-0.31940001249313299</v>
      </c>
      <c r="AX313" s="6">
        <v>0.32192000746726901</v>
      </c>
      <c r="AY313" s="6">
        <v>-0.30237999558448703</v>
      </c>
      <c r="AZ313" s="6">
        <v>0.629069983959197</v>
      </c>
      <c r="BA313" s="6">
        <v>0.36902999877929599</v>
      </c>
      <c r="BB313" s="1">
        <v>1</v>
      </c>
      <c r="BC313" s="6">
        <v>1.7223680493837299E-6</v>
      </c>
    </row>
    <row r="314" spans="1:55" x14ac:dyDescent="0.3">
      <c r="A314" s="1" t="s">
        <v>325</v>
      </c>
      <c r="B314" s="1">
        <v>3.94</v>
      </c>
      <c r="C314" s="1" t="b">
        <v>0</v>
      </c>
      <c r="D314" s="6">
        <v>2.7751000015996299E-4</v>
      </c>
      <c r="E314" s="6">
        <v>0.426730006933212</v>
      </c>
      <c r="F314" s="6">
        <v>-8.2938000559806796E-2</v>
      </c>
      <c r="G314" s="6">
        <v>0.27601000666618303</v>
      </c>
      <c r="H314" s="6">
        <v>0.64721000194549505</v>
      </c>
      <c r="I314" s="6">
        <v>-0.91728001832962003</v>
      </c>
      <c r="J314" s="6">
        <v>-0.63471001386642401</v>
      </c>
      <c r="K314" s="6">
        <v>-0.28022998571395802</v>
      </c>
      <c r="L314" s="6">
        <v>-0.66653001308441095</v>
      </c>
      <c r="M314" s="6">
        <v>-0.284359991550445</v>
      </c>
      <c r="N314" s="6">
        <v>-6.4249001443385995E-2</v>
      </c>
      <c r="O314" s="6">
        <v>-0.43626001477241499</v>
      </c>
      <c r="P314" s="6">
        <v>-0.108300000429153</v>
      </c>
      <c r="Q314" s="6">
        <v>-0.35817998647689803</v>
      </c>
      <c r="R314" s="6">
        <v>0.72311002016067505</v>
      </c>
      <c r="S314" s="6">
        <v>0.65368002653121904</v>
      </c>
      <c r="T314" s="6">
        <v>-0.29572999477386402</v>
      </c>
      <c r="U314" s="6">
        <v>0.120070002973079</v>
      </c>
      <c r="V314" s="6">
        <v>-2.9959000647067999E-2</v>
      </c>
      <c r="W314" s="6">
        <v>-0.20593999326229001</v>
      </c>
      <c r="X314" s="6">
        <v>0.20016999542713099</v>
      </c>
      <c r="Y314" s="6">
        <v>0.16421000659465701</v>
      </c>
      <c r="Z314" s="6">
        <v>0.15202000737190199</v>
      </c>
      <c r="AA314" s="6">
        <v>-2.48550008982419E-2</v>
      </c>
      <c r="AB314" s="6">
        <v>0.52886998653411799</v>
      </c>
      <c r="AC314" s="6">
        <v>-1.36249995231628</v>
      </c>
      <c r="AD314" s="6">
        <v>-0.56036001443862904</v>
      </c>
      <c r="AE314" s="6">
        <v>0.17777000367641399</v>
      </c>
      <c r="AF314" s="6">
        <v>-9.1003000736236503E-2</v>
      </c>
      <c r="AG314" s="6">
        <v>9.7548998892307198E-2</v>
      </c>
      <c r="AH314" s="6">
        <v>3.5102000236511199</v>
      </c>
      <c r="AI314" s="6">
        <v>0.106310002505779</v>
      </c>
      <c r="AJ314" s="6">
        <v>6.5601997077465002E-2</v>
      </c>
      <c r="AK314" s="6">
        <v>-8.0776996910571996E-2</v>
      </c>
      <c r="AL314" s="6">
        <v>-0.125530004501342</v>
      </c>
      <c r="AM314" s="6">
        <v>-0.69932001829147294</v>
      </c>
      <c r="AN314" s="6">
        <v>-1.50680001825094E-2</v>
      </c>
      <c r="AO314" s="6">
        <v>0.39353001117706199</v>
      </c>
      <c r="AP314" s="6">
        <v>-2.8194999322295102E-3</v>
      </c>
      <c r="AQ314" s="6">
        <v>0.20634999871253901</v>
      </c>
      <c r="AR314" s="6">
        <v>-0.47725999355316101</v>
      </c>
      <c r="AS314" s="6">
        <v>-0.126389995217323</v>
      </c>
      <c r="AT314" s="6">
        <v>0.29398998618125899</v>
      </c>
      <c r="AU314" s="6">
        <v>0.10000000149011599</v>
      </c>
      <c r="AV314" s="6">
        <v>3.4014999982900901E-4</v>
      </c>
      <c r="AW314" s="6">
        <v>0.62769001722335804</v>
      </c>
      <c r="AX314" s="6">
        <v>-0.453440010547637</v>
      </c>
      <c r="AY314" s="6">
        <v>0.39614999294281</v>
      </c>
      <c r="AZ314" s="6">
        <v>1.8857000395655601E-2</v>
      </c>
      <c r="BA314" s="6">
        <v>0.17535999417304901</v>
      </c>
      <c r="BB314" s="1">
        <v>1</v>
      </c>
      <c r="BC314" s="1">
        <v>2.4457626301249003E-4</v>
      </c>
    </row>
    <row r="315" spans="1:55" x14ac:dyDescent="0.3">
      <c r="A315" s="1" t="s">
        <v>326</v>
      </c>
      <c r="B315" s="1">
        <v>3.88</v>
      </c>
      <c r="C315" s="1" t="b">
        <v>0</v>
      </c>
      <c r="D315" s="6">
        <v>0.43827998638152998</v>
      </c>
      <c r="E315" s="6">
        <v>-0.200130000710487</v>
      </c>
      <c r="F315" s="6">
        <v>-0.142560005187988</v>
      </c>
      <c r="G315" s="6">
        <v>-1.3191000223159699</v>
      </c>
      <c r="H315" s="6">
        <v>1.08850002288818</v>
      </c>
      <c r="I315" s="6">
        <v>1.2397999763488701</v>
      </c>
      <c r="J315" s="6">
        <v>1.28159999847412</v>
      </c>
      <c r="K315" s="6">
        <v>-0.164360001683235</v>
      </c>
      <c r="L315" s="6">
        <v>0.81919002532958896</v>
      </c>
      <c r="M315" s="6">
        <v>-0.78523999452590898</v>
      </c>
      <c r="N315" s="6">
        <v>0.39087000489234902</v>
      </c>
      <c r="O315" s="6">
        <v>-0.51047998666763295</v>
      </c>
      <c r="P315" s="6">
        <v>-0.66505998373031605</v>
      </c>
      <c r="Q315" s="6">
        <v>1.0766999721527</v>
      </c>
      <c r="R315" s="6">
        <v>-0.44297999143600397</v>
      </c>
      <c r="S315" s="6">
        <v>7.9155996441841098E-2</v>
      </c>
      <c r="T315" s="6">
        <v>-0.38721001148223799</v>
      </c>
      <c r="U315" s="6">
        <v>6.07960000634193E-2</v>
      </c>
      <c r="V315" s="6">
        <v>0.19555999338626801</v>
      </c>
      <c r="W315" s="6">
        <v>-0.36739999055862399</v>
      </c>
      <c r="X315" s="6">
        <v>-0.90552997589111295</v>
      </c>
      <c r="Y315" s="6">
        <v>0.50010001659393299</v>
      </c>
      <c r="Z315" s="6">
        <v>-9.6456997096538502E-2</v>
      </c>
      <c r="AA315" s="6">
        <v>-8.6987003684043801E-2</v>
      </c>
      <c r="AB315" s="6">
        <v>-0.121150001883506</v>
      </c>
      <c r="AC315" s="6">
        <v>-0.91301000118255604</v>
      </c>
      <c r="AD315" s="6">
        <v>-0.69155001640319802</v>
      </c>
      <c r="AE315" s="6">
        <v>1.5061000585555999</v>
      </c>
      <c r="AF315" s="6">
        <v>-0.57533997297286898</v>
      </c>
      <c r="AG315" s="6">
        <v>-0.54066002368927002</v>
      </c>
      <c r="AH315" s="6">
        <v>0.68400001525878895</v>
      </c>
      <c r="AI315" s="6">
        <v>-0.14349000155925701</v>
      </c>
      <c r="AJ315" s="6">
        <v>0.86905002593994096</v>
      </c>
      <c r="AK315" s="6">
        <v>0.255739986896514</v>
      </c>
      <c r="AL315" s="6">
        <v>-0.118419997394084</v>
      </c>
      <c r="AM315" s="6">
        <v>0.99813997745513905</v>
      </c>
      <c r="AN315" s="6">
        <v>0.51340997219085605</v>
      </c>
      <c r="AO315" s="6">
        <v>0.34534001350402799</v>
      </c>
      <c r="AP315" s="6">
        <v>0.47492998838424599</v>
      </c>
      <c r="AQ315" s="6">
        <v>-0.47268000245094199</v>
      </c>
      <c r="AR315" s="6">
        <v>-0.12240999937057399</v>
      </c>
      <c r="AS315" s="6">
        <v>0.28442001342773399</v>
      </c>
      <c r="AT315" s="6">
        <v>0.32763001322746199</v>
      </c>
      <c r="AU315" s="6">
        <v>0.121590003371238</v>
      </c>
      <c r="AV315" s="6">
        <v>-0.139430001378059</v>
      </c>
      <c r="AW315" s="6">
        <v>-0.53066998720169001</v>
      </c>
      <c r="AX315" s="6">
        <v>0.80529999732971103</v>
      </c>
      <c r="AY315" s="6">
        <v>-1.19669997692108</v>
      </c>
      <c r="AZ315" s="6">
        <v>8.5944002494215896E-3</v>
      </c>
      <c r="BA315" s="6">
        <v>-1.28600001335144</v>
      </c>
      <c r="BB315" s="1">
        <v>2</v>
      </c>
      <c r="BC315" s="6">
        <v>6.0282881728430699E-6</v>
      </c>
    </row>
    <row r="316" spans="1:55" x14ac:dyDescent="0.3">
      <c r="A316" s="1" t="s">
        <v>327</v>
      </c>
      <c r="B316" s="1">
        <v>3.1</v>
      </c>
      <c r="C316" s="1" t="b">
        <v>1</v>
      </c>
      <c r="D316" s="6">
        <v>0.94971001148223799</v>
      </c>
      <c r="E316" s="6">
        <v>0.34327998757362299</v>
      </c>
      <c r="F316" s="6">
        <v>0.845040023326873</v>
      </c>
      <c r="G316" s="6">
        <v>-0.8851900100708</v>
      </c>
      <c r="H316" s="6">
        <v>-0.72078001499176003</v>
      </c>
      <c r="I316" s="6">
        <v>-0.29308998584747298</v>
      </c>
      <c r="J316" s="6">
        <v>-0.74677997827529896</v>
      </c>
      <c r="K316" s="6">
        <v>0.65122002363204901</v>
      </c>
      <c r="L316" s="6">
        <v>0.47295001149177501</v>
      </c>
      <c r="M316" s="6">
        <v>-0.74010998010635298</v>
      </c>
      <c r="N316" s="6">
        <v>0.18770000338554299</v>
      </c>
      <c r="O316" s="6">
        <v>-0.38278999924659701</v>
      </c>
      <c r="P316" s="6">
        <v>-0.55899000167846602</v>
      </c>
      <c r="Q316" s="6">
        <v>0.42952001094818099</v>
      </c>
      <c r="R316" s="6">
        <v>-0.26984000205993602</v>
      </c>
      <c r="S316" s="6">
        <v>-0.42383000254630998</v>
      </c>
      <c r="T316" s="6">
        <v>-0.312359988689422</v>
      </c>
      <c r="U316" s="6">
        <v>1.3423000574111901</v>
      </c>
      <c r="V316" s="6">
        <v>-0.78566998243331898</v>
      </c>
      <c r="W316" s="6">
        <v>-0.63020002841949396</v>
      </c>
      <c r="X316" s="6">
        <v>0.91819000244140603</v>
      </c>
      <c r="Y316" s="6">
        <v>0.211260005831718</v>
      </c>
      <c r="Z316" s="6">
        <v>-0.57441997528076105</v>
      </c>
      <c r="AA316" s="6">
        <v>1.45490002632141</v>
      </c>
      <c r="AB316" s="6">
        <v>0.75455999374389604</v>
      </c>
      <c r="AC316" s="6">
        <v>-1.61650002002716</v>
      </c>
      <c r="AD316" s="6">
        <v>-8.5014998912811193E-3</v>
      </c>
      <c r="AE316" s="6">
        <v>2.9134000651538298E-3</v>
      </c>
      <c r="AF316" s="6">
        <v>0.51304000616073597</v>
      </c>
      <c r="AG316" s="6">
        <v>-0.47446998953819203</v>
      </c>
      <c r="AH316" s="6">
        <v>2.5306000709533598</v>
      </c>
      <c r="AI316" s="6">
        <v>0.85944002866744895</v>
      </c>
      <c r="AJ316" s="6">
        <v>-0.30667001008987399</v>
      </c>
      <c r="AK316" s="6">
        <v>5.7764999568462302E-2</v>
      </c>
      <c r="AL316" s="6">
        <v>0.66231000423431297</v>
      </c>
      <c r="AM316" s="6">
        <v>0.20803999900817799</v>
      </c>
      <c r="AN316" s="6">
        <v>0.642369985580444</v>
      </c>
      <c r="AO316" s="6">
        <v>-0.524600028991699</v>
      </c>
      <c r="AP316" s="6">
        <v>-5.3415998816490097E-2</v>
      </c>
      <c r="AQ316" s="6">
        <v>1.1404000520706099</v>
      </c>
      <c r="AR316" s="6">
        <v>-0.13703000545501701</v>
      </c>
      <c r="AS316" s="6">
        <v>-0.18361000716686199</v>
      </c>
      <c r="AT316" s="6">
        <v>0.45458999276161099</v>
      </c>
      <c r="AU316" s="6">
        <v>-0.50963002443313499</v>
      </c>
      <c r="AV316" s="6">
        <v>-2.5538999587297401E-2</v>
      </c>
      <c r="AW316" s="6">
        <v>-2.8610000386834099E-2</v>
      </c>
      <c r="AX316" s="6">
        <v>0.18048000335693301</v>
      </c>
      <c r="AY316" s="6">
        <v>-0.44830000400543202</v>
      </c>
      <c r="AZ316" s="6">
        <v>0.40525001287460299</v>
      </c>
      <c r="BA316" s="6">
        <v>-0.36820998787879899</v>
      </c>
      <c r="BB316" s="1">
        <v>1</v>
      </c>
      <c r="BC316" s="6">
        <v>7.0617090024733197E-5</v>
      </c>
    </row>
    <row r="317" spans="1:55" x14ac:dyDescent="0.3">
      <c r="A317" s="1" t="s">
        <v>328</v>
      </c>
      <c r="B317" s="1">
        <v>4.24</v>
      </c>
      <c r="C317" s="1" t="b">
        <v>1</v>
      </c>
      <c r="D317" s="6">
        <v>0.689849972724914</v>
      </c>
      <c r="E317" s="6">
        <v>0.6003999710083</v>
      </c>
      <c r="F317" s="6">
        <v>-0.37578999996185303</v>
      </c>
      <c r="G317" s="6">
        <v>0.258329987525939</v>
      </c>
      <c r="H317" s="6">
        <v>1.08940005302429</v>
      </c>
      <c r="I317" s="6">
        <v>1.67499995231628</v>
      </c>
      <c r="J317" s="6">
        <v>0.49408999085426297</v>
      </c>
      <c r="K317" s="6">
        <v>-0.521440029144287</v>
      </c>
      <c r="L317" s="6">
        <v>9.8723001778125694E-2</v>
      </c>
      <c r="M317" s="6">
        <v>0.66759997606277399</v>
      </c>
      <c r="N317" s="6">
        <v>1.14330005645751</v>
      </c>
      <c r="O317" s="6">
        <v>0.148350000381469</v>
      </c>
      <c r="P317" s="6">
        <v>0.132799997925758</v>
      </c>
      <c r="Q317" s="6">
        <v>-0.63059002161026001</v>
      </c>
      <c r="R317" s="6">
        <v>-0.52477997541427601</v>
      </c>
      <c r="S317" s="6">
        <v>6.4323000609874698E-2</v>
      </c>
      <c r="T317" s="6">
        <v>-0.33827000856399497</v>
      </c>
      <c r="U317" s="6">
        <v>-3.4501999616622897E-2</v>
      </c>
      <c r="V317" s="6">
        <v>0.119939997792243</v>
      </c>
      <c r="W317" s="6">
        <v>-0.36274001002311701</v>
      </c>
      <c r="X317" s="6">
        <v>-1.85339999198913</v>
      </c>
      <c r="Y317" s="6">
        <v>-0.75779998302459695</v>
      </c>
      <c r="Z317" s="6">
        <v>0.19769999384879999</v>
      </c>
      <c r="AA317" s="6">
        <v>0.188360005617141</v>
      </c>
      <c r="AB317" s="6">
        <v>0.47202000021934498</v>
      </c>
      <c r="AC317" s="6">
        <v>-0.54865002632141102</v>
      </c>
      <c r="AD317" s="6">
        <v>-1.5630999803543</v>
      </c>
      <c r="AE317" s="6">
        <v>-0.12217000126838599</v>
      </c>
      <c r="AF317" s="6">
        <v>0.53850001096725397</v>
      </c>
      <c r="AG317" s="6">
        <v>0.38598999381065302</v>
      </c>
      <c r="AH317" s="6">
        <v>0.72961002588271995</v>
      </c>
      <c r="AI317" s="6">
        <v>0.45974001288414001</v>
      </c>
      <c r="AJ317" s="6">
        <v>0.36065000295638999</v>
      </c>
      <c r="AK317" s="6">
        <v>-1.03519999980926</v>
      </c>
      <c r="AL317" s="6">
        <v>0.494019985198974</v>
      </c>
      <c r="AM317" s="6">
        <v>-0.32956001162528897</v>
      </c>
      <c r="AN317" s="6">
        <v>-0.63309997320175104</v>
      </c>
      <c r="AO317" s="6">
        <v>0.79932999610900801</v>
      </c>
      <c r="AP317" s="6">
        <v>-0.481099992990493</v>
      </c>
      <c r="AQ317" s="6">
        <v>0.15701000392436901</v>
      </c>
      <c r="AR317" s="6">
        <v>0.293929994106292</v>
      </c>
      <c r="AS317" s="6">
        <v>-0.140310004353523</v>
      </c>
      <c r="AT317" s="6">
        <v>-0.61744999885559004</v>
      </c>
      <c r="AU317" s="6">
        <v>0.93042999505996704</v>
      </c>
      <c r="AV317" s="6">
        <v>0.52560001611709495</v>
      </c>
      <c r="AW317" s="6">
        <v>-0.29651001095771701</v>
      </c>
      <c r="AX317" s="6">
        <v>0.34253001213073703</v>
      </c>
      <c r="AY317" s="6">
        <v>0.49935999512672402</v>
      </c>
      <c r="AZ317" s="6">
        <v>0.42478999495506198</v>
      </c>
      <c r="BA317" s="6">
        <v>0.18143999576568601</v>
      </c>
      <c r="BB317" s="1">
        <v>2</v>
      </c>
      <c r="BC317" s="6">
        <v>2.5835520740755999E-6</v>
      </c>
    </row>
    <row r="318" spans="1:55" x14ac:dyDescent="0.3">
      <c r="A318" s="1" t="s">
        <v>329</v>
      </c>
      <c r="B318" s="1">
        <v>3.5500000000000003</v>
      </c>
      <c r="C318" s="1" t="b">
        <v>0</v>
      </c>
      <c r="D318" s="6">
        <v>1.2839000225067101</v>
      </c>
      <c r="E318" s="6">
        <v>-7.49190002679824E-2</v>
      </c>
      <c r="F318" s="6">
        <v>-0.25758001208305298</v>
      </c>
      <c r="G318" s="6">
        <v>-0.59456998109817505</v>
      </c>
      <c r="H318" s="6">
        <v>-0.47986999154090798</v>
      </c>
      <c r="I318" s="6">
        <v>0.92602002620696999</v>
      </c>
      <c r="J318" s="6">
        <v>0.60693997144698997</v>
      </c>
      <c r="K318" s="6">
        <v>0.32954999804496699</v>
      </c>
      <c r="L318" s="6">
        <v>0.55132997035980202</v>
      </c>
      <c r="M318" s="6">
        <v>0.49274998903274497</v>
      </c>
      <c r="N318" s="6">
        <v>0.35128000378608698</v>
      </c>
      <c r="O318" s="6">
        <v>0.28582999110221802</v>
      </c>
      <c r="P318" s="6">
        <v>0.81843000650405795</v>
      </c>
      <c r="Q318" s="6">
        <v>-0.39414998888969399</v>
      </c>
      <c r="R318" s="6">
        <v>0.39146998524665799</v>
      </c>
      <c r="S318" s="6">
        <v>0.399260014295578</v>
      </c>
      <c r="T318" s="6">
        <v>-0.460379987955093</v>
      </c>
      <c r="U318" s="6">
        <v>0.138300001621246</v>
      </c>
      <c r="V318" s="6">
        <v>0.51658999919891302</v>
      </c>
      <c r="W318" s="6">
        <v>-0.168070003390312</v>
      </c>
      <c r="X318" s="6">
        <v>-0.87759000062942505</v>
      </c>
      <c r="Y318" s="6">
        <v>0.48614001274108798</v>
      </c>
      <c r="Z318" s="6">
        <v>0.77197998762130704</v>
      </c>
      <c r="AA318" s="6">
        <v>8.1202000379562295E-2</v>
      </c>
      <c r="AB318" s="6">
        <v>7.7519998885691097E-3</v>
      </c>
      <c r="AC318" s="6">
        <v>-1.25559997558593</v>
      </c>
      <c r="AD318" s="6">
        <v>-0.53092998266220004</v>
      </c>
      <c r="AE318" s="6">
        <v>-0.61798000335693304</v>
      </c>
      <c r="AF318" s="6">
        <v>0.30959001183509799</v>
      </c>
      <c r="AG318" s="6">
        <v>-0.24371999502182001</v>
      </c>
      <c r="AH318" s="6">
        <v>2.4426999092102002</v>
      </c>
      <c r="AI318" s="6">
        <v>1.0073000192642201</v>
      </c>
      <c r="AJ318" s="6">
        <v>-6.7712999880313804E-2</v>
      </c>
      <c r="AK318" s="6">
        <v>-0.29238998889923001</v>
      </c>
      <c r="AL318" s="6">
        <v>-7.5621999800205203E-2</v>
      </c>
      <c r="AM318" s="6">
        <v>0.45581001043319702</v>
      </c>
      <c r="AN318" s="6">
        <v>0.58723998069763095</v>
      </c>
      <c r="AO318" s="6">
        <v>0.33972001075744601</v>
      </c>
      <c r="AP318" s="6">
        <v>0.728510022163391</v>
      </c>
      <c r="AQ318" s="6">
        <v>-0.29679998755455</v>
      </c>
      <c r="AR318" s="6">
        <v>-0.131819993257522</v>
      </c>
      <c r="AS318" s="6">
        <v>0.16727000474929801</v>
      </c>
      <c r="AT318" s="6">
        <v>0.73328000307083097</v>
      </c>
      <c r="AU318" s="6">
        <v>1.1145000457763601</v>
      </c>
      <c r="AV318" s="6">
        <v>1.53989994525909</v>
      </c>
      <c r="AW318" s="6">
        <v>0.42232000827789301</v>
      </c>
      <c r="AX318" s="6">
        <v>-0.44699001312255798</v>
      </c>
      <c r="AY318" s="6">
        <v>4.3129000812768901E-2</v>
      </c>
      <c r="AZ318" s="6">
        <v>-0.45050001144409102</v>
      </c>
      <c r="BA318" s="6">
        <v>0.72677999734878496</v>
      </c>
      <c r="BB318" s="1">
        <v>2</v>
      </c>
      <c r="BC318" s="6">
        <v>2.2390784641988499E-5</v>
      </c>
    </row>
    <row r="319" spans="1:55" x14ac:dyDescent="0.3">
      <c r="A319" s="1" t="s">
        <v>330</v>
      </c>
      <c r="B319" s="1">
        <v>4.84</v>
      </c>
      <c r="C319" s="1" t="b">
        <v>1</v>
      </c>
      <c r="D319" s="6">
        <v>-1.30420005321502</v>
      </c>
      <c r="E319" s="6">
        <v>0.40099999308586098</v>
      </c>
      <c r="F319" s="6">
        <v>0.52344000339508001</v>
      </c>
      <c r="G319" s="6">
        <v>1.0614999532699501</v>
      </c>
      <c r="H319" s="6">
        <v>-0.46277999877929599</v>
      </c>
      <c r="I319" s="6">
        <v>0.76701998710632302</v>
      </c>
      <c r="J319" s="6">
        <v>0.53556001186370805</v>
      </c>
      <c r="K319" s="6">
        <v>0.482340008020401</v>
      </c>
      <c r="L319" s="6">
        <v>-0.37937998771667403</v>
      </c>
      <c r="M319" s="6">
        <v>0.32482001185417098</v>
      </c>
      <c r="N319" s="6">
        <v>-0.67309999465942305</v>
      </c>
      <c r="O319" s="6">
        <v>4.4645000249147401E-2</v>
      </c>
      <c r="P319" s="6">
        <v>0.456790000200271</v>
      </c>
      <c r="Q319" s="6">
        <v>5.1817998290061902E-2</v>
      </c>
      <c r="R319" s="6">
        <v>0.13729000091552701</v>
      </c>
      <c r="S319" s="6">
        <v>0.343030005693435</v>
      </c>
      <c r="T319" s="6">
        <v>1.02240002155303</v>
      </c>
      <c r="U319" s="6">
        <v>1.57969999313354</v>
      </c>
      <c r="V319" s="6">
        <v>-0.46801000833511303</v>
      </c>
      <c r="W319" s="6">
        <v>0.118050001561641</v>
      </c>
      <c r="X319" s="6">
        <v>0.69249999523162797</v>
      </c>
      <c r="Y319" s="6">
        <v>0.53855997323989802</v>
      </c>
      <c r="Z319" s="6">
        <v>4.4658001512288999E-2</v>
      </c>
      <c r="AA319" s="6">
        <v>-0.89929002523422197</v>
      </c>
      <c r="AB319" s="6">
        <v>0.72924000024795499</v>
      </c>
      <c r="AC319" s="6">
        <v>0.33384999632835299</v>
      </c>
      <c r="AD319" s="6">
        <v>0.52618998289108199</v>
      </c>
      <c r="AE319" s="6">
        <v>0.707220017910003</v>
      </c>
      <c r="AF319" s="6">
        <v>-0.35835999250411898</v>
      </c>
      <c r="AG319" s="6">
        <v>-0.66971999406814497</v>
      </c>
      <c r="AH319" s="6">
        <v>-1.4311000108718801</v>
      </c>
      <c r="AI319" s="6">
        <v>-0.42234998941421498</v>
      </c>
      <c r="AJ319" s="6">
        <v>0.55309998989105202</v>
      </c>
      <c r="AK319" s="6">
        <v>3.3032000064849798E-2</v>
      </c>
      <c r="AL319" s="6">
        <v>0.15983000397682101</v>
      </c>
      <c r="AM319" s="6">
        <v>0.667779982089996</v>
      </c>
      <c r="AN319" s="6">
        <v>1.0011999607086099</v>
      </c>
      <c r="AO319" s="6">
        <v>-0.44672998785972501</v>
      </c>
      <c r="AP319" s="6">
        <v>0.131390005350112</v>
      </c>
      <c r="AQ319" s="6">
        <v>-0.76735997200012196</v>
      </c>
      <c r="AR319" s="6">
        <v>-0.16962000727653501</v>
      </c>
      <c r="AS319" s="6">
        <v>-3.6426998674869503E-2</v>
      </c>
      <c r="AT319" s="6">
        <v>-0.99566000699996904</v>
      </c>
      <c r="AU319" s="6">
        <v>2.30199992656707E-2</v>
      </c>
      <c r="AV319" s="6">
        <v>-0.419649988412857</v>
      </c>
      <c r="AW319" s="6">
        <v>-0.625959992408752</v>
      </c>
      <c r="AX319" s="6">
        <v>-0.69552999734878496</v>
      </c>
      <c r="AY319" s="6">
        <v>0.23800000548362699</v>
      </c>
      <c r="AZ319" s="6">
        <v>0.36958000063896101</v>
      </c>
      <c r="BA319" s="6">
        <v>-0.14147000014781899</v>
      </c>
      <c r="BB319" s="1">
        <v>1</v>
      </c>
      <c r="BC319" s="1">
        <v>0</v>
      </c>
    </row>
    <row r="320" spans="1:55" x14ac:dyDescent="0.3">
      <c r="A320" s="1" t="s">
        <v>331</v>
      </c>
      <c r="B320" s="1">
        <v>5.36</v>
      </c>
      <c r="C320" s="1" t="b">
        <v>1</v>
      </c>
      <c r="D320" s="6">
        <v>0.24387000501155801</v>
      </c>
      <c r="E320" s="6">
        <v>-0.81423997879028298</v>
      </c>
      <c r="F320" s="6">
        <v>-0.56822001934051503</v>
      </c>
      <c r="G320" s="6">
        <v>-0.47824999690055803</v>
      </c>
      <c r="H320" s="6">
        <v>-0.46926000714302002</v>
      </c>
      <c r="I320" s="6">
        <v>0.373129993677139</v>
      </c>
      <c r="J320" s="6">
        <v>0.85751998424529996</v>
      </c>
      <c r="K320" s="6">
        <v>-0.17987999320030201</v>
      </c>
      <c r="L320" s="6">
        <v>-1.3229000568389799</v>
      </c>
      <c r="M320" s="6">
        <v>1.5479999780654901</v>
      </c>
      <c r="N320" s="6">
        <v>-0.73309999704360895</v>
      </c>
      <c r="O320" s="6">
        <v>0.50595998764037997</v>
      </c>
      <c r="P320" s="6">
        <v>0.26440000534057601</v>
      </c>
      <c r="Q320" s="6">
        <v>0.49151998758316001</v>
      </c>
      <c r="R320" s="6">
        <v>0.12991000711917799</v>
      </c>
      <c r="S320" s="6">
        <v>0.433429986238479</v>
      </c>
      <c r="T320" s="6">
        <v>9.9865002557635307E-3</v>
      </c>
      <c r="U320" s="6">
        <v>0.23455999791622101</v>
      </c>
      <c r="V320" s="6">
        <v>0.57390999794006303</v>
      </c>
      <c r="W320" s="6">
        <v>-0.121959999203681</v>
      </c>
      <c r="X320" s="6">
        <v>-6.5892003476619707E-2</v>
      </c>
      <c r="Y320" s="6">
        <v>0.35598000884056002</v>
      </c>
      <c r="Z320" s="6">
        <v>0.105520002543926</v>
      </c>
      <c r="AA320" s="6">
        <v>0.39057999849319402</v>
      </c>
      <c r="AB320" s="6">
        <v>1.29859995841979</v>
      </c>
      <c r="AC320" s="6">
        <v>-7.0353997871279699E-3</v>
      </c>
      <c r="AD320" s="6">
        <v>-1.0068999528884801</v>
      </c>
      <c r="AE320" s="6">
        <v>1.01750004291534</v>
      </c>
      <c r="AF320" s="6">
        <v>1.1622999906539899</v>
      </c>
      <c r="AG320" s="6">
        <v>-0.41001999378204301</v>
      </c>
      <c r="AH320" s="6">
        <v>0.112369999289512</v>
      </c>
      <c r="AI320" s="6">
        <v>-0.79352998733520497</v>
      </c>
      <c r="AJ320" s="6">
        <v>0.54839998483657804</v>
      </c>
      <c r="AK320" s="6">
        <v>0.183310002088546</v>
      </c>
      <c r="AL320" s="6">
        <v>0.169579997658729</v>
      </c>
      <c r="AM320" s="6">
        <v>-0.118610002100467</v>
      </c>
      <c r="AN320" s="6">
        <v>8.6796998977661105E-2</v>
      </c>
      <c r="AO320" s="6">
        <v>-0.15843999385833701</v>
      </c>
      <c r="AP320" s="6">
        <v>-0.67660999298095703</v>
      </c>
      <c r="AQ320" s="6">
        <v>-0.31097000837326</v>
      </c>
      <c r="AR320" s="6">
        <v>0.135340005159378</v>
      </c>
      <c r="AS320" s="6">
        <v>9.2724002897739397E-2</v>
      </c>
      <c r="AT320" s="6">
        <v>-9.3400999903678797E-2</v>
      </c>
      <c r="AU320" s="6">
        <v>0.97743999958038297</v>
      </c>
      <c r="AV320" s="6">
        <v>-0.23147000372409801</v>
      </c>
      <c r="AW320" s="6">
        <v>0.32414001226425099</v>
      </c>
      <c r="AX320" s="6">
        <v>0.87388998270034701</v>
      </c>
      <c r="AY320" s="6">
        <v>0.55487000942230202</v>
      </c>
      <c r="AZ320" s="6">
        <v>0.16350999474525399</v>
      </c>
      <c r="BA320" s="6">
        <v>0.38240998983383101</v>
      </c>
      <c r="BB320" s="1">
        <v>2</v>
      </c>
      <c r="BC320" s="6">
        <v>1.7223680493837299E-6</v>
      </c>
    </row>
    <row r="321" spans="1:55" x14ac:dyDescent="0.3">
      <c r="A321" s="1" t="s">
        <v>332</v>
      </c>
      <c r="B321" s="1">
        <v>3.65</v>
      </c>
      <c r="C321" s="1" t="b">
        <v>0</v>
      </c>
      <c r="D321" s="6">
        <v>0.384570002555847</v>
      </c>
      <c r="E321" s="6">
        <v>-0.88019001483917203</v>
      </c>
      <c r="F321" s="6">
        <v>-1.24530005455017</v>
      </c>
      <c r="G321" s="6">
        <v>0.51244997978210405</v>
      </c>
      <c r="H321" s="6">
        <v>3.8006000220775597E-2</v>
      </c>
      <c r="I321" s="6">
        <v>0.972869992256164</v>
      </c>
      <c r="J321" s="6">
        <v>0.81744998693466098</v>
      </c>
      <c r="K321" s="6">
        <v>-0.32885000109672502</v>
      </c>
      <c r="L321" s="6">
        <v>-0.37534001469612099</v>
      </c>
      <c r="M321" s="6">
        <v>3.0239999294280999E-2</v>
      </c>
      <c r="N321" s="6">
        <v>-0.27074998617172202</v>
      </c>
      <c r="O321" s="6">
        <v>-0.18595999479293801</v>
      </c>
      <c r="P321" s="6">
        <v>0.24560999870300201</v>
      </c>
      <c r="Q321" s="6">
        <v>8.9827002957463195E-3</v>
      </c>
      <c r="R321" s="6">
        <v>0.29710999131202598</v>
      </c>
      <c r="S321" s="6">
        <v>-0.194729998707771</v>
      </c>
      <c r="T321" s="6">
        <v>-0.51402002573013295</v>
      </c>
      <c r="U321" s="6">
        <v>0.43037998676299999</v>
      </c>
      <c r="V321" s="6">
        <v>8.8334001600742298E-2</v>
      </c>
      <c r="W321" s="6">
        <v>-0.127369999885559</v>
      </c>
      <c r="X321" s="6">
        <v>-0.193049997091293</v>
      </c>
      <c r="Y321" s="6">
        <v>-0.20823000371456099</v>
      </c>
      <c r="Z321" s="6">
        <v>-0.98761999607086104</v>
      </c>
      <c r="AA321" s="6">
        <v>0.71840000152587802</v>
      </c>
      <c r="AB321" s="6">
        <v>0.118280000984668</v>
      </c>
      <c r="AC321" s="6">
        <v>-0.47258999943733199</v>
      </c>
      <c r="AD321" s="6">
        <v>-1.1998000144958401</v>
      </c>
      <c r="AE321" s="6">
        <v>0.14878000319004001</v>
      </c>
      <c r="AF321" s="6">
        <v>-0.62165999412536599</v>
      </c>
      <c r="AG321" s="6">
        <v>-0.245739996433258</v>
      </c>
      <c r="AH321" s="6">
        <v>-0.69322997331619196</v>
      </c>
      <c r="AI321" s="6">
        <v>-0.89740997552871704</v>
      </c>
      <c r="AJ321" s="6">
        <v>0.52990001440048196</v>
      </c>
      <c r="AK321" s="6">
        <v>0.28962999582290599</v>
      </c>
      <c r="AL321" s="6">
        <v>-5.0686001777648898E-2</v>
      </c>
      <c r="AM321" s="6">
        <v>-0.42346000671386702</v>
      </c>
      <c r="AN321" s="6">
        <v>-0.29607000946998502</v>
      </c>
      <c r="AO321" s="6">
        <v>-0.240050002932548</v>
      </c>
      <c r="AP321" s="6">
        <v>5.6336998939514098E-2</v>
      </c>
      <c r="AQ321" s="6">
        <v>-6.1163000762462602E-2</v>
      </c>
      <c r="AR321" s="6">
        <v>0.45230001211166299</v>
      </c>
      <c r="AS321" s="6">
        <v>0.66426002979278498</v>
      </c>
      <c r="AT321" s="6">
        <v>-0.316329985857009</v>
      </c>
      <c r="AU321" s="6">
        <v>1.0195000171661299</v>
      </c>
      <c r="AV321" s="6">
        <v>2.9059000313281999E-2</v>
      </c>
      <c r="AW321" s="6">
        <v>-0.107709996402263</v>
      </c>
      <c r="AX321" s="6">
        <v>0.96050000190734797</v>
      </c>
      <c r="AY321" s="6">
        <v>0.65290999412536599</v>
      </c>
      <c r="AZ321" s="6">
        <v>-0.27353000640869102</v>
      </c>
      <c r="BA321" s="6">
        <v>0.63139998912811202</v>
      </c>
      <c r="BB321" s="1">
        <v>1</v>
      </c>
      <c r="BC321" s="1">
        <v>0</v>
      </c>
    </row>
    <row r="322" spans="1:55" x14ac:dyDescent="0.3">
      <c r="A322" s="1" t="s">
        <v>333</v>
      </c>
      <c r="B322" s="1">
        <v>4.92</v>
      </c>
      <c r="C322" s="1" t="b">
        <v>1</v>
      </c>
      <c r="D322" s="6">
        <v>0.74176001548767001</v>
      </c>
      <c r="E322" s="6">
        <v>0.603659987449645</v>
      </c>
      <c r="F322" s="6">
        <v>0.59359002113342196</v>
      </c>
      <c r="G322" s="6">
        <v>0.708940029144287</v>
      </c>
      <c r="H322" s="6">
        <v>0.86892002820968595</v>
      </c>
      <c r="I322" s="6">
        <v>-0.68083000183105402</v>
      </c>
      <c r="J322" s="6">
        <v>-0.53643000125884999</v>
      </c>
      <c r="K322" s="6">
        <v>0.17456999421119601</v>
      </c>
      <c r="L322" s="6">
        <v>0.94590002298355103</v>
      </c>
      <c r="M322" s="6">
        <v>0.91535997390747004</v>
      </c>
      <c r="N322" s="6">
        <v>-0.86273002624511697</v>
      </c>
      <c r="O322" s="6">
        <v>0.107519999146461</v>
      </c>
      <c r="P322" s="6">
        <v>0.90069997310638406</v>
      </c>
      <c r="Q322" s="6">
        <v>0.17213000357151001</v>
      </c>
      <c r="R322" s="6">
        <v>0.74397999048232999</v>
      </c>
      <c r="S322" s="6">
        <v>-0.52704000473022405</v>
      </c>
      <c r="T322" s="6">
        <v>0.235980004072189</v>
      </c>
      <c r="U322" s="6">
        <v>-0.24083000421524001</v>
      </c>
      <c r="V322" s="6">
        <v>0.34013000130653298</v>
      </c>
      <c r="W322" s="6">
        <v>0.34329000115394498</v>
      </c>
      <c r="X322" s="6">
        <v>0.43603000044822599</v>
      </c>
      <c r="Y322" s="6">
        <v>-0.27279999852180398</v>
      </c>
      <c r="Z322" s="6">
        <v>-4.1740001179277801E-3</v>
      </c>
      <c r="AA322" s="6">
        <v>-0.93828999996185303</v>
      </c>
      <c r="AB322" s="6">
        <v>-8.4477001801133104E-3</v>
      </c>
      <c r="AC322" s="6">
        <v>-0.39779999852180398</v>
      </c>
      <c r="AD322" s="6">
        <v>-1.81710004806518</v>
      </c>
      <c r="AE322" s="6">
        <v>7.4355997145175906E-2</v>
      </c>
      <c r="AF322" s="6">
        <v>0.45868000388145402</v>
      </c>
      <c r="AG322" s="6">
        <v>-0.34042999148368802</v>
      </c>
      <c r="AH322" s="6">
        <v>5.1628001034259699E-2</v>
      </c>
      <c r="AI322" s="6">
        <v>-1.3012000322341899</v>
      </c>
      <c r="AJ322" s="6">
        <v>0.45394000411033603</v>
      </c>
      <c r="AK322" s="6">
        <v>-0.56409001350402799</v>
      </c>
      <c r="AL322" s="6">
        <v>-0.153310000896453</v>
      </c>
      <c r="AM322" s="6">
        <v>1.2662999629974301</v>
      </c>
      <c r="AN322" s="6">
        <v>-1.03219997882843</v>
      </c>
      <c r="AO322" s="6">
        <v>0.306329995393753</v>
      </c>
      <c r="AP322" s="6">
        <v>-0.12752999365329701</v>
      </c>
      <c r="AQ322" s="6">
        <v>-0.74843001365661599</v>
      </c>
      <c r="AR322" s="6">
        <v>0.83521002531051602</v>
      </c>
      <c r="AS322" s="6">
        <v>5.7590000331401797E-2</v>
      </c>
      <c r="AT322" s="6">
        <v>0.55224001407623202</v>
      </c>
      <c r="AU322" s="6">
        <v>0.55561000108718805</v>
      </c>
      <c r="AV322" s="6">
        <v>-0.417210012674331</v>
      </c>
      <c r="AW322" s="6">
        <v>0.26229000091552701</v>
      </c>
      <c r="AX322" s="6">
        <v>-0.19696000218391399</v>
      </c>
      <c r="AY322" s="6">
        <v>0.62389999628067005</v>
      </c>
      <c r="AZ322" s="6">
        <v>-0.43891000747680597</v>
      </c>
      <c r="BA322" s="6">
        <v>-1.65610003471374</v>
      </c>
      <c r="BB322" s="1">
        <v>1</v>
      </c>
      <c r="BC322" s="1">
        <v>0</v>
      </c>
    </row>
    <row r="323" spans="1:55" x14ac:dyDescent="0.3">
      <c r="A323" s="1" t="s">
        <v>334</v>
      </c>
      <c r="B323" s="1">
        <v>4.09</v>
      </c>
      <c r="C323" s="1" t="b">
        <v>1</v>
      </c>
      <c r="D323" s="6">
        <v>1.0563999414443901</v>
      </c>
      <c r="E323" s="6">
        <v>0.96277999877929599</v>
      </c>
      <c r="F323" s="6">
        <v>-1.1051000356674101</v>
      </c>
      <c r="G323" s="6">
        <v>0.408160001039505</v>
      </c>
      <c r="H323" s="6">
        <v>-0.19053000211715601</v>
      </c>
      <c r="I323" s="6">
        <v>0.73145997524261397</v>
      </c>
      <c r="J323" s="6">
        <v>0.118230000138282</v>
      </c>
      <c r="K323" s="6">
        <v>0.30314999818801802</v>
      </c>
      <c r="L323" s="6">
        <v>-0.42667999863624501</v>
      </c>
      <c r="M323" s="6">
        <v>0.63029998540878196</v>
      </c>
      <c r="N323" s="6">
        <v>-0.97503000497817904</v>
      </c>
      <c r="O323" s="6">
        <v>8.4802001714706393E-2</v>
      </c>
      <c r="P323" s="6">
        <v>-0.477990001440048</v>
      </c>
      <c r="Q323" s="6">
        <v>0.66947001218795699</v>
      </c>
      <c r="R323" s="6">
        <v>0.35348999500274603</v>
      </c>
      <c r="S323" s="6">
        <v>-0.305660009384155</v>
      </c>
      <c r="T323" s="6">
        <v>-0.78066998720169001</v>
      </c>
      <c r="U323" s="6">
        <v>0.53341001272201505</v>
      </c>
      <c r="V323" s="6">
        <v>-0.191139996051788</v>
      </c>
      <c r="W323" s="6">
        <v>0.79627001285552901</v>
      </c>
      <c r="X323" s="6">
        <v>0.51050001382827703</v>
      </c>
      <c r="Y323" s="6">
        <v>1.45179998874664</v>
      </c>
      <c r="Z323" s="6">
        <v>0.14464999735355299</v>
      </c>
      <c r="AA323" s="6">
        <v>0.43202000856399497</v>
      </c>
      <c r="AB323" s="6">
        <v>-8.1796996295452104E-2</v>
      </c>
      <c r="AC323" s="6">
        <v>7.1282997727394104E-2</v>
      </c>
      <c r="AD323" s="6">
        <v>0.57920002937316795</v>
      </c>
      <c r="AE323" s="6">
        <v>0.37290000915527299</v>
      </c>
      <c r="AF323" s="6">
        <v>0.57855999469757002</v>
      </c>
      <c r="AG323" s="6">
        <v>0.29161998629570002</v>
      </c>
      <c r="AH323" s="6">
        <v>-0.63134002685546797</v>
      </c>
      <c r="AI323" s="6">
        <v>0.33026999235153098</v>
      </c>
      <c r="AJ323" s="6">
        <v>-0.57450002431869496</v>
      </c>
      <c r="AK323" s="6">
        <v>0.37128999829292197</v>
      </c>
      <c r="AL323" s="6">
        <v>0.33184999227523798</v>
      </c>
      <c r="AM323" s="6">
        <v>7.0363998413085896E-2</v>
      </c>
      <c r="AN323" s="6">
        <v>-0.36083999276161099</v>
      </c>
      <c r="AO323" s="6">
        <v>-0.42471000552177401</v>
      </c>
      <c r="AP323" s="6">
        <v>-0.465779989957809</v>
      </c>
      <c r="AQ323" s="6">
        <v>-0.49011999368667603</v>
      </c>
      <c r="AR323" s="6">
        <v>5.4276000708341501E-2</v>
      </c>
      <c r="AS323" s="6">
        <v>-0.55391997098922696</v>
      </c>
      <c r="AT323" s="6">
        <v>-0.50110000371932895</v>
      </c>
      <c r="AU323" s="6">
        <v>1.0870000123977599</v>
      </c>
      <c r="AV323" s="6">
        <v>0.122010000050067</v>
      </c>
      <c r="AW323" s="6">
        <v>-0.88112998008728005</v>
      </c>
      <c r="AX323" s="6">
        <v>0.49792999029159501</v>
      </c>
      <c r="AY323" s="6">
        <v>-0.28194001317024198</v>
      </c>
      <c r="AZ323" s="6">
        <v>0.34161001443862898</v>
      </c>
      <c r="BA323" s="6">
        <v>-0.174649998545646</v>
      </c>
      <c r="BB323" s="1">
        <v>2</v>
      </c>
      <c r="BC323" s="1">
        <v>0</v>
      </c>
    </row>
    <row r="324" spans="1:55" x14ac:dyDescent="0.3">
      <c r="A324" s="1" t="s">
        <v>335</v>
      </c>
      <c r="B324" s="1">
        <v>4.21</v>
      </c>
      <c r="C324" s="1" t="b">
        <v>1</v>
      </c>
      <c r="D324" s="6">
        <v>-1.4210000038146899</v>
      </c>
      <c r="E324" s="6">
        <v>-0.33601999282836897</v>
      </c>
      <c r="F324" s="6">
        <v>-0.88046002388000399</v>
      </c>
      <c r="G324" s="6">
        <v>8.5490003228187506E-2</v>
      </c>
      <c r="H324" s="6">
        <v>-1.0602999925613401</v>
      </c>
      <c r="I324" s="6">
        <v>0.46937999129295299</v>
      </c>
      <c r="J324" s="6">
        <v>-9.3771003186702701E-2</v>
      </c>
      <c r="K324" s="6">
        <v>0.562550008296966</v>
      </c>
      <c r="L324" s="6">
        <v>7.9962000250816304E-2</v>
      </c>
      <c r="M324" s="6">
        <v>1.0029000043869001</v>
      </c>
      <c r="N324" s="6">
        <v>7.9533003270625999E-2</v>
      </c>
      <c r="O324" s="6">
        <v>-0.56230002641677801</v>
      </c>
      <c r="P324" s="6">
        <v>1.1715999841689999</v>
      </c>
      <c r="Q324" s="6">
        <v>-0.16809000074863401</v>
      </c>
      <c r="R324" s="6">
        <v>-1.08840000629425</v>
      </c>
      <c r="S324" s="6">
        <v>4.6236999332904802E-2</v>
      </c>
      <c r="T324" s="6">
        <v>-0.28387001156806901</v>
      </c>
      <c r="U324" s="6">
        <v>0.48214000463485701</v>
      </c>
      <c r="V324" s="6">
        <v>0.92260998487472501</v>
      </c>
      <c r="W324" s="6">
        <v>0.130239993333816</v>
      </c>
      <c r="X324" s="6">
        <v>-1.2891000509262001</v>
      </c>
      <c r="Y324" s="6">
        <v>0.49259001016616799</v>
      </c>
      <c r="Z324" s="6">
        <v>-0.29414999485015803</v>
      </c>
      <c r="AA324" s="6">
        <v>0.121239997446537</v>
      </c>
      <c r="AB324" s="6">
        <v>0.74651998281478804</v>
      </c>
      <c r="AC324" s="6">
        <v>-0.58210998773574796</v>
      </c>
      <c r="AD324" s="6">
        <v>-0.93782001733779896</v>
      </c>
      <c r="AE324" s="6">
        <v>1.1732000112533501</v>
      </c>
      <c r="AF324" s="6">
        <v>0.73853999376296897</v>
      </c>
      <c r="AG324" s="6">
        <v>-0.95836997032165505</v>
      </c>
      <c r="AH324" s="6">
        <v>0.62466001510620095</v>
      </c>
      <c r="AI324" s="6">
        <v>-0.34395998716354298</v>
      </c>
      <c r="AJ324" s="6">
        <v>0.25150001049041698</v>
      </c>
      <c r="AK324" s="6">
        <v>1.10309994220733</v>
      </c>
      <c r="AL324" s="6">
        <v>0.123709999024868</v>
      </c>
      <c r="AM324" s="6">
        <v>-0.21659000217914501</v>
      </c>
      <c r="AN324" s="6">
        <v>-0.424629986286163</v>
      </c>
      <c r="AO324" s="6">
        <v>-0.59798002243041903</v>
      </c>
      <c r="AP324" s="6">
        <v>0.155029997229576</v>
      </c>
      <c r="AQ324" s="6">
        <v>0.12039999663829801</v>
      </c>
      <c r="AR324" s="6">
        <v>-0.20814000070095001</v>
      </c>
      <c r="AS324" s="6">
        <v>0.51184999942779497</v>
      </c>
      <c r="AT324" s="6">
        <v>-0.70230001211166304</v>
      </c>
      <c r="AU324" s="6">
        <v>-0.46915999054908702</v>
      </c>
      <c r="AV324" s="6">
        <v>-0.122179999947547</v>
      </c>
      <c r="AW324" s="6">
        <v>0.51466000080108598</v>
      </c>
      <c r="AX324" s="6">
        <v>0.44642001390457098</v>
      </c>
      <c r="AY324" s="6">
        <v>0.35216999053955</v>
      </c>
      <c r="AZ324" s="6">
        <v>-1.0693000555038401</v>
      </c>
      <c r="BA324" s="6">
        <v>0.10395000129938101</v>
      </c>
      <c r="BB324" s="1">
        <v>1</v>
      </c>
      <c r="BC324" s="1">
        <v>0</v>
      </c>
    </row>
    <row r="325" spans="1:55" x14ac:dyDescent="0.3">
      <c r="A325" s="1" t="s">
        <v>336</v>
      </c>
      <c r="B325" s="1">
        <v>4</v>
      </c>
      <c r="C325" s="1" t="b">
        <v>1</v>
      </c>
      <c r="D325" s="6">
        <v>-0.28925999999046298</v>
      </c>
      <c r="E325" s="6">
        <v>-0.108719997107982</v>
      </c>
      <c r="F325" s="6">
        <v>0.28964999318122803</v>
      </c>
      <c r="G325" s="6">
        <v>-0.50881999731063798</v>
      </c>
      <c r="H325" s="6">
        <v>0.14338999986648501</v>
      </c>
      <c r="I325" s="6">
        <v>0.14343999326229001</v>
      </c>
      <c r="J325" s="6">
        <v>-0.92043000459670998</v>
      </c>
      <c r="K325" s="6">
        <v>0.67989999055862405</v>
      </c>
      <c r="L325" s="6">
        <v>-0.26203000545501698</v>
      </c>
      <c r="M325" s="6">
        <v>-3.3973000943660701E-2</v>
      </c>
      <c r="N325" s="6">
        <v>0.142969995737075</v>
      </c>
      <c r="O325" s="6">
        <v>-0.29559001326560902</v>
      </c>
      <c r="P325" s="6">
        <v>-0.61741000413894598</v>
      </c>
      <c r="Q325" s="6">
        <v>7.2287000715732505E-2</v>
      </c>
      <c r="R325" s="6">
        <v>1.0248999595642001</v>
      </c>
      <c r="S325" s="6">
        <v>-0.421130001544952</v>
      </c>
      <c r="T325" s="6">
        <v>-0.279430001974105</v>
      </c>
      <c r="U325" s="6">
        <v>-0.56644999980926503</v>
      </c>
      <c r="V325" s="6">
        <v>-1.2646000385284399</v>
      </c>
      <c r="W325" s="6">
        <v>0.10553999990224799</v>
      </c>
      <c r="X325" s="6">
        <v>-0.24364000558853099</v>
      </c>
      <c r="Y325" s="6">
        <v>-0.139430001378059</v>
      </c>
      <c r="Z325" s="6">
        <v>0.86044001579284601</v>
      </c>
      <c r="AA325" s="6">
        <v>-2.9086000286042599E-3</v>
      </c>
      <c r="AB325" s="6">
        <v>-7.4202999472618103E-2</v>
      </c>
      <c r="AC325" s="6">
        <v>-1.5642000436782799</v>
      </c>
      <c r="AD325" s="6">
        <v>0.83913999795913596</v>
      </c>
      <c r="AE325" s="6">
        <v>9.1916002333164201E-2</v>
      </c>
      <c r="AF325" s="6">
        <v>-0.22285999357700301</v>
      </c>
      <c r="AG325" s="6">
        <v>-0.34648999571800199</v>
      </c>
      <c r="AH325" s="6">
        <v>2.62509989738464</v>
      </c>
      <c r="AI325" s="6">
        <v>0.62015002965927102</v>
      </c>
      <c r="AJ325" s="6">
        <v>4.5361001044511698E-2</v>
      </c>
      <c r="AK325" s="6">
        <v>-1.3522000517696099E-4</v>
      </c>
      <c r="AL325" s="6">
        <v>9.4190001487731906E-2</v>
      </c>
      <c r="AM325" s="6">
        <v>0.102719999849796</v>
      </c>
      <c r="AN325" s="6">
        <v>0.63262999057769698</v>
      </c>
      <c r="AO325" s="6">
        <v>1.1143000125885001</v>
      </c>
      <c r="AP325" s="6">
        <v>-4.4734999537467901E-2</v>
      </c>
      <c r="AQ325" s="6">
        <v>-0.311930000782012</v>
      </c>
      <c r="AR325" s="6">
        <v>-1.1691999621689301E-2</v>
      </c>
      <c r="AS325" s="6">
        <v>0.32662999629974299</v>
      </c>
      <c r="AT325" s="6">
        <v>-0.15136000514030401</v>
      </c>
      <c r="AU325" s="6">
        <v>2.0964000374078699E-2</v>
      </c>
      <c r="AV325" s="6">
        <v>-0.66232001781463601</v>
      </c>
      <c r="AW325" s="6">
        <v>-7.2232998907566001E-2</v>
      </c>
      <c r="AX325" s="6">
        <v>-0.10971999913454</v>
      </c>
      <c r="AY325" s="6">
        <v>-0.31648001074790899</v>
      </c>
      <c r="AZ325" s="6">
        <v>-9.4747997820377294E-2</v>
      </c>
      <c r="BA325" s="6">
        <v>-0.39287999272346402</v>
      </c>
      <c r="BB325" s="1">
        <v>1</v>
      </c>
      <c r="BC325" s="6">
        <v>6.3727617827198196E-5</v>
      </c>
    </row>
    <row r="326" spans="1:55" x14ac:dyDescent="0.3">
      <c r="A326" s="1" t="s">
        <v>337</v>
      </c>
      <c r="B326" s="1">
        <v>3.96</v>
      </c>
      <c r="C326" s="1" t="b">
        <v>0</v>
      </c>
      <c r="D326" s="6">
        <v>-6.2559001147746998E-2</v>
      </c>
      <c r="E326" s="6">
        <v>-0.43674001097679099</v>
      </c>
      <c r="F326" s="6">
        <v>-0.59123998880386297</v>
      </c>
      <c r="G326" s="6">
        <v>0.27333000302314697</v>
      </c>
      <c r="H326" s="6">
        <v>0.57880002260208097</v>
      </c>
      <c r="I326" s="6">
        <v>0.62120002508163397</v>
      </c>
      <c r="J326" s="6">
        <v>0.84846997261047297</v>
      </c>
      <c r="K326" s="6">
        <v>-0.46083998680114702</v>
      </c>
      <c r="L326" s="6">
        <v>0.28154999017715399</v>
      </c>
      <c r="M326" s="6">
        <v>-0.56667000055313099</v>
      </c>
      <c r="N326" s="6">
        <v>-0.39915001392364502</v>
      </c>
      <c r="O326" s="6">
        <v>0.74432998895645097</v>
      </c>
      <c r="P326" s="6">
        <v>-0.85663002729415805</v>
      </c>
      <c r="Q326" s="6">
        <v>0.48853999376296903</v>
      </c>
      <c r="R326" s="6">
        <v>0.147829994559288</v>
      </c>
      <c r="S326" s="6">
        <v>-0.26120999455451899</v>
      </c>
      <c r="T326" s="6">
        <v>0.57428002357482899</v>
      </c>
      <c r="U326" s="6">
        <v>4.95930016040802E-2</v>
      </c>
      <c r="V326" s="6">
        <v>0.98465001583099299</v>
      </c>
      <c r="W326" s="6">
        <v>-0.76331001520156805</v>
      </c>
      <c r="X326" s="6">
        <v>0.64301002025604204</v>
      </c>
      <c r="Y326" s="6">
        <v>-0.69492000341415405</v>
      </c>
      <c r="Z326" s="6">
        <v>0.17966000735759699</v>
      </c>
      <c r="AA326" s="6">
        <v>-7.7702000737190205E-2</v>
      </c>
      <c r="AB326" s="6">
        <v>-1.9407000392675299E-2</v>
      </c>
      <c r="AC326" s="6">
        <v>0.59986001253127996</v>
      </c>
      <c r="AD326" s="6">
        <v>0.89876002073287897</v>
      </c>
      <c r="AE326" s="6">
        <v>0.73443001508712702</v>
      </c>
      <c r="AF326" s="6">
        <v>0.28924998641013999</v>
      </c>
      <c r="AG326" s="6">
        <v>-1.2605999708175599</v>
      </c>
      <c r="AH326" s="6">
        <v>-0.163479998707771</v>
      </c>
      <c r="AI326" s="6">
        <v>-0.15430000424384999</v>
      </c>
      <c r="AJ326" s="6">
        <v>0.46924000978469799</v>
      </c>
      <c r="AK326" s="6">
        <v>1.12020003795623</v>
      </c>
      <c r="AL326" s="6">
        <v>-0.46279999613761902</v>
      </c>
      <c r="AM326" s="6">
        <v>0.98009997606277399</v>
      </c>
      <c r="AN326" s="6">
        <v>-0.18368999660015101</v>
      </c>
      <c r="AO326" s="6">
        <v>1.40719997882843</v>
      </c>
      <c r="AP326" s="6">
        <v>0.44389998912811202</v>
      </c>
      <c r="AQ326" s="6">
        <v>0.54768002033233598</v>
      </c>
      <c r="AR326" s="6">
        <v>0.49292999505996699</v>
      </c>
      <c r="AS326" s="6">
        <v>0.102770000696182</v>
      </c>
      <c r="AT326" s="6">
        <v>-7.6884001493453896E-2</v>
      </c>
      <c r="AU326" s="6">
        <v>0.24985000491142201</v>
      </c>
      <c r="AV326" s="6">
        <v>0.40095001459121699</v>
      </c>
      <c r="AW326" s="6">
        <v>-0.80005002021789495</v>
      </c>
      <c r="AX326" s="6">
        <v>0.81227999925613403</v>
      </c>
      <c r="AY326" s="6">
        <v>-0.87941002845764105</v>
      </c>
      <c r="AZ326" s="6">
        <v>-0.15128999948501501</v>
      </c>
      <c r="BA326" s="6">
        <v>-0.18024000525474501</v>
      </c>
      <c r="BB326" s="1">
        <v>1</v>
      </c>
      <c r="BC326" s="1">
        <v>0</v>
      </c>
    </row>
    <row r="327" spans="1:55" x14ac:dyDescent="0.3">
      <c r="A327" s="1" t="s">
        <v>338</v>
      </c>
      <c r="B327" s="1">
        <v>4.49</v>
      </c>
      <c r="C327" s="1" t="b">
        <v>1</v>
      </c>
      <c r="D327" s="6">
        <v>1.5636999607086099</v>
      </c>
      <c r="E327" s="6">
        <v>-1.4298000335693299</v>
      </c>
      <c r="F327" s="6">
        <v>-7.4033997952937997E-2</v>
      </c>
      <c r="G327" s="6">
        <v>-0.66342002153396595</v>
      </c>
      <c r="H327" s="6">
        <v>-1.5025999546051001</v>
      </c>
      <c r="I327" s="6">
        <v>1.1947000026702801</v>
      </c>
      <c r="J327" s="6">
        <v>1.45599997043609</v>
      </c>
      <c r="K327" s="6">
        <v>0.32609999179839999</v>
      </c>
      <c r="L327" s="6">
        <v>1.06239998340606</v>
      </c>
      <c r="M327" s="6">
        <v>0.71872001886367698</v>
      </c>
      <c r="N327" s="6">
        <v>0.12949000298976801</v>
      </c>
      <c r="O327" s="6">
        <v>-0.323890000581741</v>
      </c>
      <c r="P327" s="6">
        <v>-0.45543000102043102</v>
      </c>
      <c r="Q327" s="6">
        <v>-0.31883999705314597</v>
      </c>
      <c r="R327" s="6">
        <v>0.15400999784469599</v>
      </c>
      <c r="S327" s="6">
        <v>0.24499000608921001</v>
      </c>
      <c r="T327" s="6">
        <v>-1.6805000305175699</v>
      </c>
      <c r="U327" s="6">
        <v>-0.26695001125335599</v>
      </c>
      <c r="V327" s="6">
        <v>0.91518998146057096</v>
      </c>
      <c r="W327" s="6">
        <v>1.09749996662139</v>
      </c>
      <c r="X327" s="6">
        <v>-0.30603000521659801</v>
      </c>
      <c r="Y327" s="6">
        <v>-0.30759000778198198</v>
      </c>
      <c r="Z327" s="6">
        <v>0.58872997760772705</v>
      </c>
      <c r="AA327" s="6">
        <v>3.3502999693155198E-2</v>
      </c>
      <c r="AB327" s="6">
        <v>-0.97075998783111495</v>
      </c>
      <c r="AC327" s="6">
        <v>-0.67707997560500999</v>
      </c>
      <c r="AD327" s="6">
        <v>-0.462000012397766</v>
      </c>
      <c r="AE327" s="6">
        <v>0.53487002849578802</v>
      </c>
      <c r="AF327" s="6">
        <v>-3.5973001271486199E-2</v>
      </c>
      <c r="AG327" s="6">
        <v>0.65553998947143499</v>
      </c>
      <c r="AH327" s="6">
        <v>0.64891999959945601</v>
      </c>
      <c r="AI327" s="6">
        <v>-0.15254999697208399</v>
      </c>
      <c r="AJ327" s="6">
        <v>0.72399002313613803</v>
      </c>
      <c r="AK327" s="6">
        <v>1.1126999855041499</v>
      </c>
      <c r="AL327" s="6">
        <v>-0.65501999855041504</v>
      </c>
      <c r="AM327" s="6">
        <v>0.68259000778198198</v>
      </c>
      <c r="AN327" s="6">
        <v>0.58938002586364702</v>
      </c>
      <c r="AO327" s="6">
        <v>1.3272000551223699</v>
      </c>
      <c r="AP327" s="6">
        <v>1.00940001010894</v>
      </c>
      <c r="AQ327" s="6">
        <v>-0.87439000606536799</v>
      </c>
      <c r="AR327" s="6">
        <v>0.46665000915527299</v>
      </c>
      <c r="AS327" s="6">
        <v>1.0613000392913801</v>
      </c>
      <c r="AT327" s="6">
        <v>-0.56037998199462802</v>
      </c>
      <c r="AU327" s="6">
        <v>0.39925000071525502</v>
      </c>
      <c r="AV327" s="6">
        <v>1.0547000169753999</v>
      </c>
      <c r="AW327" s="6">
        <v>0.15015999972820199</v>
      </c>
      <c r="AX327" s="6">
        <v>0.32686999440193099</v>
      </c>
      <c r="AY327" s="6">
        <v>-0.106049999594688</v>
      </c>
      <c r="AZ327" s="6">
        <v>-7.0885002613067599E-2</v>
      </c>
      <c r="BA327" s="6">
        <v>0.30842000246047901</v>
      </c>
      <c r="BB327" s="1">
        <v>1</v>
      </c>
      <c r="BC327" s="6">
        <v>4.30592012345934E-6</v>
      </c>
    </row>
    <row r="328" spans="1:55" x14ac:dyDescent="0.3">
      <c r="A328" s="1" t="s">
        <v>339</v>
      </c>
      <c r="B328" s="1">
        <v>4.0999999999999996</v>
      </c>
      <c r="C328" s="1" t="b">
        <v>0</v>
      </c>
      <c r="D328" s="6">
        <v>-0.28398999571800199</v>
      </c>
      <c r="E328" s="6">
        <v>0.30129000544548001</v>
      </c>
      <c r="F328" s="6">
        <v>0.98224002122878995</v>
      </c>
      <c r="G328" s="6">
        <v>-0.41326001286506597</v>
      </c>
      <c r="H328" s="6">
        <v>0.15685999393463099</v>
      </c>
      <c r="I328" s="6">
        <v>0.21761000156402499</v>
      </c>
      <c r="J328" s="6">
        <v>0.274410009384155</v>
      </c>
      <c r="K328" s="6">
        <v>-0.98580002784729004</v>
      </c>
      <c r="L328" s="6">
        <v>-1.0844999551773</v>
      </c>
      <c r="M328" s="6">
        <v>1.14279997348785</v>
      </c>
      <c r="N328" s="6">
        <v>0.40529999136924699</v>
      </c>
      <c r="O328" s="6">
        <v>-1.2209000587463299</v>
      </c>
      <c r="P328" s="6">
        <v>0.101750001311302</v>
      </c>
      <c r="Q328" s="6">
        <v>1.3558000326156601</v>
      </c>
      <c r="R328" s="6">
        <v>-0.95516002178192105</v>
      </c>
      <c r="S328" s="6">
        <v>0.66091001033782903</v>
      </c>
      <c r="T328" s="6">
        <v>9.1466002166271196E-2</v>
      </c>
      <c r="U328" s="6">
        <v>0.30908998847007702</v>
      </c>
      <c r="V328" s="6">
        <v>-0.203769996762275</v>
      </c>
      <c r="W328" s="6">
        <v>8.3178997039794894E-2</v>
      </c>
      <c r="X328" s="6">
        <v>-0.31538000702857899</v>
      </c>
      <c r="Y328" s="6">
        <v>-0.39981999993324202</v>
      </c>
      <c r="Z328" s="6">
        <v>-0.70835000276565496</v>
      </c>
      <c r="AA328" s="6">
        <v>0.62698000669479304</v>
      </c>
      <c r="AB328" s="6">
        <v>-0.96622997522354104</v>
      </c>
      <c r="AC328" s="6">
        <v>-0.83916002511978105</v>
      </c>
      <c r="AD328" s="6">
        <v>-0.65165001153945901</v>
      </c>
      <c r="AE328" s="6">
        <v>-0.104269996285438</v>
      </c>
      <c r="AF328" s="6">
        <v>0.20253999531269001</v>
      </c>
      <c r="AG328" s="6">
        <v>0.60774999856948797</v>
      </c>
      <c r="AH328" s="6">
        <v>1.4263999462127599</v>
      </c>
      <c r="AI328" s="6">
        <v>0.243949994444847</v>
      </c>
      <c r="AJ328" s="6">
        <v>-0.620069980621337</v>
      </c>
      <c r="AK328" s="6">
        <v>0.564800024032592</v>
      </c>
      <c r="AL328" s="6">
        <v>2.1787000820040699E-2</v>
      </c>
      <c r="AM328" s="6">
        <v>-0.33340001106262201</v>
      </c>
      <c r="AN328" s="6">
        <v>0.29348999261856001</v>
      </c>
      <c r="AO328" s="6">
        <v>-7.9695999622344901E-2</v>
      </c>
      <c r="AP328" s="6">
        <v>-0.86351001262664695</v>
      </c>
      <c r="AQ328" s="6">
        <v>0.34428998827934199</v>
      </c>
      <c r="AR328" s="6">
        <v>0.396439999341964</v>
      </c>
      <c r="AS328" s="6">
        <v>0.44042998552322299</v>
      </c>
      <c r="AT328" s="6">
        <v>-0.46906998753547602</v>
      </c>
      <c r="AU328" s="6">
        <v>0.35530000925063998</v>
      </c>
      <c r="AV328" s="6">
        <v>0.60465002059936501</v>
      </c>
      <c r="AW328" s="6">
        <v>-7.91800022125244E-2</v>
      </c>
      <c r="AX328" s="6">
        <v>-0.32062000036239602</v>
      </c>
      <c r="AY328" s="6">
        <v>-0.151270002126693</v>
      </c>
      <c r="AZ328" s="6">
        <v>-9.4484999775886494E-2</v>
      </c>
      <c r="BA328" s="6">
        <v>-0.15075999498367301</v>
      </c>
      <c r="BB328" s="1">
        <v>1</v>
      </c>
      <c r="BC328" s="1">
        <v>0</v>
      </c>
    </row>
    <row r="329" spans="1:55" x14ac:dyDescent="0.3">
      <c r="A329" s="1" t="s">
        <v>340</v>
      </c>
      <c r="B329" s="1">
        <v>4.46</v>
      </c>
      <c r="C329" s="1" t="b">
        <v>1</v>
      </c>
      <c r="D329" s="6">
        <v>-0.32536000013351402</v>
      </c>
      <c r="E329" s="6">
        <v>-0.28281998634338301</v>
      </c>
      <c r="F329" s="6">
        <v>-0.51591002941131503</v>
      </c>
      <c r="G329" s="6">
        <v>-0.93162000179290705</v>
      </c>
      <c r="H329" s="6">
        <v>-6.7989997565746293E-2</v>
      </c>
      <c r="I329" s="6">
        <v>0.67469000816345204</v>
      </c>
      <c r="J329" s="6">
        <v>1.9630999565124501</v>
      </c>
      <c r="K329" s="6">
        <v>1.1686999797821001</v>
      </c>
      <c r="L329" s="6">
        <v>0.81190997362136796</v>
      </c>
      <c r="M329" s="6">
        <v>0.18790000677108701</v>
      </c>
      <c r="N329" s="6">
        <v>0.242440000176429</v>
      </c>
      <c r="O329" s="6">
        <v>0.53539997339248602</v>
      </c>
      <c r="P329" s="6">
        <v>3.4347001463174799E-2</v>
      </c>
      <c r="Q329" s="6">
        <v>-0.70266002416610696</v>
      </c>
      <c r="R329" s="6">
        <v>-0.35187000036239602</v>
      </c>
      <c r="S329" s="6">
        <v>0.65512001514434803</v>
      </c>
      <c r="T329" s="6">
        <v>0.59656000137329102</v>
      </c>
      <c r="U329" s="6">
        <v>-0.896539986133575</v>
      </c>
      <c r="V329" s="6">
        <v>0.16808000206947299</v>
      </c>
      <c r="W329" s="6">
        <v>-0.97326999902725198</v>
      </c>
      <c r="X329" s="6">
        <v>0.54372000694274902</v>
      </c>
      <c r="Y329" s="6">
        <v>-0.23761999607086101</v>
      </c>
      <c r="Z329" s="6">
        <v>-0.50123000144958396</v>
      </c>
      <c r="AA329" s="6">
        <v>-0.83741998672485296</v>
      </c>
      <c r="AB329" s="6">
        <v>0.32361000776290799</v>
      </c>
      <c r="AC329" s="6">
        <v>-1.6150000095367401</v>
      </c>
      <c r="AD329" s="6">
        <v>-0.23208999633788999</v>
      </c>
      <c r="AE329" s="6">
        <v>-5.9565998613834298E-2</v>
      </c>
      <c r="AF329" s="6">
        <v>0.89450997114181496</v>
      </c>
      <c r="AG329" s="6">
        <v>1.0342999696731501</v>
      </c>
      <c r="AH329" s="6">
        <v>0.81129002571105902</v>
      </c>
      <c r="AI329" s="6">
        <v>1.73650002479553</v>
      </c>
      <c r="AJ329" s="6">
        <v>0.60430997610092096</v>
      </c>
      <c r="AK329" s="6">
        <v>-0.90421998500823897</v>
      </c>
      <c r="AL329" s="6">
        <v>-1.2826999425887999</v>
      </c>
      <c r="AM329" s="6">
        <v>0.21449999511241899</v>
      </c>
      <c r="AN329" s="6">
        <v>-0.19649000465869901</v>
      </c>
      <c r="AO329" s="6">
        <v>-0.34483999013900701</v>
      </c>
      <c r="AP329" s="6">
        <v>0.11760000139474799</v>
      </c>
      <c r="AQ329" s="6">
        <v>0.39364999532699502</v>
      </c>
      <c r="AR329" s="6">
        <v>0.35681998729705799</v>
      </c>
      <c r="AS329" s="6">
        <v>1.0236999988555899</v>
      </c>
      <c r="AT329" s="6">
        <v>-0.19973999261856001</v>
      </c>
      <c r="AU329" s="6">
        <v>1.38839995861053</v>
      </c>
      <c r="AV329" s="6">
        <v>-0.13348999619483901</v>
      </c>
      <c r="AW329" s="6">
        <v>-0.72750002145767201</v>
      </c>
      <c r="AX329" s="6">
        <v>-0.29071000218391402</v>
      </c>
      <c r="AY329" s="6">
        <v>0.89781999588012595</v>
      </c>
      <c r="AZ329" s="6">
        <v>0.16263000667095101</v>
      </c>
      <c r="BA329" s="6">
        <v>-0.165989995002746</v>
      </c>
      <c r="BB329" s="1">
        <v>2</v>
      </c>
      <c r="BC329" s="6">
        <v>1.11953923209942E-5</v>
      </c>
    </row>
    <row r="330" spans="1:55" x14ac:dyDescent="0.3">
      <c r="A330" s="1" t="s">
        <v>341</v>
      </c>
      <c r="B330" s="1">
        <v>4.1900000000000004</v>
      </c>
      <c r="C330" s="1" t="b">
        <v>1</v>
      </c>
      <c r="D330" s="6">
        <v>0.13538999855518299</v>
      </c>
      <c r="E330" s="6">
        <v>-1.33850002288818</v>
      </c>
      <c r="F330" s="6">
        <v>-0.29726999998092601</v>
      </c>
      <c r="G330" s="6">
        <v>-0.53453999757766701</v>
      </c>
      <c r="H330" s="6">
        <v>0.54268002510070801</v>
      </c>
      <c r="I330" s="6">
        <v>-4.4413000345230103E-2</v>
      </c>
      <c r="J330" s="6">
        <v>0.48939999938011097</v>
      </c>
      <c r="K330" s="6">
        <v>0.68748998641967696</v>
      </c>
      <c r="L330" s="6">
        <v>0.39074000716209401</v>
      </c>
      <c r="M330" s="6">
        <v>2.96860001981258E-3</v>
      </c>
      <c r="N330" s="6">
        <v>0.55334001779556197</v>
      </c>
      <c r="O330" s="6">
        <v>0.50844001770019498</v>
      </c>
      <c r="P330" s="6">
        <v>0.40386998653411799</v>
      </c>
      <c r="Q330" s="6">
        <v>0.23928999900817799</v>
      </c>
      <c r="R330" s="6">
        <v>0.44933998584747298</v>
      </c>
      <c r="S330" s="6">
        <v>0.355329990386962</v>
      </c>
      <c r="T330" s="6">
        <v>-0.30314999818801802</v>
      </c>
      <c r="U330" s="6">
        <v>0.164939999580383</v>
      </c>
      <c r="V330" s="6">
        <v>0.66289001703262296</v>
      </c>
      <c r="W330" s="6">
        <v>0.18524000048637301</v>
      </c>
      <c r="X330" s="6">
        <v>-0.81907999515533403</v>
      </c>
      <c r="Y330" s="6">
        <v>0.50396001338958696</v>
      </c>
      <c r="Z330" s="6">
        <v>0.47955000400543202</v>
      </c>
      <c r="AA330" s="6">
        <v>0.21622000634670199</v>
      </c>
      <c r="AB330" s="6">
        <v>0.20184999704360901</v>
      </c>
      <c r="AC330" s="6">
        <v>-0.86549997329711903</v>
      </c>
      <c r="AD330" s="6">
        <v>0.52169001102447499</v>
      </c>
      <c r="AE330" s="6">
        <v>6.8471997976303101E-2</v>
      </c>
      <c r="AF330" s="6">
        <v>0.92800998687744096</v>
      </c>
      <c r="AG330" s="6">
        <v>0.76924997568130404</v>
      </c>
      <c r="AH330" s="6">
        <v>0.65270000696182195</v>
      </c>
      <c r="AI330" s="6">
        <v>-0.35635000467300398</v>
      </c>
      <c r="AJ330" s="6">
        <v>-0.36553001403808499</v>
      </c>
      <c r="AK330" s="6">
        <v>-0.397540003061294</v>
      </c>
      <c r="AL330" s="6">
        <v>0.20979000627994501</v>
      </c>
      <c r="AM330" s="6">
        <v>0.47806999087333601</v>
      </c>
      <c r="AN330" s="6">
        <v>1.21940004825592</v>
      </c>
      <c r="AO330" s="6">
        <v>1.0069999694824201</v>
      </c>
      <c r="AP330" s="6">
        <v>-0.82475000619888295</v>
      </c>
      <c r="AQ330" s="6">
        <v>-0.69391000270843495</v>
      </c>
      <c r="AR330" s="6">
        <v>-3.05870007723569E-2</v>
      </c>
      <c r="AS330" s="6">
        <v>-0.55681997537612904</v>
      </c>
      <c r="AT330" s="6">
        <v>0.528090000152587</v>
      </c>
      <c r="AU330" s="6">
        <v>0.98790997266769398</v>
      </c>
      <c r="AV330" s="6">
        <v>-0.18343999981880099</v>
      </c>
      <c r="AW330" s="6">
        <v>6.9107003509998294E-2</v>
      </c>
      <c r="AX330" s="6">
        <v>-1.34749996662139</v>
      </c>
      <c r="AY330" s="6">
        <v>-0.64085000753402699</v>
      </c>
      <c r="AZ330" s="6">
        <v>0.87127000093460005</v>
      </c>
      <c r="BA330" s="6">
        <v>0.65152001380920399</v>
      </c>
      <c r="BB330" s="1">
        <v>1</v>
      </c>
      <c r="BC330" s="6">
        <v>8.6118402469186802E-7</v>
      </c>
    </row>
    <row r="331" spans="1:55" x14ac:dyDescent="0.3">
      <c r="A331" s="1" t="s">
        <v>342</v>
      </c>
      <c r="B331" s="1">
        <v>3.7800000000000002</v>
      </c>
      <c r="C331" s="1" t="b">
        <v>1</v>
      </c>
      <c r="D331" s="6">
        <v>0.65464997291564897</v>
      </c>
      <c r="E331" s="6">
        <v>-0.47732999920844998</v>
      </c>
      <c r="F331" s="6">
        <v>9.3805000185966395E-2</v>
      </c>
      <c r="G331" s="6">
        <v>-4.0821999311447102E-2</v>
      </c>
      <c r="H331" s="6">
        <v>0.39195001125335599</v>
      </c>
      <c r="I331" s="6">
        <v>0.53237998485565097</v>
      </c>
      <c r="J331" s="6">
        <v>0.28251999616622903</v>
      </c>
      <c r="K331" s="6">
        <v>0.243230000138282</v>
      </c>
      <c r="L331" s="6">
        <v>-0.71034997701644798</v>
      </c>
      <c r="M331" s="6">
        <v>-0.32150998711585899</v>
      </c>
      <c r="N331" s="6">
        <v>-4.06850017607212E-2</v>
      </c>
      <c r="O331" s="6">
        <v>-0.12984000146388999</v>
      </c>
      <c r="P331" s="6">
        <v>-0.33689001202583302</v>
      </c>
      <c r="Q331" s="6">
        <v>0.35297000408172602</v>
      </c>
      <c r="R331" s="6">
        <v>-0.74052000045776301</v>
      </c>
      <c r="S331" s="6">
        <v>0.33500000834464999</v>
      </c>
      <c r="T331" s="6">
        <v>1.0760999917984</v>
      </c>
      <c r="U331" s="6">
        <v>-0.21676999330520599</v>
      </c>
      <c r="V331" s="6">
        <v>0.95961999893188399</v>
      </c>
      <c r="W331" s="6">
        <v>-0.32192000746726901</v>
      </c>
      <c r="X331" s="6">
        <v>-0.291159987449645</v>
      </c>
      <c r="Y331" s="6">
        <v>-1.03940004482865E-2</v>
      </c>
      <c r="Z331" s="6">
        <v>-0.158429995179176</v>
      </c>
      <c r="AA331" s="6">
        <v>0.48170000314712502</v>
      </c>
      <c r="AB331" s="6">
        <v>0.36730000376701299</v>
      </c>
      <c r="AC331" s="6">
        <v>-0.657689988613128</v>
      </c>
      <c r="AD331" s="6">
        <v>-0.30750998854637102</v>
      </c>
      <c r="AE331" s="6">
        <v>-1.0154000520706099</v>
      </c>
      <c r="AF331" s="6">
        <v>-9.4130001962184906E-2</v>
      </c>
      <c r="AG331" s="6">
        <v>-0.29361999034881497</v>
      </c>
      <c r="AH331" s="6">
        <v>1.59350001811981</v>
      </c>
      <c r="AI331" s="6">
        <v>1.36710000038146</v>
      </c>
      <c r="AJ331" s="6">
        <v>-1.2439999580383301</v>
      </c>
      <c r="AK331" s="6">
        <v>-9.9234998226165702E-2</v>
      </c>
      <c r="AL331" s="6">
        <v>-1.1057000160217201</v>
      </c>
      <c r="AM331" s="6">
        <v>-0.43579000234603799</v>
      </c>
      <c r="AN331" s="6">
        <v>-0.89538002014160101</v>
      </c>
      <c r="AO331" s="6">
        <v>-0.70806002616882302</v>
      </c>
      <c r="AP331" s="6">
        <v>-0.75475001335143999</v>
      </c>
      <c r="AQ331" s="6">
        <v>-0.134499996900558</v>
      </c>
      <c r="AR331" s="6">
        <v>-0.38392001390457098</v>
      </c>
      <c r="AS331" s="6">
        <v>-0.65899002552032404</v>
      </c>
      <c r="AT331" s="6">
        <v>7.6454998925328203E-3</v>
      </c>
      <c r="AU331" s="6">
        <v>-0.45245999097824002</v>
      </c>
      <c r="AV331" s="6">
        <v>0.319200009107589</v>
      </c>
      <c r="AW331" s="6">
        <v>1.1316000223159699</v>
      </c>
      <c r="AX331" s="6">
        <v>-0.73242002725601096</v>
      </c>
      <c r="AY331" s="6">
        <v>-0.235809996724128</v>
      </c>
      <c r="AZ331" s="6">
        <v>-0.47729000449180597</v>
      </c>
      <c r="BA331" s="6">
        <v>-0.65025001764297397</v>
      </c>
      <c r="BB331" s="1">
        <v>1</v>
      </c>
      <c r="BC331" s="6">
        <v>8.61184024691868E-6</v>
      </c>
    </row>
    <row r="332" spans="1:55" x14ac:dyDescent="0.3">
      <c r="A332" s="1" t="s">
        <v>343</v>
      </c>
      <c r="B332" s="1">
        <v>3.98</v>
      </c>
      <c r="C332" s="1" t="b">
        <v>1</v>
      </c>
      <c r="D332" s="6">
        <v>-0.66225999593734697</v>
      </c>
      <c r="E332" s="6">
        <v>-0.24602000415325101</v>
      </c>
      <c r="F332" s="6">
        <v>-7.4331000447273199E-2</v>
      </c>
      <c r="G332" s="6">
        <v>0.70105999708175604</v>
      </c>
      <c r="H332" s="6">
        <v>1.1130000464618201E-2</v>
      </c>
      <c r="I332" s="6">
        <v>0.18354000151157299</v>
      </c>
      <c r="J332" s="6">
        <v>-0.18285000324249201</v>
      </c>
      <c r="K332" s="6">
        <v>1.77269995212554</v>
      </c>
      <c r="L332" s="6">
        <v>-0.76043999195098799</v>
      </c>
      <c r="M332" s="6">
        <v>-7.4516996741294805E-2</v>
      </c>
      <c r="N332" s="6">
        <v>-0.27362999320030201</v>
      </c>
      <c r="O332" s="6">
        <v>-0.83388000726699796</v>
      </c>
      <c r="P332" s="6">
        <v>-0.54035997390747004</v>
      </c>
      <c r="Q332" s="6">
        <v>-0.39699000120162897</v>
      </c>
      <c r="R332" s="6">
        <v>0.62687999010086004</v>
      </c>
      <c r="S332" s="6">
        <v>-0.14573000371456099</v>
      </c>
      <c r="T332" s="6">
        <v>-6.4833000302314703E-2</v>
      </c>
      <c r="U332" s="6">
        <v>-0.89503002166748002</v>
      </c>
      <c r="V332" s="6">
        <v>-0.39980000257491999</v>
      </c>
      <c r="W332" s="6">
        <v>-0.13162000477313901</v>
      </c>
      <c r="X332" s="6">
        <v>-1.2661999464035001</v>
      </c>
      <c r="Y332" s="6">
        <v>-0.172380000352859</v>
      </c>
      <c r="Z332" s="6">
        <v>-0.183740004897117</v>
      </c>
      <c r="AA332" s="6">
        <v>0.25718998908996499</v>
      </c>
      <c r="AB332" s="6">
        <v>0.74768000841140703</v>
      </c>
      <c r="AC332" s="6">
        <v>-1.8867000341415401</v>
      </c>
      <c r="AD332" s="6">
        <v>-0.24355000257491999</v>
      </c>
      <c r="AE332" s="6">
        <v>-0.291970014572143</v>
      </c>
      <c r="AF332" s="6">
        <v>5.98430000245571E-2</v>
      </c>
      <c r="AG332" s="6">
        <v>-0.44942998886108299</v>
      </c>
      <c r="AH332" s="6">
        <v>1.7252999544143599</v>
      </c>
      <c r="AI332" s="6">
        <v>0.843699991703033</v>
      </c>
      <c r="AJ332" s="6">
        <v>0.40959000587463301</v>
      </c>
      <c r="AK332" s="6">
        <v>-0.413139998912811</v>
      </c>
      <c r="AL332" s="6">
        <v>-0.38923001289367598</v>
      </c>
      <c r="AM332" s="6">
        <v>-0.27753001451492298</v>
      </c>
      <c r="AN332" s="6">
        <v>6.8791002035140894E-2</v>
      </c>
      <c r="AO332" s="6">
        <v>0.75893998146057096</v>
      </c>
      <c r="AP332" s="6">
        <v>2.77159996330738E-2</v>
      </c>
      <c r="AQ332" s="6">
        <v>-1.2561000585555999</v>
      </c>
      <c r="AR332" s="6">
        <v>-0.114500001072883</v>
      </c>
      <c r="AS332" s="6">
        <v>-2.1508999168872799E-2</v>
      </c>
      <c r="AT332" s="6">
        <v>0.223629996180534</v>
      </c>
      <c r="AU332" s="6">
        <v>-9.1388002038002E-2</v>
      </c>
      <c r="AV332" s="6">
        <v>0.89656001329421897</v>
      </c>
      <c r="AW332" s="6">
        <v>1.18309998512268</v>
      </c>
      <c r="AX332" s="6">
        <v>-0.37972000241279602</v>
      </c>
      <c r="AY332" s="6">
        <v>-0.114890001714229</v>
      </c>
      <c r="AZ332" s="6">
        <v>0.20793999731540599</v>
      </c>
      <c r="BA332" s="6">
        <v>0.26761999726295399</v>
      </c>
      <c r="BB332" s="1">
        <v>1</v>
      </c>
      <c r="BC332" s="6">
        <v>1.2056576345686099E-5</v>
      </c>
    </row>
    <row r="333" spans="1:55" x14ac:dyDescent="0.3">
      <c r="A333" s="1" t="s">
        <v>344</v>
      </c>
      <c r="B333" s="1">
        <v>4.2700000000000005</v>
      </c>
      <c r="C333" s="1" t="b">
        <v>1</v>
      </c>
      <c r="D333" s="6">
        <v>6.4998000860214206E-2</v>
      </c>
      <c r="E333" s="6">
        <v>0.25622999668121299</v>
      </c>
      <c r="F333" s="6">
        <v>-0.68568998575210505</v>
      </c>
      <c r="G333" s="6">
        <v>-0.50733000040054299</v>
      </c>
      <c r="H333" s="6">
        <v>8.7251998484134605E-2</v>
      </c>
      <c r="I333" s="6">
        <v>-0.13709999620914401</v>
      </c>
      <c r="J333" s="6">
        <v>9.0617001056671101E-2</v>
      </c>
      <c r="K333" s="6">
        <v>-7.7180996537208502E-2</v>
      </c>
      <c r="L333" s="6">
        <v>-0.30147999525070102</v>
      </c>
      <c r="M333" s="6">
        <v>0.30092999339103599</v>
      </c>
      <c r="N333" s="6">
        <v>-0.38969001173973</v>
      </c>
      <c r="O333" s="6">
        <v>-0.29365000128745999</v>
      </c>
      <c r="P333" s="6">
        <v>-1.3357000425457901E-2</v>
      </c>
      <c r="Q333" s="6">
        <v>0.37099000811576799</v>
      </c>
      <c r="R333" s="6">
        <v>0.33153000473976102</v>
      </c>
      <c r="S333" s="6">
        <v>-8.70980024337768E-2</v>
      </c>
      <c r="T333" s="6">
        <v>-0.43393999338150002</v>
      </c>
      <c r="U333" s="6">
        <v>-0.18569999933242701</v>
      </c>
      <c r="V333" s="6">
        <v>-0.39875000715255698</v>
      </c>
      <c r="W333" s="6">
        <v>-1.15680003166198</v>
      </c>
      <c r="X333" s="6">
        <v>5.9530999511480297E-2</v>
      </c>
      <c r="Y333" s="6">
        <v>0.114459998905658</v>
      </c>
      <c r="Z333" s="6">
        <v>9.5926001667976293E-3</v>
      </c>
      <c r="AA333" s="6">
        <v>0.27252998948097201</v>
      </c>
      <c r="AB333" s="6">
        <v>2.5320999324321702E-2</v>
      </c>
      <c r="AC333" s="6">
        <v>-0.76086002588271995</v>
      </c>
      <c r="AD333" s="6">
        <v>-0.34426000714302002</v>
      </c>
      <c r="AE333" s="6">
        <v>0.64671999216079701</v>
      </c>
      <c r="AF333" s="6">
        <v>0.90119999647140503</v>
      </c>
      <c r="AG333" s="6">
        <v>0.52467000484466497</v>
      </c>
      <c r="AH333" s="6">
        <v>2.7736001014709402</v>
      </c>
      <c r="AI333" s="6">
        <v>0.55326998233795099</v>
      </c>
      <c r="AJ333" s="6">
        <v>0.19653999805450401</v>
      </c>
      <c r="AK333" s="6">
        <v>-0.17523999512195501</v>
      </c>
      <c r="AL333" s="6">
        <v>0.370119988918304</v>
      </c>
      <c r="AM333" s="6">
        <v>0.182089999318122</v>
      </c>
      <c r="AN333" s="6">
        <v>0.19828000664710899</v>
      </c>
      <c r="AO333" s="6">
        <v>0.131410002708435</v>
      </c>
      <c r="AP333" s="6">
        <v>-0.79247999191284102</v>
      </c>
      <c r="AQ333" s="6">
        <v>-9.6378996968269296E-3</v>
      </c>
      <c r="AR333" s="6">
        <v>4.6725999563932398E-2</v>
      </c>
      <c r="AS333" s="6">
        <v>0.66600000858306796</v>
      </c>
      <c r="AT333" s="6">
        <v>-0.27491000294685303</v>
      </c>
      <c r="AU333" s="6">
        <v>0.78670001029968195</v>
      </c>
      <c r="AV333" s="6">
        <v>-9.0971998870372703E-2</v>
      </c>
      <c r="AW333" s="6">
        <v>-0.33518999814987099</v>
      </c>
      <c r="AX333" s="6">
        <v>0.50875997543334905</v>
      </c>
      <c r="AY333" s="6">
        <v>0.32390001416206299</v>
      </c>
      <c r="AZ333" s="6">
        <v>-0.12276999652385701</v>
      </c>
      <c r="BA333" s="6">
        <v>0.440659999847412</v>
      </c>
      <c r="BB333" s="1">
        <v>2</v>
      </c>
      <c r="BC333" s="6">
        <v>8.2673666370419307E-5</v>
      </c>
    </row>
    <row r="334" spans="1:55" x14ac:dyDescent="0.3">
      <c r="A334" s="1" t="s">
        <v>345</v>
      </c>
      <c r="B334" s="1">
        <v>4.1500000000000004</v>
      </c>
      <c r="C334" s="1" t="b">
        <v>1</v>
      </c>
      <c r="D334" s="6">
        <v>0.20712000131607</v>
      </c>
      <c r="E334" s="6">
        <v>-0.47936999797821001</v>
      </c>
      <c r="F334" s="6">
        <v>0.38409000635147</v>
      </c>
      <c r="G334" s="6">
        <v>0.143950000405311</v>
      </c>
      <c r="H334" s="6">
        <v>-0.162279993295669</v>
      </c>
      <c r="I334" s="6">
        <v>0.29839000105857799</v>
      </c>
      <c r="J334" s="6">
        <v>0.98333001136779696</v>
      </c>
      <c r="K334" s="6">
        <v>1.0527000427246</v>
      </c>
      <c r="L334" s="6">
        <v>1.9355000928044298E-2</v>
      </c>
      <c r="M334" s="6">
        <v>0.173099994659423</v>
      </c>
      <c r="N334" s="6">
        <v>0.28540998697280801</v>
      </c>
      <c r="O334" s="6">
        <v>1.1337000131607</v>
      </c>
      <c r="P334" s="6">
        <v>-0.12749999761581399</v>
      </c>
      <c r="Q334" s="6">
        <v>0.54271000623703003</v>
      </c>
      <c r="R334" s="6">
        <v>-1.08410000801086</v>
      </c>
      <c r="S334" s="6">
        <v>1.1588000059127801</v>
      </c>
      <c r="T334" s="6">
        <v>0.65632998943328802</v>
      </c>
      <c r="U334" s="6">
        <v>-0.287710011005401</v>
      </c>
      <c r="V334" s="6">
        <v>0.93730998039245605</v>
      </c>
      <c r="W334" s="6">
        <v>-0.14350999891757901</v>
      </c>
      <c r="X334" s="6">
        <v>0.35510998964309598</v>
      </c>
      <c r="Y334" s="6">
        <v>-0.38172999024391102</v>
      </c>
      <c r="Z334" s="6">
        <v>-0.63470000028610196</v>
      </c>
      <c r="AA334" s="6">
        <v>-9.0350002050399697E-2</v>
      </c>
      <c r="AB334" s="6">
        <v>-7.86710008978843E-2</v>
      </c>
      <c r="AC334" s="6">
        <v>-1.1367000341415401</v>
      </c>
      <c r="AD334" s="6">
        <v>-0.32326000928878701</v>
      </c>
      <c r="AE334" s="6">
        <v>-0.92305999994277899</v>
      </c>
      <c r="AF334" s="6">
        <v>0.46331000328063898</v>
      </c>
      <c r="AG334" s="6">
        <v>-0.33985000848770103</v>
      </c>
      <c r="AH334" s="6">
        <v>-0.69006997346877996</v>
      </c>
      <c r="AI334" s="6">
        <v>0.88555997610092096</v>
      </c>
      <c r="AJ334" s="6">
        <v>-1.42340004444122</v>
      </c>
      <c r="AK334" s="6">
        <v>-0.43610000610351501</v>
      </c>
      <c r="AL334" s="6">
        <v>-0.21128000319004001</v>
      </c>
      <c r="AM334" s="6">
        <v>0.34224998950958202</v>
      </c>
      <c r="AN334" s="6">
        <v>-0.55312997102737405</v>
      </c>
      <c r="AO334" s="6">
        <v>-5.66600002348423E-2</v>
      </c>
      <c r="AP334" s="6">
        <v>-0.15200999379158001</v>
      </c>
      <c r="AQ334" s="6">
        <v>1.7994999885558999E-2</v>
      </c>
      <c r="AR334" s="6">
        <v>-4.0229998528957298E-2</v>
      </c>
      <c r="AS334" s="6">
        <v>0.14841000735759699</v>
      </c>
      <c r="AT334" s="6">
        <v>-0.29703000187873801</v>
      </c>
      <c r="AU334" s="6">
        <v>0.78143000602722101</v>
      </c>
      <c r="AV334" s="6">
        <v>-1.3208999633789</v>
      </c>
      <c r="AW334" s="6">
        <v>-0.224969998002052</v>
      </c>
      <c r="AX334" s="6">
        <v>-0.383659988641738</v>
      </c>
      <c r="AY334" s="6">
        <v>-0.79357999563217096</v>
      </c>
      <c r="AZ334" s="6">
        <v>0.50085002183914096</v>
      </c>
      <c r="BA334" s="6">
        <v>-0.762009978294372</v>
      </c>
      <c r="BB334" s="1">
        <v>2</v>
      </c>
      <c r="BC334" s="6">
        <v>8.6118402469186802E-7</v>
      </c>
    </row>
    <row r="335" spans="1:55" x14ac:dyDescent="0.3">
      <c r="A335" s="1" t="s">
        <v>346</v>
      </c>
      <c r="B335" s="1">
        <v>4.1500000000000004</v>
      </c>
      <c r="C335" s="1" t="b">
        <v>0</v>
      </c>
      <c r="D335" s="6">
        <v>0.102210000157356</v>
      </c>
      <c r="E335" s="6">
        <v>0.78437000513076705</v>
      </c>
      <c r="F335" s="6">
        <v>-0.165610000491142</v>
      </c>
      <c r="G335" s="6">
        <v>-4.8939000815153101E-2</v>
      </c>
      <c r="H335" s="6">
        <v>0.13796000182628601</v>
      </c>
      <c r="I335" s="6">
        <v>-0.53851997852325395</v>
      </c>
      <c r="J335" s="6">
        <v>-0.206259995698928</v>
      </c>
      <c r="K335" s="6">
        <v>0.52099001407623202</v>
      </c>
      <c r="L335" s="6">
        <v>-0.17383000254631001</v>
      </c>
      <c r="M335" s="6">
        <v>-0.501869976520538</v>
      </c>
      <c r="N335" s="6">
        <v>-0.269859999418258</v>
      </c>
      <c r="O335" s="6">
        <v>0.91483002901077204</v>
      </c>
      <c r="P335" s="6">
        <v>-0.38041999936103799</v>
      </c>
      <c r="Q335" s="6">
        <v>-6.3019998371601105E-2</v>
      </c>
      <c r="R335" s="6">
        <v>0.26690000295638999</v>
      </c>
      <c r="S335" s="6">
        <v>-0.56689000129699696</v>
      </c>
      <c r="T335" s="6">
        <v>-0.52527999877929599</v>
      </c>
      <c r="U335" s="6">
        <v>1.1090999841689999</v>
      </c>
      <c r="V335" s="6">
        <v>0.347479999065399</v>
      </c>
      <c r="W335" s="6">
        <v>-0.99479997158050504</v>
      </c>
      <c r="X335" s="6">
        <v>0.17912000417709301</v>
      </c>
      <c r="Y335" s="6">
        <v>0.61189001798629705</v>
      </c>
      <c r="Z335" s="6">
        <v>-0.92024999856948797</v>
      </c>
      <c r="AA335" s="6">
        <v>1.00909996032714</v>
      </c>
      <c r="AB335" s="6">
        <v>-0.41352999210357599</v>
      </c>
      <c r="AC335" s="6">
        <v>0.116659998893737</v>
      </c>
      <c r="AD335" s="6">
        <v>0.128110006451606</v>
      </c>
      <c r="AE335" s="6">
        <v>7.2475001215934698E-2</v>
      </c>
      <c r="AF335" s="6">
        <v>0.70906001329421897</v>
      </c>
      <c r="AG335" s="6">
        <v>0.37007001042366</v>
      </c>
      <c r="AH335" s="6">
        <v>-0.29653999209403897</v>
      </c>
      <c r="AI335" s="6">
        <v>0.66328001022338801</v>
      </c>
      <c r="AJ335" s="6">
        <v>-0.172999992966651</v>
      </c>
      <c r="AK335" s="6">
        <v>0.50341999530792203</v>
      </c>
      <c r="AL335" s="6">
        <v>0.42704001069068898</v>
      </c>
      <c r="AM335" s="6">
        <v>0.85087001323699896</v>
      </c>
      <c r="AN335" s="6">
        <v>0.17055000364780401</v>
      </c>
      <c r="AO335" s="6">
        <v>-0.41071999073028498</v>
      </c>
      <c r="AP335" s="6">
        <v>-3.00149992108345E-2</v>
      </c>
      <c r="AQ335" s="6">
        <v>-4.2057000100612597E-3</v>
      </c>
      <c r="AR335" s="6">
        <v>1.1090999841689999</v>
      </c>
      <c r="AS335" s="6">
        <v>0.37130001187324502</v>
      </c>
      <c r="AT335" s="6">
        <v>-0.61737000942230202</v>
      </c>
      <c r="AU335" s="6">
        <v>0.86141997575759799</v>
      </c>
      <c r="AV335" s="6">
        <v>-0.58372002840042103</v>
      </c>
      <c r="AW335" s="6">
        <v>-1.18270003795623</v>
      </c>
      <c r="AX335" s="6">
        <v>-0.379790008068084</v>
      </c>
      <c r="AY335" s="6">
        <v>-0.76286000013351396</v>
      </c>
      <c r="AZ335" s="6">
        <v>0.51462000608444203</v>
      </c>
      <c r="BA335" s="6">
        <v>0.69167000055313099</v>
      </c>
      <c r="BB335" s="1">
        <v>1</v>
      </c>
      <c r="BC335" s="6">
        <v>1.7223680493837299E-6</v>
      </c>
    </row>
    <row r="336" spans="1:55" x14ac:dyDescent="0.3">
      <c r="A336" s="1" t="s">
        <v>347</v>
      </c>
      <c r="B336" s="1">
        <v>4.07</v>
      </c>
      <c r="C336" s="1" t="b">
        <v>1</v>
      </c>
      <c r="D336" s="6">
        <v>2.3022999987006101E-2</v>
      </c>
      <c r="E336" s="6">
        <v>0.22087000310420901</v>
      </c>
      <c r="F336" s="6">
        <v>0.38984999060630698</v>
      </c>
      <c r="G336" s="6">
        <v>4.5262999832630102E-2</v>
      </c>
      <c r="H336" s="6">
        <v>0.92312002182006803</v>
      </c>
      <c r="I336" s="6">
        <v>0.57640999555587702</v>
      </c>
      <c r="J336" s="6">
        <v>-0.12624999880790699</v>
      </c>
      <c r="K336" s="6">
        <v>4.43599978461861E-3</v>
      </c>
      <c r="L336" s="6">
        <v>0.19990999996662101</v>
      </c>
      <c r="M336" s="6">
        <v>0.27456000447273199</v>
      </c>
      <c r="N336" s="6">
        <v>0.54737001657485895</v>
      </c>
      <c r="O336" s="6">
        <v>-0.272680014371871</v>
      </c>
      <c r="P336" s="6">
        <v>1.17789995670318</v>
      </c>
      <c r="Q336" s="6">
        <v>-0.460850000381469</v>
      </c>
      <c r="R336" s="6">
        <v>0.99756997823715199</v>
      </c>
      <c r="S336" s="6">
        <v>0.20562000572681399</v>
      </c>
      <c r="T336" s="6">
        <v>-0.47854998707771301</v>
      </c>
      <c r="U336" s="6">
        <v>-0.92170000076293901</v>
      </c>
      <c r="V336" s="6">
        <v>0.33840000629424999</v>
      </c>
      <c r="W336" s="6">
        <v>-0.51705998182296697</v>
      </c>
      <c r="X336" s="6">
        <v>-0.27454999089241</v>
      </c>
      <c r="Y336" s="6">
        <v>-0.46689999103546098</v>
      </c>
      <c r="Z336" s="6">
        <v>0.330969989299774</v>
      </c>
      <c r="AA336" s="6">
        <v>0.50238001346588101</v>
      </c>
      <c r="AB336" s="6">
        <v>0.44319000840187001</v>
      </c>
      <c r="AC336" s="6">
        <v>-0.79960000514984098</v>
      </c>
      <c r="AD336" s="6">
        <v>-0.27276998758316001</v>
      </c>
      <c r="AE336" s="6">
        <v>-0.26447001099586398</v>
      </c>
      <c r="AF336" s="6">
        <v>0.39520999789237898</v>
      </c>
      <c r="AG336" s="6">
        <v>-0.20397999882698001</v>
      </c>
      <c r="AH336" s="6">
        <v>1.63399994373321</v>
      </c>
      <c r="AI336" s="6">
        <v>-0.457359999418258</v>
      </c>
      <c r="AJ336" s="6">
        <v>-1.20560002326965</v>
      </c>
      <c r="AK336" s="6">
        <v>-0.888300001621246</v>
      </c>
      <c r="AL336" s="6">
        <v>0.56555002927780096</v>
      </c>
      <c r="AM336" s="6">
        <v>-0.75393998622894198</v>
      </c>
      <c r="AN336" s="6">
        <v>1.34730005264282</v>
      </c>
      <c r="AO336" s="6">
        <v>0.34382000565528797</v>
      </c>
      <c r="AP336" s="6">
        <v>-0.80825001001357999</v>
      </c>
      <c r="AQ336" s="6">
        <v>3.58779989182949E-2</v>
      </c>
      <c r="AR336" s="6">
        <v>0.53473997116088801</v>
      </c>
      <c r="AS336" s="6">
        <v>-0.78033000230789096</v>
      </c>
      <c r="AT336" s="6">
        <v>0.67533999681472701</v>
      </c>
      <c r="AU336" s="6">
        <v>1.3913999795913601</v>
      </c>
      <c r="AV336" s="6">
        <v>-1.65209996700286</v>
      </c>
      <c r="AW336" s="6">
        <v>-0.34022000432014399</v>
      </c>
      <c r="AX336" s="6">
        <v>-0.51534998416900601</v>
      </c>
      <c r="AY336" s="6">
        <v>1.5687999725341699</v>
      </c>
      <c r="AZ336" s="6">
        <v>1.1313999891281099</v>
      </c>
      <c r="BA336" s="6">
        <v>-0.184919998049736</v>
      </c>
      <c r="BB336" s="1">
        <v>1</v>
      </c>
      <c r="BC336" s="6">
        <v>1.89460485432211E-5</v>
      </c>
    </row>
    <row r="337" spans="1:55" x14ac:dyDescent="0.3">
      <c r="A337" s="1" t="s">
        <v>348</v>
      </c>
      <c r="B337" s="1">
        <v>4.4800000000000004</v>
      </c>
      <c r="C337" s="1" t="b">
        <v>0</v>
      </c>
      <c r="D337" s="6">
        <v>0.484690010547637</v>
      </c>
      <c r="E337" s="6">
        <v>5.1114998757839203E-2</v>
      </c>
      <c r="F337" s="6">
        <v>-0.61866998672485296</v>
      </c>
      <c r="G337" s="6">
        <v>-0.47404000163078303</v>
      </c>
      <c r="H337" s="6">
        <v>0.184080004692077</v>
      </c>
      <c r="I337" s="6">
        <v>-2.26130001246929E-2</v>
      </c>
      <c r="J337" s="6">
        <v>0.93753999471664395</v>
      </c>
      <c r="K337" s="6">
        <v>-0.29161000251769997</v>
      </c>
      <c r="L337" s="6">
        <v>8.1861997023224796E-3</v>
      </c>
      <c r="M337" s="6">
        <v>1.65170001983642</v>
      </c>
      <c r="N337" s="6">
        <v>0.55808997154235795</v>
      </c>
      <c r="O337" s="6">
        <v>4.7409001737833002E-2</v>
      </c>
      <c r="P337" s="6">
        <v>-7.8024998307228005E-2</v>
      </c>
      <c r="Q337" s="6">
        <v>-0.852699995040893</v>
      </c>
      <c r="R337" s="6">
        <v>-0.60860997438430697</v>
      </c>
      <c r="S337" s="6">
        <v>-0.38532999157905501</v>
      </c>
      <c r="T337" s="6">
        <v>-0.34854999184608398</v>
      </c>
      <c r="U337" s="6">
        <v>0.56488001346588101</v>
      </c>
      <c r="V337" s="6">
        <v>0.42368999123573298</v>
      </c>
      <c r="W337" s="6">
        <v>-0.46175000071525502</v>
      </c>
      <c r="X337" s="6">
        <v>-0.60127002000808705</v>
      </c>
      <c r="Y337" s="6">
        <v>0.56582999229431097</v>
      </c>
      <c r="Z337" s="6">
        <v>-0.35425999760627702</v>
      </c>
      <c r="AA337" s="6">
        <v>-1.40670001506805</v>
      </c>
      <c r="AB337" s="6">
        <v>0.103840000927448</v>
      </c>
      <c r="AC337" s="6">
        <v>-4.7816999256610801E-2</v>
      </c>
      <c r="AD337" s="6">
        <v>-0.33579000830650302</v>
      </c>
      <c r="AE337" s="6">
        <v>0.220210000872611</v>
      </c>
      <c r="AF337" s="6">
        <v>0.57122999429702703</v>
      </c>
      <c r="AG337" s="6">
        <v>0.78470999002456598</v>
      </c>
      <c r="AH337" s="6">
        <v>0.77591997385025002</v>
      </c>
      <c r="AI337" s="6">
        <v>1.2029999494552599</v>
      </c>
      <c r="AJ337" s="6">
        <v>-0.38532000780105502</v>
      </c>
      <c r="AK337" s="6">
        <v>-0.75177001953125</v>
      </c>
      <c r="AL337" s="6">
        <v>-0.27110001444816501</v>
      </c>
      <c r="AM337" s="6">
        <v>-0.222479999065399</v>
      </c>
      <c r="AN337" s="6">
        <v>-1.25530004501342</v>
      </c>
      <c r="AO337" s="6">
        <v>0.25409999489784202</v>
      </c>
      <c r="AP337" s="6">
        <v>-1.5274000354111099E-2</v>
      </c>
      <c r="AQ337" s="6">
        <v>-1.0880999565124501</v>
      </c>
      <c r="AR337" s="6">
        <v>-3.4899000078439699E-2</v>
      </c>
      <c r="AS337" s="6">
        <v>-0.69884997606277399</v>
      </c>
      <c r="AT337" s="6">
        <v>-0.39746999740600503</v>
      </c>
      <c r="AU337" s="6">
        <v>-0.48603999614715498</v>
      </c>
      <c r="AV337" s="6">
        <v>0.361840009689331</v>
      </c>
      <c r="AW337" s="6">
        <v>1.7470000311732199E-2</v>
      </c>
      <c r="AX337" s="6">
        <v>0.38488999009132302</v>
      </c>
      <c r="AY337" s="6">
        <v>0.42322999238967801</v>
      </c>
      <c r="AZ337" s="6">
        <v>-0.27384999394416798</v>
      </c>
      <c r="BA337" s="6">
        <v>8.9300997555255807E-2</v>
      </c>
      <c r="BB337" s="1">
        <v>1</v>
      </c>
      <c r="BC337" s="6">
        <v>1.2056576345686099E-5</v>
      </c>
    </row>
    <row r="338" spans="1:55" x14ac:dyDescent="0.3">
      <c r="A338" s="1" t="s">
        <v>349</v>
      </c>
      <c r="B338" s="1">
        <v>4.82</v>
      </c>
      <c r="C338" s="1" t="b">
        <v>1</v>
      </c>
      <c r="D338" s="6">
        <v>0.65736001729965199</v>
      </c>
      <c r="E338" s="6">
        <v>0.70899999141693104</v>
      </c>
      <c r="F338" s="6">
        <v>-0.79909002780914296</v>
      </c>
      <c r="G338" s="6">
        <v>0.26548999547958302</v>
      </c>
      <c r="H338" s="6">
        <v>0.895150005817413</v>
      </c>
      <c r="I338" s="6">
        <v>7.2067998349666498E-2</v>
      </c>
      <c r="J338" s="6">
        <v>0.11982999742031</v>
      </c>
      <c r="K338" s="6">
        <v>-0.735689997673034</v>
      </c>
      <c r="L338" s="6">
        <v>-0.64537000656127896</v>
      </c>
      <c r="M338" s="6">
        <v>0.96757000684738104</v>
      </c>
      <c r="N338" s="6">
        <v>-0.67925000190734797</v>
      </c>
      <c r="O338" s="6">
        <v>-0.37084999680519098</v>
      </c>
      <c r="P338" s="6">
        <v>0.67347002029418901</v>
      </c>
      <c r="Q338" s="6">
        <v>-0.210899993777275</v>
      </c>
      <c r="R338" s="6">
        <v>0.13134999573230699</v>
      </c>
      <c r="S338" s="6">
        <v>-0.65334999561309803</v>
      </c>
      <c r="T338" s="6">
        <v>-0.89477998018264704</v>
      </c>
      <c r="U338" s="6">
        <v>-0.27026998996734602</v>
      </c>
      <c r="V338" s="6">
        <v>2.05210000276565E-2</v>
      </c>
      <c r="W338" s="6">
        <v>-0.65018999576568604</v>
      </c>
      <c r="X338" s="6">
        <v>-0.37722998857498102</v>
      </c>
      <c r="Y338" s="6">
        <v>1.13030004501342</v>
      </c>
      <c r="Z338" s="6">
        <v>-1.25609999522566E-2</v>
      </c>
      <c r="AA338" s="6">
        <v>-0.89257001876830999</v>
      </c>
      <c r="AB338" s="6">
        <v>0.62683999538421598</v>
      </c>
      <c r="AC338" s="6">
        <v>0.23266999423503801</v>
      </c>
      <c r="AD338" s="6">
        <v>-1.7641999721527</v>
      </c>
      <c r="AE338" s="6">
        <v>0.80229002237319902</v>
      </c>
      <c r="AF338" s="6">
        <v>1.0391999483108501</v>
      </c>
      <c r="AG338" s="6">
        <v>-0.10219000279903399</v>
      </c>
      <c r="AH338" s="6">
        <v>1.3011000156402499</v>
      </c>
      <c r="AI338" s="6">
        <v>-0.29017999768257102</v>
      </c>
      <c r="AJ338" s="6">
        <v>0.219469994306564</v>
      </c>
      <c r="AK338" s="6">
        <v>-1.46440005302429</v>
      </c>
      <c r="AL338" s="6">
        <v>1.41489999368786E-2</v>
      </c>
      <c r="AM338" s="6">
        <v>0.86542999744415205</v>
      </c>
      <c r="AN338" s="6">
        <v>-0.69025999307632402</v>
      </c>
      <c r="AO338" s="6">
        <v>0.140340000391006</v>
      </c>
      <c r="AP338" s="6">
        <v>-1.0523999929428101</v>
      </c>
      <c r="AQ338" s="6">
        <v>-0.95770001411437899</v>
      </c>
      <c r="AR338" s="6">
        <v>0.500859975814819</v>
      </c>
      <c r="AS338" s="6">
        <v>0.29908999800682001</v>
      </c>
      <c r="AT338" s="6">
        <v>-0.16590000689029599</v>
      </c>
      <c r="AU338" s="6">
        <v>-0.467599987983703</v>
      </c>
      <c r="AV338" s="6">
        <v>0.253159999847412</v>
      </c>
      <c r="AW338" s="6">
        <v>0.27645000815391502</v>
      </c>
      <c r="AX338" s="6">
        <v>0.57785999774932795</v>
      </c>
      <c r="AY338" s="6">
        <v>-1.52240004390478E-2</v>
      </c>
      <c r="AZ338" s="6">
        <v>-0.115479998290538</v>
      </c>
      <c r="BA338" s="6">
        <v>-6.3135996460914598E-2</v>
      </c>
      <c r="BB338" s="1">
        <v>2</v>
      </c>
      <c r="BC338" s="6">
        <v>2.1529600617296698E-5</v>
      </c>
    </row>
    <row r="339" spans="1:55" x14ac:dyDescent="0.3">
      <c r="A339" s="1" t="s">
        <v>350</v>
      </c>
      <c r="B339" s="1">
        <v>4.12</v>
      </c>
      <c r="C339" s="1" t="b">
        <v>1</v>
      </c>
      <c r="D339" s="6">
        <v>-0.228200003504753</v>
      </c>
      <c r="E339" s="6">
        <v>0.150940001010894</v>
      </c>
      <c r="F339" s="6">
        <v>-7.0246003568172399E-2</v>
      </c>
      <c r="G339" s="6">
        <v>-0.21975000202655701</v>
      </c>
      <c r="H339" s="6">
        <v>0.63314998149871804</v>
      </c>
      <c r="I339" s="6">
        <v>0.42408001422882002</v>
      </c>
      <c r="J339" s="6">
        <v>-6.5503001213073703E-2</v>
      </c>
      <c r="K339" s="6">
        <v>0.21501000225543901</v>
      </c>
      <c r="L339" s="6">
        <v>-0.104950003325939</v>
      </c>
      <c r="M339" s="6">
        <v>0.86944997310638406</v>
      </c>
      <c r="N339" s="6">
        <v>0.26260000467300398</v>
      </c>
      <c r="O339" s="6">
        <v>0.37187001109123202</v>
      </c>
      <c r="P339" s="6">
        <v>0.355379998683929</v>
      </c>
      <c r="Q339" s="6">
        <v>0.83996999263763406</v>
      </c>
      <c r="R339" s="6">
        <v>-0.81681001186370805</v>
      </c>
      <c r="S339" s="6">
        <v>-0.27281999588012601</v>
      </c>
      <c r="T339" s="6">
        <v>-0.89898002147674505</v>
      </c>
      <c r="U339" s="6">
        <v>6.8839997053146307E-2</v>
      </c>
      <c r="V339" s="6">
        <v>0.54702997207641602</v>
      </c>
      <c r="W339" s="6">
        <v>-0.59065997600555398</v>
      </c>
      <c r="X339" s="6">
        <v>-0.26352998614311202</v>
      </c>
      <c r="Y339" s="6">
        <v>1.3511999845504701</v>
      </c>
      <c r="Z339" s="6">
        <v>0.22201000154018399</v>
      </c>
      <c r="AA339" s="6">
        <v>0.29282000660896301</v>
      </c>
      <c r="AB339" s="6">
        <v>1.16139996051788</v>
      </c>
      <c r="AC339" s="6">
        <v>-1.51810002326965</v>
      </c>
      <c r="AD339" s="6">
        <v>-0.57090997695922796</v>
      </c>
      <c r="AE339" s="6">
        <v>0.51785999536514205</v>
      </c>
      <c r="AF339" s="6">
        <v>-0.13154000043868999</v>
      </c>
      <c r="AG339" s="6">
        <v>-0.40015000104904103</v>
      </c>
      <c r="AH339" s="6">
        <v>3.1607000827789302</v>
      </c>
      <c r="AI339" s="6">
        <v>-0.117150001227855</v>
      </c>
      <c r="AJ339" s="6">
        <v>0.59288001060485795</v>
      </c>
      <c r="AK339" s="6">
        <v>-0.37014999985694802</v>
      </c>
      <c r="AL339" s="6">
        <v>-0.45537999272346402</v>
      </c>
      <c r="AM339" s="6">
        <v>-0.26403000950813199</v>
      </c>
      <c r="AN339" s="6">
        <v>4.2034998536109897E-2</v>
      </c>
      <c r="AO339" s="6">
        <v>-0.84306001663207997</v>
      </c>
      <c r="AP339" s="6">
        <v>-0.61838001012802102</v>
      </c>
      <c r="AQ339" s="6">
        <v>-0.53065001964569003</v>
      </c>
      <c r="AR339" s="6">
        <v>0.9476900100708</v>
      </c>
      <c r="AS339" s="6">
        <v>0.94643998146057096</v>
      </c>
      <c r="AT339" s="6">
        <v>-1.1799999475479099</v>
      </c>
      <c r="AU339" s="6">
        <v>-0.34242001175880399</v>
      </c>
      <c r="AV339" s="6">
        <v>-0.13955999910831399</v>
      </c>
      <c r="AW339" s="6">
        <v>0.29815000295638999</v>
      </c>
      <c r="AX339" s="6">
        <v>0.128969997167587</v>
      </c>
      <c r="AY339" s="6">
        <v>-0.183219999074935</v>
      </c>
      <c r="AZ339" s="6">
        <v>-1.0032000541687001</v>
      </c>
      <c r="BA339" s="6">
        <v>0.58196002244949296</v>
      </c>
      <c r="BB339" s="1">
        <v>1</v>
      </c>
      <c r="BC339" s="1">
        <v>1.9462758958036199E-4</v>
      </c>
    </row>
    <row r="340" spans="1:55" x14ac:dyDescent="0.3">
      <c r="A340" s="1" t="s">
        <v>351</v>
      </c>
      <c r="B340" s="1">
        <v>5</v>
      </c>
      <c r="C340" s="1" t="b">
        <v>1</v>
      </c>
      <c r="D340" s="6">
        <v>0.57428997755050604</v>
      </c>
      <c r="E340" s="6">
        <v>-0.27169001102447499</v>
      </c>
      <c r="F340" s="6">
        <v>0.566139996051788</v>
      </c>
      <c r="G340" s="6">
        <v>-0.127820000052452</v>
      </c>
      <c r="H340" s="6">
        <v>5.1860000938177102E-2</v>
      </c>
      <c r="I340" s="6">
        <v>-0.65877997875213601</v>
      </c>
      <c r="J340" s="6">
        <v>0.43441998958587602</v>
      </c>
      <c r="K340" s="6">
        <v>0.95730000734329201</v>
      </c>
      <c r="L340" s="6">
        <v>0.26161998510360701</v>
      </c>
      <c r="M340" s="6">
        <v>0.49393999576568598</v>
      </c>
      <c r="N340" s="6">
        <v>0.521489977836608</v>
      </c>
      <c r="O340" s="6">
        <v>1.08580005168914</v>
      </c>
      <c r="P340" s="6">
        <v>9.4962000846862696E-2</v>
      </c>
      <c r="Q340" s="6">
        <v>-0.57501000165939298</v>
      </c>
      <c r="R340" s="6">
        <v>7.5371999992057605E-4</v>
      </c>
      <c r="S340" s="6">
        <v>0.82955998182296697</v>
      </c>
      <c r="T340" s="6">
        <v>-0.11607000231742801</v>
      </c>
      <c r="U340" s="6">
        <v>1.7624000087380399E-2</v>
      </c>
      <c r="V340" s="6">
        <v>1.4437999725341699</v>
      </c>
      <c r="W340" s="6">
        <v>-0.81543999910354603</v>
      </c>
      <c r="X340" s="6">
        <v>-0.70301997661590498</v>
      </c>
      <c r="Y340" s="6">
        <v>0.184389993548393</v>
      </c>
      <c r="Z340" s="6">
        <v>0.39241001009941101</v>
      </c>
      <c r="AA340" s="6">
        <v>-8.3815999329090105E-2</v>
      </c>
      <c r="AB340" s="6">
        <v>0.300969988107681</v>
      </c>
      <c r="AC340" s="6">
        <v>-0.35899999737739502</v>
      </c>
      <c r="AD340" s="6">
        <v>-1.3018000125885001</v>
      </c>
      <c r="AE340" s="6">
        <v>-0.27684998512268</v>
      </c>
      <c r="AF340" s="6">
        <v>-0.20651000738143899</v>
      </c>
      <c r="AG340" s="6">
        <v>-1.0163999795913601</v>
      </c>
      <c r="AH340" s="6">
        <v>-1.1222000122070299</v>
      </c>
      <c r="AI340" s="6">
        <v>0.83604001998901301</v>
      </c>
      <c r="AJ340" s="6">
        <v>-0.49187999963760298</v>
      </c>
      <c r="AK340" s="6">
        <v>-0.39274999499320901</v>
      </c>
      <c r="AL340" s="6">
        <v>0.55559998750686601</v>
      </c>
      <c r="AM340" s="6">
        <v>-0.18205000460147799</v>
      </c>
      <c r="AN340" s="6">
        <v>0.24587999284267401</v>
      </c>
      <c r="AO340" s="6">
        <v>0.33757001161575301</v>
      </c>
      <c r="AP340" s="6">
        <v>-4.2906999588012598E-2</v>
      </c>
      <c r="AQ340" s="6">
        <v>-0.15570999681949599</v>
      </c>
      <c r="AR340" s="6">
        <v>0.61842000484466497</v>
      </c>
      <c r="AS340" s="6">
        <v>-0.14376999437808899</v>
      </c>
      <c r="AT340" s="6">
        <v>1.8017999827861699E-2</v>
      </c>
      <c r="AU340" s="6">
        <v>0.949989974498748</v>
      </c>
      <c r="AV340" s="6">
        <v>-0.54113000631332298</v>
      </c>
      <c r="AW340" s="6">
        <v>-0.343080013990402</v>
      </c>
      <c r="AX340" s="6">
        <v>-0.345809996128082</v>
      </c>
      <c r="AY340" s="6">
        <v>1.23609995841979</v>
      </c>
      <c r="AZ340" s="6">
        <v>-0.150529995560646</v>
      </c>
      <c r="BA340" s="6">
        <v>0.11441999673843301</v>
      </c>
      <c r="BB340" s="1">
        <v>1</v>
      </c>
      <c r="BC340" s="1">
        <v>0</v>
      </c>
    </row>
    <row r="341" spans="1:55" x14ac:dyDescent="0.3">
      <c r="A341" s="1" t="s">
        <v>352</v>
      </c>
      <c r="B341" s="1">
        <v>4.3100000000000005</v>
      </c>
      <c r="C341" s="1" t="b">
        <v>0</v>
      </c>
      <c r="D341" s="6">
        <v>0.18149000406265201</v>
      </c>
      <c r="E341" s="6">
        <v>-0.18327000737190199</v>
      </c>
      <c r="F341" s="6">
        <v>-0.84565997123718195</v>
      </c>
      <c r="G341" s="6">
        <v>0.51910001039505005</v>
      </c>
      <c r="H341" s="6">
        <v>-4.4036000967025701E-2</v>
      </c>
      <c r="I341" s="6">
        <v>0.59437000751495295</v>
      </c>
      <c r="J341" s="6">
        <v>-0.33287000656127902</v>
      </c>
      <c r="K341" s="6">
        <v>-0.64547002315521196</v>
      </c>
      <c r="L341" s="6">
        <v>-0.68927001953125</v>
      </c>
      <c r="M341" s="6">
        <v>0.58200997114181496</v>
      </c>
      <c r="N341" s="6">
        <v>-0.90465998649597101</v>
      </c>
      <c r="O341" s="6">
        <v>0.193819999694824</v>
      </c>
      <c r="P341" s="6">
        <v>5.3148001432418802E-2</v>
      </c>
      <c r="Q341" s="6">
        <v>0.60496997833251898</v>
      </c>
      <c r="R341" s="6">
        <v>0.66908001899719205</v>
      </c>
      <c r="S341" s="6">
        <v>-0.2447399944067</v>
      </c>
      <c r="T341" s="6">
        <v>0.11742000281810699</v>
      </c>
      <c r="U341" s="6">
        <v>0.58342999219894398</v>
      </c>
      <c r="V341" s="6">
        <v>-0.336380004882812</v>
      </c>
      <c r="W341" s="6">
        <v>-0.40373998880386303</v>
      </c>
      <c r="X341" s="6">
        <v>-0.20713999867439201</v>
      </c>
      <c r="Y341" s="6">
        <v>0.60734999179839999</v>
      </c>
      <c r="Z341" s="6">
        <v>1.22239999473094E-2</v>
      </c>
      <c r="AA341" s="6">
        <v>0.64665001630783003</v>
      </c>
      <c r="AB341" s="6">
        <v>0.953580021858215</v>
      </c>
      <c r="AC341" s="6">
        <v>1.40639999881386E-3</v>
      </c>
      <c r="AD341" s="6">
        <v>-0.89252001047134299</v>
      </c>
      <c r="AE341" s="6">
        <v>0.23637999594211501</v>
      </c>
      <c r="AF341" s="6">
        <v>1.1065000295639</v>
      </c>
      <c r="AG341" s="6">
        <v>-0.38760998845100397</v>
      </c>
      <c r="AH341" s="6">
        <v>0.36590000987052901</v>
      </c>
      <c r="AI341" s="6">
        <v>0.60892999172210605</v>
      </c>
      <c r="AJ341" s="6">
        <v>-0.116899996995925</v>
      </c>
      <c r="AK341" s="6">
        <v>0.103479996323585</v>
      </c>
      <c r="AL341" s="6">
        <v>-4.2151000350713702E-2</v>
      </c>
      <c r="AM341" s="6">
        <v>0.45302000641822798</v>
      </c>
      <c r="AN341" s="6">
        <v>-0.61975002288818304</v>
      </c>
      <c r="AO341" s="6">
        <v>-1.49349998682737E-2</v>
      </c>
      <c r="AP341" s="6">
        <v>-0.68255001306533802</v>
      </c>
      <c r="AQ341" s="6">
        <v>-0.35635000467300398</v>
      </c>
      <c r="AR341" s="6">
        <v>-0.117159999907016</v>
      </c>
      <c r="AS341" s="6">
        <v>0.200369998812675</v>
      </c>
      <c r="AT341" s="6">
        <v>-0.22008000314235601</v>
      </c>
      <c r="AU341" s="6">
        <v>0.77187997102737405</v>
      </c>
      <c r="AV341" s="6">
        <v>0.43819999694824202</v>
      </c>
      <c r="AW341" s="6">
        <v>0.13221000134944899</v>
      </c>
      <c r="AX341" s="6">
        <v>0.62696999311447099</v>
      </c>
      <c r="AY341" s="6">
        <v>0.13277000188827501</v>
      </c>
      <c r="AZ341" s="6">
        <v>0.39974999427795399</v>
      </c>
      <c r="BA341" s="6">
        <v>0.51503002643585205</v>
      </c>
      <c r="BB341" s="1">
        <v>1</v>
      </c>
      <c r="BC341" s="6">
        <v>8.6118402469186802E-7</v>
      </c>
    </row>
    <row r="342" spans="1:55" x14ac:dyDescent="0.3">
      <c r="A342" s="1" t="s">
        <v>353</v>
      </c>
      <c r="B342" s="1">
        <v>4.72</v>
      </c>
      <c r="C342" s="1" t="b">
        <v>0</v>
      </c>
      <c r="D342" s="6">
        <v>-0.32267999649047802</v>
      </c>
      <c r="E342" s="6">
        <v>-0.165920004248619</v>
      </c>
      <c r="F342" s="6">
        <v>-1.3940999507903999</v>
      </c>
      <c r="G342" s="6">
        <v>-0.51087999343872004</v>
      </c>
      <c r="H342" s="6">
        <v>-7.67870023846626E-2</v>
      </c>
      <c r="I342" s="6">
        <v>0.52802997827529896</v>
      </c>
      <c r="J342" s="6">
        <v>1.07229995727539</v>
      </c>
      <c r="K342" s="6">
        <v>0.53104001283645597</v>
      </c>
      <c r="L342" s="6">
        <v>-0.78273999691009499</v>
      </c>
      <c r="M342" s="6">
        <v>1.1055999994277901</v>
      </c>
      <c r="N342" s="6">
        <v>-0.106590002775192</v>
      </c>
      <c r="O342" s="6">
        <v>-0.12917999923229201</v>
      </c>
      <c r="P342" s="6">
        <v>1.9386000931262901E-2</v>
      </c>
      <c r="Q342" s="6">
        <v>1.2960000038146899</v>
      </c>
      <c r="R342" s="6">
        <v>-5.3600000683218197E-4</v>
      </c>
      <c r="S342" s="6">
        <v>-0.60622000694274902</v>
      </c>
      <c r="T342" s="6">
        <v>0.45535999536514199</v>
      </c>
      <c r="U342" s="6">
        <v>-0.327140003442764</v>
      </c>
      <c r="V342" s="6">
        <v>-0.27829998731613098</v>
      </c>
      <c r="W342" s="6">
        <v>2.1683000028133299E-2</v>
      </c>
      <c r="X342" s="6">
        <v>0.32835999131202598</v>
      </c>
      <c r="Y342" s="6">
        <v>-0.51538002490997303</v>
      </c>
      <c r="Z342" s="6">
        <v>-4.9932999536395004E-3</v>
      </c>
      <c r="AA342" s="6">
        <v>0.571929991245269</v>
      </c>
      <c r="AB342" s="6">
        <v>0.65890997648239102</v>
      </c>
      <c r="AC342" s="6">
        <v>-0.38747000694274902</v>
      </c>
      <c r="AD342" s="6">
        <v>-1.46399998664855</v>
      </c>
      <c r="AE342" s="6">
        <v>2.772600017488E-2</v>
      </c>
      <c r="AF342" s="6">
        <v>-0.64689999818801802</v>
      </c>
      <c r="AG342" s="6">
        <v>-1.1585999727249101</v>
      </c>
      <c r="AH342" s="6">
        <v>0.54720002412795998</v>
      </c>
      <c r="AI342" s="6">
        <v>-7.6826997101306901E-2</v>
      </c>
      <c r="AJ342" s="6">
        <v>-0.12955999374389601</v>
      </c>
      <c r="AK342" s="6">
        <v>1.42879998683929</v>
      </c>
      <c r="AL342" s="6">
        <v>-0.34086999297142001</v>
      </c>
      <c r="AM342" s="6">
        <v>-0.80790001153945901</v>
      </c>
      <c r="AN342" s="6">
        <v>0.101360000669956</v>
      </c>
      <c r="AO342" s="6">
        <v>0.21130000054836201</v>
      </c>
      <c r="AP342" s="6">
        <v>0.39825001358985901</v>
      </c>
      <c r="AQ342" s="6">
        <v>0.85932999849319402</v>
      </c>
      <c r="AR342" s="6">
        <v>-0.73857998847961404</v>
      </c>
      <c r="AS342" s="6">
        <v>0.81888997554778997</v>
      </c>
      <c r="AT342" s="6">
        <v>-0.53259998559951705</v>
      </c>
      <c r="AU342" s="6">
        <v>-0.84631001949310303</v>
      </c>
      <c r="AV342" s="6">
        <v>-0.356189996004104</v>
      </c>
      <c r="AW342" s="6">
        <v>0.350160002708435</v>
      </c>
      <c r="AX342" s="6">
        <v>0.89015001058578402</v>
      </c>
      <c r="AY342" s="6">
        <v>-0.79194998741149902</v>
      </c>
      <c r="AZ342" s="6">
        <v>-0.59241998195648105</v>
      </c>
      <c r="BA342" s="6">
        <v>9.8439998924732194E-2</v>
      </c>
      <c r="BB342" s="1">
        <v>1</v>
      </c>
      <c r="BC342" s="6">
        <v>8.6118402469186802E-7</v>
      </c>
    </row>
    <row r="343" spans="1:55" x14ac:dyDescent="0.3">
      <c r="A343" s="1" t="s">
        <v>354</v>
      </c>
      <c r="B343" s="1">
        <v>4.5200000000000005</v>
      </c>
      <c r="C343" s="1" t="b">
        <v>0</v>
      </c>
      <c r="D343" s="6">
        <v>0.39320001006126398</v>
      </c>
      <c r="E343" s="6">
        <v>-0.26653999090194702</v>
      </c>
      <c r="F343" s="6">
        <v>0.36063000559806802</v>
      </c>
      <c r="G343" s="6">
        <v>-3.3980999141931499E-2</v>
      </c>
      <c r="H343" s="6">
        <v>-0.55279999971389704</v>
      </c>
      <c r="I343" s="6">
        <v>2.80140005052089E-2</v>
      </c>
      <c r="J343" s="6">
        <v>6.1516001820564201E-2</v>
      </c>
      <c r="K343" s="6">
        <v>-0.17540000379085499</v>
      </c>
      <c r="L343" s="6">
        <v>1.2043999433517401</v>
      </c>
      <c r="M343" s="6">
        <v>0.35045999288558899</v>
      </c>
      <c r="N343" s="6">
        <v>-0.114770002663135</v>
      </c>
      <c r="O343" s="6">
        <v>0.21644000709056799</v>
      </c>
      <c r="P343" s="6">
        <v>0.58421999216079701</v>
      </c>
      <c r="Q343" s="6">
        <v>-0.33805000782012901</v>
      </c>
      <c r="R343" s="6">
        <v>0.60583001375198298</v>
      </c>
      <c r="S343" s="6">
        <v>0.103739999234676</v>
      </c>
      <c r="T343" s="6">
        <v>1.2690999507903999</v>
      </c>
      <c r="U343" s="6">
        <v>1.16919994354248</v>
      </c>
      <c r="V343" s="6">
        <v>0.118189997971057</v>
      </c>
      <c r="W343" s="6">
        <v>-0.77056998014449996</v>
      </c>
      <c r="X343" s="6">
        <v>0.95358997583389205</v>
      </c>
      <c r="Y343" s="6">
        <v>-0.73518997430801303</v>
      </c>
      <c r="Z343" s="6">
        <v>0.59965002536773604</v>
      </c>
      <c r="AA343" s="6">
        <v>-0.73535001277923495</v>
      </c>
      <c r="AB343" s="6">
        <v>-7.4843998299911597E-4</v>
      </c>
      <c r="AC343" s="6">
        <v>-1.29560005664825</v>
      </c>
      <c r="AD343" s="6">
        <v>0.13350999355316101</v>
      </c>
      <c r="AE343" s="6">
        <v>0.91736000776290805</v>
      </c>
      <c r="AF343" s="6">
        <v>1.4184000492095901</v>
      </c>
      <c r="AG343" s="6">
        <v>-1.20869996026158E-2</v>
      </c>
      <c r="AH343" s="6">
        <v>2.0513999462127601</v>
      </c>
      <c r="AI343" s="6">
        <v>-0.52394998073577803</v>
      </c>
      <c r="AJ343" s="6">
        <v>-0.536080002784729</v>
      </c>
      <c r="AK343" s="6">
        <v>-0.83509999513625999</v>
      </c>
      <c r="AL343" s="6">
        <v>-0.67558997869491499</v>
      </c>
      <c r="AM343" s="6">
        <v>0.75992000102996804</v>
      </c>
      <c r="AN343" s="6">
        <v>6.9926999509334495E-2</v>
      </c>
      <c r="AO343" s="6">
        <v>0.42579999566078103</v>
      </c>
      <c r="AP343" s="6">
        <v>1.38479995727539</v>
      </c>
      <c r="AQ343" s="6">
        <v>0.41354998946189803</v>
      </c>
      <c r="AR343" s="6">
        <v>-6.2659000977873802E-3</v>
      </c>
      <c r="AS343" s="6">
        <v>-0.84806001186370805</v>
      </c>
      <c r="AT343" s="6">
        <v>1.0904999971389699</v>
      </c>
      <c r="AU343" s="6">
        <v>0.28167000412940901</v>
      </c>
      <c r="AV343" s="6">
        <v>9.8388001322746194E-2</v>
      </c>
      <c r="AW343" s="6">
        <v>0.44455000758170998</v>
      </c>
      <c r="AX343" s="6">
        <v>-1.09019994735717</v>
      </c>
      <c r="AY343" s="6">
        <v>0.46676999330520602</v>
      </c>
      <c r="AZ343" s="6">
        <v>0.78978997468948298</v>
      </c>
      <c r="BA343" s="6">
        <v>-0.37297001481056202</v>
      </c>
      <c r="BB343" s="1">
        <v>1</v>
      </c>
      <c r="BC343" s="6">
        <v>3.01414408642153E-5</v>
      </c>
    </row>
    <row r="344" spans="1:55" x14ac:dyDescent="0.3">
      <c r="A344" s="1" t="s">
        <v>355</v>
      </c>
      <c r="B344" s="1">
        <v>5.5600000000000005</v>
      </c>
      <c r="C344" s="1" t="b">
        <v>1</v>
      </c>
      <c r="D344" s="6">
        <v>6.2711998820304801E-2</v>
      </c>
      <c r="E344" s="6">
        <v>-3.9197001606225898E-3</v>
      </c>
      <c r="F344" s="6">
        <v>0.23992000520229301</v>
      </c>
      <c r="G344" s="6">
        <v>0.21172000467777199</v>
      </c>
      <c r="H344" s="6">
        <v>0.504450023174285</v>
      </c>
      <c r="I344" s="6">
        <v>-1.1353000402450499</v>
      </c>
      <c r="J344" s="6">
        <v>-0.47890999913215598</v>
      </c>
      <c r="K344" s="6">
        <v>-2.4040000513195901E-2</v>
      </c>
      <c r="L344" s="6">
        <v>0.55087000131607</v>
      </c>
      <c r="M344" s="6">
        <v>-0.41929000616073597</v>
      </c>
      <c r="N344" s="6">
        <v>-0.13965000212192499</v>
      </c>
      <c r="O344" s="6">
        <v>0.107699997723102</v>
      </c>
      <c r="P344" s="6">
        <v>-0.14759999513625999</v>
      </c>
      <c r="Q344" s="6">
        <v>0.63407999277114802</v>
      </c>
      <c r="R344" s="6">
        <v>1.05739998817443</v>
      </c>
      <c r="S344" s="6">
        <v>0.35271999239921498</v>
      </c>
      <c r="T344" s="6">
        <v>2.4134999141096999E-2</v>
      </c>
      <c r="U344" s="6">
        <v>-5.4575998336076702E-2</v>
      </c>
      <c r="V344" s="6">
        <v>-0.59113001823425204</v>
      </c>
      <c r="W344" s="6">
        <v>-0.86496001482009799</v>
      </c>
      <c r="X344" s="6">
        <v>0.29074001312255798</v>
      </c>
      <c r="Y344" s="6">
        <v>0.60829001665115301</v>
      </c>
      <c r="Z344" s="6">
        <v>0.23557999730110099</v>
      </c>
      <c r="AA344" s="6">
        <v>0.47936999797821001</v>
      </c>
      <c r="AB344" s="6">
        <v>0.39800000190734802</v>
      </c>
      <c r="AC344" s="6">
        <v>-1.46420001983642</v>
      </c>
      <c r="AD344" s="6">
        <v>-0.73413002490997303</v>
      </c>
      <c r="AE344" s="6">
        <v>0.16785000264644601</v>
      </c>
      <c r="AF344" s="6">
        <v>0.30849999189376798</v>
      </c>
      <c r="AG344" s="6">
        <v>-0.83720999956130904</v>
      </c>
      <c r="AH344" s="6">
        <v>2.38759994506835</v>
      </c>
      <c r="AI344" s="6">
        <v>0.81402999162673895</v>
      </c>
      <c r="AJ344" s="6">
        <v>-0.106470003724098</v>
      </c>
      <c r="AK344" s="6">
        <v>-0.61377000808715798</v>
      </c>
      <c r="AL344" s="6">
        <v>-0.61823999881744296</v>
      </c>
      <c r="AM344" s="6">
        <v>0.21244999766349701</v>
      </c>
      <c r="AN344" s="6">
        <v>0.26780998706817599</v>
      </c>
      <c r="AO344" s="6">
        <v>-0.47958999872207603</v>
      </c>
      <c r="AP344" s="6">
        <v>-0.43121001124382002</v>
      </c>
      <c r="AQ344" s="6">
        <v>-0.34152999520301802</v>
      </c>
      <c r="AR344" s="6">
        <v>-5.9966001659631701E-2</v>
      </c>
      <c r="AS344" s="6">
        <v>0.498279988765716</v>
      </c>
      <c r="AT344" s="6">
        <v>0.157159999012947</v>
      </c>
      <c r="AU344" s="6">
        <v>0.220259994268417</v>
      </c>
      <c r="AV344" s="6">
        <v>0.41808000206947299</v>
      </c>
      <c r="AW344" s="6">
        <v>2.2931000217795299E-2</v>
      </c>
      <c r="AX344" s="6">
        <v>-2.3000000510364702E-3</v>
      </c>
      <c r="AY344" s="6">
        <v>-0.58393001556396396</v>
      </c>
      <c r="AZ344" s="6">
        <v>-0.32017999887466397</v>
      </c>
      <c r="BA344" s="6">
        <v>0.39699000120162897</v>
      </c>
      <c r="BB344" s="1">
        <v>1</v>
      </c>
      <c r="BC344" s="6">
        <v>6.9755906000041305E-5</v>
      </c>
    </row>
    <row r="345" spans="1:55" x14ac:dyDescent="0.3">
      <c r="A345" s="1" t="s">
        <v>356</v>
      </c>
      <c r="B345" s="1">
        <v>4.72</v>
      </c>
      <c r="C345" s="1" t="b">
        <v>1</v>
      </c>
      <c r="D345" s="6">
        <v>-0.53159999847412098</v>
      </c>
      <c r="E345" s="6">
        <v>-0.26971000432968101</v>
      </c>
      <c r="F345" s="6">
        <v>0.285369992256164</v>
      </c>
      <c r="G345" s="6">
        <v>-0.23557999730110099</v>
      </c>
      <c r="H345" s="6">
        <v>0.29056999087333601</v>
      </c>
      <c r="I345" s="6">
        <v>0.98973000049590998</v>
      </c>
      <c r="J345" s="6">
        <v>-6.7543998360633795E-2</v>
      </c>
      <c r="K345" s="6">
        <v>-0.123759999871253</v>
      </c>
      <c r="L345" s="6">
        <v>-0.54087001085281305</v>
      </c>
      <c r="M345" s="6">
        <v>-0.27810999751090998</v>
      </c>
      <c r="N345" s="6">
        <v>-0.77296000719070401</v>
      </c>
      <c r="O345" s="6">
        <v>-0.37518000602722101</v>
      </c>
      <c r="P345" s="6">
        <v>-0.48956000804901101</v>
      </c>
      <c r="Q345" s="6">
        <v>0.57296001911163297</v>
      </c>
      <c r="R345" s="6">
        <v>-1.07130002975463</v>
      </c>
      <c r="S345" s="6">
        <v>-0.34104999899864102</v>
      </c>
      <c r="T345" s="6">
        <v>1.03110003471374</v>
      </c>
      <c r="U345" s="6">
        <v>-0.24800999462604501</v>
      </c>
      <c r="V345" s="6">
        <v>-0.35976999998092601</v>
      </c>
      <c r="W345" s="6">
        <v>-0.146870002150535</v>
      </c>
      <c r="X345" s="6">
        <v>-0.83754998445510798</v>
      </c>
      <c r="Y345" s="6">
        <v>-0.51648002862930198</v>
      </c>
      <c r="Z345" s="6">
        <v>0.214919999241828</v>
      </c>
      <c r="AA345" s="6">
        <v>-0.31948000192642201</v>
      </c>
      <c r="AB345" s="6">
        <v>0.293740004301071</v>
      </c>
      <c r="AC345" s="6">
        <v>-0.47922000288963301</v>
      </c>
      <c r="AD345" s="6">
        <v>0.25483998656272799</v>
      </c>
      <c r="AE345" s="6">
        <v>0.70702999830245905</v>
      </c>
      <c r="AF345" s="6">
        <v>1.19280004501342</v>
      </c>
      <c r="AG345" s="6">
        <v>-0.65580999851226796</v>
      </c>
      <c r="AH345" s="6">
        <v>1.4743000268936099</v>
      </c>
      <c r="AI345" s="6">
        <v>-0.76209998130798295</v>
      </c>
      <c r="AJ345" s="6">
        <v>-0.36970001459121699</v>
      </c>
      <c r="AK345" s="6">
        <v>1.3546999692916799</v>
      </c>
      <c r="AL345" s="6">
        <v>-2.4224000051617602E-2</v>
      </c>
      <c r="AM345" s="6">
        <v>9.1234996914863503E-2</v>
      </c>
      <c r="AN345" s="6">
        <v>-0.69426000118255604</v>
      </c>
      <c r="AO345" s="6">
        <v>0.70111000537872303</v>
      </c>
      <c r="AP345" s="6">
        <v>0.28749999403953502</v>
      </c>
      <c r="AQ345" s="6">
        <v>9.5041997730731895E-2</v>
      </c>
      <c r="AR345" s="6">
        <v>0.13683000206947299</v>
      </c>
      <c r="AS345" s="6">
        <v>-0.180610001087188</v>
      </c>
      <c r="AT345" s="6">
        <v>-8.5549997165799106E-3</v>
      </c>
      <c r="AU345" s="6">
        <v>0.17845000326633401</v>
      </c>
      <c r="AV345" s="6">
        <v>3.1610999256372403E-2</v>
      </c>
      <c r="AW345" s="6">
        <v>-0.12857000529765999</v>
      </c>
      <c r="AX345" s="6">
        <v>1.0239000320434499</v>
      </c>
      <c r="AY345" s="6">
        <v>-0.27573999762535001</v>
      </c>
      <c r="AZ345" s="6">
        <v>3.6688000545836898E-4</v>
      </c>
      <c r="BA345" s="6">
        <v>-0.147180005908012</v>
      </c>
      <c r="BB345" s="1">
        <v>2</v>
      </c>
      <c r="BC345" s="6">
        <v>3.44473609876747E-6</v>
      </c>
    </row>
    <row r="346" spans="1:55" x14ac:dyDescent="0.3">
      <c r="A346" s="1" t="s">
        <v>357</v>
      </c>
      <c r="B346" s="1">
        <v>4.2300000000000004</v>
      </c>
      <c r="C346" s="1" t="b">
        <v>1</v>
      </c>
      <c r="D346" s="6">
        <v>-0.17546999454498199</v>
      </c>
      <c r="E346" s="6">
        <v>-1.3102999925613401</v>
      </c>
      <c r="F346" s="6">
        <v>0.425009995698928</v>
      </c>
      <c r="G346" s="6">
        <v>-0.50760000944137496</v>
      </c>
      <c r="H346" s="6">
        <v>0.31663000583648598</v>
      </c>
      <c r="I346" s="6">
        <v>-0.27074998617172202</v>
      </c>
      <c r="J346" s="6">
        <v>0.78095000982284501</v>
      </c>
      <c r="K346" s="6">
        <v>-0.11936999857425599</v>
      </c>
      <c r="L346" s="6">
        <v>-0.30597001314163202</v>
      </c>
      <c r="M346" s="6">
        <v>0.30252999067306502</v>
      </c>
      <c r="N346" s="6">
        <v>-0.76801997423171897</v>
      </c>
      <c r="O346" s="6">
        <v>0.230829998850822</v>
      </c>
      <c r="P346" s="6">
        <v>-0.497269988059997</v>
      </c>
      <c r="Q346" s="6">
        <v>0.316520005464553</v>
      </c>
      <c r="R346" s="6">
        <v>0.28395000100135798</v>
      </c>
      <c r="S346" s="6">
        <v>-0.152590006589889</v>
      </c>
      <c r="T346" s="6">
        <v>0.49072998762130698</v>
      </c>
      <c r="U346" s="6">
        <v>0.50163000822067205</v>
      </c>
      <c r="V346" s="6">
        <v>0.24092000722885101</v>
      </c>
      <c r="W346" s="6">
        <v>-0.39247998595237699</v>
      </c>
      <c r="X346" s="6">
        <v>-0.210449993610382</v>
      </c>
      <c r="Y346" s="6">
        <v>-0.32874000072479198</v>
      </c>
      <c r="Z346" s="6">
        <v>0.147400006651878</v>
      </c>
      <c r="AA346" s="6">
        <v>-7.9265996813774095E-2</v>
      </c>
      <c r="AB346" s="6">
        <v>0.72263997793197599</v>
      </c>
      <c r="AC346" s="6">
        <v>-0.41403999924659701</v>
      </c>
      <c r="AD346" s="6">
        <v>-0.47828000783920199</v>
      </c>
      <c r="AE346" s="6">
        <v>0.42182999849319402</v>
      </c>
      <c r="AF346" s="6">
        <v>0.68547999858856201</v>
      </c>
      <c r="AG346" s="6">
        <v>-1.0246000289916899</v>
      </c>
      <c r="AH346" s="6">
        <v>0.40362998843192999</v>
      </c>
      <c r="AI346" s="6">
        <v>1.01400005817413</v>
      </c>
      <c r="AJ346" s="6">
        <v>0.19801999628543801</v>
      </c>
      <c r="AK346" s="6">
        <v>0.94593000411987305</v>
      </c>
      <c r="AL346" s="6">
        <v>-0.45015001296996998</v>
      </c>
      <c r="AM346" s="6">
        <v>0.51832002401351895</v>
      </c>
      <c r="AN346" s="6">
        <v>-7.0867002010345403E-2</v>
      </c>
      <c r="AO346" s="6">
        <v>0.211119994521141</v>
      </c>
      <c r="AP346" s="6">
        <v>0.82385998964309604</v>
      </c>
      <c r="AQ346" s="6">
        <v>-0.105439998209476</v>
      </c>
      <c r="AR346" s="6">
        <v>-0.56577998399734397</v>
      </c>
      <c r="AS346" s="6">
        <v>0.17899000644683799</v>
      </c>
      <c r="AT346" s="6">
        <v>-0.59833997488021795</v>
      </c>
      <c r="AU346" s="6">
        <v>0.86264997720718295</v>
      </c>
      <c r="AV346" s="6">
        <v>-0.247679993510246</v>
      </c>
      <c r="AW346" s="6">
        <v>-0.220070004463195</v>
      </c>
      <c r="AX346" s="6">
        <v>0.673619985580444</v>
      </c>
      <c r="AY346" s="6">
        <v>0.19815999269485399</v>
      </c>
      <c r="AZ346" s="6">
        <v>0.51994001865386896</v>
      </c>
      <c r="BA346" s="6">
        <v>0.39888998866081199</v>
      </c>
      <c r="BB346" s="1">
        <v>1</v>
      </c>
      <c r="BC346" s="6">
        <v>8.6118402469186802E-7</v>
      </c>
    </row>
    <row r="347" spans="1:55" x14ac:dyDescent="0.3">
      <c r="A347" s="1" t="s">
        <v>358</v>
      </c>
      <c r="B347" s="1">
        <v>4.3500000000000005</v>
      </c>
      <c r="C347" s="1" t="b">
        <v>0</v>
      </c>
      <c r="D347" s="6">
        <v>0.34547999501228299</v>
      </c>
      <c r="E347" s="6">
        <v>-1.0304000377655</v>
      </c>
      <c r="F347" s="6">
        <v>-0.39851999282836897</v>
      </c>
      <c r="G347" s="6">
        <v>-0.85869997739791804</v>
      </c>
      <c r="H347" s="6">
        <v>-0.858489990234375</v>
      </c>
      <c r="I347" s="6">
        <v>-0.671519994735717</v>
      </c>
      <c r="J347" s="6">
        <v>0.80317997932434004</v>
      </c>
      <c r="K347" s="6">
        <v>0.74180001020431496</v>
      </c>
      <c r="L347" s="6">
        <v>-0.64197999238967796</v>
      </c>
      <c r="M347" s="6">
        <v>1.12430000305175</v>
      </c>
      <c r="N347" s="6">
        <v>-0.62836998701095503</v>
      </c>
      <c r="O347" s="6">
        <v>-0.15943999588489499</v>
      </c>
      <c r="P347" s="6">
        <v>8.4747001528739901E-2</v>
      </c>
      <c r="Q347" s="6">
        <v>-0.31801998615264798</v>
      </c>
      <c r="R347" s="6">
        <v>-0.52191001176834095</v>
      </c>
      <c r="S347" s="6">
        <v>-1.1130000352859399</v>
      </c>
      <c r="T347" s="6">
        <v>0.35668998956680198</v>
      </c>
      <c r="U347" s="6">
        <v>3.73170003294944E-2</v>
      </c>
      <c r="V347" s="6">
        <v>-0.18124000728130299</v>
      </c>
      <c r="W347" s="6">
        <v>-0.58904999494552601</v>
      </c>
      <c r="X347" s="6">
        <v>-0.45746999979019098</v>
      </c>
      <c r="Y347" s="6">
        <v>-0.224399998784065</v>
      </c>
      <c r="Z347" s="6">
        <v>0.21272000670433</v>
      </c>
      <c r="AA347" s="6">
        <v>-0.103170000016689</v>
      </c>
      <c r="AB347" s="6">
        <v>-1.8907999619841499E-2</v>
      </c>
      <c r="AC347" s="6">
        <v>-0.42456001043319702</v>
      </c>
      <c r="AD347" s="6">
        <v>-1.6500999927520701</v>
      </c>
      <c r="AE347" s="6">
        <v>0.55270999670028598</v>
      </c>
      <c r="AF347" s="6">
        <v>0.73374998569488503</v>
      </c>
      <c r="AG347" s="6">
        <v>-1.4140000343322701</v>
      </c>
      <c r="AH347" s="6">
        <v>-0.35427001118659901</v>
      </c>
      <c r="AI347" s="6">
        <v>1.2437000274658201</v>
      </c>
      <c r="AJ347" s="6">
        <v>-0.73153001070022505</v>
      </c>
      <c r="AK347" s="6">
        <v>1.5254000425338701</v>
      </c>
      <c r="AL347" s="6">
        <v>-0.463200002908706</v>
      </c>
      <c r="AM347" s="6">
        <v>-0.39421001076698298</v>
      </c>
      <c r="AN347" s="6">
        <v>-0.63687002658843905</v>
      </c>
      <c r="AO347" s="6">
        <v>-1.10189998149871</v>
      </c>
      <c r="AP347" s="6">
        <v>0.78496998548507602</v>
      </c>
      <c r="AQ347" s="6">
        <v>0.35991999506950301</v>
      </c>
      <c r="AR347" s="6">
        <v>0.20016999542713099</v>
      </c>
      <c r="AS347" s="6">
        <v>0.63099002838134699</v>
      </c>
      <c r="AT347" s="6">
        <v>-0.473150014877319</v>
      </c>
      <c r="AU347" s="6">
        <v>-0.71856999397277799</v>
      </c>
      <c r="AV347" s="6">
        <v>0.54774999618530196</v>
      </c>
      <c r="AW347" s="6">
        <v>-0.62620002031326205</v>
      </c>
      <c r="AX347" s="6">
        <v>0.88235998153686501</v>
      </c>
      <c r="AY347" s="6">
        <v>0.13939000666141499</v>
      </c>
      <c r="AZ347" s="6">
        <v>-0.35815000534057601</v>
      </c>
      <c r="BA347" s="6">
        <v>0.370359987020492</v>
      </c>
      <c r="BB347" s="1">
        <v>2</v>
      </c>
      <c r="BC347" s="6">
        <v>8.6118402469186802E-7</v>
      </c>
    </row>
    <row r="348" spans="1:55" x14ac:dyDescent="0.3">
      <c r="A348" s="1" t="s">
        <v>359</v>
      </c>
      <c r="B348" s="1">
        <v>4.55</v>
      </c>
      <c r="C348" s="1" t="b">
        <v>0</v>
      </c>
      <c r="D348" s="6">
        <v>0.25312000513076699</v>
      </c>
      <c r="E348" s="6">
        <v>-0.45342001318931502</v>
      </c>
      <c r="F348" s="6">
        <v>4.2870000004768302E-2</v>
      </c>
      <c r="G348" s="6">
        <v>-0.69418001174926702</v>
      </c>
      <c r="H348" s="6">
        <v>-0.33313998579978898</v>
      </c>
      <c r="I348" s="6">
        <v>2.3226000368595099E-2</v>
      </c>
      <c r="J348" s="6">
        <v>0.62556999921798695</v>
      </c>
      <c r="K348" s="6">
        <v>0.84792000055313099</v>
      </c>
      <c r="L348" s="6">
        <v>-0.97785997390747004</v>
      </c>
      <c r="M348" s="6">
        <v>1.24059998989105</v>
      </c>
      <c r="N348" s="6">
        <v>-0.246749997138977</v>
      </c>
      <c r="O348" s="6">
        <v>-1.15360002964735E-2</v>
      </c>
      <c r="P348" s="6">
        <v>0.51946997642517001</v>
      </c>
      <c r="Q348" s="6">
        <v>0.26069000363349898</v>
      </c>
      <c r="R348" s="6">
        <v>0.24886000156402499</v>
      </c>
      <c r="S348" s="6">
        <v>0.58253997564315696</v>
      </c>
      <c r="T348" s="6">
        <v>-0.13468000292778001</v>
      </c>
      <c r="U348" s="6">
        <v>-0.154339998960494</v>
      </c>
      <c r="V348" s="6">
        <v>0.187600001692771</v>
      </c>
      <c r="W348" s="6">
        <v>-0.69306999444961503</v>
      </c>
      <c r="X348" s="6">
        <v>-0.38345000147819502</v>
      </c>
      <c r="Y348" s="6">
        <v>0.18117000162601399</v>
      </c>
      <c r="Z348" s="6">
        <v>-3.3433001488447099E-2</v>
      </c>
      <c r="AA348" s="6">
        <v>0.34406998753547602</v>
      </c>
      <c r="AB348" s="6">
        <v>0.904860019683837</v>
      </c>
      <c r="AC348" s="6">
        <v>-0.31999999284744202</v>
      </c>
      <c r="AD348" s="6">
        <v>-0.52886998653411799</v>
      </c>
      <c r="AE348" s="6">
        <v>-0.15298999845981501</v>
      </c>
      <c r="AF348" s="6">
        <v>0.35003000497817899</v>
      </c>
      <c r="AG348" s="6">
        <v>-0.57244998216628995</v>
      </c>
      <c r="AH348" s="6">
        <v>-0.64499002695083596</v>
      </c>
      <c r="AI348" s="6">
        <v>0.92347002029418901</v>
      </c>
      <c r="AJ348" s="6">
        <v>0.187260001897811</v>
      </c>
      <c r="AK348" s="6">
        <v>-2.8405999764799998E-3</v>
      </c>
      <c r="AL348" s="6">
        <v>-0.31463998556137002</v>
      </c>
      <c r="AM348" s="6">
        <v>-0.34319999814033503</v>
      </c>
      <c r="AN348" s="6">
        <v>0.25821000337600702</v>
      </c>
      <c r="AO348" s="6">
        <v>0.19341999292373599</v>
      </c>
      <c r="AP348" s="6">
        <v>0.34071001410484297</v>
      </c>
      <c r="AQ348" s="6">
        <v>-6.1675000935792902E-2</v>
      </c>
      <c r="AR348" s="6">
        <v>0.26620000600814803</v>
      </c>
      <c r="AS348" s="6">
        <v>0.52880001068115201</v>
      </c>
      <c r="AT348" s="6">
        <v>-0.438980013132095</v>
      </c>
      <c r="AU348" s="6">
        <v>1.2247999906539899</v>
      </c>
      <c r="AV348" s="6">
        <v>0.78940999507903997</v>
      </c>
      <c r="AW348" s="6">
        <v>-1.4361999928951201E-3</v>
      </c>
      <c r="AX348" s="6">
        <v>0.61527001857757502</v>
      </c>
      <c r="AY348" s="6">
        <v>0.22506000101566301</v>
      </c>
      <c r="AZ348" s="6">
        <v>-0.47470998764038003</v>
      </c>
      <c r="BA348" s="6">
        <v>0.691089987754821</v>
      </c>
      <c r="BB348" s="1">
        <v>1</v>
      </c>
      <c r="BC348" s="1">
        <v>0</v>
      </c>
    </row>
    <row r="349" spans="1:55" x14ac:dyDescent="0.3">
      <c r="A349" s="1" t="s">
        <v>360</v>
      </c>
      <c r="B349" s="1">
        <v>4.92</v>
      </c>
      <c r="C349" s="1" t="b">
        <v>1</v>
      </c>
      <c r="D349" s="6">
        <v>0.945590019226074</v>
      </c>
      <c r="E349" s="6">
        <v>-1.6361999511718699</v>
      </c>
      <c r="F349" s="6">
        <v>0.44437998533248901</v>
      </c>
      <c r="G349" s="6">
        <v>-0.74933999776840199</v>
      </c>
      <c r="H349" s="6">
        <v>-9.4545997679233496E-2</v>
      </c>
      <c r="I349" s="6">
        <v>-0.65985000133514404</v>
      </c>
      <c r="J349" s="6">
        <v>-0.41220000386237998</v>
      </c>
      <c r="K349" s="6">
        <v>0.64925998449325495</v>
      </c>
      <c r="L349" s="6">
        <v>-1.20459997653961</v>
      </c>
      <c r="M349" s="6">
        <v>0.24075999855995101</v>
      </c>
      <c r="N349" s="6">
        <v>0.51359999179839999</v>
      </c>
      <c r="O349" s="6">
        <v>-0.29102998971938998</v>
      </c>
      <c r="P349" s="6">
        <v>-0.40970999002456598</v>
      </c>
      <c r="Q349" s="6">
        <v>0.41986998915672302</v>
      </c>
      <c r="R349" s="6">
        <v>0.792930006980895</v>
      </c>
      <c r="S349" s="6">
        <v>1.00399994850158</v>
      </c>
      <c r="T349" s="6">
        <v>-0.563030004501342</v>
      </c>
      <c r="U349" s="6">
        <v>0.56190997362136796</v>
      </c>
      <c r="V349" s="6">
        <v>-0.233129993081092</v>
      </c>
      <c r="W349" s="6">
        <v>1.5154000371694501E-2</v>
      </c>
      <c r="X349" s="6">
        <v>-0.12530000507831501</v>
      </c>
      <c r="Y349" s="6">
        <v>1.5460000038146899</v>
      </c>
      <c r="Z349" s="6">
        <v>0.849590003490447</v>
      </c>
      <c r="AA349" s="6">
        <v>3.8451999425887999E-2</v>
      </c>
      <c r="AB349" s="6">
        <v>1.6374000310897801</v>
      </c>
      <c r="AC349" s="6">
        <v>0.626290023326873</v>
      </c>
      <c r="AD349" s="6">
        <v>-0.176039993762969</v>
      </c>
      <c r="AE349" s="6">
        <v>0.86229002475738503</v>
      </c>
      <c r="AF349" s="6">
        <v>0.38666999340057301</v>
      </c>
      <c r="AG349" s="6">
        <v>7.5608000159263597E-2</v>
      </c>
      <c r="AH349" s="6">
        <v>-0.15335999429225899</v>
      </c>
      <c r="AI349" s="6">
        <v>0.32653999328613198</v>
      </c>
      <c r="AJ349" s="6">
        <v>0.49000999331474299</v>
      </c>
      <c r="AK349" s="6">
        <v>0.20290000736713401</v>
      </c>
      <c r="AL349" s="6">
        <v>-0.45107001066207802</v>
      </c>
      <c r="AM349" s="6">
        <v>-0.19612999260425501</v>
      </c>
      <c r="AN349" s="6">
        <v>0.27939999103546098</v>
      </c>
      <c r="AO349" s="6">
        <v>-0.28047001361846902</v>
      </c>
      <c r="AP349" s="6">
        <v>0.77840000391006403</v>
      </c>
      <c r="AQ349" s="6">
        <v>0.47534999251365601</v>
      </c>
      <c r="AR349" s="6">
        <v>-0.85471999645233099</v>
      </c>
      <c r="AS349" s="6">
        <v>-0.26761999726295399</v>
      </c>
      <c r="AT349" s="6">
        <v>-0.59836000204086304</v>
      </c>
      <c r="AU349" s="6">
        <v>0.48730000853538502</v>
      </c>
      <c r="AV349" s="6">
        <v>3.1321998685598297E-2</v>
      </c>
      <c r="AW349" s="6">
        <v>-0.22100999951362599</v>
      </c>
      <c r="AX349" s="6">
        <v>3.5317000001668902E-2</v>
      </c>
      <c r="AY349" s="6">
        <v>-0.44163000583648598</v>
      </c>
      <c r="AZ349" s="6">
        <v>-9.1218002140522003E-2</v>
      </c>
      <c r="BA349" s="6">
        <v>-0.32936999201774497</v>
      </c>
      <c r="BB349" s="1">
        <v>1</v>
      </c>
      <c r="BC349" s="1">
        <v>0</v>
      </c>
    </row>
    <row r="350" spans="1:55" x14ac:dyDescent="0.3">
      <c r="A350" s="1" t="s">
        <v>361</v>
      </c>
      <c r="B350" s="1">
        <v>4.63</v>
      </c>
      <c r="C350" s="1" t="b">
        <v>1</v>
      </c>
      <c r="D350" s="6">
        <v>-0.52038997411727905</v>
      </c>
      <c r="E350" s="6">
        <v>-0.76052999496459905</v>
      </c>
      <c r="F350" s="6">
        <v>-1.3863999843597401</v>
      </c>
      <c r="G350" s="6">
        <v>0.50357997417449896</v>
      </c>
      <c r="H350" s="6">
        <v>0.84013998508453303</v>
      </c>
      <c r="I350" s="6">
        <v>0.83019000291824296</v>
      </c>
      <c r="J350" s="6">
        <v>0.351119995117187</v>
      </c>
      <c r="K350" s="6">
        <v>-2.19580006599426</v>
      </c>
      <c r="L350" s="6">
        <v>9.1225996613502502E-2</v>
      </c>
      <c r="M350" s="6">
        <v>-0.54149997234344405</v>
      </c>
      <c r="N350" s="6">
        <v>-0.26750001311302102</v>
      </c>
      <c r="O350" s="6">
        <v>0.171829998493194</v>
      </c>
      <c r="P350" s="6">
        <v>-0.31668999791145303</v>
      </c>
      <c r="Q350" s="6">
        <v>0.27452999353408802</v>
      </c>
      <c r="R350" s="6">
        <v>0.130579993128776</v>
      </c>
      <c r="S350" s="6">
        <v>0.33768001198768599</v>
      </c>
      <c r="T350" s="6">
        <v>-6.1891999095678302E-2</v>
      </c>
      <c r="U350" s="6">
        <v>0.11430999636649999</v>
      </c>
      <c r="V350" s="6">
        <v>0.935679972171783</v>
      </c>
      <c r="W350" s="6">
        <v>-0.78495001792907704</v>
      </c>
      <c r="X350" s="6">
        <v>0.374859988689422</v>
      </c>
      <c r="Y350" s="6">
        <v>-5.9245001524686799E-2</v>
      </c>
      <c r="Z350" s="6">
        <v>0.64538002014160101</v>
      </c>
      <c r="AA350" s="6">
        <v>-0.46906000375747597</v>
      </c>
      <c r="AB350" s="6">
        <v>-1.64850000292062E-2</v>
      </c>
      <c r="AC350" s="6">
        <v>0.37086001038551297</v>
      </c>
      <c r="AD350" s="6">
        <v>-0.44892001152038502</v>
      </c>
      <c r="AE350" s="6">
        <v>1.1313999891281099</v>
      </c>
      <c r="AF350" s="6">
        <v>0.87041002511978105</v>
      </c>
      <c r="AG350" s="6">
        <v>-1.1186000108718801</v>
      </c>
      <c r="AH350" s="6">
        <v>1.34420001506805</v>
      </c>
      <c r="AI350" s="6">
        <v>-0.45184999704360901</v>
      </c>
      <c r="AJ350" s="6">
        <v>0.45695000886917098</v>
      </c>
      <c r="AK350" s="6">
        <v>0.71236002445220903</v>
      </c>
      <c r="AL350" s="6">
        <v>-0.64572000503539995</v>
      </c>
      <c r="AM350" s="6">
        <v>1.2487000226974401</v>
      </c>
      <c r="AN350" s="6">
        <v>-0.95320999622344904</v>
      </c>
      <c r="AO350" s="6">
        <v>1.3331999778747501</v>
      </c>
      <c r="AP350" s="6">
        <v>-0.91570001840591397</v>
      </c>
      <c r="AQ350" s="6">
        <v>0.71342998743057195</v>
      </c>
      <c r="AR350" s="6">
        <v>5.7826999574899597E-2</v>
      </c>
      <c r="AS350" s="6">
        <v>0.32321000099182101</v>
      </c>
      <c r="AT350" s="6">
        <v>0.384950011968612</v>
      </c>
      <c r="AU350" s="6">
        <v>0.46463999152183499</v>
      </c>
      <c r="AV350" s="6">
        <v>-1.7124999314546498E-2</v>
      </c>
      <c r="AW350" s="6">
        <v>0.19818000495433799</v>
      </c>
      <c r="AX350" s="6">
        <v>0.38751998543739302</v>
      </c>
      <c r="AY350" s="6">
        <v>-1.13909995555877</v>
      </c>
      <c r="AZ350" s="6">
        <v>-0.78845000267028797</v>
      </c>
      <c r="BA350" s="6">
        <v>-1.3954000473022401</v>
      </c>
      <c r="BB350" s="1">
        <v>1</v>
      </c>
      <c r="BC350" s="6">
        <v>7.75065622222681E-6</v>
      </c>
    </row>
    <row r="351" spans="1:55" x14ac:dyDescent="0.3">
      <c r="A351" s="1" t="s">
        <v>362</v>
      </c>
      <c r="B351" s="1">
        <v>4.41</v>
      </c>
      <c r="C351" s="1" t="b">
        <v>0</v>
      </c>
      <c r="D351" s="6">
        <v>0.33421000838279702</v>
      </c>
      <c r="E351" s="6">
        <v>-1.00450003147125</v>
      </c>
      <c r="F351" s="6">
        <v>-0.468939989805221</v>
      </c>
      <c r="G351" s="6">
        <v>-1.05289995670318</v>
      </c>
      <c r="H351" s="6">
        <v>-0.54366999864578203</v>
      </c>
      <c r="I351" s="6">
        <v>0.49581000208854598</v>
      </c>
      <c r="J351" s="6">
        <v>0.19820000231266</v>
      </c>
      <c r="K351" s="6">
        <v>0.51547998189926103</v>
      </c>
      <c r="L351" s="6">
        <v>-0.116420000791549</v>
      </c>
      <c r="M351" s="6">
        <v>0.56744998693466098</v>
      </c>
      <c r="N351" s="6">
        <v>-0.27829000353813099</v>
      </c>
      <c r="O351" s="6">
        <v>0.40147998929023698</v>
      </c>
      <c r="P351" s="6">
        <v>-7.8659998252987792E-3</v>
      </c>
      <c r="Q351" s="6">
        <v>-1.2222000397741699E-2</v>
      </c>
      <c r="R351" s="6">
        <v>-0.23357999324798501</v>
      </c>
      <c r="S351" s="6">
        <v>0.210690006613731</v>
      </c>
      <c r="T351" s="6">
        <v>-1.9651999697089102E-2</v>
      </c>
      <c r="U351" s="6">
        <v>-0.14011000096797899</v>
      </c>
      <c r="V351" s="6">
        <v>0.88923001289367598</v>
      </c>
      <c r="W351" s="6">
        <v>-0.30002000927925099</v>
      </c>
      <c r="X351" s="6">
        <v>-0.153090000152587</v>
      </c>
      <c r="Y351" s="6">
        <v>0.83415997028350797</v>
      </c>
      <c r="Z351" s="6">
        <v>0.94999998807907104</v>
      </c>
      <c r="AA351" s="6">
        <v>-0.88824999332427901</v>
      </c>
      <c r="AB351" s="6">
        <v>-5.5031999945640503E-3</v>
      </c>
      <c r="AC351" s="6">
        <v>0.15426999330520599</v>
      </c>
      <c r="AD351" s="6">
        <v>-4.9943000078201197E-2</v>
      </c>
      <c r="AE351" s="6">
        <v>1.40260004997253</v>
      </c>
      <c r="AF351" s="6">
        <v>0.23601999878883301</v>
      </c>
      <c r="AG351" s="6">
        <v>-0.20799000561237299</v>
      </c>
      <c r="AH351" s="6">
        <v>-2.8861999511718701E-2</v>
      </c>
      <c r="AI351" s="6">
        <v>0.60953998565673795</v>
      </c>
      <c r="AJ351" s="6">
        <v>0.64700001478195102</v>
      </c>
      <c r="AK351" s="6">
        <v>1.21819996833801</v>
      </c>
      <c r="AL351" s="6">
        <v>-0.30386999249458302</v>
      </c>
      <c r="AM351" s="6">
        <v>0.109470002353191</v>
      </c>
      <c r="AN351" s="6">
        <v>-0.48833999037742598</v>
      </c>
      <c r="AO351" s="6">
        <v>0.31016001105308499</v>
      </c>
      <c r="AP351" s="6">
        <v>0.58274000883102395</v>
      </c>
      <c r="AQ351" s="6">
        <v>-0.24663999676704401</v>
      </c>
      <c r="AR351" s="6">
        <v>-6.4216002821922302E-2</v>
      </c>
      <c r="AS351" s="6">
        <v>0.12009999901056199</v>
      </c>
      <c r="AT351" s="6">
        <v>-0.21737000346183699</v>
      </c>
      <c r="AU351" s="6">
        <v>1.2380000352859399</v>
      </c>
      <c r="AV351" s="6">
        <v>-1.16530001163482</v>
      </c>
      <c r="AW351" s="6">
        <v>-0.55423998832702603</v>
      </c>
      <c r="AX351" s="6">
        <v>-0.35401999950408902</v>
      </c>
      <c r="AY351" s="6">
        <v>0.64468997716903598</v>
      </c>
      <c r="AZ351" s="6">
        <v>-0.39647999405860901</v>
      </c>
      <c r="BA351" s="6">
        <v>-1.0824999809265099</v>
      </c>
      <c r="BB351" s="1">
        <v>1</v>
      </c>
      <c r="BC351" s="1">
        <v>0</v>
      </c>
    </row>
    <row r="352" spans="1:55" x14ac:dyDescent="0.3">
      <c r="A352" s="1" t="s">
        <v>363</v>
      </c>
      <c r="B352" s="1">
        <v>4.6500000000000004</v>
      </c>
      <c r="C352" s="1" t="b">
        <v>0</v>
      </c>
      <c r="D352" s="6">
        <v>0.29688999056816101</v>
      </c>
      <c r="E352" s="6">
        <v>0.80138999223709095</v>
      </c>
      <c r="F352" s="6">
        <v>1.02769994735717</v>
      </c>
      <c r="G352" s="6">
        <v>-0.43577000498771601</v>
      </c>
      <c r="H352" s="6">
        <v>1.4627000093460001</v>
      </c>
      <c r="I352" s="6">
        <v>-0.19221000373363401</v>
      </c>
      <c r="J352" s="6">
        <v>0.22070999443531</v>
      </c>
      <c r="K352" s="6">
        <v>-0.39100998640060403</v>
      </c>
      <c r="L352" s="6">
        <v>-0.42094999551772999</v>
      </c>
      <c r="M352" s="6">
        <v>1.0729000568389799</v>
      </c>
      <c r="N352" s="6">
        <v>-0.48427999019622803</v>
      </c>
      <c r="O352" s="6">
        <v>-5.4074000567197703E-2</v>
      </c>
      <c r="P352" s="6">
        <v>0.60163998603820801</v>
      </c>
      <c r="Q352" s="6">
        <v>-0.78266000747680597</v>
      </c>
      <c r="R352" s="6">
        <v>0.23766000568866699</v>
      </c>
      <c r="S352" s="6">
        <v>0.48184999823570202</v>
      </c>
      <c r="T352" s="6">
        <v>-0.32807001471519398</v>
      </c>
      <c r="U352" s="6">
        <v>-0.71539998054504295</v>
      </c>
      <c r="V352" s="6">
        <v>-0.25378999114036499</v>
      </c>
      <c r="W352" s="6">
        <v>-0.208800002932548</v>
      </c>
      <c r="X352" s="6">
        <v>0.58934998512268</v>
      </c>
      <c r="Y352" s="6">
        <v>-1.04999995231628</v>
      </c>
      <c r="Z352" s="6">
        <v>0.89288002252578702</v>
      </c>
      <c r="AA352" s="6">
        <v>-1.0381000041961601</v>
      </c>
      <c r="AB352" s="6">
        <v>0.15440000593662201</v>
      </c>
      <c r="AC352" s="6">
        <v>-0.56753998994827204</v>
      </c>
      <c r="AD352" s="6">
        <v>0.54699999094009299</v>
      </c>
      <c r="AE352" s="6">
        <v>0.19876000285148601</v>
      </c>
      <c r="AF352" s="6">
        <v>0.88538002967834395</v>
      </c>
      <c r="AG352" s="6">
        <v>0.86625999212265004</v>
      </c>
      <c r="AH352" s="6">
        <v>2.6549000740051198</v>
      </c>
      <c r="AI352" s="6">
        <v>-0.70152997970580999</v>
      </c>
      <c r="AJ352" s="6">
        <v>-4.4772000983357403E-3</v>
      </c>
      <c r="AK352" s="6">
        <v>0.95482999086380005</v>
      </c>
      <c r="AL352" s="6">
        <v>1.80280005931854</v>
      </c>
      <c r="AM352" s="6">
        <v>-1.2402000427246</v>
      </c>
      <c r="AN352" s="6">
        <v>-1.0592999458312899</v>
      </c>
      <c r="AO352" s="6">
        <v>0.451950013637542</v>
      </c>
      <c r="AP352" s="6">
        <v>0.43590998649597101</v>
      </c>
      <c r="AQ352" s="6">
        <v>-0.52502000331878595</v>
      </c>
      <c r="AR352" s="6">
        <v>-0.55729997158050504</v>
      </c>
      <c r="AS352" s="6">
        <v>-0.99665999412536599</v>
      </c>
      <c r="AT352" s="6">
        <v>0.70965999364852905</v>
      </c>
      <c r="AU352" s="6">
        <v>0.50695997476577703</v>
      </c>
      <c r="AV352" s="6">
        <v>0.26664000749588002</v>
      </c>
      <c r="AW352" s="6">
        <v>-0.54491001367568903</v>
      </c>
      <c r="AX352" s="6">
        <v>1.4077999591827299</v>
      </c>
      <c r="AY352" s="6">
        <v>1.3781000375747601</v>
      </c>
      <c r="AZ352" s="6">
        <v>0.63779002428054798</v>
      </c>
      <c r="BA352" s="6">
        <v>-0.16656999289989399</v>
      </c>
      <c r="BB352" s="1">
        <v>1</v>
      </c>
      <c r="BC352" s="6">
        <v>3.01414408642153E-5</v>
      </c>
    </row>
    <row r="353" spans="1:55" x14ac:dyDescent="0.3">
      <c r="A353" s="1" t="s">
        <v>364</v>
      </c>
      <c r="B353" s="1">
        <v>4.51</v>
      </c>
      <c r="C353" s="1" t="b">
        <v>1</v>
      </c>
      <c r="D353" s="6">
        <v>-0.939750015735626</v>
      </c>
      <c r="E353" s="6">
        <v>0.77241998910903897</v>
      </c>
      <c r="F353" s="6">
        <v>-0.83969002962112405</v>
      </c>
      <c r="G353" s="6">
        <v>-0.58009999990463201</v>
      </c>
      <c r="H353" s="6">
        <v>0.227819994091987</v>
      </c>
      <c r="I353" s="6">
        <v>-0.204129993915557</v>
      </c>
      <c r="J353" s="6">
        <v>-0.43092998862266502</v>
      </c>
      <c r="K353" s="6">
        <v>-0.193479999899864</v>
      </c>
      <c r="L353" s="6">
        <v>-0.11052999645471499</v>
      </c>
      <c r="M353" s="6">
        <v>0.203459993004798</v>
      </c>
      <c r="N353" s="6">
        <v>0.64670002460479703</v>
      </c>
      <c r="O353" s="6">
        <v>-0.56893998384475697</v>
      </c>
      <c r="P353" s="6">
        <v>-0.24374000728130299</v>
      </c>
      <c r="Q353" s="6">
        <v>9.2596998438238994E-3</v>
      </c>
      <c r="R353" s="6">
        <v>-6.1275001615285797E-2</v>
      </c>
      <c r="S353" s="6">
        <v>-0.71346998214721602</v>
      </c>
      <c r="T353" s="6">
        <v>0.54478001594543402</v>
      </c>
      <c r="U353" s="6">
        <v>1.0417000055313099</v>
      </c>
      <c r="V353" s="6">
        <v>-0.26998999714851302</v>
      </c>
      <c r="W353" s="6">
        <v>0.61681002378463701</v>
      </c>
      <c r="X353" s="6">
        <v>-0.26387000083923301</v>
      </c>
      <c r="Y353" s="6">
        <v>0.672230005264282</v>
      </c>
      <c r="Z353" s="6">
        <v>-9.4816997647285406E-2</v>
      </c>
      <c r="AA353" s="6">
        <v>1.20029997825622</v>
      </c>
      <c r="AB353" s="6">
        <v>-0.62866997718811002</v>
      </c>
      <c r="AC353" s="6">
        <v>-1.0504000186920099</v>
      </c>
      <c r="AD353" s="6">
        <v>-2.33960002660751E-2</v>
      </c>
      <c r="AE353" s="6">
        <v>-0.72681999206542902</v>
      </c>
      <c r="AF353" s="6">
        <v>-0.84219002723693803</v>
      </c>
      <c r="AG353" s="6">
        <v>0.205449998378753</v>
      </c>
      <c r="AH353" s="6">
        <v>2.7109000682830802</v>
      </c>
      <c r="AI353" s="6">
        <v>1.2446000576019201</v>
      </c>
      <c r="AJ353" s="6">
        <v>-0.37055999040603599</v>
      </c>
      <c r="AK353" s="6">
        <v>-1.27639997005462</v>
      </c>
      <c r="AL353" s="6">
        <v>-0.44852998852729697</v>
      </c>
      <c r="AM353" s="6">
        <v>0.60618001222610396</v>
      </c>
      <c r="AN353" s="6">
        <v>-0.168809995055198</v>
      </c>
      <c r="AO353" s="6">
        <v>-0.35525000095367398</v>
      </c>
      <c r="AP353" s="6">
        <v>-4.0056999772786997E-2</v>
      </c>
      <c r="AQ353" s="6">
        <v>-0.55194002389907804</v>
      </c>
      <c r="AR353" s="6">
        <v>-0.47279998660087502</v>
      </c>
      <c r="AS353" s="6">
        <v>-0.79567998647689797</v>
      </c>
      <c r="AT353" s="6">
        <v>-0.37656998634338301</v>
      </c>
      <c r="AU353" s="6">
        <v>-0.20774999260902399</v>
      </c>
      <c r="AV353" s="6">
        <v>0.728659987449645</v>
      </c>
      <c r="AW353" s="6">
        <v>-8.2939997315406702E-2</v>
      </c>
      <c r="AX353" s="6">
        <v>-0.52825999259948697</v>
      </c>
      <c r="AY353" s="6">
        <v>-0.37364000082015902</v>
      </c>
      <c r="AZ353" s="6">
        <v>0.43349999189376798</v>
      </c>
      <c r="BA353" s="6">
        <v>-0.134570002555847</v>
      </c>
      <c r="BB353" s="1">
        <v>1</v>
      </c>
      <c r="BC353" s="6">
        <v>7.0617090024733197E-5</v>
      </c>
    </row>
    <row r="354" spans="1:55" x14ac:dyDescent="0.3">
      <c r="A354" s="1" t="s">
        <v>365</v>
      </c>
      <c r="B354" s="1">
        <v>5</v>
      </c>
      <c r="C354" s="1" t="b">
        <v>1</v>
      </c>
      <c r="D354" s="6">
        <v>3.6880001425743103E-2</v>
      </c>
      <c r="E354" s="6">
        <v>-0.40406000614166199</v>
      </c>
      <c r="F354" s="6">
        <v>-1.5503000020980799</v>
      </c>
      <c r="G354" s="6">
        <v>7.0326000452041598E-2</v>
      </c>
      <c r="H354" s="6">
        <v>0.38727000355720498</v>
      </c>
      <c r="I354" s="6">
        <v>0.30256998538970897</v>
      </c>
      <c r="J354" s="6">
        <v>0.37369999289512601</v>
      </c>
      <c r="K354" s="6">
        <v>2.8700999915599799E-2</v>
      </c>
      <c r="L354" s="6">
        <v>5.33370003104209E-2</v>
      </c>
      <c r="M354" s="6">
        <v>0.95612001419067305</v>
      </c>
      <c r="N354" s="6">
        <v>-0.36994001269340498</v>
      </c>
      <c r="O354" s="6">
        <v>-3.5656999796628903E-2</v>
      </c>
      <c r="P354" s="6">
        <v>0.81343001127242998</v>
      </c>
      <c r="Q354" s="6">
        <v>9.1790996491908999E-2</v>
      </c>
      <c r="R354" s="6">
        <v>-0.256509989500045</v>
      </c>
      <c r="S354" s="6">
        <v>-0.77872002124786299</v>
      </c>
      <c r="T354" s="6">
        <v>-0.36704999208450301</v>
      </c>
      <c r="U354" s="6">
        <v>9.6606999635696397E-2</v>
      </c>
      <c r="V354" s="6">
        <v>0.57182002067565896</v>
      </c>
      <c r="W354" s="6">
        <v>-0.65703999996185303</v>
      </c>
      <c r="X354" s="6">
        <v>-9.2137999832630102E-2</v>
      </c>
      <c r="Y354" s="6">
        <v>0.15136000514030401</v>
      </c>
      <c r="Z354" s="6">
        <v>-2.6243999600410399E-2</v>
      </c>
      <c r="AA354" s="6">
        <v>-0.18193000555038399</v>
      </c>
      <c r="AB354" s="6">
        <v>-0.27006998658180198</v>
      </c>
      <c r="AC354" s="6">
        <v>0.904380023479461</v>
      </c>
      <c r="AD354" s="6">
        <v>-0.30728998780250499</v>
      </c>
      <c r="AE354" s="6">
        <v>0.63230997323989802</v>
      </c>
      <c r="AF354" s="6">
        <v>0.77309000492095903</v>
      </c>
      <c r="AG354" s="6">
        <v>1.1764000169932801E-2</v>
      </c>
      <c r="AH354" s="6">
        <v>-0.32984000444412198</v>
      </c>
      <c r="AI354" s="6">
        <v>0.53539001941680897</v>
      </c>
      <c r="AJ354" s="6">
        <v>0.18308000266551899</v>
      </c>
      <c r="AK354" s="6">
        <v>0.57666999101638705</v>
      </c>
      <c r="AL354" s="6">
        <v>0.54490000009536699</v>
      </c>
      <c r="AM354" s="6">
        <v>0.69050997495651201</v>
      </c>
      <c r="AN354" s="6">
        <v>-0.79105001688003496</v>
      </c>
      <c r="AO354" s="6">
        <v>0.31448999047279302</v>
      </c>
      <c r="AP354" s="6">
        <v>7.51629993319511E-2</v>
      </c>
      <c r="AQ354" s="6">
        <v>-0.49854999780654902</v>
      </c>
      <c r="AR354" s="6">
        <v>0.30090001225471402</v>
      </c>
      <c r="AS354" s="6">
        <v>0.360599994659423</v>
      </c>
      <c r="AT354" s="6">
        <v>-0.38240000605583102</v>
      </c>
      <c r="AU354" s="6">
        <v>-0.45184001326560902</v>
      </c>
      <c r="AV354" s="6">
        <v>0.65535998344421298</v>
      </c>
      <c r="AW354" s="6">
        <v>0.27689999341964699</v>
      </c>
      <c r="AX354" s="6">
        <v>0.652230024337768</v>
      </c>
      <c r="AY354" s="6">
        <v>0.50866001844406095</v>
      </c>
      <c r="AZ354" s="6">
        <v>0.171399995684623</v>
      </c>
      <c r="BA354" s="6">
        <v>0.44266000390052701</v>
      </c>
      <c r="BB354" s="1">
        <v>1</v>
      </c>
      <c r="BC354" s="1">
        <v>0</v>
      </c>
    </row>
  </sheetData>
  <autoFilter ref="A1:BC1" xr:uid="{00000000-0001-0000-0100-000000000000}">
    <sortState xmlns:xlrd2="http://schemas.microsoft.com/office/spreadsheetml/2017/richdata2" ref="A2:BC354">
      <sortCondition ref="A1"/>
    </sortState>
  </autoFilter>
  <sortState xmlns:xlrd2="http://schemas.microsoft.com/office/spreadsheetml/2017/richdata2" ref="A2:BC354">
    <sortCondition ref="B1:B35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Q1Method</vt:lpstr>
      <vt:lpstr>attributes</vt:lpstr>
      <vt:lpstr>normal</vt:lpstr>
      <vt:lpstr>GloVe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胡 逸同</cp:lastModifiedBy>
  <cp:revision/>
  <dcterms:created xsi:type="dcterms:W3CDTF">2023-02-17T07:57:56Z</dcterms:created>
  <dcterms:modified xsi:type="dcterms:W3CDTF">2023-03-23T16:32:52Z</dcterms:modified>
  <cp:category/>
  <cp:contentStatus/>
</cp:coreProperties>
</file>