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cnmuni-my.sharepoint.com/personal/536388_muni_cz/Documents/"/>
    </mc:Choice>
  </mc:AlternateContent>
  <xr:revisionPtr revIDLastSave="2937" documentId="8_{1C74B243-1BBA-4F6E-8168-57537ED70021}" xr6:coauthVersionLast="47" xr6:coauthVersionMax="47" xr10:uidLastSave="{30C3CAB0-A840-4871-AB3D-B9421C8AC2E7}"/>
  <bookViews>
    <workbookView xWindow="-110" yWindow="-110" windowWidth="25820" windowHeight="13900" xr2:uid="{2281C84D-9781-4F6A-BBC2-50C525F9B65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1" i="1" l="1"/>
  <c r="W72" i="1"/>
  <c r="X72" i="1"/>
  <c r="C85" i="1"/>
  <c r="D85" i="1"/>
  <c r="E85" i="1"/>
  <c r="F85" i="1"/>
  <c r="G85" i="1"/>
  <c r="I85" i="1"/>
  <c r="J85" i="1"/>
  <c r="K85" i="1"/>
  <c r="O85" i="1"/>
  <c r="P85" i="1"/>
  <c r="Q85" i="1"/>
  <c r="R85" i="1"/>
  <c r="AG52" i="1"/>
  <c r="AG53" i="1"/>
  <c r="AG54" i="1"/>
  <c r="AG55" i="1"/>
  <c r="AG56" i="1"/>
  <c r="AG58" i="1"/>
  <c r="AG59" i="1"/>
  <c r="AG60" i="1"/>
  <c r="AG62" i="1"/>
  <c r="AG64" i="1"/>
  <c r="AG65" i="1"/>
  <c r="AG66" i="1"/>
  <c r="AG76" i="1"/>
  <c r="AG77" i="1"/>
  <c r="AG78" i="1"/>
  <c r="AG79" i="1"/>
  <c r="AG80" i="1"/>
  <c r="AG81" i="1"/>
  <c r="AG82" i="1"/>
  <c r="AG83" i="1"/>
  <c r="AG51" i="1"/>
  <c r="AF52" i="1"/>
  <c r="AF53" i="1"/>
  <c r="AF54" i="1"/>
  <c r="AF55" i="1"/>
  <c r="AF56" i="1"/>
  <c r="AF58" i="1"/>
  <c r="AF59" i="1"/>
  <c r="AF60" i="1"/>
  <c r="AF62" i="1"/>
  <c r="AF64" i="1"/>
  <c r="AF65" i="1"/>
  <c r="AF66" i="1"/>
  <c r="AF76" i="1"/>
  <c r="AF77" i="1"/>
  <c r="AF78" i="1"/>
  <c r="AF79" i="1"/>
  <c r="AF80" i="1"/>
  <c r="AF81" i="1"/>
  <c r="AF82" i="1"/>
  <c r="AF83" i="1"/>
  <c r="AF51" i="1"/>
  <c r="C134" i="1"/>
  <c r="D134" i="1"/>
  <c r="E134" i="1"/>
  <c r="F134" i="1"/>
  <c r="I134" i="1"/>
  <c r="J134" i="1"/>
  <c r="K134" i="1"/>
  <c r="L134" i="1"/>
  <c r="O134" i="1"/>
  <c r="P134" i="1"/>
  <c r="Q134" i="1"/>
  <c r="R134" i="1"/>
  <c r="G43" i="1"/>
  <c r="M43" i="1"/>
  <c r="S43" i="1"/>
  <c r="U43" i="1"/>
  <c r="V43" i="1"/>
  <c r="W43" i="1"/>
  <c r="X43" i="1"/>
  <c r="G84" i="1"/>
  <c r="M84" i="1"/>
  <c r="S84" i="1"/>
  <c r="U84" i="1"/>
  <c r="V84" i="1"/>
  <c r="W84" i="1"/>
  <c r="X84" i="1"/>
  <c r="J133" i="1"/>
  <c r="K133" i="1"/>
  <c r="L133" i="1"/>
  <c r="F126" i="1"/>
  <c r="J110" i="1"/>
  <c r="K110" i="1"/>
  <c r="R133" i="1"/>
  <c r="Q133" i="1"/>
  <c r="P133" i="1"/>
  <c r="O133" i="1"/>
  <c r="R132" i="1"/>
  <c r="Q132" i="1"/>
  <c r="P132" i="1"/>
  <c r="O132" i="1"/>
  <c r="R131" i="1"/>
  <c r="Q131" i="1"/>
  <c r="P131" i="1"/>
  <c r="O131" i="1"/>
  <c r="R130" i="1"/>
  <c r="Q130" i="1"/>
  <c r="P130" i="1"/>
  <c r="O130" i="1"/>
  <c r="R129" i="1"/>
  <c r="Q129" i="1"/>
  <c r="P129" i="1"/>
  <c r="O129" i="1"/>
  <c r="R128" i="1"/>
  <c r="Q128" i="1"/>
  <c r="P128" i="1"/>
  <c r="O128" i="1"/>
  <c r="R127" i="1"/>
  <c r="Q127" i="1"/>
  <c r="P127" i="1"/>
  <c r="O127" i="1"/>
  <c r="R126" i="1"/>
  <c r="Q126" i="1"/>
  <c r="P126" i="1"/>
  <c r="O126" i="1"/>
  <c r="R125" i="1"/>
  <c r="Q125" i="1"/>
  <c r="P125" i="1"/>
  <c r="O125" i="1"/>
  <c r="R124" i="1"/>
  <c r="Q124" i="1"/>
  <c r="P124" i="1"/>
  <c r="O124" i="1"/>
  <c r="R123" i="1"/>
  <c r="Q123" i="1"/>
  <c r="P123" i="1"/>
  <c r="O123" i="1"/>
  <c r="R122" i="1"/>
  <c r="Q122" i="1"/>
  <c r="P122" i="1"/>
  <c r="I133" i="1"/>
  <c r="L132" i="1"/>
  <c r="K132" i="1"/>
  <c r="J132" i="1"/>
  <c r="I132" i="1"/>
  <c r="L131" i="1"/>
  <c r="K131" i="1"/>
  <c r="J131" i="1"/>
  <c r="I131" i="1"/>
  <c r="L130" i="1"/>
  <c r="K130" i="1"/>
  <c r="J130" i="1"/>
  <c r="I130" i="1"/>
  <c r="L129" i="1"/>
  <c r="K129" i="1"/>
  <c r="J129" i="1"/>
  <c r="I129" i="1"/>
  <c r="L128" i="1"/>
  <c r="K128" i="1"/>
  <c r="J128" i="1"/>
  <c r="I128" i="1"/>
  <c r="L127" i="1"/>
  <c r="K127" i="1"/>
  <c r="J127" i="1"/>
  <c r="I127" i="1"/>
  <c r="L126" i="1"/>
  <c r="K126" i="1"/>
  <c r="J126" i="1"/>
  <c r="I126" i="1"/>
  <c r="L125" i="1"/>
  <c r="K125" i="1"/>
  <c r="J125" i="1"/>
  <c r="I125" i="1"/>
  <c r="L124" i="1"/>
  <c r="K124" i="1"/>
  <c r="J124" i="1"/>
  <c r="I124" i="1"/>
  <c r="L123" i="1"/>
  <c r="K123" i="1"/>
  <c r="J123" i="1"/>
  <c r="I123" i="1"/>
  <c r="L122" i="1"/>
  <c r="K122" i="1"/>
  <c r="J122" i="1"/>
  <c r="F133" i="1"/>
  <c r="E133" i="1"/>
  <c r="D133" i="1"/>
  <c r="F132" i="1"/>
  <c r="E132" i="1"/>
  <c r="D132" i="1"/>
  <c r="F131" i="1"/>
  <c r="E131" i="1"/>
  <c r="D131" i="1"/>
  <c r="F130" i="1"/>
  <c r="E130" i="1"/>
  <c r="D130" i="1"/>
  <c r="F129" i="1"/>
  <c r="E129" i="1"/>
  <c r="D129" i="1"/>
  <c r="F128" i="1"/>
  <c r="E128" i="1"/>
  <c r="D128" i="1"/>
  <c r="F127" i="1"/>
  <c r="E127" i="1"/>
  <c r="D127" i="1"/>
  <c r="E126" i="1"/>
  <c r="D126" i="1"/>
  <c r="F125" i="1"/>
  <c r="E125" i="1"/>
  <c r="D125" i="1"/>
  <c r="F124" i="1"/>
  <c r="E124" i="1"/>
  <c r="D124" i="1"/>
  <c r="F123" i="1"/>
  <c r="E123" i="1"/>
  <c r="D123" i="1"/>
  <c r="C133" i="1"/>
  <c r="C132" i="1"/>
  <c r="C131" i="1"/>
  <c r="C130" i="1"/>
  <c r="C129" i="1"/>
  <c r="C128" i="1"/>
  <c r="C127" i="1"/>
  <c r="C126" i="1"/>
  <c r="C125" i="1"/>
  <c r="C124" i="1"/>
  <c r="C123" i="1"/>
  <c r="L85" i="1"/>
  <c r="X83" i="1"/>
  <c r="W83" i="1"/>
  <c r="V83" i="1"/>
  <c r="U83" i="1"/>
  <c r="S83" i="1"/>
  <c r="M83" i="1"/>
  <c r="G83" i="1"/>
  <c r="X82" i="1"/>
  <c r="W82" i="1"/>
  <c r="V82" i="1"/>
  <c r="U82" i="1"/>
  <c r="S82" i="1"/>
  <c r="M82" i="1"/>
  <c r="G82" i="1"/>
  <c r="X81" i="1"/>
  <c r="W81" i="1"/>
  <c r="V81" i="1"/>
  <c r="U81" i="1"/>
  <c r="S81" i="1"/>
  <c r="M81" i="1"/>
  <c r="G81" i="1"/>
  <c r="X80" i="1"/>
  <c r="W80" i="1"/>
  <c r="V80" i="1"/>
  <c r="U80" i="1"/>
  <c r="S80" i="1"/>
  <c r="M80" i="1"/>
  <c r="G80" i="1"/>
  <c r="Y80" i="1" s="1"/>
  <c r="X79" i="1"/>
  <c r="W79" i="1"/>
  <c r="V79" i="1"/>
  <c r="U79" i="1"/>
  <c r="S79" i="1"/>
  <c r="M79" i="1"/>
  <c r="G79" i="1"/>
  <c r="X78" i="1"/>
  <c r="W78" i="1"/>
  <c r="V78" i="1"/>
  <c r="U78" i="1"/>
  <c r="S78" i="1"/>
  <c r="M78" i="1"/>
  <c r="G78" i="1"/>
  <c r="X77" i="1"/>
  <c r="W77" i="1"/>
  <c r="V77" i="1"/>
  <c r="U77" i="1"/>
  <c r="S77" i="1"/>
  <c r="M77" i="1"/>
  <c r="G77" i="1"/>
  <c r="X76" i="1"/>
  <c r="W76" i="1"/>
  <c r="V76" i="1"/>
  <c r="U76" i="1"/>
  <c r="S76" i="1"/>
  <c r="M76" i="1"/>
  <c r="G76" i="1"/>
  <c r="X75" i="1"/>
  <c r="W75" i="1"/>
  <c r="V75" i="1"/>
  <c r="U75" i="1"/>
  <c r="S75" i="1"/>
  <c r="M75" i="1"/>
  <c r="G75" i="1"/>
  <c r="X74" i="1"/>
  <c r="W74" i="1"/>
  <c r="V74" i="1"/>
  <c r="U74" i="1"/>
  <c r="S74" i="1"/>
  <c r="M74" i="1"/>
  <c r="G74" i="1"/>
  <c r="X73" i="1"/>
  <c r="W73" i="1"/>
  <c r="V73" i="1"/>
  <c r="U73" i="1"/>
  <c r="S73" i="1"/>
  <c r="M73" i="1"/>
  <c r="G73" i="1"/>
  <c r="R44" i="1"/>
  <c r="Q44" i="1"/>
  <c r="P44" i="1"/>
  <c r="O44" i="1"/>
  <c r="L44" i="1"/>
  <c r="K44" i="1"/>
  <c r="J44" i="1"/>
  <c r="I44" i="1"/>
  <c r="F44" i="1"/>
  <c r="D44" i="1"/>
  <c r="E44" i="1"/>
  <c r="C44" i="1"/>
  <c r="U32" i="1"/>
  <c r="V32" i="1"/>
  <c r="W32" i="1"/>
  <c r="X32" i="1"/>
  <c r="U33" i="1"/>
  <c r="V33" i="1"/>
  <c r="W33" i="1"/>
  <c r="X33" i="1"/>
  <c r="U34" i="1"/>
  <c r="V34" i="1"/>
  <c r="W34" i="1"/>
  <c r="X34" i="1"/>
  <c r="U35" i="1"/>
  <c r="V35" i="1"/>
  <c r="W35" i="1"/>
  <c r="X35" i="1"/>
  <c r="U36" i="1"/>
  <c r="V36" i="1"/>
  <c r="W36" i="1"/>
  <c r="X36" i="1"/>
  <c r="U37" i="1"/>
  <c r="V37" i="1"/>
  <c r="W37" i="1"/>
  <c r="X37" i="1"/>
  <c r="U38" i="1"/>
  <c r="V38" i="1"/>
  <c r="W38" i="1"/>
  <c r="X38" i="1"/>
  <c r="U39" i="1"/>
  <c r="V39" i="1"/>
  <c r="W39" i="1"/>
  <c r="X39" i="1"/>
  <c r="U40" i="1"/>
  <c r="V40" i="1"/>
  <c r="W40" i="1"/>
  <c r="X40" i="1"/>
  <c r="U41" i="1"/>
  <c r="V41" i="1"/>
  <c r="W41" i="1"/>
  <c r="X41" i="1"/>
  <c r="U42" i="1"/>
  <c r="V42" i="1"/>
  <c r="W42" i="1"/>
  <c r="X42" i="1"/>
  <c r="S32" i="1"/>
  <c r="S33" i="1"/>
  <c r="S34" i="1"/>
  <c r="S35" i="1"/>
  <c r="S36" i="1"/>
  <c r="S37" i="1"/>
  <c r="S38" i="1"/>
  <c r="S39" i="1"/>
  <c r="S40" i="1"/>
  <c r="S41" i="1"/>
  <c r="S42" i="1"/>
  <c r="M33" i="1"/>
  <c r="M34" i="1"/>
  <c r="M35" i="1"/>
  <c r="M36" i="1"/>
  <c r="M37" i="1"/>
  <c r="M38" i="1"/>
  <c r="M39" i="1"/>
  <c r="M130" i="1" s="1"/>
  <c r="M40" i="1"/>
  <c r="M41" i="1"/>
  <c r="M132" i="1" s="1"/>
  <c r="M42" i="1"/>
  <c r="M31" i="1"/>
  <c r="M32" i="1"/>
  <c r="G32" i="1"/>
  <c r="G33" i="1"/>
  <c r="G34" i="1"/>
  <c r="G35" i="1"/>
  <c r="G36" i="1"/>
  <c r="G37" i="1"/>
  <c r="G38" i="1"/>
  <c r="G39" i="1"/>
  <c r="G40" i="1"/>
  <c r="G41" i="1"/>
  <c r="G42" i="1"/>
  <c r="G133" i="1" s="1"/>
  <c r="V51" i="1"/>
  <c r="W51" i="1"/>
  <c r="X51" i="1"/>
  <c r="V52" i="1"/>
  <c r="W52" i="1"/>
  <c r="X52" i="1"/>
  <c r="V53" i="1"/>
  <c r="W53" i="1"/>
  <c r="X53" i="1"/>
  <c r="V54" i="1"/>
  <c r="W54" i="1"/>
  <c r="X54" i="1"/>
  <c r="V55" i="1"/>
  <c r="W55" i="1"/>
  <c r="X55" i="1"/>
  <c r="V56" i="1"/>
  <c r="W56" i="1"/>
  <c r="X56" i="1"/>
  <c r="V57" i="1"/>
  <c r="W57" i="1"/>
  <c r="X57" i="1"/>
  <c r="V58" i="1"/>
  <c r="W58" i="1"/>
  <c r="X58" i="1"/>
  <c r="V59" i="1"/>
  <c r="W59" i="1"/>
  <c r="X59" i="1"/>
  <c r="V60" i="1"/>
  <c r="W60" i="1"/>
  <c r="X60" i="1"/>
  <c r="V61" i="1"/>
  <c r="W61" i="1"/>
  <c r="X61" i="1"/>
  <c r="V62" i="1"/>
  <c r="W62" i="1"/>
  <c r="X62" i="1"/>
  <c r="W63" i="1"/>
  <c r="X63" i="1"/>
  <c r="V64" i="1"/>
  <c r="W64" i="1"/>
  <c r="X64" i="1"/>
  <c r="V65" i="1"/>
  <c r="W65" i="1"/>
  <c r="X65" i="1"/>
  <c r="V66" i="1"/>
  <c r="W66" i="1"/>
  <c r="X66" i="1"/>
  <c r="V67" i="1"/>
  <c r="W67" i="1"/>
  <c r="X67" i="1"/>
  <c r="V68" i="1"/>
  <c r="W68" i="1"/>
  <c r="X68" i="1"/>
  <c r="V69" i="1"/>
  <c r="W69" i="1"/>
  <c r="X69" i="1"/>
  <c r="V70" i="1"/>
  <c r="W70" i="1"/>
  <c r="X70" i="1"/>
  <c r="V71" i="1"/>
  <c r="X71" i="1"/>
  <c r="V72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8" i="1"/>
  <c r="U69" i="1"/>
  <c r="U70" i="1"/>
  <c r="U72" i="1"/>
  <c r="I101" i="1"/>
  <c r="J101" i="1"/>
  <c r="K101" i="1"/>
  <c r="L101" i="1"/>
  <c r="O101" i="1"/>
  <c r="P101" i="1"/>
  <c r="Q101" i="1"/>
  <c r="R101" i="1"/>
  <c r="I102" i="1"/>
  <c r="J102" i="1"/>
  <c r="K102" i="1"/>
  <c r="L102" i="1"/>
  <c r="O102" i="1"/>
  <c r="P102" i="1"/>
  <c r="Q102" i="1"/>
  <c r="R102" i="1"/>
  <c r="I103" i="1"/>
  <c r="J103" i="1"/>
  <c r="K103" i="1"/>
  <c r="L103" i="1"/>
  <c r="O103" i="1"/>
  <c r="P103" i="1"/>
  <c r="Q103" i="1"/>
  <c r="R103" i="1"/>
  <c r="I104" i="1"/>
  <c r="J104" i="1"/>
  <c r="K104" i="1"/>
  <c r="L104" i="1"/>
  <c r="O104" i="1"/>
  <c r="P104" i="1"/>
  <c r="Q104" i="1"/>
  <c r="R104" i="1"/>
  <c r="I105" i="1"/>
  <c r="J105" i="1"/>
  <c r="K105" i="1"/>
  <c r="L105" i="1"/>
  <c r="O105" i="1"/>
  <c r="P105" i="1"/>
  <c r="Q105" i="1"/>
  <c r="R105" i="1"/>
  <c r="I106" i="1"/>
  <c r="J106" i="1"/>
  <c r="K106" i="1"/>
  <c r="L106" i="1"/>
  <c r="O106" i="1"/>
  <c r="P106" i="1"/>
  <c r="Q106" i="1"/>
  <c r="R106" i="1"/>
  <c r="I107" i="1"/>
  <c r="J107" i="1"/>
  <c r="K107" i="1"/>
  <c r="L107" i="1"/>
  <c r="O107" i="1"/>
  <c r="P107" i="1"/>
  <c r="Q107" i="1"/>
  <c r="R107" i="1"/>
  <c r="I108" i="1"/>
  <c r="J108" i="1"/>
  <c r="K108" i="1"/>
  <c r="L108" i="1"/>
  <c r="O108" i="1"/>
  <c r="P108" i="1"/>
  <c r="Q108" i="1"/>
  <c r="R108" i="1"/>
  <c r="I109" i="1"/>
  <c r="J109" i="1"/>
  <c r="K109" i="1"/>
  <c r="L109" i="1"/>
  <c r="O109" i="1"/>
  <c r="P109" i="1"/>
  <c r="Q109" i="1"/>
  <c r="R109" i="1"/>
  <c r="I110" i="1"/>
  <c r="L110" i="1"/>
  <c r="O110" i="1"/>
  <c r="P110" i="1"/>
  <c r="Q110" i="1"/>
  <c r="R110" i="1"/>
  <c r="I111" i="1"/>
  <c r="J111" i="1"/>
  <c r="K111" i="1"/>
  <c r="L111" i="1"/>
  <c r="O111" i="1"/>
  <c r="P111" i="1"/>
  <c r="Q111" i="1"/>
  <c r="R111" i="1"/>
  <c r="I112" i="1"/>
  <c r="J112" i="1"/>
  <c r="K112" i="1"/>
  <c r="L112" i="1"/>
  <c r="O112" i="1"/>
  <c r="P112" i="1"/>
  <c r="Q112" i="1"/>
  <c r="R112" i="1"/>
  <c r="I113" i="1"/>
  <c r="J113" i="1"/>
  <c r="K113" i="1"/>
  <c r="L113" i="1"/>
  <c r="O113" i="1"/>
  <c r="P113" i="1"/>
  <c r="Q113" i="1"/>
  <c r="R113" i="1"/>
  <c r="I114" i="1"/>
  <c r="J114" i="1"/>
  <c r="K114" i="1"/>
  <c r="L114" i="1"/>
  <c r="O114" i="1"/>
  <c r="P114" i="1"/>
  <c r="Q114" i="1"/>
  <c r="R114" i="1"/>
  <c r="I115" i="1"/>
  <c r="J115" i="1"/>
  <c r="K115" i="1"/>
  <c r="L115" i="1"/>
  <c r="O115" i="1"/>
  <c r="P115" i="1"/>
  <c r="Q115" i="1"/>
  <c r="R115" i="1"/>
  <c r="I116" i="1"/>
  <c r="J116" i="1"/>
  <c r="K116" i="1"/>
  <c r="L116" i="1"/>
  <c r="O116" i="1"/>
  <c r="P116" i="1"/>
  <c r="Q116" i="1"/>
  <c r="R116" i="1"/>
  <c r="I117" i="1"/>
  <c r="J117" i="1"/>
  <c r="K117" i="1"/>
  <c r="L117" i="1"/>
  <c r="P117" i="1"/>
  <c r="Q117" i="1"/>
  <c r="R117" i="1"/>
  <c r="I118" i="1"/>
  <c r="J118" i="1"/>
  <c r="K118" i="1"/>
  <c r="L118" i="1"/>
  <c r="O118" i="1"/>
  <c r="P118" i="1"/>
  <c r="Q118" i="1"/>
  <c r="R118" i="1"/>
  <c r="I119" i="1"/>
  <c r="J119" i="1"/>
  <c r="K119" i="1"/>
  <c r="L119" i="1"/>
  <c r="O119" i="1"/>
  <c r="P119" i="1"/>
  <c r="Q119" i="1"/>
  <c r="R119" i="1"/>
  <c r="I120" i="1"/>
  <c r="J120" i="1"/>
  <c r="K120" i="1"/>
  <c r="L120" i="1"/>
  <c r="O120" i="1"/>
  <c r="P120" i="1"/>
  <c r="Q120" i="1"/>
  <c r="R120" i="1"/>
  <c r="I121" i="1"/>
  <c r="J121" i="1"/>
  <c r="K121" i="1"/>
  <c r="L121" i="1"/>
  <c r="O121" i="1"/>
  <c r="P121" i="1"/>
  <c r="R121" i="1"/>
  <c r="I122" i="1"/>
  <c r="O122" i="1"/>
  <c r="D101" i="1"/>
  <c r="E101" i="1"/>
  <c r="F101" i="1"/>
  <c r="D102" i="1"/>
  <c r="E102" i="1"/>
  <c r="F102" i="1"/>
  <c r="D103" i="1"/>
  <c r="E103" i="1"/>
  <c r="F103" i="1"/>
  <c r="D104" i="1"/>
  <c r="E104" i="1"/>
  <c r="F104" i="1"/>
  <c r="D105" i="1"/>
  <c r="E105" i="1"/>
  <c r="F105" i="1"/>
  <c r="D106" i="1"/>
  <c r="E106" i="1"/>
  <c r="F106" i="1"/>
  <c r="D107" i="1"/>
  <c r="E107" i="1"/>
  <c r="F107" i="1"/>
  <c r="D108" i="1"/>
  <c r="E108" i="1"/>
  <c r="F108" i="1"/>
  <c r="D109" i="1"/>
  <c r="E109" i="1"/>
  <c r="F109" i="1"/>
  <c r="D110" i="1"/>
  <c r="E110" i="1"/>
  <c r="F110" i="1"/>
  <c r="D111" i="1"/>
  <c r="E111" i="1"/>
  <c r="F111" i="1"/>
  <c r="D112" i="1"/>
  <c r="E112" i="1"/>
  <c r="F112" i="1"/>
  <c r="D113" i="1"/>
  <c r="E113" i="1"/>
  <c r="F113" i="1"/>
  <c r="D114" i="1"/>
  <c r="E114" i="1"/>
  <c r="F114" i="1"/>
  <c r="D115" i="1"/>
  <c r="E115" i="1"/>
  <c r="F115" i="1"/>
  <c r="D116" i="1"/>
  <c r="E116" i="1"/>
  <c r="F116" i="1"/>
  <c r="D117" i="1"/>
  <c r="E117" i="1"/>
  <c r="F117" i="1"/>
  <c r="D118" i="1"/>
  <c r="E118" i="1"/>
  <c r="F118" i="1"/>
  <c r="D119" i="1"/>
  <c r="E119" i="1"/>
  <c r="F119" i="1"/>
  <c r="D120" i="1"/>
  <c r="E120" i="1"/>
  <c r="F120" i="1"/>
  <c r="D121" i="1"/>
  <c r="E121" i="1"/>
  <c r="F121" i="1"/>
  <c r="D122" i="1"/>
  <c r="E122" i="1"/>
  <c r="F122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01" i="1"/>
  <c r="U51" i="1"/>
  <c r="V10" i="1"/>
  <c r="W10" i="1"/>
  <c r="X10" i="1"/>
  <c r="V11" i="1"/>
  <c r="W11" i="1"/>
  <c r="X11" i="1"/>
  <c r="V12" i="1"/>
  <c r="W12" i="1"/>
  <c r="X12" i="1"/>
  <c r="V13" i="1"/>
  <c r="W13" i="1"/>
  <c r="X13" i="1"/>
  <c r="V14" i="1"/>
  <c r="W14" i="1"/>
  <c r="X14" i="1"/>
  <c r="V15" i="1"/>
  <c r="W15" i="1"/>
  <c r="X15" i="1"/>
  <c r="V16" i="1"/>
  <c r="W16" i="1"/>
  <c r="X16" i="1"/>
  <c r="V17" i="1"/>
  <c r="V108" i="1" s="1"/>
  <c r="W17" i="1"/>
  <c r="X17" i="1"/>
  <c r="V18" i="1"/>
  <c r="W18" i="1"/>
  <c r="X18" i="1"/>
  <c r="V19" i="1"/>
  <c r="W19" i="1"/>
  <c r="X19" i="1"/>
  <c r="V20" i="1"/>
  <c r="W20" i="1"/>
  <c r="X20" i="1"/>
  <c r="V21" i="1"/>
  <c r="W21" i="1"/>
  <c r="X21" i="1"/>
  <c r="V22" i="1"/>
  <c r="W22" i="1"/>
  <c r="X22" i="1"/>
  <c r="V23" i="1"/>
  <c r="W23" i="1"/>
  <c r="X23" i="1"/>
  <c r="V24" i="1"/>
  <c r="W24" i="1"/>
  <c r="X24" i="1"/>
  <c r="V25" i="1"/>
  <c r="W25" i="1"/>
  <c r="X25" i="1"/>
  <c r="V26" i="1"/>
  <c r="W26" i="1"/>
  <c r="X26" i="1"/>
  <c r="V27" i="1"/>
  <c r="W27" i="1"/>
  <c r="X27" i="1"/>
  <c r="V28" i="1"/>
  <c r="W28" i="1"/>
  <c r="X28" i="1"/>
  <c r="V29" i="1"/>
  <c r="W29" i="1"/>
  <c r="X29" i="1"/>
  <c r="V30" i="1"/>
  <c r="W30" i="1"/>
  <c r="X30" i="1"/>
  <c r="V31" i="1"/>
  <c r="W31" i="1"/>
  <c r="X31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10" i="1"/>
  <c r="S72" i="1"/>
  <c r="S70" i="1"/>
  <c r="S69" i="1"/>
  <c r="S68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16" i="1"/>
  <c r="S15" i="1"/>
  <c r="S14" i="1"/>
  <c r="S13" i="1"/>
  <c r="S12" i="1"/>
  <c r="S11" i="1"/>
  <c r="S10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31" i="1"/>
  <c r="G30" i="1"/>
  <c r="G29" i="1"/>
  <c r="G28" i="1"/>
  <c r="G27" i="1"/>
  <c r="G118" i="1" s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X85" i="1" l="1"/>
  <c r="U85" i="1"/>
  <c r="M85" i="1"/>
  <c r="V85" i="1"/>
  <c r="Q121" i="1"/>
  <c r="W71" i="1"/>
  <c r="Q135" i="1"/>
  <c r="S71" i="1"/>
  <c r="M123" i="1"/>
  <c r="V109" i="1"/>
  <c r="U120" i="1"/>
  <c r="U132" i="1"/>
  <c r="Y10" i="1"/>
  <c r="AD10" i="1" s="1"/>
  <c r="S130" i="1"/>
  <c r="Y11" i="1"/>
  <c r="AB11" i="1" s="1"/>
  <c r="Y12" i="1"/>
  <c r="AB12" i="1" s="1"/>
  <c r="AA80" i="1"/>
  <c r="AB80" i="1"/>
  <c r="AC80" i="1"/>
  <c r="Y14" i="1"/>
  <c r="AB14" i="1" s="1"/>
  <c r="AA10" i="1"/>
  <c r="W117" i="1"/>
  <c r="M112" i="1"/>
  <c r="G116" i="1"/>
  <c r="M111" i="1"/>
  <c r="S111" i="1"/>
  <c r="AD80" i="1"/>
  <c r="U101" i="1"/>
  <c r="U134" i="1"/>
  <c r="V128" i="1"/>
  <c r="V104" i="1"/>
  <c r="X133" i="1"/>
  <c r="AD11" i="1"/>
  <c r="U103" i="1"/>
  <c r="V110" i="1"/>
  <c r="Y42" i="1"/>
  <c r="AA42" i="1" s="1"/>
  <c r="Y34" i="1"/>
  <c r="AD34" i="1" s="1"/>
  <c r="U104" i="1"/>
  <c r="X103" i="1"/>
  <c r="G134" i="1"/>
  <c r="W109" i="1"/>
  <c r="S129" i="1"/>
  <c r="AC34" i="1"/>
  <c r="AB34" i="1"/>
  <c r="AA34" i="1"/>
  <c r="M127" i="1"/>
  <c r="V133" i="1"/>
  <c r="V120" i="1"/>
  <c r="Y40" i="1"/>
  <c r="AD40" i="1" s="1"/>
  <c r="Y16" i="1"/>
  <c r="AA16" i="1" s="1"/>
  <c r="W106" i="1"/>
  <c r="G130" i="1"/>
  <c r="Y17" i="1"/>
  <c r="AD17" i="1" s="1"/>
  <c r="Y13" i="1"/>
  <c r="M101" i="1"/>
  <c r="M121" i="1"/>
  <c r="U106" i="1"/>
  <c r="Y38" i="1"/>
  <c r="AC38" i="1" s="1"/>
  <c r="M129" i="1"/>
  <c r="W101" i="1"/>
  <c r="G121" i="1"/>
  <c r="M116" i="1"/>
  <c r="Y41" i="1"/>
  <c r="AA41" i="1" s="1"/>
  <c r="M133" i="1"/>
  <c r="Y133" i="1" s="1"/>
  <c r="G105" i="1"/>
  <c r="Y31" i="1"/>
  <c r="AC31" i="1" s="1"/>
  <c r="M122" i="1"/>
  <c r="U105" i="1"/>
  <c r="Y37" i="1"/>
  <c r="AA37" i="1" s="1"/>
  <c r="U107" i="1"/>
  <c r="M102" i="1"/>
  <c r="U128" i="1"/>
  <c r="Y15" i="1"/>
  <c r="AD15" i="1" s="1"/>
  <c r="S101" i="1"/>
  <c r="U109" i="1"/>
  <c r="G127" i="1"/>
  <c r="M125" i="1"/>
  <c r="G117" i="1"/>
  <c r="M113" i="1"/>
  <c r="X106" i="1"/>
  <c r="Y20" i="1"/>
  <c r="U108" i="1"/>
  <c r="S125" i="1"/>
  <c r="M128" i="1"/>
  <c r="S128" i="1"/>
  <c r="S131" i="1"/>
  <c r="S134" i="1"/>
  <c r="Y32" i="1"/>
  <c r="AA32" i="1" s="1"/>
  <c r="F135" i="1"/>
  <c r="Y22" i="1"/>
  <c r="AA22" i="1" s="1"/>
  <c r="Y73" i="1"/>
  <c r="W103" i="1"/>
  <c r="V123" i="1"/>
  <c r="Y27" i="1"/>
  <c r="W105" i="1"/>
  <c r="G102" i="1"/>
  <c r="G122" i="1"/>
  <c r="M117" i="1"/>
  <c r="X111" i="1"/>
  <c r="V105" i="1"/>
  <c r="S124" i="1"/>
  <c r="G103" i="1"/>
  <c r="Y29" i="1"/>
  <c r="AD29" i="1" s="1"/>
  <c r="M118" i="1"/>
  <c r="W111" i="1"/>
  <c r="X104" i="1"/>
  <c r="G104" i="1"/>
  <c r="Y30" i="1"/>
  <c r="AD30" i="1" s="1"/>
  <c r="V111" i="1"/>
  <c r="W104" i="1"/>
  <c r="Y36" i="1"/>
  <c r="AB36" i="1" s="1"/>
  <c r="Y39" i="1"/>
  <c r="S133" i="1"/>
  <c r="V117" i="1"/>
  <c r="Y75" i="1"/>
  <c r="AD75" i="1" s="1"/>
  <c r="Y78" i="1"/>
  <c r="AA78" i="1" s="1"/>
  <c r="M103" i="1"/>
  <c r="V103" i="1"/>
  <c r="X102" i="1"/>
  <c r="Y81" i="1"/>
  <c r="AD81" i="1" s="1"/>
  <c r="G107" i="1"/>
  <c r="Y33" i="1"/>
  <c r="AC33" i="1" s="1"/>
  <c r="G108" i="1"/>
  <c r="S102" i="1"/>
  <c r="G110" i="1"/>
  <c r="S103" i="1"/>
  <c r="M106" i="1"/>
  <c r="V102" i="1"/>
  <c r="G112" i="1"/>
  <c r="Y18" i="1"/>
  <c r="AB18" i="1" s="1"/>
  <c r="M107" i="1"/>
  <c r="S105" i="1"/>
  <c r="W108" i="1"/>
  <c r="X101" i="1"/>
  <c r="M104" i="1"/>
  <c r="M105" i="1"/>
  <c r="W102" i="1"/>
  <c r="M131" i="1"/>
  <c r="S104" i="1"/>
  <c r="M108" i="1"/>
  <c r="S106" i="1"/>
  <c r="G114" i="1"/>
  <c r="M109" i="1"/>
  <c r="S107" i="1"/>
  <c r="X107" i="1"/>
  <c r="V101" i="1"/>
  <c r="AB101" i="1" s="1"/>
  <c r="G126" i="1"/>
  <c r="G115" i="1"/>
  <c r="S108" i="1"/>
  <c r="W107" i="1"/>
  <c r="S123" i="1"/>
  <c r="G129" i="1"/>
  <c r="V107" i="1"/>
  <c r="Y82" i="1"/>
  <c r="AA82" i="1" s="1"/>
  <c r="X123" i="1"/>
  <c r="S132" i="1"/>
  <c r="U111" i="1"/>
  <c r="V106" i="1"/>
  <c r="G120" i="1"/>
  <c r="Y26" i="1"/>
  <c r="AA26" i="1" s="1"/>
  <c r="X105" i="1"/>
  <c r="G124" i="1"/>
  <c r="M124" i="1"/>
  <c r="O117" i="1"/>
  <c r="S67" i="1"/>
  <c r="O135" i="1"/>
  <c r="U67" i="1"/>
  <c r="S122" i="1"/>
  <c r="V122" i="1"/>
  <c r="X121" i="1"/>
  <c r="V113" i="1"/>
  <c r="W113" i="1"/>
  <c r="U113" i="1"/>
  <c r="V112" i="1"/>
  <c r="W112" i="1"/>
  <c r="S112" i="1"/>
  <c r="U121" i="1"/>
  <c r="S120" i="1"/>
  <c r="S109" i="1"/>
  <c r="X109" i="1"/>
  <c r="X113" i="1"/>
  <c r="S113" i="1"/>
  <c r="X134" i="1"/>
  <c r="W134" i="1"/>
  <c r="V134" i="1"/>
  <c r="V119" i="1"/>
  <c r="S119" i="1"/>
  <c r="U119" i="1"/>
  <c r="Y28" i="1"/>
  <c r="AD28" i="1" s="1"/>
  <c r="W119" i="1"/>
  <c r="L135" i="1"/>
  <c r="M119" i="1"/>
  <c r="X119" i="1"/>
  <c r="X118" i="1"/>
  <c r="W118" i="1"/>
  <c r="U118" i="1"/>
  <c r="V118" i="1"/>
  <c r="S118" i="1"/>
  <c r="Y43" i="1"/>
  <c r="AC43" i="1" s="1"/>
  <c r="M134" i="1"/>
  <c r="Y84" i="1"/>
  <c r="G131" i="1"/>
  <c r="U127" i="1"/>
  <c r="G125" i="1"/>
  <c r="Y79" i="1"/>
  <c r="W123" i="1"/>
  <c r="G128" i="1"/>
  <c r="W128" i="1"/>
  <c r="E135" i="1"/>
  <c r="Y83" i="1"/>
  <c r="AB83" i="1" s="1"/>
  <c r="G123" i="1"/>
  <c r="G132" i="1"/>
  <c r="W133" i="1"/>
  <c r="Y77" i="1"/>
  <c r="AA77" i="1" s="1"/>
  <c r="S127" i="1"/>
  <c r="K135" i="1"/>
  <c r="Y24" i="1"/>
  <c r="AB24" i="1" s="1"/>
  <c r="M115" i="1"/>
  <c r="X115" i="1"/>
  <c r="W114" i="1"/>
  <c r="X114" i="1"/>
  <c r="V114" i="1"/>
  <c r="J135" i="1"/>
  <c r="Y23" i="1"/>
  <c r="AA23" i="1" s="1"/>
  <c r="M114" i="1"/>
  <c r="M44" i="1"/>
  <c r="V115" i="1"/>
  <c r="U115" i="1"/>
  <c r="W115" i="1"/>
  <c r="S115" i="1"/>
  <c r="W116" i="1"/>
  <c r="X117" i="1"/>
  <c r="S126" i="1"/>
  <c r="Y35" i="1"/>
  <c r="M126" i="1"/>
  <c r="G44" i="1"/>
  <c r="C135" i="1"/>
  <c r="Y76" i="1"/>
  <c r="AB76" i="1" s="1"/>
  <c r="V125" i="1"/>
  <c r="U123" i="1"/>
  <c r="V131" i="1"/>
  <c r="U130" i="1"/>
  <c r="U131" i="1"/>
  <c r="U129" i="1"/>
  <c r="W124" i="1"/>
  <c r="W129" i="1"/>
  <c r="X124" i="1"/>
  <c r="X129" i="1"/>
  <c r="U125" i="1"/>
  <c r="U124" i="1"/>
  <c r="U126" i="1"/>
  <c r="V129" i="1"/>
  <c r="V124" i="1"/>
  <c r="X130" i="1"/>
  <c r="X125" i="1"/>
  <c r="W125" i="1"/>
  <c r="W126" i="1"/>
  <c r="W130" i="1"/>
  <c r="X128" i="1"/>
  <c r="V130" i="1"/>
  <c r="W132" i="1"/>
  <c r="W127" i="1"/>
  <c r="V132" i="1"/>
  <c r="V127" i="1"/>
  <c r="V126" i="1"/>
  <c r="X132" i="1"/>
  <c r="X127" i="1"/>
  <c r="X131" i="1"/>
  <c r="X126" i="1"/>
  <c r="W131" i="1"/>
  <c r="U133" i="1"/>
  <c r="Y74" i="1"/>
  <c r="AD74" i="1" s="1"/>
  <c r="W122" i="1"/>
  <c r="S44" i="1"/>
  <c r="I135" i="1"/>
  <c r="V44" i="1"/>
  <c r="D135" i="1"/>
  <c r="X122" i="1"/>
  <c r="U114" i="1"/>
  <c r="V121" i="1"/>
  <c r="Y59" i="1"/>
  <c r="Y56" i="1"/>
  <c r="G106" i="1"/>
  <c r="Y69" i="1"/>
  <c r="Y68" i="1"/>
  <c r="AB68" i="1" s="1"/>
  <c r="U102" i="1"/>
  <c r="X120" i="1"/>
  <c r="W120" i="1"/>
  <c r="G109" i="1"/>
  <c r="Y70" i="1"/>
  <c r="AD70" i="1" s="1"/>
  <c r="X110" i="1"/>
  <c r="Y61" i="1"/>
  <c r="AC61" i="1" s="1"/>
  <c r="Y63" i="1"/>
  <c r="AA63" i="1" s="1"/>
  <c r="G119" i="1"/>
  <c r="Y57" i="1"/>
  <c r="AB57" i="1" s="1"/>
  <c r="Y51" i="1"/>
  <c r="Y101" i="1" s="1"/>
  <c r="G101" i="1"/>
  <c r="G111" i="1"/>
  <c r="Y60" i="1"/>
  <c r="AD60" i="1" s="1"/>
  <c r="Y53" i="1"/>
  <c r="Y55" i="1"/>
  <c r="AD55" i="1" s="1"/>
  <c r="Y54" i="1"/>
  <c r="Y52" i="1"/>
  <c r="M120" i="1"/>
  <c r="G113" i="1"/>
  <c r="Y66" i="1"/>
  <c r="AA66" i="1" s="1"/>
  <c r="U110" i="1"/>
  <c r="M110" i="1"/>
  <c r="S116" i="1"/>
  <c r="S110" i="1"/>
  <c r="Y65" i="1"/>
  <c r="AA65" i="1" s="1"/>
  <c r="U122" i="1"/>
  <c r="Y72" i="1"/>
  <c r="AB72" i="1" s="1"/>
  <c r="R135" i="1"/>
  <c r="W110" i="1"/>
  <c r="Y19" i="1"/>
  <c r="Y58" i="1"/>
  <c r="AA58" i="1" s="1"/>
  <c r="X108" i="1"/>
  <c r="S114" i="1"/>
  <c r="P135" i="1"/>
  <c r="Y64" i="1"/>
  <c r="AA64" i="1" s="1"/>
  <c r="X112" i="1"/>
  <c r="U116" i="1"/>
  <c r="U112" i="1"/>
  <c r="Y62" i="1"/>
  <c r="AB62" i="1" s="1"/>
  <c r="Y25" i="1"/>
  <c r="AB25" i="1" s="1"/>
  <c r="W44" i="1"/>
  <c r="U44" i="1"/>
  <c r="V116" i="1"/>
  <c r="X116" i="1"/>
  <c r="X44" i="1"/>
  <c r="Y21" i="1"/>
  <c r="AA21" i="1" s="1"/>
  <c r="AC74" i="1" l="1"/>
  <c r="AG74" i="1" s="1"/>
  <c r="W121" i="1"/>
  <c r="W85" i="1"/>
  <c r="W135" i="1" s="1"/>
  <c r="S121" i="1"/>
  <c r="S85" i="1"/>
  <c r="S135" i="1" s="1"/>
  <c r="Y71" i="1"/>
  <c r="AA71" i="1" s="1"/>
  <c r="Y130" i="1"/>
  <c r="AB130" i="1" s="1"/>
  <c r="AA12" i="1"/>
  <c r="AA14" i="1"/>
  <c r="AC14" i="1"/>
  <c r="AD12" i="1"/>
  <c r="AB10" i="1"/>
  <c r="AA11" i="1"/>
  <c r="AB81" i="1"/>
  <c r="AC10" i="1"/>
  <c r="AD16" i="1"/>
  <c r="AD14" i="1"/>
  <c r="AA28" i="1"/>
  <c r="AC12" i="1"/>
  <c r="AC11" i="1"/>
  <c r="AA81" i="1"/>
  <c r="AC57" i="1"/>
  <c r="AB42" i="1"/>
  <c r="AC24" i="1"/>
  <c r="AB32" i="1"/>
  <c r="AB43" i="1"/>
  <c r="AB65" i="1"/>
  <c r="AA61" i="1"/>
  <c r="AD42" i="1"/>
  <c r="AC42" i="1"/>
  <c r="Y128" i="1"/>
  <c r="AC32" i="1"/>
  <c r="AC101" i="1"/>
  <c r="AD23" i="1"/>
  <c r="AD57" i="1"/>
  <c r="AB61" i="1"/>
  <c r="AC30" i="1"/>
  <c r="AD32" i="1"/>
  <c r="AC72" i="1"/>
  <c r="AC23" i="1"/>
  <c r="AC37" i="1"/>
  <c r="AA29" i="1"/>
  <c r="AA133" i="1"/>
  <c r="AD101" i="1"/>
  <c r="AA128" i="1"/>
  <c r="AA31" i="1"/>
  <c r="AA57" i="1"/>
  <c r="AB58" i="1"/>
  <c r="AA51" i="1"/>
  <c r="AB74" i="1"/>
  <c r="AC21" i="1"/>
  <c r="AB51" i="1"/>
  <c r="AC51" i="1"/>
  <c r="AA101" i="1"/>
  <c r="AB29" i="1"/>
  <c r="AC128" i="1"/>
  <c r="AB23" i="1"/>
  <c r="AB128" i="1"/>
  <c r="AC133" i="1"/>
  <c r="Y102" i="1"/>
  <c r="AC102" i="1" s="1"/>
  <c r="AA52" i="1"/>
  <c r="AD52" i="1"/>
  <c r="Y106" i="1"/>
  <c r="AA106" i="1" s="1"/>
  <c r="AA59" i="1"/>
  <c r="AB59" i="1"/>
  <c r="AD59" i="1"/>
  <c r="AC59" i="1"/>
  <c r="AD37" i="1"/>
  <c r="AA68" i="1"/>
  <c r="AF68" i="1" s="1"/>
  <c r="AC28" i="1"/>
  <c r="AB64" i="1"/>
  <c r="AC79" i="1"/>
  <c r="AD79" i="1"/>
  <c r="U117" i="1"/>
  <c r="AB133" i="1"/>
  <c r="AB41" i="1"/>
  <c r="AD33" i="1"/>
  <c r="AC62" i="1"/>
  <c r="AC64" i="1"/>
  <c r="AA131" i="1"/>
  <c r="AC36" i="1"/>
  <c r="AB82" i="1"/>
  <c r="AC22" i="1"/>
  <c r="AD76" i="1"/>
  <c r="AD62" i="1"/>
  <c r="AA56" i="1"/>
  <c r="AD63" i="1"/>
  <c r="AD41" i="1"/>
  <c r="AD77" i="1"/>
  <c r="AD51" i="1"/>
  <c r="AC77" i="1"/>
  <c r="AD64" i="1"/>
  <c r="AA69" i="1"/>
  <c r="AD69" i="1"/>
  <c r="AB69" i="1"/>
  <c r="AC69" i="1"/>
  <c r="AD133" i="1"/>
  <c r="AC83" i="1"/>
  <c r="AD83" i="1"/>
  <c r="AD82" i="1"/>
  <c r="AB54" i="1"/>
  <c r="AC54" i="1"/>
  <c r="AD54" i="1"/>
  <c r="AA54" i="1"/>
  <c r="AA73" i="1"/>
  <c r="AB73" i="1"/>
  <c r="AD73" i="1"/>
  <c r="AC82" i="1"/>
  <c r="Y105" i="1"/>
  <c r="AA105" i="1" s="1"/>
  <c r="AA55" i="1"/>
  <c r="AB55" i="1"/>
  <c r="AC55" i="1"/>
  <c r="AD58" i="1"/>
  <c r="AC73" i="1"/>
  <c r="AA79" i="1"/>
  <c r="AC76" i="1"/>
  <c r="AD65" i="1"/>
  <c r="AA83" i="1"/>
  <c r="AB52" i="1"/>
  <c r="AC63" i="1"/>
  <c r="AA75" i="1"/>
  <c r="AC75" i="1"/>
  <c r="AG75" i="1" s="1"/>
  <c r="AB75" i="1"/>
  <c r="Y103" i="1"/>
  <c r="AA103" i="1" s="1"/>
  <c r="AA53" i="1"/>
  <c r="AB53" i="1"/>
  <c r="AC53" i="1"/>
  <c r="AD53" i="1"/>
  <c r="AA60" i="1"/>
  <c r="AC60" i="1"/>
  <c r="AB60" i="1"/>
  <c r="AB16" i="1"/>
  <c r="AB56" i="1"/>
  <c r="AC56" i="1"/>
  <c r="AB79" i="1"/>
  <c r="Y111" i="1"/>
  <c r="AB111" i="1" s="1"/>
  <c r="AD61" i="1"/>
  <c r="AG61" i="1" s="1"/>
  <c r="AA33" i="1"/>
  <c r="AC52" i="1"/>
  <c r="AB33" i="1"/>
  <c r="AD56" i="1"/>
  <c r="AB70" i="1"/>
  <c r="AC70" i="1"/>
  <c r="AG70" i="1" s="1"/>
  <c r="AA70" i="1"/>
  <c r="AD36" i="1"/>
  <c r="AA74" i="1"/>
  <c r="Y131" i="1"/>
  <c r="AB131" i="1" s="1"/>
  <c r="AC29" i="1"/>
  <c r="AB28" i="1"/>
  <c r="AB63" i="1"/>
  <c r="AF63" i="1" s="1"/>
  <c r="AA76" i="1"/>
  <c r="AC65" i="1"/>
  <c r="AB66" i="1"/>
  <c r="AC66" i="1"/>
  <c r="AD66" i="1"/>
  <c r="AB129" i="1"/>
  <c r="AB112" i="1"/>
  <c r="AC78" i="1"/>
  <c r="AD78" i="1"/>
  <c r="Y118" i="1"/>
  <c r="AD118" i="1" s="1"/>
  <c r="AC68" i="1"/>
  <c r="AD68" i="1"/>
  <c r="AB78" i="1"/>
  <c r="AA72" i="1"/>
  <c r="AF72" i="1" s="1"/>
  <c r="AD72" i="1"/>
  <c r="AD128" i="1"/>
  <c r="AA84" i="1"/>
  <c r="AC84" i="1"/>
  <c r="AB84" i="1"/>
  <c r="AD84" i="1"/>
  <c r="AC58" i="1"/>
  <c r="AD21" i="1"/>
  <c r="AA62" i="1"/>
  <c r="AC41" i="1"/>
  <c r="AB77" i="1"/>
  <c r="Y127" i="1"/>
  <c r="AC127" i="1" s="1"/>
  <c r="AB37" i="1"/>
  <c r="AB22" i="1"/>
  <c r="AC81" i="1"/>
  <c r="AD13" i="1"/>
  <c r="AC13" i="1"/>
  <c r="AA13" i="1"/>
  <c r="AB13" i="1"/>
  <c r="Y104" i="1"/>
  <c r="AA104" i="1" s="1"/>
  <c r="Y129" i="1"/>
  <c r="AD129" i="1" s="1"/>
  <c r="AB15" i="1"/>
  <c r="AA15" i="1"/>
  <c r="AC15" i="1"/>
  <c r="AC35" i="1"/>
  <c r="AB35" i="1"/>
  <c r="AA35" i="1"/>
  <c r="AB19" i="1"/>
  <c r="AA19" i="1"/>
  <c r="AA30" i="1"/>
  <c r="AA25" i="1"/>
  <c r="AD25" i="1"/>
  <c r="AD38" i="1"/>
  <c r="AB38" i="1"/>
  <c r="AA39" i="1"/>
  <c r="AD39" i="1"/>
  <c r="AB39" i="1"/>
  <c r="Y125" i="1"/>
  <c r="AA125" i="1" s="1"/>
  <c r="Y122" i="1"/>
  <c r="AD122" i="1" s="1"/>
  <c r="AC25" i="1"/>
  <c r="AC17" i="1"/>
  <c r="AA17" i="1"/>
  <c r="AA38" i="1"/>
  <c r="AB40" i="1"/>
  <c r="AC40" i="1"/>
  <c r="AA40" i="1"/>
  <c r="Y107" i="1"/>
  <c r="AA107" i="1" s="1"/>
  <c r="AD18" i="1"/>
  <c r="AC16" i="1"/>
  <c r="Y134" i="1"/>
  <c r="AD134" i="1" s="1"/>
  <c r="Y124" i="1"/>
  <c r="AD124" i="1" s="1"/>
  <c r="AC39" i="1"/>
  <c r="AB30" i="1"/>
  <c r="AA27" i="1"/>
  <c r="AD27" i="1"/>
  <c r="AC27" i="1"/>
  <c r="Y113" i="1"/>
  <c r="AC113" i="1" s="1"/>
  <c r="AD43" i="1"/>
  <c r="AA43" i="1"/>
  <c r="AA20" i="1"/>
  <c r="AB20" i="1"/>
  <c r="AC20" i="1"/>
  <c r="AC19" i="1"/>
  <c r="AD19" i="1"/>
  <c r="AB27" i="1"/>
  <c r="Y108" i="1"/>
  <c r="AB108" i="1" s="1"/>
  <c r="AD31" i="1"/>
  <c r="AD22" i="1"/>
  <c r="AC26" i="1"/>
  <c r="AD26" i="1"/>
  <c r="AB26" i="1"/>
  <c r="AB21" i="1"/>
  <c r="AA36" i="1"/>
  <c r="AB31" i="1"/>
  <c r="AA24" i="1"/>
  <c r="AD24" i="1"/>
  <c r="AB17" i="1"/>
  <c r="AD35" i="1"/>
  <c r="AA18" i="1"/>
  <c r="AD20" i="1"/>
  <c r="AC18" i="1"/>
  <c r="Y109" i="1"/>
  <c r="AB109" i="1" s="1"/>
  <c r="Y132" i="1"/>
  <c r="AA132" i="1" s="1"/>
  <c r="Y123" i="1"/>
  <c r="AC123" i="1" s="1"/>
  <c r="S117" i="1"/>
  <c r="Y67" i="1"/>
  <c r="Y119" i="1"/>
  <c r="AB119" i="1" s="1"/>
  <c r="G135" i="1"/>
  <c r="Y115" i="1"/>
  <c r="AD115" i="1" s="1"/>
  <c r="Y114" i="1"/>
  <c r="AB114" i="1" s="1"/>
  <c r="Y126" i="1"/>
  <c r="AA126" i="1" s="1"/>
  <c r="V135" i="1"/>
  <c r="Y120" i="1"/>
  <c r="AA120" i="1" s="1"/>
  <c r="M135" i="1"/>
  <c r="Y116" i="1"/>
  <c r="AA116" i="1" s="1"/>
  <c r="Y110" i="1"/>
  <c r="AC110" i="1" s="1"/>
  <c r="Y112" i="1"/>
  <c r="AD112" i="1" s="1"/>
  <c r="X135" i="1"/>
  <c r="Y44" i="1"/>
  <c r="AC44" i="1" s="1"/>
  <c r="AF75" i="1" l="1"/>
  <c r="AG73" i="1"/>
  <c r="AF73" i="1"/>
  <c r="AG72" i="1"/>
  <c r="AG84" i="1"/>
  <c r="AF84" i="1"/>
  <c r="AB71" i="1"/>
  <c r="AF71" i="1" s="1"/>
  <c r="Y85" i="1"/>
  <c r="Y135" i="1" s="1"/>
  <c r="AA97" i="1"/>
  <c r="AG69" i="1"/>
  <c r="AD71" i="1"/>
  <c r="AD95" i="1" s="1" a="1"/>
  <c r="AD95" i="1" s="1"/>
  <c r="AC71" i="1"/>
  <c r="AC95" i="1" s="1" a="1"/>
  <c r="AC95" i="1" s="1"/>
  <c r="Y121" i="1"/>
  <c r="AB121" i="1" s="1"/>
  <c r="AG57" i="1"/>
  <c r="AA95" i="1" a="1"/>
  <c r="AA95" i="1" s="1"/>
  <c r="AF57" i="1"/>
  <c r="AA94" i="1"/>
  <c r="AF74" i="1"/>
  <c r="AG63" i="1"/>
  <c r="AF69" i="1"/>
  <c r="AG68" i="1"/>
  <c r="AF61" i="1"/>
  <c r="AF70" i="1"/>
  <c r="AA130" i="1"/>
  <c r="AC130" i="1"/>
  <c r="AD130" i="1"/>
  <c r="AD131" i="1"/>
  <c r="AC129" i="1"/>
  <c r="AD127" i="1"/>
  <c r="AA134" i="1"/>
  <c r="AC116" i="1"/>
  <c r="AA110" i="1"/>
  <c r="AD110" i="1"/>
  <c r="AA122" i="1"/>
  <c r="AD119" i="1"/>
  <c r="AA119" i="1"/>
  <c r="AB118" i="1"/>
  <c r="AD102" i="1"/>
  <c r="AC122" i="1"/>
  <c r="AC118" i="1"/>
  <c r="AA108" i="1"/>
  <c r="AB102" i="1"/>
  <c r="AB122" i="1"/>
  <c r="AC111" i="1"/>
  <c r="AA111" i="1"/>
  <c r="AC112" i="1"/>
  <c r="AC134" i="1"/>
  <c r="AC119" i="1"/>
  <c r="AB105" i="1"/>
  <c r="AC115" i="1"/>
  <c r="AA44" i="1"/>
  <c r="AC125" i="1"/>
  <c r="AB134" i="1"/>
  <c r="AD44" i="1"/>
  <c r="AB126" i="1"/>
  <c r="AB104" i="1"/>
  <c r="AB113" i="1"/>
  <c r="AB124" i="1"/>
  <c r="AD103" i="1"/>
  <c r="AB125" i="1"/>
  <c r="AD113" i="1"/>
  <c r="AA114" i="1"/>
  <c r="AC105" i="1"/>
  <c r="AD111" i="1"/>
  <c r="AB107" i="1"/>
  <c r="AA112" i="1"/>
  <c r="AD114" i="1"/>
  <c r="AA113" i="1"/>
  <c r="AC104" i="1"/>
  <c r="AD125" i="1"/>
  <c r="AC120" i="1"/>
  <c r="AC106" i="1"/>
  <c r="AB103" i="1"/>
  <c r="AD106" i="1"/>
  <c r="AA124" i="1"/>
  <c r="AB110" i="1"/>
  <c r="AA115" i="1"/>
  <c r="AB115" i="1"/>
  <c r="AC114" i="1"/>
  <c r="AD104" i="1"/>
  <c r="U135" i="1"/>
  <c r="AC108" i="1"/>
  <c r="AA129" i="1"/>
  <c r="AB132" i="1"/>
  <c r="AC103" i="1"/>
  <c r="AD105" i="1"/>
  <c r="Y117" i="1"/>
  <c r="AB67" i="1"/>
  <c r="AC67" i="1"/>
  <c r="AD67" i="1"/>
  <c r="AC107" i="1"/>
  <c r="AA67" i="1"/>
  <c r="AB127" i="1"/>
  <c r="AA127" i="1"/>
  <c r="AD132" i="1"/>
  <c r="AA109" i="1"/>
  <c r="AC131" i="1"/>
  <c r="AC132" i="1"/>
  <c r="AB116" i="1"/>
  <c r="AB123" i="1"/>
  <c r="AD107" i="1"/>
  <c r="AD109" i="1"/>
  <c r="AC109" i="1"/>
  <c r="AC126" i="1"/>
  <c r="AB120" i="1"/>
  <c r="AD108" i="1"/>
  <c r="AD123" i="1"/>
  <c r="AD126" i="1"/>
  <c r="AB106" i="1"/>
  <c r="AA102" i="1"/>
  <c r="AA118" i="1"/>
  <c r="AD116" i="1"/>
  <c r="AA123" i="1"/>
  <c r="AC124" i="1"/>
  <c r="AD120" i="1"/>
  <c r="AB44" i="1"/>
  <c r="AB94" i="1" l="1"/>
  <c r="AB97" i="1"/>
  <c r="AB88" i="1"/>
  <c r="AB95" i="1" a="1"/>
  <c r="AB95" i="1" s="1"/>
  <c r="AC97" i="1"/>
  <c r="AD97" i="1"/>
  <c r="AF97" i="1"/>
  <c r="AA121" i="1"/>
  <c r="AD121" i="1"/>
  <c r="AD142" i="1" s="1" a="1"/>
  <c r="AD142" i="1" s="1"/>
  <c r="AC121" i="1"/>
  <c r="AG71" i="1"/>
  <c r="AG91" i="1" s="1"/>
  <c r="AD94" i="1"/>
  <c r="AD91" i="1"/>
  <c r="AC94" i="1"/>
  <c r="AF92" i="1" a="1"/>
  <c r="AF92" i="1" s="1"/>
  <c r="AF95" i="1" a="1"/>
  <c r="AF95" i="1" s="1"/>
  <c r="AF94" i="1"/>
  <c r="AA92" i="1" a="1"/>
  <c r="AA92" i="1" s="1"/>
  <c r="AF67" i="1"/>
  <c r="AC92" i="1" a="1"/>
  <c r="AC92" i="1" s="1"/>
  <c r="AG67" i="1"/>
  <c r="AF88" i="1"/>
  <c r="AB91" i="1"/>
  <c r="AB89" i="1" a="1"/>
  <c r="AB89" i="1" s="1"/>
  <c r="AB92" i="1" a="1"/>
  <c r="AB92" i="1" s="1"/>
  <c r="AD92" i="1" a="1"/>
  <c r="AD92" i="1" s="1"/>
  <c r="AA89" i="1" a="1"/>
  <c r="AA89" i="1" s="1"/>
  <c r="AD88" i="1"/>
  <c r="AC91" i="1"/>
  <c r="AC88" i="1"/>
  <c r="AA91" i="1"/>
  <c r="AA88" i="1"/>
  <c r="AC89" i="1" a="1"/>
  <c r="AC89" i="1" s="1"/>
  <c r="AD89" i="1" a="1"/>
  <c r="AD89" i="1" s="1"/>
  <c r="AD135" i="1"/>
  <c r="AB135" i="1"/>
  <c r="AC135" i="1"/>
  <c r="AC117" i="1"/>
  <c r="AD117" i="1"/>
  <c r="AB117" i="1"/>
  <c r="AB138" i="1" s="1"/>
  <c r="AA117" i="1"/>
  <c r="AB85" i="1"/>
  <c r="AC85" i="1"/>
  <c r="AD85" i="1"/>
  <c r="AA85" i="1"/>
  <c r="AA135" i="1"/>
  <c r="AG97" i="1" l="1"/>
  <c r="AG89" i="1" a="1"/>
  <c r="AG89" i="1" s="1"/>
  <c r="AG94" i="1"/>
  <c r="AG92" i="1" a="1"/>
  <c r="AG92" i="1" s="1"/>
  <c r="AG88" i="1"/>
  <c r="AG95" i="1" a="1"/>
  <c r="AG95" i="1" s="1"/>
  <c r="AD141" i="1"/>
  <c r="AA138" i="1"/>
  <c r="AC138" i="1"/>
  <c r="AF91" i="1"/>
  <c r="AF89" i="1" a="1"/>
  <c r="AF89" i="1" s="1"/>
  <c r="AF85" i="1"/>
  <c r="AG85" i="1"/>
  <c r="AA139" i="1" a="1"/>
  <c r="AA139" i="1" s="1"/>
  <c r="AC139" i="1" a="1"/>
  <c r="AC139" i="1" s="1"/>
  <c r="AD139" i="1" a="1"/>
  <c r="AD139" i="1" s="1"/>
  <c r="AC142" i="1" a="1"/>
  <c r="AC142" i="1" s="1"/>
  <c r="AB139" i="1" a="1"/>
  <c r="AB139" i="1" s="1"/>
  <c r="AA142" i="1" a="1"/>
  <c r="AA142" i="1" s="1"/>
  <c r="AB142" i="1" a="1"/>
  <c r="AB142" i="1" s="1"/>
  <c r="AD136" i="1"/>
  <c r="AD138" i="1"/>
  <c r="AB141" i="1"/>
  <c r="AA141" i="1"/>
  <c r="AC141" i="1"/>
  <c r="AB13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<sst xmlns="http://schemas.openxmlformats.org/spreadsheetml/2006/main" count="49" uniqueCount="31">
  <si>
    <t>M</t>
  </si>
  <si>
    <t>morning</t>
  </si>
  <si>
    <t>D</t>
  </si>
  <si>
    <t>day</t>
  </si>
  <si>
    <t>E</t>
  </si>
  <si>
    <t>evening</t>
  </si>
  <si>
    <t>Arcade</t>
  </si>
  <si>
    <t>Realistic</t>
  </si>
  <si>
    <t>T</t>
  </si>
  <si>
    <t>total</t>
  </si>
  <si>
    <t>Grand totals</t>
  </si>
  <si>
    <t>16:00 - 3:00</t>
  </si>
  <si>
    <t>3:00 - 10:00</t>
  </si>
  <si>
    <t>10:00 - 16:00</t>
  </si>
  <si>
    <t>Costs</t>
  </si>
  <si>
    <t>Light</t>
  </si>
  <si>
    <t>Medium</t>
  </si>
  <si>
    <t>Heavy</t>
  </si>
  <si>
    <t>TD</t>
  </si>
  <si>
    <t>AA</t>
  </si>
  <si>
    <t>P</t>
  </si>
  <si>
    <t>TD:</t>
  </si>
  <si>
    <t>TU:</t>
  </si>
  <si>
    <t>Max value:</t>
  </si>
  <si>
    <t>BR:</t>
  </si>
  <si>
    <t>All</t>
  </si>
  <si>
    <t>2.0+</t>
  </si>
  <si>
    <t>downtier</t>
  </si>
  <si>
    <t>uptier</t>
  </si>
  <si>
    <t>3.0+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</si>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</sst>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DD0F3"/>
        <bgColor indexed="64"/>
      </patternFill>
    </fill>
    <fill>
      <patternFill patternType="solid">
        <fgColor rgb="FF98D42C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98D42C"/>
      <color rgb="FFFF0066"/>
      <color rgb="FFCDD0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CD311E-F49E-4D46-9A78-5376B3D5F918}">
  <dimension ref="A1:AG142"/>
  <sheetViews>
    <sheetView tabSelected="1" topLeftCell="F68" zoomScale="130" zoomScaleNormal="130" workbookViewId="0">
      <selection activeCell="R76" sqref="R76"/>
    </sheetView>
  </sheetViews>
  <sheetFormatPr defaultRowHeight="14.5" x14ac:dyDescent="0.35"/>
  <cols>
    <col min="26" max="26" width="11.453125" customWidth="1"/>
    <col min="27" max="27" width="26.08984375" customWidth="1"/>
    <col min="28" max="28" width="30.453125" customWidth="1"/>
    <col min="29" max="29" width="26.54296875" customWidth="1"/>
    <col min="30" max="30" width="21" customWidth="1"/>
  </cols>
  <sheetData>
    <row r="1" spans="1:30" x14ac:dyDescent="0.35">
      <c r="K1" t="s">
        <v>14</v>
      </c>
    </row>
    <row r="2" spans="1:30" x14ac:dyDescent="0.35">
      <c r="B2" t="s">
        <v>0</v>
      </c>
      <c r="C2" t="s">
        <v>1</v>
      </c>
      <c r="D2" t="s">
        <v>12</v>
      </c>
      <c r="K2">
        <v>0</v>
      </c>
      <c r="L2">
        <v>0.3</v>
      </c>
      <c r="M2">
        <v>0.7</v>
      </c>
      <c r="N2">
        <v>1</v>
      </c>
    </row>
    <row r="3" spans="1:30" x14ac:dyDescent="0.35">
      <c r="B3" t="s">
        <v>2</v>
      </c>
      <c r="C3" t="s">
        <v>3</v>
      </c>
      <c r="D3" t="s">
        <v>13</v>
      </c>
      <c r="J3" t="s">
        <v>15</v>
      </c>
      <c r="K3">
        <v>150</v>
      </c>
      <c r="L3">
        <v>130</v>
      </c>
      <c r="M3">
        <v>110</v>
      </c>
      <c r="N3">
        <v>100</v>
      </c>
    </row>
    <row r="4" spans="1:30" x14ac:dyDescent="0.35">
      <c r="B4" t="s">
        <v>4</v>
      </c>
      <c r="C4" t="s">
        <v>5</v>
      </c>
      <c r="D4" t="s">
        <v>11</v>
      </c>
      <c r="J4" t="s">
        <v>16</v>
      </c>
      <c r="K4">
        <v>150</v>
      </c>
      <c r="L4">
        <v>130</v>
      </c>
      <c r="M4">
        <v>110</v>
      </c>
      <c r="N4">
        <v>100</v>
      </c>
    </row>
    <row r="5" spans="1:30" x14ac:dyDescent="0.35">
      <c r="B5" t="s">
        <v>8</v>
      </c>
      <c r="C5" t="s">
        <v>9</v>
      </c>
      <c r="J5" t="s">
        <v>17</v>
      </c>
      <c r="K5">
        <v>160</v>
      </c>
      <c r="L5">
        <v>140</v>
      </c>
      <c r="M5">
        <v>120</v>
      </c>
      <c r="N5">
        <v>100</v>
      </c>
    </row>
    <row r="6" spans="1:30" x14ac:dyDescent="0.35">
      <c r="C6" t="s">
        <v>6</v>
      </c>
      <c r="J6" t="s">
        <v>18</v>
      </c>
      <c r="K6">
        <v>130</v>
      </c>
      <c r="L6">
        <v>120</v>
      </c>
      <c r="M6">
        <v>110</v>
      </c>
      <c r="N6">
        <v>90</v>
      </c>
    </row>
    <row r="7" spans="1:30" x14ac:dyDescent="0.35">
      <c r="J7" t="s">
        <v>19</v>
      </c>
      <c r="K7">
        <v>110</v>
      </c>
      <c r="L7">
        <v>100</v>
      </c>
      <c r="M7">
        <v>90</v>
      </c>
      <c r="N7">
        <v>70</v>
      </c>
    </row>
    <row r="8" spans="1:30" x14ac:dyDescent="0.35">
      <c r="C8" t="s">
        <v>0</v>
      </c>
      <c r="I8" t="s">
        <v>2</v>
      </c>
      <c r="O8" t="s">
        <v>4</v>
      </c>
      <c r="U8" t="s">
        <v>8</v>
      </c>
      <c r="AA8" t="s">
        <v>20</v>
      </c>
    </row>
    <row r="9" spans="1:30" x14ac:dyDescent="0.35">
      <c r="A9" s="4"/>
      <c r="C9" s="2">
        <v>0</v>
      </c>
      <c r="D9" s="2">
        <v>0.3</v>
      </c>
      <c r="E9" s="2">
        <v>0.7</v>
      </c>
      <c r="F9" s="2">
        <v>1</v>
      </c>
      <c r="I9" s="2">
        <v>0</v>
      </c>
      <c r="J9" s="2">
        <v>0.3</v>
      </c>
      <c r="K9" s="2">
        <v>0.7</v>
      </c>
      <c r="L9" s="2">
        <v>1</v>
      </c>
      <c r="O9" s="2">
        <v>0</v>
      </c>
      <c r="P9" s="2">
        <v>0.3</v>
      </c>
      <c r="Q9" s="2">
        <v>0.7</v>
      </c>
      <c r="R9" s="2">
        <v>1</v>
      </c>
      <c r="U9" s="2">
        <v>0</v>
      </c>
      <c r="V9" s="2">
        <v>0.3</v>
      </c>
      <c r="W9" s="2">
        <v>0.7</v>
      </c>
      <c r="X9" s="2">
        <v>1</v>
      </c>
      <c r="AA9" s="2">
        <v>0</v>
      </c>
      <c r="AB9" s="2">
        <v>0.3</v>
      </c>
      <c r="AC9" s="2">
        <v>0.7</v>
      </c>
      <c r="AD9" s="2">
        <v>1</v>
      </c>
    </row>
    <row r="10" spans="1:30" x14ac:dyDescent="0.35">
      <c r="A10" s="1">
        <v>1</v>
      </c>
      <c r="C10">
        <v>0</v>
      </c>
      <c r="D10">
        <v>0</v>
      </c>
      <c r="E10">
        <v>0</v>
      </c>
      <c r="F10">
        <v>0</v>
      </c>
      <c r="G10" s="7">
        <f t="shared" ref="G10:G31" si="0">SUM(C10:F10)</f>
        <v>0</v>
      </c>
      <c r="H10" s="1">
        <v>1</v>
      </c>
      <c r="I10">
        <v>0</v>
      </c>
      <c r="J10">
        <v>0</v>
      </c>
      <c r="K10">
        <v>0</v>
      </c>
      <c r="L10">
        <v>0</v>
      </c>
      <c r="M10" s="7">
        <f t="shared" ref="M10:M32" si="1">SUM(I10:L10)</f>
        <v>0</v>
      </c>
      <c r="N10" s="1">
        <v>1</v>
      </c>
      <c r="O10">
        <v>0</v>
      </c>
      <c r="P10">
        <v>0</v>
      </c>
      <c r="Q10">
        <v>0</v>
      </c>
      <c r="R10">
        <v>0</v>
      </c>
      <c r="S10" s="7">
        <f t="shared" ref="S10:S31" si="2">SUM(O10:R10)</f>
        <v>0</v>
      </c>
      <c r="T10" s="1">
        <v>1</v>
      </c>
      <c r="U10">
        <f t="shared" ref="U10:U44" si="3">C10 + I10 + O10</f>
        <v>0</v>
      </c>
      <c r="V10">
        <f t="shared" ref="V10:V44" si="4">D10 + J10 + P10</f>
        <v>0</v>
      </c>
      <c r="W10">
        <f t="shared" ref="W10:W44" si="5">E10 + K10 + Q10</f>
        <v>0</v>
      </c>
      <c r="X10">
        <f t="shared" ref="X10:X44" si="6">F10 + L10 + R10</f>
        <v>0</v>
      </c>
      <c r="Y10" s="8">
        <f t="shared" ref="Y10:Y44" si="7">G10 + M10 + S10</f>
        <v>0</v>
      </c>
      <c r="AA10" t="e">
        <f t="shared" ref="AA10:AA35" si="8">U10/Y10</f>
        <v>#DIV/0!</v>
      </c>
      <c r="AB10" t="e">
        <f>V10 / Y10</f>
        <v>#DIV/0!</v>
      </c>
      <c r="AC10" t="e">
        <f xml:space="preserve"> W10 / Y10</f>
        <v>#DIV/0!</v>
      </c>
      <c r="AD10" t="e">
        <f xml:space="preserve"> X10 / Y10</f>
        <v>#DIV/0!</v>
      </c>
    </row>
    <row r="11" spans="1:30" x14ac:dyDescent="0.35">
      <c r="A11" s="1">
        <v>1.3</v>
      </c>
      <c r="C11">
        <v>0</v>
      </c>
      <c r="D11">
        <v>0</v>
      </c>
      <c r="E11">
        <v>0</v>
      </c>
      <c r="F11">
        <v>0</v>
      </c>
      <c r="G11" s="7">
        <f t="shared" si="0"/>
        <v>0</v>
      </c>
      <c r="H11" s="1">
        <v>1.3</v>
      </c>
      <c r="I11">
        <v>0</v>
      </c>
      <c r="J11">
        <v>0</v>
      </c>
      <c r="K11">
        <v>0</v>
      </c>
      <c r="L11">
        <v>0</v>
      </c>
      <c r="M11" s="7">
        <f t="shared" si="1"/>
        <v>0</v>
      </c>
      <c r="N11" s="1">
        <v>1.3</v>
      </c>
      <c r="O11">
        <v>0</v>
      </c>
      <c r="P11">
        <v>0</v>
      </c>
      <c r="Q11">
        <v>0</v>
      </c>
      <c r="R11">
        <v>0</v>
      </c>
      <c r="S11" s="7">
        <f t="shared" si="2"/>
        <v>0</v>
      </c>
      <c r="T11" s="1">
        <v>1.3</v>
      </c>
      <c r="U11">
        <f t="shared" si="3"/>
        <v>0</v>
      </c>
      <c r="V11">
        <f t="shared" si="4"/>
        <v>0</v>
      </c>
      <c r="W11">
        <f t="shared" si="5"/>
        <v>0</v>
      </c>
      <c r="X11">
        <f t="shared" si="6"/>
        <v>0</v>
      </c>
      <c r="Y11" s="8">
        <f t="shared" si="7"/>
        <v>0</v>
      </c>
      <c r="AA11" t="e">
        <f t="shared" si="8"/>
        <v>#DIV/0!</v>
      </c>
      <c r="AB11" t="e">
        <f t="shared" ref="AB11:AB44" si="9">V11 / Y11</f>
        <v>#DIV/0!</v>
      </c>
      <c r="AC11" t="e">
        <f t="shared" ref="AC11:AC44" si="10" xml:space="preserve"> W11 / Y11</f>
        <v>#DIV/0!</v>
      </c>
      <c r="AD11" t="e">
        <f t="shared" ref="AD11:AD44" si="11" xml:space="preserve"> X11 / Y11</f>
        <v>#DIV/0!</v>
      </c>
    </row>
    <row r="12" spans="1:30" x14ac:dyDescent="0.35">
      <c r="A12" s="1">
        <v>1.7</v>
      </c>
      <c r="C12">
        <v>0</v>
      </c>
      <c r="D12">
        <v>0</v>
      </c>
      <c r="E12">
        <v>0</v>
      </c>
      <c r="F12">
        <v>0</v>
      </c>
      <c r="G12" s="7">
        <f t="shared" si="0"/>
        <v>0</v>
      </c>
      <c r="H12" s="1">
        <v>1.7</v>
      </c>
      <c r="I12">
        <v>0</v>
      </c>
      <c r="J12">
        <v>0</v>
      </c>
      <c r="K12">
        <v>0</v>
      </c>
      <c r="L12">
        <v>0</v>
      </c>
      <c r="M12" s="7">
        <f t="shared" si="1"/>
        <v>0</v>
      </c>
      <c r="N12" s="1">
        <v>1.7</v>
      </c>
      <c r="O12">
        <v>0</v>
      </c>
      <c r="P12">
        <v>0</v>
      </c>
      <c r="Q12">
        <v>0</v>
      </c>
      <c r="R12">
        <v>0</v>
      </c>
      <c r="S12" s="7">
        <f t="shared" si="2"/>
        <v>0</v>
      </c>
      <c r="T12" s="1">
        <v>1.7</v>
      </c>
      <c r="U12">
        <f t="shared" si="3"/>
        <v>0</v>
      </c>
      <c r="V12">
        <f t="shared" si="4"/>
        <v>0</v>
      </c>
      <c r="W12">
        <f t="shared" si="5"/>
        <v>0</v>
      </c>
      <c r="X12">
        <f t="shared" si="6"/>
        <v>0</v>
      </c>
      <c r="Y12" s="8">
        <f t="shared" si="7"/>
        <v>0</v>
      </c>
      <c r="AA12" t="e">
        <f t="shared" si="8"/>
        <v>#DIV/0!</v>
      </c>
      <c r="AB12" t="e">
        <f t="shared" si="9"/>
        <v>#DIV/0!</v>
      </c>
      <c r="AC12" t="e">
        <f t="shared" si="10"/>
        <v>#DIV/0!</v>
      </c>
      <c r="AD12" t="e">
        <f t="shared" si="11"/>
        <v>#DIV/0!</v>
      </c>
    </row>
    <row r="13" spans="1:30" x14ac:dyDescent="0.35">
      <c r="A13" s="1">
        <v>2</v>
      </c>
      <c r="C13">
        <v>0</v>
      </c>
      <c r="D13">
        <v>0</v>
      </c>
      <c r="E13">
        <v>0</v>
      </c>
      <c r="F13">
        <v>0</v>
      </c>
      <c r="G13" s="7">
        <f t="shared" si="0"/>
        <v>0</v>
      </c>
      <c r="H13" s="1">
        <v>2</v>
      </c>
      <c r="I13">
        <v>0</v>
      </c>
      <c r="J13">
        <v>0</v>
      </c>
      <c r="K13">
        <v>0</v>
      </c>
      <c r="L13">
        <v>0</v>
      </c>
      <c r="M13" s="7">
        <f t="shared" si="1"/>
        <v>0</v>
      </c>
      <c r="N13" s="1">
        <v>2</v>
      </c>
      <c r="O13">
        <v>0</v>
      </c>
      <c r="P13">
        <v>0</v>
      </c>
      <c r="Q13">
        <v>0</v>
      </c>
      <c r="R13">
        <v>0</v>
      </c>
      <c r="S13" s="7">
        <f t="shared" si="2"/>
        <v>0</v>
      </c>
      <c r="T13" s="1">
        <v>2</v>
      </c>
      <c r="U13">
        <f t="shared" si="3"/>
        <v>0</v>
      </c>
      <c r="V13">
        <f t="shared" si="4"/>
        <v>0</v>
      </c>
      <c r="W13">
        <f t="shared" si="5"/>
        <v>0</v>
      </c>
      <c r="X13">
        <f t="shared" si="6"/>
        <v>0</v>
      </c>
      <c r="Y13" s="8">
        <f t="shared" si="7"/>
        <v>0</v>
      </c>
      <c r="AA13" t="e">
        <f t="shared" si="8"/>
        <v>#DIV/0!</v>
      </c>
      <c r="AB13" t="e">
        <f t="shared" si="9"/>
        <v>#DIV/0!</v>
      </c>
      <c r="AC13" t="e">
        <f t="shared" si="10"/>
        <v>#DIV/0!</v>
      </c>
      <c r="AD13" t="e">
        <f t="shared" si="11"/>
        <v>#DIV/0!</v>
      </c>
    </row>
    <row r="14" spans="1:30" x14ac:dyDescent="0.35">
      <c r="A14" s="1">
        <v>2.2999999999999998</v>
      </c>
      <c r="C14">
        <v>0</v>
      </c>
      <c r="D14">
        <v>0</v>
      </c>
      <c r="E14">
        <v>0</v>
      </c>
      <c r="F14">
        <v>0</v>
      </c>
      <c r="G14" s="7">
        <f t="shared" si="0"/>
        <v>0</v>
      </c>
      <c r="H14" s="1">
        <v>2.2999999999999998</v>
      </c>
      <c r="I14">
        <v>0</v>
      </c>
      <c r="J14">
        <v>0</v>
      </c>
      <c r="K14">
        <v>0</v>
      </c>
      <c r="L14">
        <v>0</v>
      </c>
      <c r="M14" s="7">
        <f t="shared" si="1"/>
        <v>0</v>
      </c>
      <c r="N14" s="1">
        <v>2.2999999999999998</v>
      </c>
      <c r="O14">
        <v>0</v>
      </c>
      <c r="P14">
        <v>0</v>
      </c>
      <c r="Q14">
        <v>0</v>
      </c>
      <c r="R14">
        <v>0</v>
      </c>
      <c r="S14" s="7">
        <f t="shared" si="2"/>
        <v>0</v>
      </c>
      <c r="T14" s="1">
        <v>2.2999999999999998</v>
      </c>
      <c r="U14">
        <f t="shared" si="3"/>
        <v>0</v>
      </c>
      <c r="V14">
        <f t="shared" si="4"/>
        <v>0</v>
      </c>
      <c r="W14">
        <f t="shared" si="5"/>
        <v>0</v>
      </c>
      <c r="X14">
        <f t="shared" si="6"/>
        <v>0</v>
      </c>
      <c r="Y14" s="8">
        <f t="shared" si="7"/>
        <v>0</v>
      </c>
      <c r="AA14" t="e">
        <f t="shared" si="8"/>
        <v>#DIV/0!</v>
      </c>
      <c r="AB14" t="e">
        <f t="shared" si="9"/>
        <v>#DIV/0!</v>
      </c>
      <c r="AC14" t="e">
        <f t="shared" si="10"/>
        <v>#DIV/0!</v>
      </c>
      <c r="AD14" t="e">
        <f t="shared" si="11"/>
        <v>#DIV/0!</v>
      </c>
    </row>
    <row r="15" spans="1:30" x14ac:dyDescent="0.35">
      <c r="A15" s="1">
        <v>2.7</v>
      </c>
      <c r="C15">
        <v>0</v>
      </c>
      <c r="D15">
        <v>0</v>
      </c>
      <c r="E15">
        <v>0</v>
      </c>
      <c r="F15">
        <v>0</v>
      </c>
      <c r="G15" s="7">
        <f t="shared" si="0"/>
        <v>0</v>
      </c>
      <c r="H15" s="1">
        <v>2.7</v>
      </c>
      <c r="I15">
        <v>0</v>
      </c>
      <c r="J15">
        <v>0</v>
      </c>
      <c r="K15">
        <v>0</v>
      </c>
      <c r="L15">
        <v>0</v>
      </c>
      <c r="M15" s="7">
        <f t="shared" si="1"/>
        <v>0</v>
      </c>
      <c r="N15" s="1">
        <v>2.7</v>
      </c>
      <c r="O15">
        <v>0</v>
      </c>
      <c r="P15">
        <v>0</v>
      </c>
      <c r="Q15">
        <v>0</v>
      </c>
      <c r="R15">
        <v>0</v>
      </c>
      <c r="S15" s="7">
        <f t="shared" si="2"/>
        <v>0</v>
      </c>
      <c r="T15" s="1">
        <v>2.7</v>
      </c>
      <c r="U15">
        <f t="shared" si="3"/>
        <v>0</v>
      </c>
      <c r="V15">
        <f t="shared" si="4"/>
        <v>0</v>
      </c>
      <c r="W15">
        <f t="shared" si="5"/>
        <v>0</v>
      </c>
      <c r="X15">
        <f t="shared" si="6"/>
        <v>0</v>
      </c>
      <c r="Y15" s="8">
        <f t="shared" si="7"/>
        <v>0</v>
      </c>
      <c r="AA15" t="e">
        <f t="shared" si="8"/>
        <v>#DIV/0!</v>
      </c>
      <c r="AB15" t="e">
        <f t="shared" si="9"/>
        <v>#DIV/0!</v>
      </c>
      <c r="AC15" t="e">
        <f t="shared" si="10"/>
        <v>#DIV/0!</v>
      </c>
      <c r="AD15" t="e">
        <f t="shared" si="11"/>
        <v>#DIV/0!</v>
      </c>
    </row>
    <row r="16" spans="1:30" x14ac:dyDescent="0.35">
      <c r="A16" s="1">
        <v>3</v>
      </c>
      <c r="C16">
        <v>0</v>
      </c>
      <c r="D16">
        <v>0</v>
      </c>
      <c r="E16">
        <v>0</v>
      </c>
      <c r="F16">
        <v>0</v>
      </c>
      <c r="G16" s="7">
        <f t="shared" si="0"/>
        <v>0</v>
      </c>
      <c r="H16" s="1">
        <v>3</v>
      </c>
      <c r="I16">
        <v>0</v>
      </c>
      <c r="J16">
        <v>0</v>
      </c>
      <c r="K16">
        <v>0</v>
      </c>
      <c r="L16">
        <v>0</v>
      </c>
      <c r="M16" s="7">
        <f t="shared" si="1"/>
        <v>0</v>
      </c>
      <c r="N16" s="1">
        <v>3</v>
      </c>
      <c r="O16">
        <v>0</v>
      </c>
      <c r="P16">
        <v>0</v>
      </c>
      <c r="Q16">
        <v>0</v>
      </c>
      <c r="R16">
        <v>0</v>
      </c>
      <c r="S16" s="7">
        <f t="shared" si="2"/>
        <v>0</v>
      </c>
      <c r="T16" s="1">
        <v>3</v>
      </c>
      <c r="U16">
        <f t="shared" si="3"/>
        <v>0</v>
      </c>
      <c r="V16">
        <f t="shared" si="4"/>
        <v>0</v>
      </c>
      <c r="W16">
        <f t="shared" si="5"/>
        <v>0</v>
      </c>
      <c r="X16">
        <f t="shared" si="6"/>
        <v>0</v>
      </c>
      <c r="Y16" s="8">
        <f t="shared" si="7"/>
        <v>0</v>
      </c>
      <c r="AA16" t="e">
        <f t="shared" si="8"/>
        <v>#DIV/0!</v>
      </c>
      <c r="AB16" t="e">
        <f t="shared" si="9"/>
        <v>#DIV/0!</v>
      </c>
      <c r="AC16" t="e">
        <f t="shared" si="10"/>
        <v>#DIV/0!</v>
      </c>
      <c r="AD16" t="e">
        <f t="shared" si="11"/>
        <v>#DIV/0!</v>
      </c>
    </row>
    <row r="17" spans="1:30" x14ac:dyDescent="0.35">
      <c r="A17" s="1">
        <v>3.3</v>
      </c>
      <c r="C17">
        <v>0</v>
      </c>
      <c r="D17">
        <v>0</v>
      </c>
      <c r="E17">
        <v>0</v>
      </c>
      <c r="F17">
        <v>0</v>
      </c>
      <c r="G17" s="7">
        <f t="shared" si="0"/>
        <v>0</v>
      </c>
      <c r="H17" s="1">
        <v>3.3</v>
      </c>
      <c r="I17">
        <v>0</v>
      </c>
      <c r="J17">
        <v>0</v>
      </c>
      <c r="K17">
        <v>0</v>
      </c>
      <c r="L17">
        <v>0</v>
      </c>
      <c r="M17" s="7">
        <f t="shared" si="1"/>
        <v>0</v>
      </c>
      <c r="N17" s="1">
        <v>3.3</v>
      </c>
      <c r="O17">
        <v>0</v>
      </c>
      <c r="P17">
        <v>0</v>
      </c>
      <c r="Q17">
        <v>0</v>
      </c>
      <c r="R17">
        <v>1</v>
      </c>
      <c r="S17" s="7">
        <f t="shared" si="2"/>
        <v>1</v>
      </c>
      <c r="T17" s="1">
        <v>3.3</v>
      </c>
      <c r="U17">
        <f t="shared" si="3"/>
        <v>0</v>
      </c>
      <c r="V17">
        <f t="shared" si="4"/>
        <v>0</v>
      </c>
      <c r="W17">
        <f t="shared" si="5"/>
        <v>0</v>
      </c>
      <c r="X17">
        <f t="shared" si="6"/>
        <v>1</v>
      </c>
      <c r="Y17" s="8">
        <f t="shared" si="7"/>
        <v>1</v>
      </c>
      <c r="AA17">
        <f t="shared" si="8"/>
        <v>0</v>
      </c>
      <c r="AB17">
        <f t="shared" si="9"/>
        <v>0</v>
      </c>
      <c r="AC17">
        <f t="shared" si="10"/>
        <v>0</v>
      </c>
      <c r="AD17">
        <f t="shared" si="11"/>
        <v>1</v>
      </c>
    </row>
    <row r="18" spans="1:30" x14ac:dyDescent="0.35">
      <c r="A18" s="1">
        <v>3.7</v>
      </c>
      <c r="C18">
        <v>0</v>
      </c>
      <c r="D18">
        <v>0</v>
      </c>
      <c r="E18">
        <v>0</v>
      </c>
      <c r="F18">
        <v>0</v>
      </c>
      <c r="G18" s="7">
        <f t="shared" si="0"/>
        <v>0</v>
      </c>
      <c r="H18" s="1">
        <v>3.7</v>
      </c>
      <c r="I18">
        <v>0</v>
      </c>
      <c r="J18">
        <v>0</v>
      </c>
      <c r="K18">
        <v>0</v>
      </c>
      <c r="L18">
        <v>0</v>
      </c>
      <c r="M18" s="7">
        <f t="shared" si="1"/>
        <v>0</v>
      </c>
      <c r="N18" s="1">
        <v>3.7</v>
      </c>
      <c r="O18">
        <v>0</v>
      </c>
      <c r="P18">
        <v>0</v>
      </c>
      <c r="Q18">
        <v>2</v>
      </c>
      <c r="R18">
        <v>7</v>
      </c>
      <c r="S18" s="7">
        <f t="shared" si="2"/>
        <v>9</v>
      </c>
      <c r="T18" s="1">
        <v>3.7</v>
      </c>
      <c r="U18">
        <f t="shared" si="3"/>
        <v>0</v>
      </c>
      <c r="V18">
        <f t="shared" si="4"/>
        <v>0</v>
      </c>
      <c r="W18">
        <f t="shared" si="5"/>
        <v>2</v>
      </c>
      <c r="X18">
        <f t="shared" si="6"/>
        <v>7</v>
      </c>
      <c r="Y18" s="8">
        <f t="shared" si="7"/>
        <v>9</v>
      </c>
      <c r="AA18">
        <f t="shared" si="8"/>
        <v>0</v>
      </c>
      <c r="AB18">
        <f t="shared" si="9"/>
        <v>0</v>
      </c>
      <c r="AC18">
        <f t="shared" si="10"/>
        <v>0.22222222222222221</v>
      </c>
      <c r="AD18">
        <f t="shared" si="11"/>
        <v>0.77777777777777779</v>
      </c>
    </row>
    <row r="19" spans="1:30" x14ac:dyDescent="0.35">
      <c r="A19" s="1">
        <v>4</v>
      </c>
      <c r="C19">
        <v>0</v>
      </c>
      <c r="D19">
        <v>0</v>
      </c>
      <c r="E19">
        <v>0</v>
      </c>
      <c r="F19">
        <v>0</v>
      </c>
      <c r="G19" s="7">
        <f t="shared" si="0"/>
        <v>0</v>
      </c>
      <c r="H19" s="1">
        <v>4</v>
      </c>
      <c r="I19">
        <v>0</v>
      </c>
      <c r="J19">
        <v>0</v>
      </c>
      <c r="K19">
        <v>0</v>
      </c>
      <c r="L19">
        <v>0</v>
      </c>
      <c r="M19" s="7">
        <f t="shared" si="1"/>
        <v>0</v>
      </c>
      <c r="N19" s="1">
        <v>4</v>
      </c>
      <c r="O19">
        <v>1</v>
      </c>
      <c r="P19">
        <v>0</v>
      </c>
      <c r="Q19">
        <v>3</v>
      </c>
      <c r="R19">
        <v>5</v>
      </c>
      <c r="S19" s="7">
        <f t="shared" si="2"/>
        <v>9</v>
      </c>
      <c r="T19" s="1">
        <v>4</v>
      </c>
      <c r="U19">
        <f t="shared" si="3"/>
        <v>1</v>
      </c>
      <c r="V19">
        <f t="shared" si="4"/>
        <v>0</v>
      </c>
      <c r="W19">
        <f t="shared" si="5"/>
        <v>3</v>
      </c>
      <c r="X19">
        <f t="shared" si="6"/>
        <v>5</v>
      </c>
      <c r="Y19" s="8">
        <f t="shared" si="7"/>
        <v>9</v>
      </c>
      <c r="AA19">
        <f t="shared" si="8"/>
        <v>0.1111111111111111</v>
      </c>
      <c r="AB19">
        <f t="shared" si="9"/>
        <v>0</v>
      </c>
      <c r="AC19">
        <f t="shared" si="10"/>
        <v>0.33333333333333331</v>
      </c>
      <c r="AD19">
        <f t="shared" si="11"/>
        <v>0.55555555555555558</v>
      </c>
    </row>
    <row r="20" spans="1:30" x14ac:dyDescent="0.35">
      <c r="A20" s="1">
        <v>4.3</v>
      </c>
      <c r="C20">
        <v>0</v>
      </c>
      <c r="D20">
        <v>0</v>
      </c>
      <c r="E20">
        <v>0</v>
      </c>
      <c r="F20">
        <v>0</v>
      </c>
      <c r="G20" s="7">
        <f t="shared" si="0"/>
        <v>0</v>
      </c>
      <c r="H20" s="1">
        <v>4.3</v>
      </c>
      <c r="I20">
        <v>0</v>
      </c>
      <c r="J20">
        <v>0</v>
      </c>
      <c r="K20">
        <v>0</v>
      </c>
      <c r="L20">
        <v>0</v>
      </c>
      <c r="M20" s="7">
        <f t="shared" si="1"/>
        <v>0</v>
      </c>
      <c r="N20" s="1">
        <v>4.3</v>
      </c>
      <c r="O20">
        <v>0</v>
      </c>
      <c r="P20">
        <v>0</v>
      </c>
      <c r="Q20">
        <v>0</v>
      </c>
      <c r="R20">
        <v>0</v>
      </c>
      <c r="S20" s="7">
        <f t="shared" si="2"/>
        <v>0</v>
      </c>
      <c r="T20" s="1">
        <v>4.3</v>
      </c>
      <c r="U20">
        <f t="shared" si="3"/>
        <v>0</v>
      </c>
      <c r="V20">
        <f t="shared" si="4"/>
        <v>0</v>
      </c>
      <c r="W20">
        <f t="shared" si="5"/>
        <v>0</v>
      </c>
      <c r="X20">
        <f t="shared" si="6"/>
        <v>0</v>
      </c>
      <c r="Y20" s="8">
        <f t="shared" si="7"/>
        <v>0</v>
      </c>
      <c r="AA20" t="e">
        <f t="shared" si="8"/>
        <v>#DIV/0!</v>
      </c>
      <c r="AB20" t="e">
        <f t="shared" si="9"/>
        <v>#DIV/0!</v>
      </c>
      <c r="AC20" t="e">
        <f t="shared" si="10"/>
        <v>#DIV/0!</v>
      </c>
      <c r="AD20" t="e">
        <f t="shared" si="11"/>
        <v>#DIV/0!</v>
      </c>
    </row>
    <row r="21" spans="1:30" x14ac:dyDescent="0.35">
      <c r="A21" s="1">
        <v>4.7</v>
      </c>
      <c r="C21">
        <v>0</v>
      </c>
      <c r="D21">
        <v>0</v>
      </c>
      <c r="E21">
        <v>0</v>
      </c>
      <c r="F21">
        <v>1</v>
      </c>
      <c r="G21" s="7">
        <f t="shared" si="0"/>
        <v>1</v>
      </c>
      <c r="H21" s="1">
        <v>4.7</v>
      </c>
      <c r="I21">
        <v>5</v>
      </c>
      <c r="J21">
        <v>0</v>
      </c>
      <c r="K21">
        <v>0</v>
      </c>
      <c r="L21">
        <v>2</v>
      </c>
      <c r="M21" s="7">
        <f t="shared" si="1"/>
        <v>7</v>
      </c>
      <c r="N21" s="1">
        <v>4.7</v>
      </c>
      <c r="O21">
        <v>9</v>
      </c>
      <c r="P21">
        <v>1</v>
      </c>
      <c r="Q21">
        <v>3</v>
      </c>
      <c r="R21">
        <v>7</v>
      </c>
      <c r="S21" s="7">
        <f t="shared" si="2"/>
        <v>20</v>
      </c>
      <c r="T21" s="1">
        <v>4.7</v>
      </c>
      <c r="U21">
        <f t="shared" si="3"/>
        <v>14</v>
      </c>
      <c r="V21">
        <f t="shared" si="4"/>
        <v>1</v>
      </c>
      <c r="W21">
        <f t="shared" si="5"/>
        <v>3</v>
      </c>
      <c r="X21">
        <f t="shared" si="6"/>
        <v>10</v>
      </c>
      <c r="Y21" s="8">
        <f t="shared" si="7"/>
        <v>28</v>
      </c>
      <c r="AA21">
        <f t="shared" si="8"/>
        <v>0.5</v>
      </c>
      <c r="AB21">
        <f t="shared" si="9"/>
        <v>3.5714285714285712E-2</v>
      </c>
      <c r="AC21">
        <f t="shared" si="10"/>
        <v>0.10714285714285714</v>
      </c>
      <c r="AD21">
        <f t="shared" si="11"/>
        <v>0.35714285714285715</v>
      </c>
    </row>
    <row r="22" spans="1:30" x14ac:dyDescent="0.35">
      <c r="A22" s="1">
        <v>5</v>
      </c>
      <c r="C22">
        <v>0</v>
      </c>
      <c r="D22">
        <v>0</v>
      </c>
      <c r="E22">
        <v>0</v>
      </c>
      <c r="F22">
        <v>0</v>
      </c>
      <c r="G22" s="7">
        <f t="shared" si="0"/>
        <v>0</v>
      </c>
      <c r="H22" s="1">
        <v>5</v>
      </c>
      <c r="I22">
        <v>0</v>
      </c>
      <c r="J22">
        <v>0</v>
      </c>
      <c r="K22">
        <v>0</v>
      </c>
      <c r="L22">
        <v>0</v>
      </c>
      <c r="M22" s="7">
        <f t="shared" si="1"/>
        <v>0</v>
      </c>
      <c r="N22" s="1">
        <v>5</v>
      </c>
      <c r="O22">
        <v>6</v>
      </c>
      <c r="P22">
        <v>3</v>
      </c>
      <c r="Q22">
        <v>6</v>
      </c>
      <c r="R22">
        <v>6</v>
      </c>
      <c r="S22" s="7">
        <f t="shared" si="2"/>
        <v>21</v>
      </c>
      <c r="T22" s="1">
        <v>5</v>
      </c>
      <c r="U22">
        <f t="shared" si="3"/>
        <v>6</v>
      </c>
      <c r="V22">
        <f t="shared" si="4"/>
        <v>3</v>
      </c>
      <c r="W22">
        <f t="shared" si="5"/>
        <v>6</v>
      </c>
      <c r="X22">
        <f t="shared" si="6"/>
        <v>6</v>
      </c>
      <c r="Y22" s="8">
        <f t="shared" si="7"/>
        <v>21</v>
      </c>
      <c r="AA22">
        <f t="shared" si="8"/>
        <v>0.2857142857142857</v>
      </c>
      <c r="AB22">
        <f t="shared" si="9"/>
        <v>0.14285714285714285</v>
      </c>
      <c r="AC22">
        <f t="shared" si="10"/>
        <v>0.2857142857142857</v>
      </c>
      <c r="AD22">
        <f t="shared" si="11"/>
        <v>0.2857142857142857</v>
      </c>
    </row>
    <row r="23" spans="1:30" x14ac:dyDescent="0.35">
      <c r="A23" s="1">
        <v>5.3</v>
      </c>
      <c r="C23">
        <v>0</v>
      </c>
      <c r="D23">
        <v>0</v>
      </c>
      <c r="E23">
        <v>0</v>
      </c>
      <c r="F23">
        <v>0</v>
      </c>
      <c r="G23" s="7">
        <f t="shared" si="0"/>
        <v>0</v>
      </c>
      <c r="H23" s="1">
        <v>5.3</v>
      </c>
      <c r="I23">
        <v>0</v>
      </c>
      <c r="J23">
        <v>4</v>
      </c>
      <c r="K23">
        <v>0</v>
      </c>
      <c r="L23">
        <v>0</v>
      </c>
      <c r="M23" s="7">
        <f t="shared" si="1"/>
        <v>4</v>
      </c>
      <c r="N23" s="1">
        <v>5.3</v>
      </c>
      <c r="O23">
        <v>0</v>
      </c>
      <c r="P23">
        <v>1</v>
      </c>
      <c r="Q23">
        <v>2</v>
      </c>
      <c r="R23">
        <v>10</v>
      </c>
      <c r="S23" s="7">
        <f t="shared" si="2"/>
        <v>13</v>
      </c>
      <c r="T23" s="1">
        <v>5.3</v>
      </c>
      <c r="U23">
        <f t="shared" si="3"/>
        <v>0</v>
      </c>
      <c r="V23">
        <f t="shared" si="4"/>
        <v>5</v>
      </c>
      <c r="W23">
        <f t="shared" si="5"/>
        <v>2</v>
      </c>
      <c r="X23">
        <f t="shared" si="6"/>
        <v>10</v>
      </c>
      <c r="Y23" s="8">
        <f t="shared" si="7"/>
        <v>17</v>
      </c>
      <c r="AA23">
        <f t="shared" si="8"/>
        <v>0</v>
      </c>
      <c r="AB23">
        <f t="shared" si="9"/>
        <v>0.29411764705882354</v>
      </c>
      <c r="AC23">
        <f t="shared" si="10"/>
        <v>0.11764705882352941</v>
      </c>
      <c r="AD23">
        <f t="shared" si="11"/>
        <v>0.58823529411764708</v>
      </c>
    </row>
    <row r="24" spans="1:30" x14ac:dyDescent="0.35">
      <c r="A24" s="1">
        <v>5.7</v>
      </c>
      <c r="C24">
        <v>0</v>
      </c>
      <c r="D24">
        <v>0</v>
      </c>
      <c r="E24">
        <v>0</v>
      </c>
      <c r="F24">
        <v>0</v>
      </c>
      <c r="G24" s="7">
        <f t="shared" si="0"/>
        <v>0</v>
      </c>
      <c r="H24" s="1">
        <v>5.7</v>
      </c>
      <c r="I24">
        <v>0</v>
      </c>
      <c r="J24">
        <v>2</v>
      </c>
      <c r="K24">
        <v>5</v>
      </c>
      <c r="L24">
        <v>1</v>
      </c>
      <c r="M24" s="7">
        <f t="shared" si="1"/>
        <v>8</v>
      </c>
      <c r="N24" s="1">
        <v>5.7</v>
      </c>
      <c r="O24">
        <v>2</v>
      </c>
      <c r="P24">
        <v>1</v>
      </c>
      <c r="Q24">
        <v>2</v>
      </c>
      <c r="R24">
        <v>1</v>
      </c>
      <c r="S24" s="7">
        <f t="shared" si="2"/>
        <v>6</v>
      </c>
      <c r="T24" s="1">
        <v>5.7</v>
      </c>
      <c r="U24">
        <f t="shared" si="3"/>
        <v>2</v>
      </c>
      <c r="V24">
        <f t="shared" si="4"/>
        <v>3</v>
      </c>
      <c r="W24">
        <f t="shared" si="5"/>
        <v>7</v>
      </c>
      <c r="X24">
        <f t="shared" si="6"/>
        <v>2</v>
      </c>
      <c r="Y24" s="8">
        <f t="shared" si="7"/>
        <v>14</v>
      </c>
      <c r="AA24">
        <f t="shared" si="8"/>
        <v>0.14285714285714285</v>
      </c>
      <c r="AB24">
        <f t="shared" si="9"/>
        <v>0.21428571428571427</v>
      </c>
      <c r="AC24">
        <f t="shared" si="10"/>
        <v>0.5</v>
      </c>
      <c r="AD24">
        <f t="shared" si="11"/>
        <v>0.14285714285714285</v>
      </c>
    </row>
    <row r="25" spans="1:30" x14ac:dyDescent="0.35">
      <c r="A25" s="1">
        <v>6</v>
      </c>
      <c r="C25">
        <v>0</v>
      </c>
      <c r="D25">
        <v>0</v>
      </c>
      <c r="E25">
        <v>0</v>
      </c>
      <c r="F25">
        <v>0</v>
      </c>
      <c r="G25" s="7">
        <f t="shared" si="0"/>
        <v>0</v>
      </c>
      <c r="H25" s="1">
        <v>6</v>
      </c>
      <c r="I25">
        <v>3</v>
      </c>
      <c r="J25">
        <v>0</v>
      </c>
      <c r="K25">
        <v>1</v>
      </c>
      <c r="L25">
        <v>2</v>
      </c>
      <c r="M25" s="7">
        <f t="shared" si="1"/>
        <v>6</v>
      </c>
      <c r="N25" s="1">
        <v>6</v>
      </c>
      <c r="O25">
        <v>1</v>
      </c>
      <c r="P25">
        <v>2</v>
      </c>
      <c r="Q25">
        <v>1</v>
      </c>
      <c r="R25">
        <v>2</v>
      </c>
      <c r="S25" s="7">
        <f t="shared" si="2"/>
        <v>6</v>
      </c>
      <c r="T25" s="1">
        <v>6</v>
      </c>
      <c r="U25">
        <f t="shared" si="3"/>
        <v>4</v>
      </c>
      <c r="V25">
        <f t="shared" si="4"/>
        <v>2</v>
      </c>
      <c r="W25">
        <f t="shared" si="5"/>
        <v>2</v>
      </c>
      <c r="X25">
        <f t="shared" si="6"/>
        <v>4</v>
      </c>
      <c r="Y25" s="8">
        <f t="shared" si="7"/>
        <v>12</v>
      </c>
      <c r="AA25">
        <f t="shared" si="8"/>
        <v>0.33333333333333331</v>
      </c>
      <c r="AB25">
        <f t="shared" si="9"/>
        <v>0.16666666666666666</v>
      </c>
      <c r="AC25">
        <f t="shared" si="10"/>
        <v>0.16666666666666666</v>
      </c>
      <c r="AD25">
        <f t="shared" si="11"/>
        <v>0.33333333333333331</v>
      </c>
    </row>
    <row r="26" spans="1:30" x14ac:dyDescent="0.35">
      <c r="A26" s="1">
        <v>6.3</v>
      </c>
      <c r="C26">
        <v>0</v>
      </c>
      <c r="D26">
        <v>0</v>
      </c>
      <c r="E26">
        <v>0</v>
      </c>
      <c r="F26">
        <v>0</v>
      </c>
      <c r="G26" s="7">
        <f t="shared" si="0"/>
        <v>0</v>
      </c>
      <c r="H26" s="1">
        <v>6.3</v>
      </c>
      <c r="I26">
        <v>0</v>
      </c>
      <c r="J26">
        <v>0</v>
      </c>
      <c r="K26">
        <v>0</v>
      </c>
      <c r="L26">
        <v>0</v>
      </c>
      <c r="M26" s="7">
        <f t="shared" si="1"/>
        <v>0</v>
      </c>
      <c r="N26" s="1">
        <v>6.3</v>
      </c>
      <c r="O26">
        <v>1</v>
      </c>
      <c r="P26">
        <v>2</v>
      </c>
      <c r="Q26">
        <v>1</v>
      </c>
      <c r="R26">
        <v>3</v>
      </c>
      <c r="S26" s="7">
        <f t="shared" si="2"/>
        <v>7</v>
      </c>
      <c r="T26" s="1">
        <v>6.3</v>
      </c>
      <c r="U26">
        <f t="shared" si="3"/>
        <v>1</v>
      </c>
      <c r="V26">
        <f t="shared" si="4"/>
        <v>2</v>
      </c>
      <c r="W26">
        <f t="shared" si="5"/>
        <v>1</v>
      </c>
      <c r="X26">
        <f t="shared" si="6"/>
        <v>3</v>
      </c>
      <c r="Y26" s="8">
        <f t="shared" si="7"/>
        <v>7</v>
      </c>
      <c r="AA26">
        <f t="shared" si="8"/>
        <v>0.14285714285714285</v>
      </c>
      <c r="AB26">
        <f t="shared" si="9"/>
        <v>0.2857142857142857</v>
      </c>
      <c r="AC26">
        <f t="shared" si="10"/>
        <v>0.14285714285714285</v>
      </c>
      <c r="AD26">
        <f t="shared" si="11"/>
        <v>0.42857142857142855</v>
      </c>
    </row>
    <row r="27" spans="1:30" x14ac:dyDescent="0.35">
      <c r="A27" s="1">
        <v>6.7</v>
      </c>
      <c r="C27">
        <v>0</v>
      </c>
      <c r="D27">
        <v>0</v>
      </c>
      <c r="E27">
        <v>0</v>
      </c>
      <c r="F27">
        <v>0</v>
      </c>
      <c r="G27" s="7">
        <f t="shared" si="0"/>
        <v>0</v>
      </c>
      <c r="H27" s="1">
        <v>6.7</v>
      </c>
      <c r="I27">
        <v>0</v>
      </c>
      <c r="J27">
        <v>0</v>
      </c>
      <c r="K27">
        <v>0</v>
      </c>
      <c r="L27">
        <v>0</v>
      </c>
      <c r="M27" s="7">
        <f t="shared" si="1"/>
        <v>0</v>
      </c>
      <c r="N27" s="1">
        <v>6.7</v>
      </c>
      <c r="O27">
        <v>5</v>
      </c>
      <c r="P27">
        <v>4</v>
      </c>
      <c r="Q27">
        <v>7</v>
      </c>
      <c r="R27">
        <v>8</v>
      </c>
      <c r="S27" s="7">
        <f t="shared" si="2"/>
        <v>24</v>
      </c>
      <c r="T27" s="1">
        <v>6.7</v>
      </c>
      <c r="U27">
        <f t="shared" si="3"/>
        <v>5</v>
      </c>
      <c r="V27">
        <f t="shared" si="4"/>
        <v>4</v>
      </c>
      <c r="W27">
        <f t="shared" si="5"/>
        <v>7</v>
      </c>
      <c r="X27">
        <f t="shared" si="6"/>
        <v>8</v>
      </c>
      <c r="Y27" s="8">
        <f t="shared" si="7"/>
        <v>24</v>
      </c>
      <c r="AA27">
        <f t="shared" si="8"/>
        <v>0.20833333333333334</v>
      </c>
      <c r="AB27">
        <f t="shared" si="9"/>
        <v>0.16666666666666666</v>
      </c>
      <c r="AC27">
        <f t="shared" si="10"/>
        <v>0.29166666666666669</v>
      </c>
      <c r="AD27">
        <f t="shared" si="11"/>
        <v>0.33333333333333331</v>
      </c>
    </row>
    <row r="28" spans="1:30" x14ac:dyDescent="0.35">
      <c r="A28" s="1">
        <v>7</v>
      </c>
      <c r="C28">
        <v>0</v>
      </c>
      <c r="D28">
        <v>0</v>
      </c>
      <c r="E28">
        <v>0</v>
      </c>
      <c r="F28">
        <v>0</v>
      </c>
      <c r="G28" s="7">
        <f t="shared" si="0"/>
        <v>0</v>
      </c>
      <c r="H28" s="1">
        <v>7</v>
      </c>
      <c r="I28">
        <v>0</v>
      </c>
      <c r="J28">
        <v>0</v>
      </c>
      <c r="K28">
        <v>1</v>
      </c>
      <c r="L28">
        <v>1</v>
      </c>
      <c r="M28" s="7">
        <f t="shared" si="1"/>
        <v>2</v>
      </c>
      <c r="N28" s="1">
        <v>7</v>
      </c>
      <c r="O28">
        <v>3</v>
      </c>
      <c r="P28">
        <v>2</v>
      </c>
      <c r="Q28">
        <v>1</v>
      </c>
      <c r="R28">
        <v>1</v>
      </c>
      <c r="S28" s="7">
        <f t="shared" si="2"/>
        <v>7</v>
      </c>
      <c r="T28" s="1">
        <v>7</v>
      </c>
      <c r="U28">
        <f t="shared" si="3"/>
        <v>3</v>
      </c>
      <c r="V28">
        <f t="shared" si="4"/>
        <v>2</v>
      </c>
      <c r="W28">
        <f t="shared" si="5"/>
        <v>2</v>
      </c>
      <c r="X28">
        <f t="shared" si="6"/>
        <v>2</v>
      </c>
      <c r="Y28" s="8">
        <f t="shared" si="7"/>
        <v>9</v>
      </c>
      <c r="AA28">
        <f t="shared" si="8"/>
        <v>0.33333333333333331</v>
      </c>
      <c r="AB28">
        <f t="shared" si="9"/>
        <v>0.22222222222222221</v>
      </c>
      <c r="AC28">
        <f t="shared" si="10"/>
        <v>0.22222222222222221</v>
      </c>
      <c r="AD28">
        <f t="shared" si="11"/>
        <v>0.22222222222222221</v>
      </c>
    </row>
    <row r="29" spans="1:30" x14ac:dyDescent="0.35">
      <c r="A29" s="1">
        <v>7.3</v>
      </c>
      <c r="C29">
        <v>0</v>
      </c>
      <c r="D29">
        <v>0</v>
      </c>
      <c r="E29">
        <v>0</v>
      </c>
      <c r="F29">
        <v>0</v>
      </c>
      <c r="G29" s="7">
        <f t="shared" si="0"/>
        <v>0</v>
      </c>
      <c r="H29" s="1">
        <v>7.3</v>
      </c>
      <c r="I29">
        <v>0</v>
      </c>
      <c r="J29">
        <v>0</v>
      </c>
      <c r="K29">
        <v>0</v>
      </c>
      <c r="L29">
        <v>0</v>
      </c>
      <c r="M29" s="7">
        <f t="shared" si="1"/>
        <v>0</v>
      </c>
      <c r="N29" s="1">
        <v>7.3</v>
      </c>
      <c r="O29">
        <v>0</v>
      </c>
      <c r="P29">
        <v>1</v>
      </c>
      <c r="Q29">
        <v>3</v>
      </c>
      <c r="R29">
        <v>1</v>
      </c>
      <c r="S29" s="7">
        <f t="shared" si="2"/>
        <v>5</v>
      </c>
      <c r="T29" s="1">
        <v>7.3</v>
      </c>
      <c r="U29">
        <f t="shared" si="3"/>
        <v>0</v>
      </c>
      <c r="V29">
        <f t="shared" si="4"/>
        <v>1</v>
      </c>
      <c r="W29">
        <f t="shared" si="5"/>
        <v>3</v>
      </c>
      <c r="X29">
        <f t="shared" si="6"/>
        <v>1</v>
      </c>
      <c r="Y29" s="8">
        <f t="shared" si="7"/>
        <v>5</v>
      </c>
      <c r="AA29">
        <f t="shared" si="8"/>
        <v>0</v>
      </c>
      <c r="AB29">
        <f t="shared" si="9"/>
        <v>0.2</v>
      </c>
      <c r="AC29">
        <f t="shared" si="10"/>
        <v>0.6</v>
      </c>
      <c r="AD29">
        <f t="shared" si="11"/>
        <v>0.2</v>
      </c>
    </row>
    <row r="30" spans="1:30" x14ac:dyDescent="0.35">
      <c r="A30" s="1">
        <v>7.7</v>
      </c>
      <c r="C30">
        <v>0</v>
      </c>
      <c r="D30">
        <v>0</v>
      </c>
      <c r="E30">
        <v>0</v>
      </c>
      <c r="F30">
        <v>0</v>
      </c>
      <c r="G30" s="7">
        <f t="shared" si="0"/>
        <v>0</v>
      </c>
      <c r="H30" s="1">
        <v>7.7</v>
      </c>
      <c r="I30">
        <v>0</v>
      </c>
      <c r="J30">
        <v>0</v>
      </c>
      <c r="K30">
        <v>0</v>
      </c>
      <c r="L30">
        <v>0</v>
      </c>
      <c r="M30" s="7">
        <f t="shared" si="1"/>
        <v>0</v>
      </c>
      <c r="N30" s="1">
        <v>7.7</v>
      </c>
      <c r="O30">
        <v>9</v>
      </c>
      <c r="P30">
        <v>2</v>
      </c>
      <c r="Q30">
        <v>2</v>
      </c>
      <c r="R30">
        <v>3</v>
      </c>
      <c r="S30" s="7">
        <f t="shared" si="2"/>
        <v>16</v>
      </c>
      <c r="T30" s="1">
        <v>7.7</v>
      </c>
      <c r="U30">
        <f t="shared" si="3"/>
        <v>9</v>
      </c>
      <c r="V30">
        <f t="shared" si="4"/>
        <v>2</v>
      </c>
      <c r="W30">
        <f t="shared" si="5"/>
        <v>2</v>
      </c>
      <c r="X30">
        <f t="shared" si="6"/>
        <v>3</v>
      </c>
      <c r="Y30" s="8">
        <f t="shared" si="7"/>
        <v>16</v>
      </c>
      <c r="AA30">
        <f t="shared" si="8"/>
        <v>0.5625</v>
      </c>
      <c r="AB30">
        <f t="shared" si="9"/>
        <v>0.125</v>
      </c>
      <c r="AC30">
        <f t="shared" si="10"/>
        <v>0.125</v>
      </c>
      <c r="AD30">
        <f t="shared" si="11"/>
        <v>0.1875</v>
      </c>
    </row>
    <row r="31" spans="1:30" x14ac:dyDescent="0.35">
      <c r="A31" s="1">
        <v>8</v>
      </c>
      <c r="C31">
        <v>0</v>
      </c>
      <c r="D31">
        <v>0</v>
      </c>
      <c r="E31">
        <v>0</v>
      </c>
      <c r="F31">
        <v>0</v>
      </c>
      <c r="G31" s="7">
        <f t="shared" si="0"/>
        <v>0</v>
      </c>
      <c r="H31" s="1">
        <v>8</v>
      </c>
      <c r="I31">
        <v>2</v>
      </c>
      <c r="J31">
        <v>0</v>
      </c>
      <c r="K31">
        <v>0</v>
      </c>
      <c r="L31">
        <v>1</v>
      </c>
      <c r="M31" s="7">
        <f t="shared" si="1"/>
        <v>3</v>
      </c>
      <c r="N31" s="1">
        <v>8</v>
      </c>
      <c r="O31">
        <v>3</v>
      </c>
      <c r="P31">
        <v>1</v>
      </c>
      <c r="Q31">
        <v>4</v>
      </c>
      <c r="R31">
        <v>1</v>
      </c>
      <c r="S31" s="7">
        <f t="shared" si="2"/>
        <v>9</v>
      </c>
      <c r="T31" s="1">
        <v>8</v>
      </c>
      <c r="U31">
        <f t="shared" si="3"/>
        <v>5</v>
      </c>
      <c r="V31">
        <f t="shared" si="4"/>
        <v>1</v>
      </c>
      <c r="W31">
        <f t="shared" si="5"/>
        <v>4</v>
      </c>
      <c r="X31">
        <f t="shared" si="6"/>
        <v>2</v>
      </c>
      <c r="Y31" s="8">
        <f t="shared" si="7"/>
        <v>12</v>
      </c>
      <c r="AA31">
        <f t="shared" si="8"/>
        <v>0.41666666666666669</v>
      </c>
      <c r="AB31">
        <f t="shared" si="9"/>
        <v>8.3333333333333329E-2</v>
      </c>
      <c r="AC31">
        <f t="shared" si="10"/>
        <v>0.33333333333333331</v>
      </c>
      <c r="AD31">
        <f t="shared" si="11"/>
        <v>0.16666666666666666</v>
      </c>
    </row>
    <row r="32" spans="1:30" x14ac:dyDescent="0.35">
      <c r="A32" s="1">
        <v>8.3000000000000007</v>
      </c>
      <c r="C32">
        <v>0</v>
      </c>
      <c r="D32">
        <v>0</v>
      </c>
      <c r="E32">
        <v>0</v>
      </c>
      <c r="F32">
        <v>0</v>
      </c>
      <c r="G32" s="7">
        <f t="shared" ref="G32:G42" si="12">SUM(C32:F32)</f>
        <v>0</v>
      </c>
      <c r="H32" s="1">
        <v>8.3000000000000007</v>
      </c>
      <c r="I32">
        <v>0</v>
      </c>
      <c r="J32">
        <v>0</v>
      </c>
      <c r="K32">
        <v>0</v>
      </c>
      <c r="L32">
        <v>0</v>
      </c>
      <c r="M32" s="7">
        <f t="shared" si="1"/>
        <v>0</v>
      </c>
      <c r="N32" s="1">
        <v>8.3000000000000007</v>
      </c>
      <c r="O32">
        <v>0</v>
      </c>
      <c r="P32">
        <v>0</v>
      </c>
      <c r="Q32">
        <v>0</v>
      </c>
      <c r="R32">
        <v>0</v>
      </c>
      <c r="S32" s="7">
        <f t="shared" ref="S32:S42" si="13">SUM(O32:R32)</f>
        <v>0</v>
      </c>
      <c r="T32" s="1">
        <v>8.3000000000000007</v>
      </c>
      <c r="U32">
        <f t="shared" si="3"/>
        <v>0</v>
      </c>
      <c r="V32">
        <f t="shared" si="4"/>
        <v>0</v>
      </c>
      <c r="W32">
        <f t="shared" si="5"/>
        <v>0</v>
      </c>
      <c r="X32">
        <f t="shared" si="6"/>
        <v>0</v>
      </c>
      <c r="Y32" s="8">
        <f t="shared" si="7"/>
        <v>0</v>
      </c>
      <c r="AA32" t="e">
        <f t="shared" si="8"/>
        <v>#DIV/0!</v>
      </c>
      <c r="AB32" t="e">
        <f t="shared" si="9"/>
        <v>#DIV/0!</v>
      </c>
      <c r="AC32" t="e">
        <f t="shared" si="10"/>
        <v>#DIV/0!</v>
      </c>
      <c r="AD32" t="e">
        <f t="shared" si="11"/>
        <v>#DIV/0!</v>
      </c>
    </row>
    <row r="33" spans="1:30" x14ac:dyDescent="0.35">
      <c r="A33" s="1">
        <v>8.6999999999999993</v>
      </c>
      <c r="C33">
        <v>0</v>
      </c>
      <c r="D33">
        <v>0</v>
      </c>
      <c r="E33">
        <v>0</v>
      </c>
      <c r="F33">
        <v>0</v>
      </c>
      <c r="G33" s="7">
        <f t="shared" si="12"/>
        <v>0</v>
      </c>
      <c r="H33" s="1">
        <v>8.6999999999999993</v>
      </c>
      <c r="I33">
        <v>0</v>
      </c>
      <c r="J33">
        <v>0</v>
      </c>
      <c r="K33">
        <v>0</v>
      </c>
      <c r="L33">
        <v>0</v>
      </c>
      <c r="M33" s="7">
        <f t="shared" ref="M33:M42" si="14">SUM(I33:L33)</f>
        <v>0</v>
      </c>
      <c r="N33" s="1">
        <v>8.6999999999999993</v>
      </c>
      <c r="O33">
        <v>1</v>
      </c>
      <c r="P33">
        <v>2</v>
      </c>
      <c r="Q33">
        <v>0</v>
      </c>
      <c r="R33">
        <v>0</v>
      </c>
      <c r="S33" s="7">
        <f t="shared" si="13"/>
        <v>3</v>
      </c>
      <c r="T33" s="1">
        <v>8.6999999999999993</v>
      </c>
      <c r="U33">
        <f t="shared" si="3"/>
        <v>1</v>
      </c>
      <c r="V33">
        <f t="shared" si="4"/>
        <v>2</v>
      </c>
      <c r="W33">
        <f t="shared" si="5"/>
        <v>0</v>
      </c>
      <c r="X33">
        <f t="shared" si="6"/>
        <v>0</v>
      </c>
      <c r="Y33" s="8">
        <f t="shared" si="7"/>
        <v>3</v>
      </c>
      <c r="AA33">
        <f t="shared" si="8"/>
        <v>0.33333333333333331</v>
      </c>
      <c r="AB33">
        <f t="shared" si="9"/>
        <v>0.66666666666666663</v>
      </c>
      <c r="AC33">
        <f t="shared" si="10"/>
        <v>0</v>
      </c>
      <c r="AD33">
        <f t="shared" si="11"/>
        <v>0</v>
      </c>
    </row>
    <row r="34" spans="1:30" x14ac:dyDescent="0.35">
      <c r="A34" s="1">
        <v>9</v>
      </c>
      <c r="C34">
        <v>0</v>
      </c>
      <c r="D34">
        <v>0</v>
      </c>
      <c r="E34">
        <v>0</v>
      </c>
      <c r="F34">
        <v>0</v>
      </c>
      <c r="G34" s="7">
        <f t="shared" si="12"/>
        <v>0</v>
      </c>
      <c r="H34" s="1">
        <v>9</v>
      </c>
      <c r="I34">
        <v>0</v>
      </c>
      <c r="J34">
        <v>0</v>
      </c>
      <c r="K34">
        <v>0</v>
      </c>
      <c r="L34">
        <v>0</v>
      </c>
      <c r="M34" s="7">
        <f t="shared" si="14"/>
        <v>0</v>
      </c>
      <c r="N34" s="1">
        <v>9</v>
      </c>
      <c r="O34">
        <v>0</v>
      </c>
      <c r="P34">
        <v>0</v>
      </c>
      <c r="Q34">
        <v>0</v>
      </c>
      <c r="R34">
        <v>0</v>
      </c>
      <c r="S34" s="7">
        <f t="shared" si="13"/>
        <v>0</v>
      </c>
      <c r="T34" s="1">
        <v>9</v>
      </c>
      <c r="U34">
        <f t="shared" si="3"/>
        <v>0</v>
      </c>
      <c r="V34">
        <f t="shared" si="4"/>
        <v>0</v>
      </c>
      <c r="W34">
        <f t="shared" si="5"/>
        <v>0</v>
      </c>
      <c r="X34">
        <f t="shared" si="6"/>
        <v>0</v>
      </c>
      <c r="Y34" s="8">
        <f t="shared" si="7"/>
        <v>0</v>
      </c>
      <c r="AA34" t="e">
        <f t="shared" si="8"/>
        <v>#DIV/0!</v>
      </c>
      <c r="AB34" t="e">
        <f t="shared" si="9"/>
        <v>#DIV/0!</v>
      </c>
      <c r="AC34" t="e">
        <f t="shared" si="10"/>
        <v>#DIV/0!</v>
      </c>
      <c r="AD34" t="e">
        <f t="shared" si="11"/>
        <v>#DIV/0!</v>
      </c>
    </row>
    <row r="35" spans="1:30" x14ac:dyDescent="0.35">
      <c r="A35" s="1">
        <v>9.3000000000000007</v>
      </c>
      <c r="C35">
        <v>2</v>
      </c>
      <c r="D35">
        <v>3</v>
      </c>
      <c r="E35">
        <v>2</v>
      </c>
      <c r="F35">
        <v>0</v>
      </c>
      <c r="G35" s="7">
        <f t="shared" si="12"/>
        <v>7</v>
      </c>
      <c r="H35" s="1">
        <v>9.3000000000000007</v>
      </c>
      <c r="I35">
        <v>1</v>
      </c>
      <c r="J35">
        <v>0</v>
      </c>
      <c r="K35">
        <v>0</v>
      </c>
      <c r="L35">
        <v>1</v>
      </c>
      <c r="M35" s="7">
        <f t="shared" si="14"/>
        <v>2</v>
      </c>
      <c r="N35" s="1">
        <v>9.3000000000000007</v>
      </c>
      <c r="O35">
        <v>0</v>
      </c>
      <c r="P35">
        <v>1</v>
      </c>
      <c r="Q35">
        <v>0</v>
      </c>
      <c r="R35">
        <v>2</v>
      </c>
      <c r="S35" s="7">
        <f t="shared" si="13"/>
        <v>3</v>
      </c>
      <c r="T35" s="1">
        <v>9.3000000000000007</v>
      </c>
      <c r="U35">
        <f t="shared" si="3"/>
        <v>3</v>
      </c>
      <c r="V35">
        <f t="shared" si="4"/>
        <v>4</v>
      </c>
      <c r="W35">
        <f t="shared" si="5"/>
        <v>2</v>
      </c>
      <c r="X35">
        <f t="shared" si="6"/>
        <v>3</v>
      </c>
      <c r="Y35" s="8">
        <f t="shared" si="7"/>
        <v>12</v>
      </c>
      <c r="AA35">
        <f t="shared" si="8"/>
        <v>0.25</v>
      </c>
      <c r="AB35">
        <f t="shared" si="9"/>
        <v>0.33333333333333331</v>
      </c>
      <c r="AC35">
        <f t="shared" si="10"/>
        <v>0.16666666666666666</v>
      </c>
      <c r="AD35">
        <f t="shared" si="11"/>
        <v>0.25</v>
      </c>
    </row>
    <row r="36" spans="1:30" x14ac:dyDescent="0.35">
      <c r="A36" s="1">
        <v>9.6999999999999993</v>
      </c>
      <c r="C36">
        <v>0</v>
      </c>
      <c r="D36">
        <v>0</v>
      </c>
      <c r="E36">
        <v>0</v>
      </c>
      <c r="F36">
        <v>0</v>
      </c>
      <c r="G36" s="7">
        <f t="shared" si="12"/>
        <v>0</v>
      </c>
      <c r="H36" s="1">
        <v>9.6999999999999993</v>
      </c>
      <c r="I36">
        <v>0</v>
      </c>
      <c r="J36">
        <v>0</v>
      </c>
      <c r="K36">
        <v>0</v>
      </c>
      <c r="L36">
        <v>0</v>
      </c>
      <c r="M36" s="7">
        <f t="shared" si="14"/>
        <v>0</v>
      </c>
      <c r="N36" s="1">
        <v>9.6999999999999993</v>
      </c>
      <c r="O36">
        <v>2</v>
      </c>
      <c r="P36">
        <v>0</v>
      </c>
      <c r="Q36">
        <v>2</v>
      </c>
      <c r="R36">
        <v>0</v>
      </c>
      <c r="S36" s="7">
        <f t="shared" si="13"/>
        <v>4</v>
      </c>
      <c r="T36" s="1">
        <v>9.6999999999999993</v>
      </c>
      <c r="U36">
        <f t="shared" si="3"/>
        <v>2</v>
      </c>
      <c r="V36">
        <f t="shared" si="4"/>
        <v>0</v>
      </c>
      <c r="W36">
        <f t="shared" si="5"/>
        <v>2</v>
      </c>
      <c r="X36">
        <f t="shared" si="6"/>
        <v>0</v>
      </c>
      <c r="Y36" s="8">
        <f t="shared" si="7"/>
        <v>4</v>
      </c>
      <c r="AA36">
        <f t="shared" ref="AA36:AA44" si="15">U36/Y36</f>
        <v>0.5</v>
      </c>
      <c r="AB36">
        <f t="shared" si="9"/>
        <v>0</v>
      </c>
      <c r="AC36">
        <f t="shared" si="10"/>
        <v>0.5</v>
      </c>
      <c r="AD36">
        <f t="shared" si="11"/>
        <v>0</v>
      </c>
    </row>
    <row r="37" spans="1:30" x14ac:dyDescent="0.35">
      <c r="A37" s="1">
        <v>10</v>
      </c>
      <c r="C37">
        <v>0</v>
      </c>
      <c r="D37">
        <v>0</v>
      </c>
      <c r="E37">
        <v>0</v>
      </c>
      <c r="F37">
        <v>0</v>
      </c>
      <c r="G37" s="7">
        <f t="shared" si="12"/>
        <v>0</v>
      </c>
      <c r="H37" s="1">
        <v>10</v>
      </c>
      <c r="I37">
        <v>0</v>
      </c>
      <c r="J37">
        <v>0</v>
      </c>
      <c r="K37">
        <v>0</v>
      </c>
      <c r="L37">
        <v>0</v>
      </c>
      <c r="M37" s="7">
        <f t="shared" si="14"/>
        <v>0</v>
      </c>
      <c r="N37" s="1">
        <v>10</v>
      </c>
      <c r="O37">
        <v>0</v>
      </c>
      <c r="P37">
        <v>0</v>
      </c>
      <c r="Q37">
        <v>0</v>
      </c>
      <c r="R37">
        <v>0</v>
      </c>
      <c r="S37" s="7">
        <f t="shared" si="13"/>
        <v>0</v>
      </c>
      <c r="T37" s="1">
        <v>10</v>
      </c>
      <c r="U37">
        <f t="shared" si="3"/>
        <v>0</v>
      </c>
      <c r="V37">
        <f t="shared" si="4"/>
        <v>0</v>
      </c>
      <c r="W37">
        <f t="shared" si="5"/>
        <v>0</v>
      </c>
      <c r="X37">
        <f t="shared" si="6"/>
        <v>0</v>
      </c>
      <c r="Y37" s="8">
        <f t="shared" si="7"/>
        <v>0</v>
      </c>
      <c r="AA37" t="e">
        <f t="shared" si="15"/>
        <v>#DIV/0!</v>
      </c>
      <c r="AB37" t="e">
        <f t="shared" si="9"/>
        <v>#DIV/0!</v>
      </c>
      <c r="AC37" t="e">
        <f t="shared" si="10"/>
        <v>#DIV/0!</v>
      </c>
      <c r="AD37" t="e">
        <f t="shared" si="11"/>
        <v>#DIV/0!</v>
      </c>
    </row>
    <row r="38" spans="1:30" x14ac:dyDescent="0.35">
      <c r="A38" s="1">
        <v>10.3</v>
      </c>
      <c r="C38">
        <v>0</v>
      </c>
      <c r="D38">
        <v>0</v>
      </c>
      <c r="E38">
        <v>0</v>
      </c>
      <c r="F38">
        <v>0</v>
      </c>
      <c r="G38" s="7">
        <f t="shared" si="12"/>
        <v>0</v>
      </c>
      <c r="H38" s="1">
        <v>10.3</v>
      </c>
      <c r="I38">
        <v>0</v>
      </c>
      <c r="J38">
        <v>0</v>
      </c>
      <c r="K38">
        <v>0</v>
      </c>
      <c r="L38">
        <v>0</v>
      </c>
      <c r="M38" s="7">
        <f t="shared" si="14"/>
        <v>0</v>
      </c>
      <c r="N38" s="1">
        <v>10.3</v>
      </c>
      <c r="O38">
        <v>0</v>
      </c>
      <c r="P38">
        <v>0</v>
      </c>
      <c r="Q38">
        <v>0</v>
      </c>
      <c r="R38">
        <v>0</v>
      </c>
      <c r="S38" s="7">
        <f t="shared" si="13"/>
        <v>0</v>
      </c>
      <c r="T38" s="1">
        <v>10.3</v>
      </c>
      <c r="U38">
        <f t="shared" si="3"/>
        <v>0</v>
      </c>
      <c r="V38">
        <f t="shared" si="4"/>
        <v>0</v>
      </c>
      <c r="W38">
        <f t="shared" si="5"/>
        <v>0</v>
      </c>
      <c r="X38">
        <f t="shared" si="6"/>
        <v>0</v>
      </c>
      <c r="Y38" s="8">
        <f t="shared" si="7"/>
        <v>0</v>
      </c>
      <c r="AA38" t="e">
        <f t="shared" si="15"/>
        <v>#DIV/0!</v>
      </c>
      <c r="AB38" t="e">
        <f t="shared" si="9"/>
        <v>#DIV/0!</v>
      </c>
      <c r="AC38" t="e">
        <f t="shared" si="10"/>
        <v>#DIV/0!</v>
      </c>
      <c r="AD38" t="e">
        <f t="shared" si="11"/>
        <v>#DIV/0!</v>
      </c>
    </row>
    <row r="39" spans="1:30" x14ac:dyDescent="0.35">
      <c r="A39" s="1">
        <v>10.7</v>
      </c>
      <c r="C39">
        <v>0</v>
      </c>
      <c r="D39">
        <v>0</v>
      </c>
      <c r="E39">
        <v>0</v>
      </c>
      <c r="F39">
        <v>0</v>
      </c>
      <c r="G39" s="7">
        <f t="shared" si="12"/>
        <v>0</v>
      </c>
      <c r="H39" s="1">
        <v>10.7</v>
      </c>
      <c r="I39">
        <v>0</v>
      </c>
      <c r="J39">
        <v>0</v>
      </c>
      <c r="K39">
        <v>0</v>
      </c>
      <c r="L39">
        <v>0</v>
      </c>
      <c r="M39" s="7">
        <f t="shared" si="14"/>
        <v>0</v>
      </c>
      <c r="N39" s="1">
        <v>10.7</v>
      </c>
      <c r="O39">
        <v>0</v>
      </c>
      <c r="P39">
        <v>0</v>
      </c>
      <c r="Q39">
        <v>0</v>
      </c>
      <c r="R39">
        <v>0</v>
      </c>
      <c r="S39" s="7">
        <f t="shared" si="13"/>
        <v>0</v>
      </c>
      <c r="T39" s="1">
        <v>10.7</v>
      </c>
      <c r="U39">
        <f t="shared" si="3"/>
        <v>0</v>
      </c>
      <c r="V39">
        <f t="shared" si="4"/>
        <v>0</v>
      </c>
      <c r="W39">
        <f t="shared" si="5"/>
        <v>0</v>
      </c>
      <c r="X39">
        <f t="shared" si="6"/>
        <v>0</v>
      </c>
      <c r="Y39" s="8">
        <f t="shared" si="7"/>
        <v>0</v>
      </c>
      <c r="AA39" t="e">
        <f t="shared" si="15"/>
        <v>#DIV/0!</v>
      </c>
      <c r="AB39" t="e">
        <f t="shared" si="9"/>
        <v>#DIV/0!</v>
      </c>
      <c r="AC39" t="e">
        <f t="shared" si="10"/>
        <v>#DIV/0!</v>
      </c>
      <c r="AD39" t="e">
        <f t="shared" si="11"/>
        <v>#DIV/0!</v>
      </c>
    </row>
    <row r="40" spans="1:30" x14ac:dyDescent="0.35">
      <c r="A40" s="1">
        <v>11</v>
      </c>
      <c r="C40">
        <v>0</v>
      </c>
      <c r="D40">
        <v>0</v>
      </c>
      <c r="E40">
        <v>0</v>
      </c>
      <c r="F40">
        <v>0</v>
      </c>
      <c r="G40" s="7">
        <f t="shared" si="12"/>
        <v>0</v>
      </c>
      <c r="H40" s="1">
        <v>11</v>
      </c>
      <c r="I40">
        <v>0</v>
      </c>
      <c r="J40">
        <v>0</v>
      </c>
      <c r="K40">
        <v>0</v>
      </c>
      <c r="L40">
        <v>0</v>
      </c>
      <c r="M40" s="7">
        <f t="shared" si="14"/>
        <v>0</v>
      </c>
      <c r="N40" s="1">
        <v>11</v>
      </c>
      <c r="O40">
        <v>0</v>
      </c>
      <c r="P40">
        <v>0</v>
      </c>
      <c r="Q40">
        <v>0</v>
      </c>
      <c r="R40">
        <v>0</v>
      </c>
      <c r="S40" s="7">
        <f t="shared" si="13"/>
        <v>0</v>
      </c>
      <c r="T40" s="1">
        <v>11</v>
      </c>
      <c r="U40">
        <f t="shared" si="3"/>
        <v>0</v>
      </c>
      <c r="V40">
        <f t="shared" si="4"/>
        <v>0</v>
      </c>
      <c r="W40">
        <f t="shared" si="5"/>
        <v>0</v>
      </c>
      <c r="X40">
        <f t="shared" si="6"/>
        <v>0</v>
      </c>
      <c r="Y40" s="8">
        <f t="shared" si="7"/>
        <v>0</v>
      </c>
      <c r="AA40" t="e">
        <f t="shared" si="15"/>
        <v>#DIV/0!</v>
      </c>
      <c r="AB40" t="e">
        <f t="shared" si="9"/>
        <v>#DIV/0!</v>
      </c>
      <c r="AC40" t="e">
        <f t="shared" si="10"/>
        <v>#DIV/0!</v>
      </c>
      <c r="AD40" t="e">
        <f t="shared" si="11"/>
        <v>#DIV/0!</v>
      </c>
    </row>
    <row r="41" spans="1:30" x14ac:dyDescent="0.35">
      <c r="A41" s="1">
        <v>11.3</v>
      </c>
      <c r="C41">
        <v>0</v>
      </c>
      <c r="D41">
        <v>0</v>
      </c>
      <c r="E41">
        <v>0</v>
      </c>
      <c r="F41">
        <v>0</v>
      </c>
      <c r="G41" s="7">
        <f t="shared" si="12"/>
        <v>0</v>
      </c>
      <c r="H41" s="1">
        <v>11.3</v>
      </c>
      <c r="I41">
        <v>0</v>
      </c>
      <c r="J41">
        <v>0</v>
      </c>
      <c r="K41">
        <v>0</v>
      </c>
      <c r="L41">
        <v>0</v>
      </c>
      <c r="M41" s="7">
        <f t="shared" si="14"/>
        <v>0</v>
      </c>
      <c r="N41" s="1">
        <v>11.3</v>
      </c>
      <c r="O41">
        <v>0</v>
      </c>
      <c r="P41">
        <v>0</v>
      </c>
      <c r="Q41">
        <v>0</v>
      </c>
      <c r="R41">
        <v>0</v>
      </c>
      <c r="S41" s="7">
        <f t="shared" si="13"/>
        <v>0</v>
      </c>
      <c r="T41" s="1">
        <v>11.3</v>
      </c>
      <c r="U41">
        <f t="shared" si="3"/>
        <v>0</v>
      </c>
      <c r="V41">
        <f t="shared" si="4"/>
        <v>0</v>
      </c>
      <c r="W41">
        <f t="shared" si="5"/>
        <v>0</v>
      </c>
      <c r="X41">
        <f t="shared" si="6"/>
        <v>0</v>
      </c>
      <c r="Y41" s="8">
        <f t="shared" si="7"/>
        <v>0</v>
      </c>
      <c r="AA41" t="e">
        <f t="shared" si="15"/>
        <v>#DIV/0!</v>
      </c>
      <c r="AB41" t="e">
        <f t="shared" si="9"/>
        <v>#DIV/0!</v>
      </c>
      <c r="AC41" t="e">
        <f t="shared" si="10"/>
        <v>#DIV/0!</v>
      </c>
      <c r="AD41" t="e">
        <f t="shared" si="11"/>
        <v>#DIV/0!</v>
      </c>
    </row>
    <row r="42" spans="1:30" x14ac:dyDescent="0.35">
      <c r="A42" s="1">
        <v>11.7</v>
      </c>
      <c r="C42">
        <v>0</v>
      </c>
      <c r="D42">
        <v>0</v>
      </c>
      <c r="E42">
        <v>0</v>
      </c>
      <c r="F42">
        <v>0</v>
      </c>
      <c r="G42" s="7">
        <f t="shared" si="12"/>
        <v>0</v>
      </c>
      <c r="H42" s="1">
        <v>11.7</v>
      </c>
      <c r="I42">
        <v>0</v>
      </c>
      <c r="J42">
        <v>0</v>
      </c>
      <c r="K42">
        <v>0</v>
      </c>
      <c r="L42">
        <v>0</v>
      </c>
      <c r="M42" s="7">
        <f t="shared" si="14"/>
        <v>0</v>
      </c>
      <c r="N42" s="1">
        <v>11.7</v>
      </c>
      <c r="O42">
        <v>0</v>
      </c>
      <c r="P42">
        <v>0</v>
      </c>
      <c r="Q42">
        <v>0</v>
      </c>
      <c r="R42">
        <v>0</v>
      </c>
      <c r="S42" s="7">
        <f t="shared" si="13"/>
        <v>0</v>
      </c>
      <c r="T42" s="1">
        <v>11.7</v>
      </c>
      <c r="U42">
        <f t="shared" si="3"/>
        <v>0</v>
      </c>
      <c r="V42">
        <f t="shared" si="4"/>
        <v>0</v>
      </c>
      <c r="W42">
        <f t="shared" si="5"/>
        <v>0</v>
      </c>
      <c r="X42">
        <f t="shared" si="6"/>
        <v>0</v>
      </c>
      <c r="Y42" s="8">
        <f t="shared" si="7"/>
        <v>0</v>
      </c>
      <c r="AA42" t="e">
        <f t="shared" si="15"/>
        <v>#DIV/0!</v>
      </c>
      <c r="AB42" t="e">
        <f t="shared" si="9"/>
        <v>#DIV/0!</v>
      </c>
      <c r="AC42" t="e">
        <f t="shared" si="10"/>
        <v>#DIV/0!</v>
      </c>
      <c r="AD42" t="e">
        <f t="shared" si="11"/>
        <v>#DIV/0!</v>
      </c>
    </row>
    <row r="43" spans="1:30" x14ac:dyDescent="0.35">
      <c r="A43" s="1">
        <v>12</v>
      </c>
      <c r="C43">
        <v>0</v>
      </c>
      <c r="D43">
        <v>0</v>
      </c>
      <c r="E43">
        <v>0</v>
      </c>
      <c r="F43">
        <v>0</v>
      </c>
      <c r="G43" s="7">
        <f t="shared" ref="G43" si="16">SUM(C43:F43)</f>
        <v>0</v>
      </c>
      <c r="H43" s="1">
        <v>12</v>
      </c>
      <c r="I43">
        <v>1</v>
      </c>
      <c r="J43">
        <v>0</v>
      </c>
      <c r="K43">
        <v>0</v>
      </c>
      <c r="L43">
        <v>0</v>
      </c>
      <c r="M43" s="7">
        <f t="shared" ref="M43" si="17">SUM(I43:L43)</f>
        <v>1</v>
      </c>
      <c r="N43" s="1">
        <v>12</v>
      </c>
      <c r="O43">
        <v>0</v>
      </c>
      <c r="P43">
        <v>0</v>
      </c>
      <c r="Q43">
        <v>0</v>
      </c>
      <c r="R43">
        <v>0</v>
      </c>
      <c r="S43" s="7">
        <f t="shared" ref="S43" si="18">SUM(O43:R43)</f>
        <v>0</v>
      </c>
      <c r="T43" s="1">
        <v>12</v>
      </c>
      <c r="U43">
        <f t="shared" si="3"/>
        <v>1</v>
      </c>
      <c r="V43">
        <f t="shared" si="4"/>
        <v>0</v>
      </c>
      <c r="W43">
        <f t="shared" si="5"/>
        <v>0</v>
      </c>
      <c r="X43">
        <f t="shared" si="6"/>
        <v>0</v>
      </c>
      <c r="Y43" s="8">
        <f t="shared" si="7"/>
        <v>1</v>
      </c>
      <c r="AA43">
        <f t="shared" si="15"/>
        <v>1</v>
      </c>
      <c r="AB43">
        <f t="shared" si="9"/>
        <v>0</v>
      </c>
      <c r="AC43">
        <f t="shared" si="10"/>
        <v>0</v>
      </c>
      <c r="AD43">
        <f t="shared" si="11"/>
        <v>0</v>
      </c>
    </row>
    <row r="44" spans="1:30" x14ac:dyDescent="0.35">
      <c r="C44" s="6">
        <f>SUM(C10:C42)</f>
        <v>2</v>
      </c>
      <c r="D44" s="6">
        <f>SUM(D10:D42)</f>
        <v>3</v>
      </c>
      <c r="E44" s="6">
        <f>SUM(E10:E42)</f>
        <v>2</v>
      </c>
      <c r="F44" s="6">
        <f>SUM(F10:F42)</f>
        <v>1</v>
      </c>
      <c r="G44" s="3">
        <f>SUM(G10:G42)</f>
        <v>8</v>
      </c>
      <c r="I44" s="6">
        <f>SUM(I10:I42)</f>
        <v>11</v>
      </c>
      <c r="J44" s="6">
        <f>SUM(J10:J42)</f>
        <v>6</v>
      </c>
      <c r="K44" s="6">
        <f>SUM(K10:K42)</f>
        <v>7</v>
      </c>
      <c r="L44" s="6">
        <f>SUM(L10:L42)</f>
        <v>8</v>
      </c>
      <c r="M44" s="3">
        <f>SUM(M10:M42)</f>
        <v>32</v>
      </c>
      <c r="O44" s="6">
        <f>SUM(O10:O42)</f>
        <v>43</v>
      </c>
      <c r="P44" s="6">
        <f>SUM(P10:P42)</f>
        <v>23</v>
      </c>
      <c r="Q44" s="6">
        <f>SUM(Q10:Q42)</f>
        <v>39</v>
      </c>
      <c r="R44" s="6">
        <f>SUM(R10:R42)</f>
        <v>58</v>
      </c>
      <c r="S44" s="3">
        <f>SUM(S10:S42)</f>
        <v>163</v>
      </c>
      <c r="U44" s="9">
        <f t="shared" si="3"/>
        <v>56</v>
      </c>
      <c r="V44" s="9">
        <f t="shared" si="4"/>
        <v>32</v>
      </c>
      <c r="W44" s="9">
        <f t="shared" si="5"/>
        <v>48</v>
      </c>
      <c r="X44" s="9">
        <f t="shared" si="6"/>
        <v>67</v>
      </c>
      <c r="Y44" s="10">
        <f t="shared" si="7"/>
        <v>203</v>
      </c>
      <c r="AA44" s="13">
        <f t="shared" si="15"/>
        <v>0.27586206896551724</v>
      </c>
      <c r="AB44" s="13">
        <f t="shared" si="9"/>
        <v>0.15763546798029557</v>
      </c>
      <c r="AC44" s="13">
        <f t="shared" si="10"/>
        <v>0.23645320197044334</v>
      </c>
      <c r="AD44" s="13">
        <f t="shared" si="11"/>
        <v>0.33004926108374383</v>
      </c>
    </row>
    <row r="48" spans="1:30" x14ac:dyDescent="0.35">
      <c r="C48" t="s">
        <v>7</v>
      </c>
    </row>
    <row r="49" spans="1:33" x14ac:dyDescent="0.35">
      <c r="C49" t="s">
        <v>0</v>
      </c>
      <c r="I49" t="s">
        <v>2</v>
      </c>
      <c r="O49" t="s">
        <v>4</v>
      </c>
      <c r="U49" t="s">
        <v>8</v>
      </c>
    </row>
    <row r="50" spans="1:33" x14ac:dyDescent="0.35">
      <c r="C50" s="5">
        <v>0</v>
      </c>
      <c r="D50" s="5">
        <v>0.3</v>
      </c>
      <c r="E50" s="5">
        <v>0.7</v>
      </c>
      <c r="F50" s="5">
        <v>1</v>
      </c>
      <c r="I50" s="5">
        <v>0</v>
      </c>
      <c r="J50" s="5">
        <v>0.3</v>
      </c>
      <c r="K50" s="5">
        <v>0.7</v>
      </c>
      <c r="L50" s="5">
        <v>1</v>
      </c>
      <c r="O50" s="5">
        <v>0</v>
      </c>
      <c r="P50" s="5">
        <v>0.3</v>
      </c>
      <c r="Q50" s="5">
        <v>0.7</v>
      </c>
      <c r="R50" s="5">
        <v>1</v>
      </c>
      <c r="U50" s="5">
        <v>0</v>
      </c>
      <c r="V50" s="5">
        <v>0.3</v>
      </c>
      <c r="W50" s="5">
        <v>0.7</v>
      </c>
      <c r="X50" s="5">
        <v>1</v>
      </c>
      <c r="AA50" s="5">
        <v>0</v>
      </c>
      <c r="AB50" s="5">
        <v>0.3</v>
      </c>
      <c r="AC50" s="5">
        <v>0.7</v>
      </c>
      <c r="AD50" s="5">
        <v>1</v>
      </c>
      <c r="AF50" s="1" t="s">
        <v>27</v>
      </c>
      <c r="AG50" s="1" t="s">
        <v>28</v>
      </c>
    </row>
    <row r="51" spans="1:33" x14ac:dyDescent="0.35">
      <c r="A51" s="1">
        <v>1</v>
      </c>
      <c r="C51">
        <v>0</v>
      </c>
      <c r="D51">
        <v>0</v>
      </c>
      <c r="E51">
        <v>0</v>
      </c>
      <c r="F51">
        <v>0</v>
      </c>
      <c r="G51" s="7">
        <f t="shared" ref="G51:G72" si="19">SUM(C51:F51)</f>
        <v>0</v>
      </c>
      <c r="H51" s="1">
        <v>1</v>
      </c>
      <c r="I51">
        <v>0</v>
      </c>
      <c r="J51">
        <v>0</v>
      </c>
      <c r="K51">
        <v>0</v>
      </c>
      <c r="L51">
        <v>2</v>
      </c>
      <c r="M51" s="7">
        <f t="shared" ref="M51:M72" si="20">SUM(I51:L51)</f>
        <v>2</v>
      </c>
      <c r="N51" s="1">
        <v>1</v>
      </c>
      <c r="O51">
        <v>0</v>
      </c>
      <c r="P51">
        <v>0</v>
      </c>
      <c r="Q51">
        <v>0</v>
      </c>
      <c r="R51">
        <v>8</v>
      </c>
      <c r="S51" s="7">
        <f t="shared" ref="S51:S72" si="21">SUM(O51:R51)</f>
        <v>8</v>
      </c>
      <c r="T51" s="1">
        <v>1</v>
      </c>
      <c r="U51">
        <f t="shared" ref="U51:U71" si="22">C51 + I51 + O51</f>
        <v>0</v>
      </c>
      <c r="V51">
        <f t="shared" ref="V51:V71" si="23">D51 + J51 + P51</f>
        <v>0</v>
      </c>
      <c r="W51">
        <f t="shared" ref="W51:W72" si="24">E51 + K51 + Q51</f>
        <v>0</v>
      </c>
      <c r="X51">
        <f t="shared" ref="X51:X72" si="25">F51 + L51 + R51</f>
        <v>10</v>
      </c>
      <c r="Y51" s="11">
        <f t="shared" ref="Y51:Y71" si="26">G51 + M51 + S51</f>
        <v>10</v>
      </c>
      <c r="Z51" s="1">
        <v>1</v>
      </c>
      <c r="AA51">
        <f xml:space="preserve"> U51 / Y51</f>
        <v>0</v>
      </c>
      <c r="AB51">
        <f xml:space="preserve"> V51 / Y51</f>
        <v>0</v>
      </c>
      <c r="AC51">
        <f xml:space="preserve"> W51 / Y51</f>
        <v>0</v>
      </c>
      <c r="AD51">
        <f xml:space="preserve"> X51 / Y51</f>
        <v>1</v>
      </c>
      <c r="AE51" s="1">
        <v>1</v>
      </c>
      <c r="AF51">
        <f>AA51+AB51</f>
        <v>0</v>
      </c>
      <c r="AG51">
        <f>AC51+AD51</f>
        <v>1</v>
      </c>
    </row>
    <row r="52" spans="1:33" x14ac:dyDescent="0.35">
      <c r="A52" s="1">
        <v>1.3</v>
      </c>
      <c r="C52">
        <v>0</v>
      </c>
      <c r="D52">
        <v>0</v>
      </c>
      <c r="E52">
        <v>0</v>
      </c>
      <c r="F52">
        <v>0</v>
      </c>
      <c r="G52" s="7">
        <f t="shared" si="19"/>
        <v>0</v>
      </c>
      <c r="H52" s="1">
        <v>1.3</v>
      </c>
      <c r="I52">
        <v>0</v>
      </c>
      <c r="J52">
        <v>0</v>
      </c>
      <c r="K52">
        <v>5</v>
      </c>
      <c r="L52">
        <v>2</v>
      </c>
      <c r="M52" s="7">
        <f t="shared" si="20"/>
        <v>7</v>
      </c>
      <c r="N52" s="1">
        <v>1.3</v>
      </c>
      <c r="O52">
        <v>0</v>
      </c>
      <c r="P52">
        <v>0</v>
      </c>
      <c r="Q52">
        <v>5</v>
      </c>
      <c r="R52">
        <v>6</v>
      </c>
      <c r="S52" s="7">
        <f t="shared" si="21"/>
        <v>11</v>
      </c>
      <c r="T52" s="1">
        <v>1.3</v>
      </c>
      <c r="U52">
        <f t="shared" si="22"/>
        <v>0</v>
      </c>
      <c r="V52">
        <f t="shared" si="23"/>
        <v>0</v>
      </c>
      <c r="W52">
        <f t="shared" si="24"/>
        <v>10</v>
      </c>
      <c r="X52">
        <f t="shared" si="25"/>
        <v>8</v>
      </c>
      <c r="Y52" s="11">
        <f t="shared" si="26"/>
        <v>18</v>
      </c>
      <c r="Z52" s="1">
        <v>1.3</v>
      </c>
      <c r="AA52">
        <f t="shared" ref="AA52:AA85" si="27" xml:space="preserve"> U52 / Y52</f>
        <v>0</v>
      </c>
      <c r="AB52">
        <f t="shared" ref="AB52:AB85" si="28" xml:space="preserve"> V52 / Y52</f>
        <v>0</v>
      </c>
      <c r="AC52">
        <f t="shared" ref="AC52:AC85" si="29" xml:space="preserve"> W52 / Y52</f>
        <v>0.55555555555555558</v>
      </c>
      <c r="AD52">
        <f t="shared" ref="AD52:AD85" si="30" xml:space="preserve"> X52 / Y52</f>
        <v>0.44444444444444442</v>
      </c>
      <c r="AE52" s="1">
        <v>1.3</v>
      </c>
      <c r="AF52">
        <f t="shared" ref="AF52:AF85" si="31">AA52+AB52</f>
        <v>0</v>
      </c>
      <c r="AG52">
        <f t="shared" ref="AG52:AG85" si="32">AC52+AD52</f>
        <v>1</v>
      </c>
    </row>
    <row r="53" spans="1:33" x14ac:dyDescent="0.35">
      <c r="A53" s="1">
        <v>1.7</v>
      </c>
      <c r="C53">
        <v>0</v>
      </c>
      <c r="D53">
        <v>0</v>
      </c>
      <c r="E53">
        <v>0</v>
      </c>
      <c r="F53">
        <v>0</v>
      </c>
      <c r="G53" s="7">
        <f t="shared" si="19"/>
        <v>0</v>
      </c>
      <c r="H53" s="1">
        <v>1.7</v>
      </c>
      <c r="I53">
        <v>0</v>
      </c>
      <c r="J53">
        <v>0</v>
      </c>
      <c r="K53">
        <v>2</v>
      </c>
      <c r="L53">
        <v>0</v>
      </c>
      <c r="M53" s="7">
        <f t="shared" si="20"/>
        <v>2</v>
      </c>
      <c r="N53" s="1">
        <v>1.7</v>
      </c>
      <c r="O53">
        <v>0</v>
      </c>
      <c r="P53">
        <v>0</v>
      </c>
      <c r="Q53">
        <v>0</v>
      </c>
      <c r="R53">
        <v>0</v>
      </c>
      <c r="S53" s="7">
        <f t="shared" si="21"/>
        <v>0</v>
      </c>
      <c r="T53" s="1">
        <v>1.7</v>
      </c>
      <c r="U53">
        <f t="shared" si="22"/>
        <v>0</v>
      </c>
      <c r="V53">
        <f t="shared" si="23"/>
        <v>0</v>
      </c>
      <c r="W53">
        <f t="shared" si="24"/>
        <v>2</v>
      </c>
      <c r="X53">
        <f t="shared" si="25"/>
        <v>0</v>
      </c>
      <c r="Y53" s="11">
        <f t="shared" si="26"/>
        <v>2</v>
      </c>
      <c r="Z53" s="1">
        <v>1.7</v>
      </c>
      <c r="AA53">
        <f t="shared" si="27"/>
        <v>0</v>
      </c>
      <c r="AB53">
        <f t="shared" si="28"/>
        <v>0</v>
      </c>
      <c r="AC53">
        <f t="shared" si="29"/>
        <v>1</v>
      </c>
      <c r="AD53">
        <f t="shared" si="30"/>
        <v>0</v>
      </c>
      <c r="AE53" s="1">
        <v>1.7</v>
      </c>
      <c r="AF53">
        <f t="shared" si="31"/>
        <v>0</v>
      </c>
      <c r="AG53">
        <f t="shared" si="32"/>
        <v>1</v>
      </c>
    </row>
    <row r="54" spans="1:33" x14ac:dyDescent="0.35">
      <c r="A54" s="1">
        <v>2</v>
      </c>
      <c r="C54">
        <v>0</v>
      </c>
      <c r="D54">
        <v>0</v>
      </c>
      <c r="E54">
        <v>0</v>
      </c>
      <c r="F54">
        <v>0</v>
      </c>
      <c r="G54" s="7">
        <f t="shared" si="19"/>
        <v>0</v>
      </c>
      <c r="H54" s="1">
        <v>2</v>
      </c>
      <c r="I54">
        <v>2</v>
      </c>
      <c r="J54">
        <v>0</v>
      </c>
      <c r="K54">
        <v>4</v>
      </c>
      <c r="L54">
        <v>1</v>
      </c>
      <c r="M54" s="7">
        <f t="shared" si="20"/>
        <v>7</v>
      </c>
      <c r="N54" s="1">
        <v>2</v>
      </c>
      <c r="O54">
        <v>0</v>
      </c>
      <c r="P54">
        <v>0</v>
      </c>
      <c r="Q54">
        <v>0</v>
      </c>
      <c r="R54">
        <v>0</v>
      </c>
      <c r="S54" s="7">
        <f t="shared" si="21"/>
        <v>0</v>
      </c>
      <c r="T54" s="1">
        <v>2</v>
      </c>
      <c r="U54">
        <f t="shared" si="22"/>
        <v>2</v>
      </c>
      <c r="V54">
        <f t="shared" si="23"/>
        <v>0</v>
      </c>
      <c r="W54">
        <f t="shared" si="24"/>
        <v>4</v>
      </c>
      <c r="X54">
        <f t="shared" si="25"/>
        <v>1</v>
      </c>
      <c r="Y54" s="11">
        <f t="shared" si="26"/>
        <v>7</v>
      </c>
      <c r="Z54" s="1">
        <v>2</v>
      </c>
      <c r="AA54">
        <f t="shared" si="27"/>
        <v>0.2857142857142857</v>
      </c>
      <c r="AB54">
        <f t="shared" si="28"/>
        <v>0</v>
      </c>
      <c r="AC54">
        <f t="shared" si="29"/>
        <v>0.5714285714285714</v>
      </c>
      <c r="AD54">
        <f t="shared" si="30"/>
        <v>0.14285714285714285</v>
      </c>
      <c r="AE54" s="1">
        <v>2</v>
      </c>
      <c r="AF54">
        <f t="shared" si="31"/>
        <v>0.2857142857142857</v>
      </c>
      <c r="AG54">
        <f t="shared" si="32"/>
        <v>0.71428571428571419</v>
      </c>
    </row>
    <row r="55" spans="1:33" x14ac:dyDescent="0.35">
      <c r="A55" s="1">
        <v>2.2999999999999998</v>
      </c>
      <c r="C55">
        <v>0</v>
      </c>
      <c r="D55">
        <v>0</v>
      </c>
      <c r="E55">
        <v>0</v>
      </c>
      <c r="F55">
        <v>0</v>
      </c>
      <c r="G55" s="7">
        <f t="shared" si="19"/>
        <v>0</v>
      </c>
      <c r="H55" s="1">
        <v>2.2999999999999998</v>
      </c>
      <c r="I55">
        <v>0</v>
      </c>
      <c r="J55">
        <v>0</v>
      </c>
      <c r="K55">
        <v>0</v>
      </c>
      <c r="L55">
        <v>0</v>
      </c>
      <c r="M55" s="7">
        <f t="shared" si="20"/>
        <v>0</v>
      </c>
      <c r="N55" s="1">
        <v>2.2999999999999998</v>
      </c>
      <c r="O55">
        <v>0</v>
      </c>
      <c r="P55">
        <v>0</v>
      </c>
      <c r="Q55">
        <v>3</v>
      </c>
      <c r="R55">
        <v>4</v>
      </c>
      <c r="S55" s="7">
        <f t="shared" si="21"/>
        <v>7</v>
      </c>
      <c r="T55" s="1">
        <v>2.2999999999999998</v>
      </c>
      <c r="U55">
        <f t="shared" si="22"/>
        <v>0</v>
      </c>
      <c r="V55">
        <f t="shared" si="23"/>
        <v>0</v>
      </c>
      <c r="W55">
        <f t="shared" si="24"/>
        <v>3</v>
      </c>
      <c r="X55">
        <f t="shared" si="25"/>
        <v>4</v>
      </c>
      <c r="Y55" s="11">
        <f t="shared" si="26"/>
        <v>7</v>
      </c>
      <c r="Z55" s="1">
        <v>2.2999999999999998</v>
      </c>
      <c r="AA55">
        <f t="shared" si="27"/>
        <v>0</v>
      </c>
      <c r="AB55">
        <f t="shared" si="28"/>
        <v>0</v>
      </c>
      <c r="AC55">
        <f t="shared" si="29"/>
        <v>0.42857142857142855</v>
      </c>
      <c r="AD55">
        <f t="shared" si="30"/>
        <v>0.5714285714285714</v>
      </c>
      <c r="AE55" s="1">
        <v>2.2999999999999998</v>
      </c>
      <c r="AF55">
        <f t="shared" si="31"/>
        <v>0</v>
      </c>
      <c r="AG55">
        <f t="shared" si="32"/>
        <v>1</v>
      </c>
    </row>
    <row r="56" spans="1:33" x14ac:dyDescent="0.35">
      <c r="A56" s="1">
        <v>2.7</v>
      </c>
      <c r="C56">
        <v>0</v>
      </c>
      <c r="D56">
        <v>0</v>
      </c>
      <c r="E56">
        <v>0</v>
      </c>
      <c r="F56">
        <v>0</v>
      </c>
      <c r="G56" s="7">
        <f t="shared" si="19"/>
        <v>0</v>
      </c>
      <c r="H56" s="1">
        <v>2.7</v>
      </c>
      <c r="I56">
        <v>0</v>
      </c>
      <c r="J56">
        <v>0</v>
      </c>
      <c r="K56">
        <v>1</v>
      </c>
      <c r="L56">
        <v>3</v>
      </c>
      <c r="M56" s="7">
        <f t="shared" si="20"/>
        <v>4</v>
      </c>
      <c r="N56" s="1">
        <v>2.7</v>
      </c>
      <c r="O56">
        <v>0</v>
      </c>
      <c r="P56">
        <v>3</v>
      </c>
      <c r="Q56">
        <v>5</v>
      </c>
      <c r="R56">
        <v>2</v>
      </c>
      <c r="S56" s="7">
        <f t="shared" si="21"/>
        <v>10</v>
      </c>
      <c r="T56" s="1">
        <v>2.7</v>
      </c>
      <c r="U56">
        <f t="shared" si="22"/>
        <v>0</v>
      </c>
      <c r="V56">
        <f t="shared" si="23"/>
        <v>3</v>
      </c>
      <c r="W56">
        <f t="shared" si="24"/>
        <v>6</v>
      </c>
      <c r="X56">
        <f t="shared" si="25"/>
        <v>5</v>
      </c>
      <c r="Y56" s="11">
        <f t="shared" si="26"/>
        <v>14</v>
      </c>
      <c r="Z56" s="1">
        <v>2.7</v>
      </c>
      <c r="AA56">
        <f t="shared" si="27"/>
        <v>0</v>
      </c>
      <c r="AB56">
        <f t="shared" si="28"/>
        <v>0.21428571428571427</v>
      </c>
      <c r="AC56">
        <f t="shared" si="29"/>
        <v>0.42857142857142855</v>
      </c>
      <c r="AD56">
        <f t="shared" si="30"/>
        <v>0.35714285714285715</v>
      </c>
      <c r="AE56" s="1">
        <v>2.7</v>
      </c>
      <c r="AF56">
        <f t="shared" si="31"/>
        <v>0.21428571428571427</v>
      </c>
      <c r="AG56">
        <f t="shared" si="32"/>
        <v>0.7857142857142857</v>
      </c>
    </row>
    <row r="57" spans="1:33" x14ac:dyDescent="0.35">
      <c r="A57" s="1">
        <v>3</v>
      </c>
      <c r="C57">
        <v>0</v>
      </c>
      <c r="D57">
        <v>0</v>
      </c>
      <c r="E57">
        <v>0</v>
      </c>
      <c r="F57">
        <v>0</v>
      </c>
      <c r="G57" s="7">
        <f t="shared" si="19"/>
        <v>0</v>
      </c>
      <c r="H57" s="1">
        <v>3</v>
      </c>
      <c r="I57">
        <v>0</v>
      </c>
      <c r="J57">
        <v>2</v>
      </c>
      <c r="K57">
        <v>3</v>
      </c>
      <c r="L57">
        <v>1</v>
      </c>
      <c r="M57" s="7">
        <f t="shared" si="20"/>
        <v>6</v>
      </c>
      <c r="N57" s="1">
        <v>3</v>
      </c>
      <c r="O57">
        <v>0</v>
      </c>
      <c r="P57">
        <v>1</v>
      </c>
      <c r="Q57">
        <v>3</v>
      </c>
      <c r="R57">
        <v>6</v>
      </c>
      <c r="S57" s="7">
        <f t="shared" si="21"/>
        <v>10</v>
      </c>
      <c r="T57" s="1">
        <v>3</v>
      </c>
      <c r="U57">
        <f t="shared" si="22"/>
        <v>0</v>
      </c>
      <c r="V57">
        <f t="shared" si="23"/>
        <v>3</v>
      </c>
      <c r="W57">
        <f t="shared" si="24"/>
        <v>6</v>
      </c>
      <c r="X57">
        <f t="shared" si="25"/>
        <v>7</v>
      </c>
      <c r="Y57" s="11">
        <f t="shared" si="26"/>
        <v>16</v>
      </c>
      <c r="Z57" s="1">
        <v>3</v>
      </c>
      <c r="AA57">
        <f t="shared" si="27"/>
        <v>0</v>
      </c>
      <c r="AB57">
        <f t="shared" si="28"/>
        <v>0.1875</v>
      </c>
      <c r="AC57">
        <f t="shared" si="29"/>
        <v>0.375</v>
      </c>
      <c r="AD57">
        <f t="shared" si="30"/>
        <v>0.4375</v>
      </c>
      <c r="AE57" s="1">
        <v>3</v>
      </c>
      <c r="AF57">
        <f t="shared" si="31"/>
        <v>0.1875</v>
      </c>
      <c r="AG57">
        <f t="shared" si="32"/>
        <v>0.8125</v>
      </c>
    </row>
    <row r="58" spans="1:33" x14ac:dyDescent="0.35">
      <c r="A58" s="1">
        <v>3.3</v>
      </c>
      <c r="C58">
        <v>0</v>
      </c>
      <c r="D58">
        <v>0</v>
      </c>
      <c r="E58">
        <v>0</v>
      </c>
      <c r="F58">
        <v>0</v>
      </c>
      <c r="G58" s="7">
        <f t="shared" si="19"/>
        <v>0</v>
      </c>
      <c r="H58" s="1">
        <v>3.3</v>
      </c>
      <c r="I58">
        <v>0</v>
      </c>
      <c r="J58">
        <v>1</v>
      </c>
      <c r="K58">
        <v>0</v>
      </c>
      <c r="L58">
        <v>2</v>
      </c>
      <c r="M58" s="7">
        <f t="shared" si="20"/>
        <v>3</v>
      </c>
      <c r="N58" s="1">
        <v>3.3</v>
      </c>
      <c r="O58">
        <v>3</v>
      </c>
      <c r="P58">
        <v>2</v>
      </c>
      <c r="Q58">
        <v>2</v>
      </c>
      <c r="R58">
        <v>14</v>
      </c>
      <c r="S58" s="7">
        <f t="shared" si="21"/>
        <v>21</v>
      </c>
      <c r="T58" s="1">
        <v>3.3</v>
      </c>
      <c r="U58">
        <f t="shared" si="22"/>
        <v>3</v>
      </c>
      <c r="V58">
        <f t="shared" si="23"/>
        <v>3</v>
      </c>
      <c r="W58">
        <f t="shared" si="24"/>
        <v>2</v>
      </c>
      <c r="X58">
        <f t="shared" si="25"/>
        <v>16</v>
      </c>
      <c r="Y58" s="11">
        <f t="shared" si="26"/>
        <v>24</v>
      </c>
      <c r="Z58" s="1">
        <v>3.3</v>
      </c>
      <c r="AA58">
        <f t="shared" si="27"/>
        <v>0.125</v>
      </c>
      <c r="AB58">
        <f t="shared" si="28"/>
        <v>0.125</v>
      </c>
      <c r="AC58">
        <f t="shared" si="29"/>
        <v>8.3333333333333329E-2</v>
      </c>
      <c r="AD58">
        <f t="shared" si="30"/>
        <v>0.66666666666666663</v>
      </c>
      <c r="AE58" s="1">
        <v>3.3</v>
      </c>
      <c r="AF58">
        <f t="shared" si="31"/>
        <v>0.25</v>
      </c>
      <c r="AG58">
        <f t="shared" si="32"/>
        <v>0.75</v>
      </c>
    </row>
    <row r="59" spans="1:33" x14ac:dyDescent="0.35">
      <c r="A59" s="1">
        <v>3.7</v>
      </c>
      <c r="C59">
        <v>0</v>
      </c>
      <c r="D59">
        <v>0</v>
      </c>
      <c r="E59">
        <v>0</v>
      </c>
      <c r="F59">
        <v>0</v>
      </c>
      <c r="G59" s="7">
        <f t="shared" si="19"/>
        <v>0</v>
      </c>
      <c r="H59" s="1">
        <v>3.7</v>
      </c>
      <c r="I59">
        <v>1</v>
      </c>
      <c r="J59">
        <v>0</v>
      </c>
      <c r="K59">
        <v>1</v>
      </c>
      <c r="L59">
        <v>4</v>
      </c>
      <c r="M59" s="7">
        <f t="shared" si="20"/>
        <v>6</v>
      </c>
      <c r="N59" s="1">
        <v>3.7</v>
      </c>
      <c r="O59">
        <v>0</v>
      </c>
      <c r="P59">
        <v>2</v>
      </c>
      <c r="Q59">
        <v>3</v>
      </c>
      <c r="R59">
        <v>7</v>
      </c>
      <c r="S59" s="7">
        <f t="shared" si="21"/>
        <v>12</v>
      </c>
      <c r="T59" s="1">
        <v>3.7</v>
      </c>
      <c r="U59">
        <f t="shared" si="22"/>
        <v>1</v>
      </c>
      <c r="V59">
        <f t="shared" si="23"/>
        <v>2</v>
      </c>
      <c r="W59">
        <f t="shared" si="24"/>
        <v>4</v>
      </c>
      <c r="X59">
        <f t="shared" si="25"/>
        <v>11</v>
      </c>
      <c r="Y59" s="11">
        <f t="shared" si="26"/>
        <v>18</v>
      </c>
      <c r="Z59" s="1">
        <v>3.7</v>
      </c>
      <c r="AA59">
        <f t="shared" si="27"/>
        <v>5.5555555555555552E-2</v>
      </c>
      <c r="AB59">
        <f t="shared" si="28"/>
        <v>0.1111111111111111</v>
      </c>
      <c r="AC59">
        <f t="shared" si="29"/>
        <v>0.22222222222222221</v>
      </c>
      <c r="AD59">
        <f t="shared" si="30"/>
        <v>0.61111111111111116</v>
      </c>
      <c r="AE59" s="1">
        <v>3.7</v>
      </c>
      <c r="AF59">
        <f t="shared" si="31"/>
        <v>0.16666666666666666</v>
      </c>
      <c r="AG59">
        <f t="shared" si="32"/>
        <v>0.83333333333333337</v>
      </c>
    </row>
    <row r="60" spans="1:33" x14ac:dyDescent="0.35">
      <c r="A60" s="1">
        <v>4</v>
      </c>
      <c r="C60">
        <v>0</v>
      </c>
      <c r="D60">
        <v>2</v>
      </c>
      <c r="E60">
        <v>14</v>
      </c>
      <c r="F60">
        <v>4</v>
      </c>
      <c r="G60" s="7">
        <f t="shared" si="19"/>
        <v>20</v>
      </c>
      <c r="H60" s="1">
        <v>4</v>
      </c>
      <c r="I60">
        <v>1</v>
      </c>
      <c r="J60">
        <v>1</v>
      </c>
      <c r="K60">
        <v>13</v>
      </c>
      <c r="L60">
        <v>5</v>
      </c>
      <c r="M60" s="7">
        <f t="shared" si="20"/>
        <v>20</v>
      </c>
      <c r="N60" s="1">
        <v>4</v>
      </c>
      <c r="O60">
        <v>0</v>
      </c>
      <c r="P60">
        <v>2</v>
      </c>
      <c r="Q60">
        <v>8</v>
      </c>
      <c r="R60">
        <v>0</v>
      </c>
      <c r="S60" s="7">
        <f t="shared" si="21"/>
        <v>10</v>
      </c>
      <c r="T60" s="1">
        <v>4</v>
      </c>
      <c r="U60">
        <f t="shared" si="22"/>
        <v>1</v>
      </c>
      <c r="V60">
        <f t="shared" si="23"/>
        <v>5</v>
      </c>
      <c r="W60">
        <f t="shared" si="24"/>
        <v>35</v>
      </c>
      <c r="X60">
        <f t="shared" si="25"/>
        <v>9</v>
      </c>
      <c r="Y60" s="11">
        <f t="shared" si="26"/>
        <v>50</v>
      </c>
      <c r="Z60" s="1">
        <v>4</v>
      </c>
      <c r="AA60">
        <f t="shared" si="27"/>
        <v>0.02</v>
      </c>
      <c r="AB60">
        <f t="shared" si="28"/>
        <v>0.1</v>
      </c>
      <c r="AC60">
        <f t="shared" si="29"/>
        <v>0.7</v>
      </c>
      <c r="AD60">
        <f t="shared" si="30"/>
        <v>0.18</v>
      </c>
      <c r="AE60" s="1">
        <v>4</v>
      </c>
      <c r="AF60">
        <f t="shared" si="31"/>
        <v>0.12000000000000001</v>
      </c>
      <c r="AG60">
        <f t="shared" si="32"/>
        <v>0.87999999999999989</v>
      </c>
    </row>
    <row r="61" spans="1:33" x14ac:dyDescent="0.35">
      <c r="A61" s="1">
        <v>4.3</v>
      </c>
      <c r="C61">
        <v>0</v>
      </c>
      <c r="D61">
        <v>0</v>
      </c>
      <c r="E61">
        <v>0</v>
      </c>
      <c r="F61">
        <v>0</v>
      </c>
      <c r="G61" s="7">
        <f t="shared" si="19"/>
        <v>0</v>
      </c>
      <c r="H61" s="1">
        <v>4.3</v>
      </c>
      <c r="I61">
        <v>1</v>
      </c>
      <c r="J61">
        <v>3</v>
      </c>
      <c r="K61">
        <v>2</v>
      </c>
      <c r="L61">
        <v>0</v>
      </c>
      <c r="M61" s="7">
        <f t="shared" si="20"/>
        <v>6</v>
      </c>
      <c r="N61" s="1">
        <v>4.3</v>
      </c>
      <c r="O61">
        <v>1</v>
      </c>
      <c r="P61">
        <v>5</v>
      </c>
      <c r="Q61">
        <v>2</v>
      </c>
      <c r="R61">
        <v>1</v>
      </c>
      <c r="S61" s="7">
        <f t="shared" si="21"/>
        <v>9</v>
      </c>
      <c r="T61" s="1">
        <v>4.3</v>
      </c>
      <c r="U61">
        <f t="shared" si="22"/>
        <v>2</v>
      </c>
      <c r="V61">
        <f t="shared" si="23"/>
        <v>8</v>
      </c>
      <c r="W61">
        <f t="shared" si="24"/>
        <v>4</v>
      </c>
      <c r="X61">
        <f t="shared" si="25"/>
        <v>1</v>
      </c>
      <c r="Y61" s="11">
        <f t="shared" si="26"/>
        <v>15</v>
      </c>
      <c r="Z61" s="1">
        <v>4.3</v>
      </c>
      <c r="AA61">
        <f t="shared" si="27"/>
        <v>0.13333333333333333</v>
      </c>
      <c r="AB61">
        <f t="shared" si="28"/>
        <v>0.53333333333333333</v>
      </c>
      <c r="AC61">
        <f t="shared" si="29"/>
        <v>0.26666666666666666</v>
      </c>
      <c r="AD61">
        <f t="shared" si="30"/>
        <v>6.6666666666666666E-2</v>
      </c>
      <c r="AE61" s="1">
        <v>4.3</v>
      </c>
      <c r="AF61">
        <f t="shared" si="31"/>
        <v>0.66666666666666663</v>
      </c>
      <c r="AG61">
        <f t="shared" si="32"/>
        <v>0.33333333333333331</v>
      </c>
    </row>
    <row r="62" spans="1:33" x14ac:dyDescent="0.35">
      <c r="A62" s="1">
        <v>4.7</v>
      </c>
      <c r="C62">
        <v>0</v>
      </c>
      <c r="D62">
        <v>0</v>
      </c>
      <c r="E62">
        <v>0</v>
      </c>
      <c r="F62">
        <v>0</v>
      </c>
      <c r="G62" s="7">
        <f t="shared" si="19"/>
        <v>0</v>
      </c>
      <c r="H62" s="1">
        <v>4.7</v>
      </c>
      <c r="I62">
        <v>4</v>
      </c>
      <c r="J62">
        <v>3</v>
      </c>
      <c r="K62">
        <v>4</v>
      </c>
      <c r="L62">
        <v>6</v>
      </c>
      <c r="M62" s="7">
        <f t="shared" si="20"/>
        <v>17</v>
      </c>
      <c r="N62" s="1">
        <v>4.7</v>
      </c>
      <c r="O62">
        <v>1</v>
      </c>
      <c r="P62">
        <v>1</v>
      </c>
      <c r="Q62">
        <v>1</v>
      </c>
      <c r="R62">
        <v>2</v>
      </c>
      <c r="S62" s="7">
        <f t="shared" si="21"/>
        <v>5</v>
      </c>
      <c r="T62" s="1">
        <v>4.7</v>
      </c>
      <c r="U62">
        <f t="shared" si="22"/>
        <v>5</v>
      </c>
      <c r="V62">
        <f t="shared" si="23"/>
        <v>4</v>
      </c>
      <c r="W62">
        <f t="shared" si="24"/>
        <v>5</v>
      </c>
      <c r="X62">
        <f t="shared" si="25"/>
        <v>8</v>
      </c>
      <c r="Y62" s="11">
        <f t="shared" si="26"/>
        <v>22</v>
      </c>
      <c r="Z62" s="1">
        <v>4.7</v>
      </c>
      <c r="AA62">
        <f t="shared" si="27"/>
        <v>0.22727272727272727</v>
      </c>
      <c r="AB62">
        <f t="shared" si="28"/>
        <v>0.18181818181818182</v>
      </c>
      <c r="AC62">
        <f t="shared" si="29"/>
        <v>0.22727272727272727</v>
      </c>
      <c r="AD62">
        <f t="shared" si="30"/>
        <v>0.36363636363636365</v>
      </c>
      <c r="AE62" s="1">
        <v>4.7</v>
      </c>
      <c r="AF62">
        <f t="shared" si="31"/>
        <v>0.40909090909090906</v>
      </c>
      <c r="AG62">
        <f t="shared" si="32"/>
        <v>0.59090909090909094</v>
      </c>
    </row>
    <row r="63" spans="1:33" x14ac:dyDescent="0.35">
      <c r="A63" s="1">
        <v>5</v>
      </c>
      <c r="C63">
        <v>0</v>
      </c>
      <c r="D63">
        <v>0</v>
      </c>
      <c r="E63">
        <v>0</v>
      </c>
      <c r="F63">
        <v>0</v>
      </c>
      <c r="G63" s="7">
        <f t="shared" si="19"/>
        <v>0</v>
      </c>
      <c r="H63" s="1">
        <v>5</v>
      </c>
      <c r="I63">
        <v>1</v>
      </c>
      <c r="J63">
        <v>0</v>
      </c>
      <c r="K63">
        <v>3</v>
      </c>
      <c r="L63">
        <v>7</v>
      </c>
      <c r="M63" s="7">
        <f t="shared" si="20"/>
        <v>11</v>
      </c>
      <c r="N63" s="1">
        <v>5</v>
      </c>
      <c r="O63">
        <v>1</v>
      </c>
      <c r="P63">
        <v>1</v>
      </c>
      <c r="Q63">
        <v>5</v>
      </c>
      <c r="R63">
        <v>1</v>
      </c>
      <c r="S63" s="7">
        <f t="shared" si="21"/>
        <v>8</v>
      </c>
      <c r="T63" s="1">
        <v>5</v>
      </c>
      <c r="U63">
        <f t="shared" si="22"/>
        <v>2</v>
      </c>
      <c r="V63">
        <v>1</v>
      </c>
      <c r="W63">
        <f t="shared" si="24"/>
        <v>8</v>
      </c>
      <c r="X63">
        <f t="shared" si="25"/>
        <v>8</v>
      </c>
      <c r="Y63" s="11">
        <f t="shared" si="26"/>
        <v>19</v>
      </c>
      <c r="Z63" s="1">
        <v>5</v>
      </c>
      <c r="AA63">
        <f t="shared" si="27"/>
        <v>0.10526315789473684</v>
      </c>
      <c r="AB63">
        <f t="shared" si="28"/>
        <v>5.2631578947368418E-2</v>
      </c>
      <c r="AC63">
        <f t="shared" si="29"/>
        <v>0.42105263157894735</v>
      </c>
      <c r="AD63">
        <f t="shared" si="30"/>
        <v>0.42105263157894735</v>
      </c>
      <c r="AE63" s="1">
        <v>5</v>
      </c>
      <c r="AF63">
        <f t="shared" si="31"/>
        <v>0.15789473684210525</v>
      </c>
      <c r="AG63">
        <f t="shared" si="32"/>
        <v>0.84210526315789469</v>
      </c>
    </row>
    <row r="64" spans="1:33" x14ac:dyDescent="0.35">
      <c r="A64" s="1">
        <v>5.3</v>
      </c>
      <c r="C64">
        <v>0</v>
      </c>
      <c r="D64">
        <v>0</v>
      </c>
      <c r="E64">
        <v>1</v>
      </c>
      <c r="F64">
        <v>1</v>
      </c>
      <c r="G64" s="7">
        <f t="shared" si="19"/>
        <v>2</v>
      </c>
      <c r="H64" s="1">
        <v>5.3</v>
      </c>
      <c r="I64">
        <v>0</v>
      </c>
      <c r="J64">
        <v>0</v>
      </c>
      <c r="K64">
        <v>4</v>
      </c>
      <c r="L64">
        <v>8</v>
      </c>
      <c r="M64" s="7">
        <f t="shared" si="20"/>
        <v>12</v>
      </c>
      <c r="N64" s="1">
        <v>5.3</v>
      </c>
      <c r="O64">
        <v>0</v>
      </c>
      <c r="P64">
        <v>4</v>
      </c>
      <c r="Q64">
        <v>4</v>
      </c>
      <c r="R64">
        <v>20</v>
      </c>
      <c r="S64" s="7">
        <f t="shared" si="21"/>
        <v>28</v>
      </c>
      <c r="T64" s="1">
        <v>5.3</v>
      </c>
      <c r="U64">
        <f t="shared" si="22"/>
        <v>0</v>
      </c>
      <c r="V64">
        <f t="shared" si="23"/>
        <v>4</v>
      </c>
      <c r="W64">
        <f t="shared" si="24"/>
        <v>9</v>
      </c>
      <c r="X64">
        <f t="shared" si="25"/>
        <v>29</v>
      </c>
      <c r="Y64" s="11">
        <f t="shared" si="26"/>
        <v>42</v>
      </c>
      <c r="Z64" s="1">
        <v>5.3</v>
      </c>
      <c r="AA64">
        <f t="shared" si="27"/>
        <v>0</v>
      </c>
      <c r="AB64">
        <f t="shared" si="28"/>
        <v>9.5238095238095233E-2</v>
      </c>
      <c r="AC64">
        <f t="shared" si="29"/>
        <v>0.21428571428571427</v>
      </c>
      <c r="AD64">
        <f t="shared" si="30"/>
        <v>0.69047619047619047</v>
      </c>
      <c r="AE64" s="1">
        <v>5.3</v>
      </c>
      <c r="AF64">
        <f t="shared" si="31"/>
        <v>9.5238095238095233E-2</v>
      </c>
      <c r="AG64">
        <f t="shared" si="32"/>
        <v>0.90476190476190477</v>
      </c>
    </row>
    <row r="65" spans="1:33" x14ac:dyDescent="0.35">
      <c r="A65" s="1">
        <v>5.7</v>
      </c>
      <c r="C65">
        <v>0</v>
      </c>
      <c r="D65">
        <v>0</v>
      </c>
      <c r="E65">
        <v>0</v>
      </c>
      <c r="F65">
        <v>0</v>
      </c>
      <c r="G65" s="7">
        <f t="shared" si="19"/>
        <v>0</v>
      </c>
      <c r="H65" s="1">
        <v>5.7</v>
      </c>
      <c r="I65">
        <v>0</v>
      </c>
      <c r="J65">
        <v>1</v>
      </c>
      <c r="K65">
        <v>2</v>
      </c>
      <c r="L65">
        <v>3</v>
      </c>
      <c r="M65" s="7">
        <f t="shared" si="20"/>
        <v>6</v>
      </c>
      <c r="N65" s="1">
        <v>5.7</v>
      </c>
      <c r="O65">
        <v>0</v>
      </c>
      <c r="P65">
        <v>0</v>
      </c>
      <c r="Q65">
        <v>1</v>
      </c>
      <c r="R65">
        <v>7</v>
      </c>
      <c r="S65" s="7">
        <f t="shared" si="21"/>
        <v>8</v>
      </c>
      <c r="T65" s="1">
        <v>5.7</v>
      </c>
      <c r="U65">
        <f t="shared" si="22"/>
        <v>0</v>
      </c>
      <c r="V65">
        <f t="shared" si="23"/>
        <v>1</v>
      </c>
      <c r="W65">
        <f t="shared" si="24"/>
        <v>3</v>
      </c>
      <c r="X65">
        <f t="shared" si="25"/>
        <v>10</v>
      </c>
      <c r="Y65" s="11">
        <f t="shared" si="26"/>
        <v>14</v>
      </c>
      <c r="Z65" s="1">
        <v>5.7</v>
      </c>
      <c r="AA65">
        <f t="shared" si="27"/>
        <v>0</v>
      </c>
      <c r="AB65">
        <f t="shared" si="28"/>
        <v>7.1428571428571425E-2</v>
      </c>
      <c r="AC65">
        <f t="shared" si="29"/>
        <v>0.21428571428571427</v>
      </c>
      <c r="AD65">
        <f t="shared" si="30"/>
        <v>0.7142857142857143</v>
      </c>
      <c r="AE65" s="1">
        <v>5.7</v>
      </c>
      <c r="AF65">
        <f t="shared" si="31"/>
        <v>7.1428571428571425E-2</v>
      </c>
      <c r="AG65">
        <f t="shared" si="32"/>
        <v>0.9285714285714286</v>
      </c>
    </row>
    <row r="66" spans="1:33" x14ac:dyDescent="0.35">
      <c r="A66" s="1">
        <v>6</v>
      </c>
      <c r="C66">
        <v>0</v>
      </c>
      <c r="D66">
        <v>0</v>
      </c>
      <c r="E66">
        <v>0</v>
      </c>
      <c r="F66">
        <v>1</v>
      </c>
      <c r="G66" s="7">
        <f t="shared" si="19"/>
        <v>1</v>
      </c>
      <c r="H66" s="1">
        <v>6</v>
      </c>
      <c r="I66">
        <v>1</v>
      </c>
      <c r="J66">
        <v>1</v>
      </c>
      <c r="K66">
        <v>3</v>
      </c>
      <c r="L66">
        <v>4</v>
      </c>
      <c r="M66" s="7">
        <f t="shared" si="20"/>
        <v>9</v>
      </c>
      <c r="N66" s="1">
        <v>6</v>
      </c>
      <c r="O66">
        <v>4</v>
      </c>
      <c r="P66">
        <v>9</v>
      </c>
      <c r="Q66">
        <v>30</v>
      </c>
      <c r="R66">
        <v>16</v>
      </c>
      <c r="S66" s="7">
        <f t="shared" si="21"/>
        <v>59</v>
      </c>
      <c r="T66" s="1">
        <v>6</v>
      </c>
      <c r="U66">
        <f t="shared" si="22"/>
        <v>5</v>
      </c>
      <c r="V66">
        <f t="shared" si="23"/>
        <v>10</v>
      </c>
      <c r="W66">
        <f t="shared" si="24"/>
        <v>33</v>
      </c>
      <c r="X66">
        <f t="shared" si="25"/>
        <v>21</v>
      </c>
      <c r="Y66" s="11">
        <f t="shared" si="26"/>
        <v>69</v>
      </c>
      <c r="Z66" s="1">
        <v>6</v>
      </c>
      <c r="AA66">
        <f t="shared" si="27"/>
        <v>7.2463768115942032E-2</v>
      </c>
      <c r="AB66">
        <f t="shared" si="28"/>
        <v>0.14492753623188406</v>
      </c>
      <c r="AC66">
        <f t="shared" si="29"/>
        <v>0.47826086956521741</v>
      </c>
      <c r="AD66">
        <f t="shared" si="30"/>
        <v>0.30434782608695654</v>
      </c>
      <c r="AE66" s="1">
        <v>6</v>
      </c>
      <c r="AF66">
        <f t="shared" si="31"/>
        <v>0.21739130434782611</v>
      </c>
      <c r="AG66">
        <f t="shared" si="32"/>
        <v>0.78260869565217395</v>
      </c>
    </row>
    <row r="67" spans="1:33" x14ac:dyDescent="0.35">
      <c r="A67" s="1">
        <v>6.3</v>
      </c>
      <c r="C67">
        <v>0</v>
      </c>
      <c r="D67">
        <v>0</v>
      </c>
      <c r="E67">
        <v>1</v>
      </c>
      <c r="F67">
        <v>2</v>
      </c>
      <c r="G67" s="7">
        <f t="shared" si="19"/>
        <v>3</v>
      </c>
      <c r="H67" s="1">
        <v>6.3</v>
      </c>
      <c r="I67">
        <v>5</v>
      </c>
      <c r="J67">
        <v>7</v>
      </c>
      <c r="K67">
        <v>13</v>
      </c>
      <c r="L67">
        <v>13</v>
      </c>
      <c r="M67" s="7">
        <f t="shared" si="20"/>
        <v>38</v>
      </c>
      <c r="N67" s="1">
        <v>6.3</v>
      </c>
      <c r="O67">
        <v>24</v>
      </c>
      <c r="P67">
        <v>26</v>
      </c>
      <c r="Q67">
        <v>31</v>
      </c>
      <c r="R67">
        <v>37</v>
      </c>
      <c r="S67" s="7">
        <f t="shared" si="21"/>
        <v>118</v>
      </c>
      <c r="T67" s="1">
        <v>6.3</v>
      </c>
      <c r="U67">
        <f t="shared" si="22"/>
        <v>29</v>
      </c>
      <c r="V67">
        <f t="shared" si="23"/>
        <v>33</v>
      </c>
      <c r="W67">
        <f t="shared" si="24"/>
        <v>45</v>
      </c>
      <c r="X67">
        <f t="shared" si="25"/>
        <v>52</v>
      </c>
      <c r="Y67" s="11">
        <f t="shared" si="26"/>
        <v>159</v>
      </c>
      <c r="Z67" s="1">
        <v>6.3</v>
      </c>
      <c r="AA67">
        <f t="shared" si="27"/>
        <v>0.18238993710691823</v>
      </c>
      <c r="AB67">
        <f t="shared" si="28"/>
        <v>0.20754716981132076</v>
      </c>
      <c r="AC67">
        <f t="shared" si="29"/>
        <v>0.28301886792452829</v>
      </c>
      <c r="AD67">
        <f t="shared" si="30"/>
        <v>0.32704402515723269</v>
      </c>
      <c r="AE67" s="1">
        <v>6.3</v>
      </c>
      <c r="AF67">
        <f t="shared" si="31"/>
        <v>0.38993710691823902</v>
      </c>
      <c r="AG67">
        <f t="shared" si="32"/>
        <v>0.61006289308176098</v>
      </c>
    </row>
    <row r="68" spans="1:33" x14ac:dyDescent="0.35">
      <c r="A68" s="1">
        <v>6.7</v>
      </c>
      <c r="C68">
        <v>0</v>
      </c>
      <c r="D68">
        <v>0</v>
      </c>
      <c r="E68">
        <v>0</v>
      </c>
      <c r="F68">
        <v>0</v>
      </c>
      <c r="G68" s="7">
        <f t="shared" si="19"/>
        <v>0</v>
      </c>
      <c r="H68" s="1">
        <v>6.7</v>
      </c>
      <c r="I68">
        <v>3</v>
      </c>
      <c r="J68">
        <v>7</v>
      </c>
      <c r="K68">
        <v>16</v>
      </c>
      <c r="L68">
        <v>12</v>
      </c>
      <c r="M68" s="7">
        <f t="shared" si="20"/>
        <v>38</v>
      </c>
      <c r="N68" s="1">
        <v>6.7</v>
      </c>
      <c r="O68">
        <v>9</v>
      </c>
      <c r="P68">
        <v>8</v>
      </c>
      <c r="Q68">
        <v>26</v>
      </c>
      <c r="R68">
        <v>39</v>
      </c>
      <c r="S68" s="7">
        <f t="shared" si="21"/>
        <v>82</v>
      </c>
      <c r="T68" s="1">
        <v>6.7</v>
      </c>
      <c r="U68">
        <f t="shared" si="22"/>
        <v>12</v>
      </c>
      <c r="V68">
        <f t="shared" si="23"/>
        <v>15</v>
      </c>
      <c r="W68">
        <f t="shared" si="24"/>
        <v>42</v>
      </c>
      <c r="X68">
        <f t="shared" si="25"/>
        <v>51</v>
      </c>
      <c r="Y68" s="11">
        <f t="shared" si="26"/>
        <v>120</v>
      </c>
      <c r="Z68" s="1">
        <v>6.7</v>
      </c>
      <c r="AA68">
        <f t="shared" si="27"/>
        <v>0.1</v>
      </c>
      <c r="AB68">
        <f t="shared" si="28"/>
        <v>0.125</v>
      </c>
      <c r="AC68">
        <f t="shared" si="29"/>
        <v>0.35</v>
      </c>
      <c r="AD68">
        <f t="shared" si="30"/>
        <v>0.42499999999999999</v>
      </c>
      <c r="AE68" s="1">
        <v>6.7</v>
      </c>
      <c r="AF68">
        <f t="shared" si="31"/>
        <v>0.22500000000000001</v>
      </c>
      <c r="AG68">
        <f t="shared" si="32"/>
        <v>0.77499999999999991</v>
      </c>
    </row>
    <row r="69" spans="1:33" x14ac:dyDescent="0.35">
      <c r="A69" s="1">
        <v>7</v>
      </c>
      <c r="C69">
        <v>0</v>
      </c>
      <c r="D69">
        <v>0</v>
      </c>
      <c r="E69">
        <v>0</v>
      </c>
      <c r="F69">
        <v>0</v>
      </c>
      <c r="G69" s="7">
        <f t="shared" si="19"/>
        <v>0</v>
      </c>
      <c r="H69" s="1">
        <v>7</v>
      </c>
      <c r="I69">
        <v>8</v>
      </c>
      <c r="J69">
        <v>8</v>
      </c>
      <c r="K69">
        <v>13</v>
      </c>
      <c r="L69">
        <v>6</v>
      </c>
      <c r="M69" s="7">
        <f t="shared" si="20"/>
        <v>35</v>
      </c>
      <c r="N69" s="1">
        <v>7</v>
      </c>
      <c r="O69">
        <v>14</v>
      </c>
      <c r="P69">
        <v>37</v>
      </c>
      <c r="Q69">
        <v>51</v>
      </c>
      <c r="R69">
        <v>8</v>
      </c>
      <c r="S69" s="7">
        <f t="shared" si="21"/>
        <v>110</v>
      </c>
      <c r="T69" s="1">
        <v>7</v>
      </c>
      <c r="U69">
        <f t="shared" si="22"/>
        <v>22</v>
      </c>
      <c r="V69">
        <f t="shared" si="23"/>
        <v>45</v>
      </c>
      <c r="W69">
        <f t="shared" si="24"/>
        <v>64</v>
      </c>
      <c r="X69">
        <f t="shared" si="25"/>
        <v>14</v>
      </c>
      <c r="Y69" s="11">
        <f t="shared" si="26"/>
        <v>145</v>
      </c>
      <c r="Z69" s="1">
        <v>7</v>
      </c>
      <c r="AA69">
        <f t="shared" si="27"/>
        <v>0.15172413793103448</v>
      </c>
      <c r="AB69">
        <f t="shared" si="28"/>
        <v>0.31034482758620691</v>
      </c>
      <c r="AC69">
        <f t="shared" si="29"/>
        <v>0.44137931034482758</v>
      </c>
      <c r="AD69">
        <f t="shared" si="30"/>
        <v>9.6551724137931033E-2</v>
      </c>
      <c r="AE69" s="1">
        <v>7</v>
      </c>
      <c r="AF69">
        <f t="shared" si="31"/>
        <v>0.46206896551724141</v>
      </c>
      <c r="AG69">
        <f t="shared" si="32"/>
        <v>0.53793103448275859</v>
      </c>
    </row>
    <row r="70" spans="1:33" x14ac:dyDescent="0.35">
      <c r="A70" s="1">
        <v>7.3</v>
      </c>
      <c r="C70">
        <v>4</v>
      </c>
      <c r="D70">
        <v>5</v>
      </c>
      <c r="E70">
        <v>1</v>
      </c>
      <c r="F70">
        <v>2</v>
      </c>
      <c r="G70" s="7">
        <f t="shared" si="19"/>
        <v>12</v>
      </c>
      <c r="H70" s="1">
        <v>7.3</v>
      </c>
      <c r="I70">
        <v>5</v>
      </c>
      <c r="J70">
        <v>14</v>
      </c>
      <c r="K70">
        <v>3</v>
      </c>
      <c r="L70">
        <v>5</v>
      </c>
      <c r="M70" s="7">
        <f t="shared" si="20"/>
        <v>27</v>
      </c>
      <c r="N70" s="1">
        <v>7.3</v>
      </c>
      <c r="O70">
        <v>25</v>
      </c>
      <c r="P70">
        <v>55</v>
      </c>
      <c r="Q70">
        <v>8</v>
      </c>
      <c r="R70">
        <v>16</v>
      </c>
      <c r="S70" s="7">
        <f t="shared" si="21"/>
        <v>104</v>
      </c>
      <c r="T70" s="1">
        <v>7.3</v>
      </c>
      <c r="U70">
        <f t="shared" si="22"/>
        <v>34</v>
      </c>
      <c r="V70">
        <f t="shared" si="23"/>
        <v>74</v>
      </c>
      <c r="W70">
        <f t="shared" si="24"/>
        <v>12</v>
      </c>
      <c r="X70">
        <f t="shared" si="25"/>
        <v>23</v>
      </c>
      <c r="Y70" s="11">
        <f t="shared" si="26"/>
        <v>143</v>
      </c>
      <c r="Z70" s="1">
        <v>7.3</v>
      </c>
      <c r="AA70">
        <f t="shared" si="27"/>
        <v>0.23776223776223776</v>
      </c>
      <c r="AB70">
        <f t="shared" si="28"/>
        <v>0.5174825174825175</v>
      </c>
      <c r="AC70">
        <f t="shared" si="29"/>
        <v>8.3916083916083919E-2</v>
      </c>
      <c r="AD70">
        <f t="shared" si="30"/>
        <v>0.16083916083916083</v>
      </c>
      <c r="AE70" s="1">
        <v>7.3</v>
      </c>
      <c r="AF70">
        <f t="shared" si="31"/>
        <v>0.75524475524475521</v>
      </c>
      <c r="AG70">
        <f t="shared" si="32"/>
        <v>0.24475524475524474</v>
      </c>
    </row>
    <row r="71" spans="1:33" x14ac:dyDescent="0.35">
      <c r="A71" s="1">
        <v>7.7</v>
      </c>
      <c r="C71">
        <v>1</v>
      </c>
      <c r="D71">
        <v>1</v>
      </c>
      <c r="E71">
        <v>5</v>
      </c>
      <c r="F71">
        <v>6</v>
      </c>
      <c r="G71" s="7">
        <f t="shared" si="19"/>
        <v>13</v>
      </c>
      <c r="H71" s="1">
        <v>7.7</v>
      </c>
      <c r="I71">
        <v>10</v>
      </c>
      <c r="J71">
        <v>3</v>
      </c>
      <c r="K71">
        <v>11</v>
      </c>
      <c r="L71">
        <v>11</v>
      </c>
      <c r="M71" s="7">
        <f t="shared" si="20"/>
        <v>35</v>
      </c>
      <c r="N71" s="1">
        <v>7.7</v>
      </c>
      <c r="O71">
        <v>37</v>
      </c>
      <c r="P71">
        <v>9</v>
      </c>
      <c r="Q71">
        <v>31</v>
      </c>
      <c r="R71">
        <v>53</v>
      </c>
      <c r="S71" s="7">
        <f t="shared" si="21"/>
        <v>130</v>
      </c>
      <c r="T71" s="1">
        <v>7.7</v>
      </c>
      <c r="U71">
        <f t="shared" si="22"/>
        <v>48</v>
      </c>
      <c r="V71">
        <f t="shared" si="23"/>
        <v>13</v>
      </c>
      <c r="W71">
        <f t="shared" si="24"/>
        <v>47</v>
      </c>
      <c r="X71">
        <f t="shared" si="25"/>
        <v>70</v>
      </c>
      <c r="Y71" s="11">
        <f t="shared" si="26"/>
        <v>178</v>
      </c>
      <c r="Z71" s="1">
        <v>7.7</v>
      </c>
      <c r="AA71">
        <f t="shared" si="27"/>
        <v>0.2696629213483146</v>
      </c>
      <c r="AB71">
        <f t="shared" si="28"/>
        <v>7.3033707865168537E-2</v>
      </c>
      <c r="AC71">
        <f t="shared" si="29"/>
        <v>0.2640449438202247</v>
      </c>
      <c r="AD71">
        <f t="shared" si="30"/>
        <v>0.39325842696629215</v>
      </c>
      <c r="AE71" s="1">
        <v>7.7</v>
      </c>
      <c r="AF71">
        <f t="shared" si="31"/>
        <v>0.34269662921348315</v>
      </c>
      <c r="AG71">
        <f t="shared" si="32"/>
        <v>0.65730337078651679</v>
      </c>
    </row>
    <row r="72" spans="1:33" x14ac:dyDescent="0.35">
      <c r="A72" s="1">
        <v>8</v>
      </c>
      <c r="C72">
        <v>0</v>
      </c>
      <c r="D72">
        <v>2</v>
      </c>
      <c r="E72">
        <v>0</v>
      </c>
      <c r="F72">
        <v>0</v>
      </c>
      <c r="G72" s="7">
        <f t="shared" si="19"/>
        <v>2</v>
      </c>
      <c r="H72" s="1">
        <v>8</v>
      </c>
      <c r="I72">
        <v>3</v>
      </c>
      <c r="J72">
        <v>6</v>
      </c>
      <c r="K72">
        <v>27</v>
      </c>
      <c r="L72">
        <v>19</v>
      </c>
      <c r="M72" s="7">
        <f t="shared" si="20"/>
        <v>55</v>
      </c>
      <c r="N72" s="1">
        <v>8</v>
      </c>
      <c r="O72">
        <v>5</v>
      </c>
      <c r="P72">
        <v>17</v>
      </c>
      <c r="Q72">
        <v>69</v>
      </c>
      <c r="R72">
        <v>45</v>
      </c>
      <c r="S72" s="7">
        <f t="shared" si="21"/>
        <v>136</v>
      </c>
      <c r="T72" s="1">
        <v>8</v>
      </c>
      <c r="U72">
        <f t="shared" ref="U72:U84" si="33">C72 + I72 + O72</f>
        <v>8</v>
      </c>
      <c r="V72">
        <f t="shared" ref="V72:V84" si="34">D72 + J72 + P72</f>
        <v>25</v>
      </c>
      <c r="W72">
        <f t="shared" si="24"/>
        <v>96</v>
      </c>
      <c r="X72">
        <f t="shared" si="25"/>
        <v>64</v>
      </c>
      <c r="Y72" s="11">
        <f t="shared" ref="Y72:Y84" si="35">G72 + M72 + S72</f>
        <v>193</v>
      </c>
      <c r="Z72" s="1">
        <v>8</v>
      </c>
      <c r="AA72">
        <f t="shared" si="27"/>
        <v>4.145077720207254E-2</v>
      </c>
      <c r="AB72">
        <f t="shared" si="28"/>
        <v>0.12953367875647667</v>
      </c>
      <c r="AC72">
        <f t="shared" si="29"/>
        <v>0.49740932642487046</v>
      </c>
      <c r="AD72">
        <f t="shared" si="30"/>
        <v>0.33160621761658032</v>
      </c>
      <c r="AE72" s="1">
        <v>8</v>
      </c>
      <c r="AF72">
        <f t="shared" si="31"/>
        <v>0.17098445595854922</v>
      </c>
      <c r="AG72">
        <f t="shared" si="32"/>
        <v>0.82901554404145084</v>
      </c>
    </row>
    <row r="73" spans="1:33" x14ac:dyDescent="0.35">
      <c r="A73" s="1">
        <v>8.3000000000000007</v>
      </c>
      <c r="C73">
        <v>0</v>
      </c>
      <c r="D73">
        <v>0</v>
      </c>
      <c r="E73">
        <v>0</v>
      </c>
      <c r="F73">
        <v>0</v>
      </c>
      <c r="G73" s="7">
        <f t="shared" ref="G73:G83" si="36">SUM(C73:F73)</f>
        <v>0</v>
      </c>
      <c r="H73" s="1">
        <v>8.3000000000000007</v>
      </c>
      <c r="I73">
        <v>3</v>
      </c>
      <c r="J73">
        <v>17</v>
      </c>
      <c r="K73">
        <v>12</v>
      </c>
      <c r="L73">
        <v>11</v>
      </c>
      <c r="M73" s="7">
        <f t="shared" ref="M73:M83" si="37">SUM(I73:L73)</f>
        <v>43</v>
      </c>
      <c r="N73" s="1">
        <v>8.3000000000000007</v>
      </c>
      <c r="O73">
        <v>8</v>
      </c>
      <c r="P73">
        <v>18</v>
      </c>
      <c r="Q73">
        <v>11</v>
      </c>
      <c r="R73">
        <v>11</v>
      </c>
      <c r="S73" s="7">
        <f t="shared" ref="S73:S83" si="38">SUM(O73:R73)</f>
        <v>48</v>
      </c>
      <c r="T73" s="1">
        <v>8.3000000000000007</v>
      </c>
      <c r="U73">
        <f t="shared" si="33"/>
        <v>11</v>
      </c>
      <c r="V73">
        <f t="shared" si="34"/>
        <v>35</v>
      </c>
      <c r="W73">
        <f t="shared" ref="W73:W84" si="39">E73 + K73 + Q73</f>
        <v>23</v>
      </c>
      <c r="X73">
        <f t="shared" ref="X73:X84" si="40">F73 + L73 + R73</f>
        <v>22</v>
      </c>
      <c r="Y73" s="11">
        <f t="shared" si="35"/>
        <v>91</v>
      </c>
      <c r="Z73" s="1">
        <v>8.3000000000000007</v>
      </c>
      <c r="AA73">
        <f t="shared" si="27"/>
        <v>0.12087912087912088</v>
      </c>
      <c r="AB73">
        <f t="shared" si="28"/>
        <v>0.38461538461538464</v>
      </c>
      <c r="AC73">
        <f t="shared" si="29"/>
        <v>0.25274725274725274</v>
      </c>
      <c r="AD73">
        <f t="shared" si="30"/>
        <v>0.24175824175824176</v>
      </c>
      <c r="AE73" s="1">
        <v>8.3000000000000007</v>
      </c>
      <c r="AF73">
        <f t="shared" si="31"/>
        <v>0.50549450549450547</v>
      </c>
      <c r="AG73">
        <f t="shared" si="32"/>
        <v>0.49450549450549453</v>
      </c>
    </row>
    <row r="74" spans="1:33" x14ac:dyDescent="0.35">
      <c r="A74" s="1">
        <v>8.6999999999999993</v>
      </c>
      <c r="C74">
        <v>4</v>
      </c>
      <c r="D74">
        <v>1</v>
      </c>
      <c r="E74">
        <v>2</v>
      </c>
      <c r="F74">
        <v>1</v>
      </c>
      <c r="G74" s="7">
        <f t="shared" si="36"/>
        <v>8</v>
      </c>
      <c r="H74" s="1">
        <v>8.6999999999999993</v>
      </c>
      <c r="I74">
        <v>28</v>
      </c>
      <c r="J74">
        <v>26</v>
      </c>
      <c r="K74">
        <v>15</v>
      </c>
      <c r="L74">
        <v>13</v>
      </c>
      <c r="M74" s="7">
        <f t="shared" si="37"/>
        <v>82</v>
      </c>
      <c r="N74" s="1">
        <v>8.6999999999999993</v>
      </c>
      <c r="O74">
        <v>97</v>
      </c>
      <c r="P74">
        <v>80</v>
      </c>
      <c r="Q74">
        <v>59</v>
      </c>
      <c r="R74">
        <v>54</v>
      </c>
      <c r="S74" s="7">
        <f t="shared" si="38"/>
        <v>290</v>
      </c>
      <c r="T74" s="1">
        <v>8.6999999999999993</v>
      </c>
      <c r="U74">
        <f t="shared" si="33"/>
        <v>129</v>
      </c>
      <c r="V74">
        <f t="shared" si="34"/>
        <v>107</v>
      </c>
      <c r="W74">
        <f t="shared" si="39"/>
        <v>76</v>
      </c>
      <c r="X74">
        <f t="shared" si="40"/>
        <v>68</v>
      </c>
      <c r="Y74" s="11">
        <f t="shared" si="35"/>
        <v>380</v>
      </c>
      <c r="Z74" s="1">
        <v>8.6999999999999993</v>
      </c>
      <c r="AA74">
        <f t="shared" si="27"/>
        <v>0.33947368421052632</v>
      </c>
      <c r="AB74">
        <f t="shared" si="28"/>
        <v>0.28157894736842104</v>
      </c>
      <c r="AC74">
        <f t="shared" si="29"/>
        <v>0.2</v>
      </c>
      <c r="AD74">
        <f t="shared" si="30"/>
        <v>0.17894736842105263</v>
      </c>
      <c r="AE74" s="1">
        <v>8.6999999999999993</v>
      </c>
      <c r="AF74">
        <f t="shared" si="31"/>
        <v>0.6210526315789473</v>
      </c>
      <c r="AG74">
        <f t="shared" si="32"/>
        <v>0.37894736842105264</v>
      </c>
    </row>
    <row r="75" spans="1:33" x14ac:dyDescent="0.35">
      <c r="A75" s="1">
        <v>9</v>
      </c>
      <c r="C75">
        <v>0</v>
      </c>
      <c r="D75">
        <v>0</v>
      </c>
      <c r="E75">
        <v>0</v>
      </c>
      <c r="F75">
        <v>0</v>
      </c>
      <c r="G75" s="7">
        <f t="shared" si="36"/>
        <v>0</v>
      </c>
      <c r="H75" s="1">
        <v>9</v>
      </c>
      <c r="I75">
        <v>2</v>
      </c>
      <c r="J75">
        <v>6</v>
      </c>
      <c r="K75">
        <v>6</v>
      </c>
      <c r="L75">
        <v>3</v>
      </c>
      <c r="M75" s="7">
        <f t="shared" si="37"/>
        <v>17</v>
      </c>
      <c r="N75" s="1">
        <v>9</v>
      </c>
      <c r="O75">
        <v>4</v>
      </c>
      <c r="P75">
        <v>5</v>
      </c>
      <c r="Q75">
        <v>4</v>
      </c>
      <c r="R75">
        <v>4</v>
      </c>
      <c r="S75" s="7">
        <f t="shared" si="38"/>
        <v>17</v>
      </c>
      <c r="T75" s="1">
        <v>9</v>
      </c>
      <c r="U75">
        <f t="shared" si="33"/>
        <v>6</v>
      </c>
      <c r="V75">
        <f t="shared" si="34"/>
        <v>11</v>
      </c>
      <c r="W75">
        <f t="shared" si="39"/>
        <v>10</v>
      </c>
      <c r="X75">
        <f t="shared" si="40"/>
        <v>7</v>
      </c>
      <c r="Y75" s="11">
        <f t="shared" si="35"/>
        <v>34</v>
      </c>
      <c r="Z75" s="1">
        <v>9</v>
      </c>
      <c r="AA75">
        <f t="shared" si="27"/>
        <v>0.17647058823529413</v>
      </c>
      <c r="AB75">
        <f t="shared" si="28"/>
        <v>0.3235294117647059</v>
      </c>
      <c r="AC75">
        <f t="shared" si="29"/>
        <v>0.29411764705882354</v>
      </c>
      <c r="AD75">
        <f t="shared" si="30"/>
        <v>0.20588235294117646</v>
      </c>
      <c r="AE75" s="1">
        <v>9</v>
      </c>
      <c r="AF75">
        <f t="shared" si="31"/>
        <v>0.5</v>
      </c>
      <c r="AG75">
        <f t="shared" si="32"/>
        <v>0.5</v>
      </c>
    </row>
    <row r="76" spans="1:33" x14ac:dyDescent="0.35">
      <c r="A76" s="1">
        <v>9.3000000000000007</v>
      </c>
      <c r="C76">
        <v>0</v>
      </c>
      <c r="D76">
        <v>2</v>
      </c>
      <c r="E76">
        <v>0</v>
      </c>
      <c r="F76">
        <v>1</v>
      </c>
      <c r="G76" s="7">
        <f t="shared" si="36"/>
        <v>3</v>
      </c>
      <c r="H76" s="1">
        <v>9.3000000000000007</v>
      </c>
      <c r="I76">
        <v>2</v>
      </c>
      <c r="J76">
        <v>3</v>
      </c>
      <c r="K76">
        <v>5</v>
      </c>
      <c r="L76">
        <v>10</v>
      </c>
      <c r="M76" s="7">
        <f t="shared" si="37"/>
        <v>20</v>
      </c>
      <c r="N76" s="1">
        <v>9.3000000000000007</v>
      </c>
      <c r="O76">
        <v>9</v>
      </c>
      <c r="P76">
        <v>8</v>
      </c>
      <c r="Q76">
        <v>4</v>
      </c>
      <c r="R76">
        <v>29</v>
      </c>
      <c r="S76" s="7">
        <f t="shared" si="38"/>
        <v>50</v>
      </c>
      <c r="T76" s="1">
        <v>9.3000000000000007</v>
      </c>
      <c r="U76">
        <f t="shared" si="33"/>
        <v>11</v>
      </c>
      <c r="V76">
        <f t="shared" si="34"/>
        <v>13</v>
      </c>
      <c r="W76">
        <f t="shared" si="39"/>
        <v>9</v>
      </c>
      <c r="X76">
        <f t="shared" si="40"/>
        <v>40</v>
      </c>
      <c r="Y76" s="11">
        <f t="shared" si="35"/>
        <v>73</v>
      </c>
      <c r="Z76" s="1">
        <v>9.3000000000000007</v>
      </c>
      <c r="AA76">
        <f t="shared" si="27"/>
        <v>0.15068493150684931</v>
      </c>
      <c r="AB76">
        <f t="shared" si="28"/>
        <v>0.17808219178082191</v>
      </c>
      <c r="AC76">
        <f t="shared" si="29"/>
        <v>0.12328767123287671</v>
      </c>
      <c r="AD76">
        <f t="shared" si="30"/>
        <v>0.54794520547945202</v>
      </c>
      <c r="AE76" s="1">
        <v>9.3000000000000007</v>
      </c>
      <c r="AF76">
        <f t="shared" si="31"/>
        <v>0.32876712328767121</v>
      </c>
      <c r="AG76">
        <f t="shared" si="32"/>
        <v>0.67123287671232879</v>
      </c>
    </row>
    <row r="77" spans="1:33" x14ac:dyDescent="0.35">
      <c r="A77" s="1">
        <v>9.6999999999999993</v>
      </c>
      <c r="C77">
        <v>0</v>
      </c>
      <c r="D77">
        <v>0</v>
      </c>
      <c r="E77">
        <v>0</v>
      </c>
      <c r="F77">
        <v>0</v>
      </c>
      <c r="G77" s="7">
        <f t="shared" si="36"/>
        <v>0</v>
      </c>
      <c r="H77" s="1">
        <v>9.6999999999999993</v>
      </c>
      <c r="I77">
        <v>0</v>
      </c>
      <c r="J77">
        <v>0</v>
      </c>
      <c r="K77">
        <v>21</v>
      </c>
      <c r="L77">
        <v>0</v>
      </c>
      <c r="M77" s="7">
        <f t="shared" si="37"/>
        <v>21</v>
      </c>
      <c r="N77" s="1">
        <v>9.6999999999999993</v>
      </c>
      <c r="O77">
        <v>11</v>
      </c>
      <c r="P77">
        <v>11</v>
      </c>
      <c r="Q77">
        <v>39</v>
      </c>
      <c r="R77">
        <v>3</v>
      </c>
      <c r="S77" s="7">
        <f t="shared" si="38"/>
        <v>64</v>
      </c>
      <c r="T77" s="1">
        <v>9.6999999999999993</v>
      </c>
      <c r="U77">
        <f t="shared" si="33"/>
        <v>11</v>
      </c>
      <c r="V77">
        <f t="shared" si="34"/>
        <v>11</v>
      </c>
      <c r="W77">
        <f t="shared" si="39"/>
        <v>60</v>
      </c>
      <c r="X77">
        <f t="shared" si="40"/>
        <v>3</v>
      </c>
      <c r="Y77" s="11">
        <f t="shared" si="35"/>
        <v>85</v>
      </c>
      <c r="Z77" s="1">
        <v>9.6999999999999993</v>
      </c>
      <c r="AA77">
        <f t="shared" si="27"/>
        <v>0.12941176470588237</v>
      </c>
      <c r="AB77">
        <f t="shared" si="28"/>
        <v>0.12941176470588237</v>
      </c>
      <c r="AC77">
        <f t="shared" si="29"/>
        <v>0.70588235294117652</v>
      </c>
      <c r="AD77">
        <f t="shared" si="30"/>
        <v>3.5294117647058823E-2</v>
      </c>
      <c r="AE77" s="1">
        <v>9.6999999999999993</v>
      </c>
      <c r="AF77">
        <f t="shared" si="31"/>
        <v>0.25882352941176473</v>
      </c>
      <c r="AG77">
        <f t="shared" si="32"/>
        <v>0.74117647058823533</v>
      </c>
    </row>
    <row r="78" spans="1:33" x14ac:dyDescent="0.35">
      <c r="A78" s="1">
        <v>10</v>
      </c>
      <c r="C78">
        <v>0</v>
      </c>
      <c r="D78">
        <v>0</v>
      </c>
      <c r="E78">
        <v>0</v>
      </c>
      <c r="F78">
        <v>0</v>
      </c>
      <c r="G78" s="7">
        <f t="shared" si="36"/>
        <v>0</v>
      </c>
      <c r="H78" s="1">
        <v>10</v>
      </c>
      <c r="I78">
        <v>0</v>
      </c>
      <c r="J78">
        <v>0</v>
      </c>
      <c r="K78">
        <v>0</v>
      </c>
      <c r="L78">
        <v>0</v>
      </c>
      <c r="M78" s="7">
        <f t="shared" si="37"/>
        <v>0</v>
      </c>
      <c r="N78" s="1">
        <v>10</v>
      </c>
      <c r="O78">
        <v>0</v>
      </c>
      <c r="P78">
        <v>0</v>
      </c>
      <c r="Q78">
        <v>0</v>
      </c>
      <c r="R78">
        <v>0</v>
      </c>
      <c r="S78" s="7">
        <f t="shared" si="38"/>
        <v>0</v>
      </c>
      <c r="T78" s="1">
        <v>10</v>
      </c>
      <c r="U78">
        <f t="shared" si="33"/>
        <v>0</v>
      </c>
      <c r="V78">
        <f t="shared" si="34"/>
        <v>0</v>
      </c>
      <c r="W78">
        <f t="shared" si="39"/>
        <v>0</v>
      </c>
      <c r="X78">
        <f t="shared" si="40"/>
        <v>0</v>
      </c>
      <c r="Y78" s="11">
        <f t="shared" si="35"/>
        <v>0</v>
      </c>
      <c r="Z78" s="1">
        <v>10</v>
      </c>
      <c r="AA78" t="e">
        <f t="shared" si="27"/>
        <v>#DIV/0!</v>
      </c>
      <c r="AB78" t="e">
        <f t="shared" si="28"/>
        <v>#DIV/0!</v>
      </c>
      <c r="AC78" t="e">
        <f t="shared" si="29"/>
        <v>#DIV/0!</v>
      </c>
      <c r="AD78" t="e">
        <f t="shared" si="30"/>
        <v>#DIV/0!</v>
      </c>
      <c r="AE78" s="1">
        <v>10</v>
      </c>
      <c r="AF78" t="e">
        <f t="shared" si="31"/>
        <v>#DIV/0!</v>
      </c>
      <c r="AG78" t="e">
        <f t="shared" si="32"/>
        <v>#DIV/0!</v>
      </c>
    </row>
    <row r="79" spans="1:33" x14ac:dyDescent="0.35">
      <c r="A79" s="1">
        <v>10.3</v>
      </c>
      <c r="C79">
        <v>0</v>
      </c>
      <c r="D79">
        <v>0</v>
      </c>
      <c r="E79">
        <v>0</v>
      </c>
      <c r="F79">
        <v>0</v>
      </c>
      <c r="G79" s="7">
        <f t="shared" si="36"/>
        <v>0</v>
      </c>
      <c r="H79" s="1">
        <v>10.3</v>
      </c>
      <c r="I79">
        <v>0</v>
      </c>
      <c r="J79">
        <v>0</v>
      </c>
      <c r="K79">
        <v>0</v>
      </c>
      <c r="L79">
        <v>0</v>
      </c>
      <c r="M79" s="7">
        <f t="shared" si="37"/>
        <v>0</v>
      </c>
      <c r="N79" s="1">
        <v>10.3</v>
      </c>
      <c r="O79">
        <v>0</v>
      </c>
      <c r="P79">
        <v>0</v>
      </c>
      <c r="Q79">
        <v>0</v>
      </c>
      <c r="R79">
        <v>0</v>
      </c>
      <c r="S79" s="7">
        <f t="shared" si="38"/>
        <v>0</v>
      </c>
      <c r="T79" s="1">
        <v>10.3</v>
      </c>
      <c r="U79">
        <f t="shared" si="33"/>
        <v>0</v>
      </c>
      <c r="V79">
        <f t="shared" si="34"/>
        <v>0</v>
      </c>
      <c r="W79">
        <f t="shared" si="39"/>
        <v>0</v>
      </c>
      <c r="X79">
        <f t="shared" si="40"/>
        <v>0</v>
      </c>
      <c r="Y79" s="11">
        <f t="shared" si="35"/>
        <v>0</v>
      </c>
      <c r="Z79" s="1">
        <v>10.3</v>
      </c>
      <c r="AA79" t="e">
        <f t="shared" si="27"/>
        <v>#DIV/0!</v>
      </c>
      <c r="AB79" t="e">
        <f t="shared" si="28"/>
        <v>#DIV/0!</v>
      </c>
      <c r="AC79" t="e">
        <f t="shared" si="29"/>
        <v>#DIV/0!</v>
      </c>
      <c r="AD79" t="e">
        <f t="shared" si="30"/>
        <v>#DIV/0!</v>
      </c>
      <c r="AE79" s="1">
        <v>10.3</v>
      </c>
      <c r="AF79" t="e">
        <f t="shared" si="31"/>
        <v>#DIV/0!</v>
      </c>
      <c r="AG79" t="e">
        <f t="shared" si="32"/>
        <v>#DIV/0!</v>
      </c>
    </row>
    <row r="80" spans="1:33" x14ac:dyDescent="0.35">
      <c r="A80" s="1">
        <v>10.7</v>
      </c>
      <c r="C80">
        <v>0</v>
      </c>
      <c r="D80">
        <v>0</v>
      </c>
      <c r="E80">
        <v>0</v>
      </c>
      <c r="F80">
        <v>0</v>
      </c>
      <c r="G80" s="7">
        <f t="shared" si="36"/>
        <v>0</v>
      </c>
      <c r="H80" s="1">
        <v>10.7</v>
      </c>
      <c r="I80">
        <v>0</v>
      </c>
      <c r="J80">
        <v>0</v>
      </c>
      <c r="K80">
        <v>0</v>
      </c>
      <c r="L80">
        <v>0</v>
      </c>
      <c r="M80" s="7">
        <f t="shared" si="37"/>
        <v>0</v>
      </c>
      <c r="N80" s="1">
        <v>10.7</v>
      </c>
      <c r="O80">
        <v>0</v>
      </c>
      <c r="P80">
        <v>0</v>
      </c>
      <c r="Q80">
        <v>0</v>
      </c>
      <c r="R80">
        <v>0</v>
      </c>
      <c r="S80" s="7">
        <f t="shared" si="38"/>
        <v>0</v>
      </c>
      <c r="T80" s="1">
        <v>10.7</v>
      </c>
      <c r="U80">
        <f t="shared" si="33"/>
        <v>0</v>
      </c>
      <c r="V80">
        <f t="shared" si="34"/>
        <v>0</v>
      </c>
      <c r="W80">
        <f t="shared" si="39"/>
        <v>0</v>
      </c>
      <c r="X80">
        <f t="shared" si="40"/>
        <v>0</v>
      </c>
      <c r="Y80" s="11">
        <f t="shared" si="35"/>
        <v>0</v>
      </c>
      <c r="Z80" s="1">
        <v>10.7</v>
      </c>
      <c r="AA80" t="e">
        <f t="shared" si="27"/>
        <v>#DIV/0!</v>
      </c>
      <c r="AB80" t="e">
        <f t="shared" si="28"/>
        <v>#DIV/0!</v>
      </c>
      <c r="AC80" t="e">
        <f t="shared" si="29"/>
        <v>#DIV/0!</v>
      </c>
      <c r="AD80" t="e">
        <f t="shared" si="30"/>
        <v>#DIV/0!</v>
      </c>
      <c r="AE80" s="1">
        <v>10.7</v>
      </c>
      <c r="AF80" t="e">
        <f t="shared" si="31"/>
        <v>#DIV/0!</v>
      </c>
      <c r="AG80" t="e">
        <f t="shared" si="32"/>
        <v>#DIV/0!</v>
      </c>
    </row>
    <row r="81" spans="1:33" x14ac:dyDescent="0.35">
      <c r="A81" s="1">
        <v>11</v>
      </c>
      <c r="C81">
        <v>0</v>
      </c>
      <c r="D81">
        <v>0</v>
      </c>
      <c r="E81">
        <v>0</v>
      </c>
      <c r="F81">
        <v>0</v>
      </c>
      <c r="G81" s="7">
        <f t="shared" si="36"/>
        <v>0</v>
      </c>
      <c r="H81" s="1">
        <v>11</v>
      </c>
      <c r="I81">
        <v>0</v>
      </c>
      <c r="J81">
        <v>0</v>
      </c>
      <c r="K81">
        <v>0</v>
      </c>
      <c r="L81">
        <v>0</v>
      </c>
      <c r="M81" s="7">
        <f t="shared" si="37"/>
        <v>0</v>
      </c>
      <c r="N81" s="1">
        <v>11</v>
      </c>
      <c r="O81">
        <v>0</v>
      </c>
      <c r="P81">
        <v>0</v>
      </c>
      <c r="Q81">
        <v>0</v>
      </c>
      <c r="R81">
        <v>0</v>
      </c>
      <c r="S81" s="7">
        <f t="shared" si="38"/>
        <v>0</v>
      </c>
      <c r="T81" s="1">
        <v>11</v>
      </c>
      <c r="U81">
        <f t="shared" si="33"/>
        <v>0</v>
      </c>
      <c r="V81">
        <f t="shared" si="34"/>
        <v>0</v>
      </c>
      <c r="W81">
        <f t="shared" si="39"/>
        <v>0</v>
      </c>
      <c r="X81">
        <f t="shared" si="40"/>
        <v>0</v>
      </c>
      <c r="Y81" s="11">
        <f t="shared" si="35"/>
        <v>0</v>
      </c>
      <c r="Z81" s="1">
        <v>11</v>
      </c>
      <c r="AA81" t="e">
        <f t="shared" si="27"/>
        <v>#DIV/0!</v>
      </c>
      <c r="AB81" t="e">
        <f t="shared" si="28"/>
        <v>#DIV/0!</v>
      </c>
      <c r="AC81" t="e">
        <f t="shared" si="29"/>
        <v>#DIV/0!</v>
      </c>
      <c r="AD81" t="e">
        <f t="shared" si="30"/>
        <v>#DIV/0!</v>
      </c>
      <c r="AE81" s="1">
        <v>11</v>
      </c>
      <c r="AF81" t="e">
        <f t="shared" si="31"/>
        <v>#DIV/0!</v>
      </c>
      <c r="AG81" t="e">
        <f t="shared" si="32"/>
        <v>#DIV/0!</v>
      </c>
    </row>
    <row r="82" spans="1:33" x14ac:dyDescent="0.35">
      <c r="A82" s="1">
        <v>11.3</v>
      </c>
      <c r="C82">
        <v>0</v>
      </c>
      <c r="D82">
        <v>0</v>
      </c>
      <c r="E82">
        <v>0</v>
      </c>
      <c r="F82">
        <v>0</v>
      </c>
      <c r="G82" s="7">
        <f t="shared" si="36"/>
        <v>0</v>
      </c>
      <c r="H82" s="1">
        <v>11.3</v>
      </c>
      <c r="I82">
        <v>0</v>
      </c>
      <c r="J82">
        <v>0</v>
      </c>
      <c r="K82">
        <v>0</v>
      </c>
      <c r="L82">
        <v>0</v>
      </c>
      <c r="M82" s="7">
        <f t="shared" si="37"/>
        <v>0</v>
      </c>
      <c r="N82" s="1">
        <v>11.3</v>
      </c>
      <c r="O82">
        <v>0</v>
      </c>
      <c r="P82">
        <v>0</v>
      </c>
      <c r="Q82">
        <v>0</v>
      </c>
      <c r="R82">
        <v>0</v>
      </c>
      <c r="S82" s="7">
        <f t="shared" si="38"/>
        <v>0</v>
      </c>
      <c r="T82" s="1">
        <v>11.3</v>
      </c>
      <c r="U82">
        <f t="shared" si="33"/>
        <v>0</v>
      </c>
      <c r="V82">
        <f t="shared" si="34"/>
        <v>0</v>
      </c>
      <c r="W82">
        <f t="shared" si="39"/>
        <v>0</v>
      </c>
      <c r="X82">
        <f t="shared" si="40"/>
        <v>0</v>
      </c>
      <c r="Y82" s="11">
        <f t="shared" si="35"/>
        <v>0</v>
      </c>
      <c r="Z82" s="1">
        <v>11.3</v>
      </c>
      <c r="AA82" t="e">
        <f t="shared" si="27"/>
        <v>#DIV/0!</v>
      </c>
      <c r="AB82" t="e">
        <f t="shared" si="28"/>
        <v>#DIV/0!</v>
      </c>
      <c r="AC82" t="e">
        <f t="shared" si="29"/>
        <v>#DIV/0!</v>
      </c>
      <c r="AD82" t="e">
        <f t="shared" si="30"/>
        <v>#DIV/0!</v>
      </c>
      <c r="AE82" s="1">
        <v>11.3</v>
      </c>
      <c r="AF82" t="e">
        <f t="shared" si="31"/>
        <v>#DIV/0!</v>
      </c>
      <c r="AG82" t="e">
        <f t="shared" si="32"/>
        <v>#DIV/0!</v>
      </c>
    </row>
    <row r="83" spans="1:33" x14ac:dyDescent="0.35">
      <c r="A83" s="1">
        <v>11.7</v>
      </c>
      <c r="C83">
        <v>0</v>
      </c>
      <c r="D83">
        <v>0</v>
      </c>
      <c r="E83">
        <v>0</v>
      </c>
      <c r="F83">
        <v>0</v>
      </c>
      <c r="G83" s="7">
        <f t="shared" si="36"/>
        <v>0</v>
      </c>
      <c r="H83" s="1">
        <v>11.7</v>
      </c>
      <c r="I83">
        <v>0</v>
      </c>
      <c r="J83">
        <v>0</v>
      </c>
      <c r="K83">
        <v>0</v>
      </c>
      <c r="L83">
        <v>0</v>
      </c>
      <c r="M83" s="7">
        <f t="shared" si="37"/>
        <v>0</v>
      </c>
      <c r="N83" s="1">
        <v>11.7</v>
      </c>
      <c r="O83">
        <v>0</v>
      </c>
      <c r="P83">
        <v>0</v>
      </c>
      <c r="Q83">
        <v>0</v>
      </c>
      <c r="R83">
        <v>0</v>
      </c>
      <c r="S83" s="7">
        <f t="shared" si="38"/>
        <v>0</v>
      </c>
      <c r="T83" s="1">
        <v>11.7</v>
      </c>
      <c r="U83">
        <f t="shared" si="33"/>
        <v>0</v>
      </c>
      <c r="V83">
        <f t="shared" si="34"/>
        <v>0</v>
      </c>
      <c r="W83">
        <f t="shared" si="39"/>
        <v>0</v>
      </c>
      <c r="X83">
        <f t="shared" si="40"/>
        <v>0</v>
      </c>
      <c r="Y83" s="11">
        <f t="shared" si="35"/>
        <v>0</v>
      </c>
      <c r="Z83" s="1">
        <v>11.7</v>
      </c>
      <c r="AA83" t="e">
        <f t="shared" si="27"/>
        <v>#DIV/0!</v>
      </c>
      <c r="AB83" t="e">
        <f t="shared" si="28"/>
        <v>#DIV/0!</v>
      </c>
      <c r="AC83" t="e">
        <f t="shared" si="29"/>
        <v>#DIV/0!</v>
      </c>
      <c r="AD83" t="e">
        <f t="shared" si="30"/>
        <v>#DIV/0!</v>
      </c>
      <c r="AE83" s="1">
        <v>11.7</v>
      </c>
      <c r="AF83" t="e">
        <f t="shared" si="31"/>
        <v>#DIV/0!</v>
      </c>
      <c r="AG83" t="e">
        <f t="shared" si="32"/>
        <v>#DIV/0!</v>
      </c>
    </row>
    <row r="84" spans="1:33" x14ac:dyDescent="0.35">
      <c r="A84" s="1">
        <v>12</v>
      </c>
      <c r="C84">
        <v>0</v>
      </c>
      <c r="D84">
        <v>0</v>
      </c>
      <c r="E84">
        <v>0</v>
      </c>
      <c r="F84">
        <v>0</v>
      </c>
      <c r="G84" s="7">
        <f t="shared" ref="G84" si="41">SUM(C84:F84)</f>
        <v>0</v>
      </c>
      <c r="H84" s="1">
        <v>12</v>
      </c>
      <c r="I84">
        <v>1</v>
      </c>
      <c r="J84">
        <v>5</v>
      </c>
      <c r="K84">
        <v>8</v>
      </c>
      <c r="L84">
        <v>2</v>
      </c>
      <c r="M84" s="7">
        <f t="shared" ref="M84" si="42">SUM(I84:L84)</f>
        <v>16</v>
      </c>
      <c r="N84" s="1">
        <v>12</v>
      </c>
      <c r="O84">
        <v>1</v>
      </c>
      <c r="P84">
        <v>9</v>
      </c>
      <c r="Q84">
        <v>33</v>
      </c>
      <c r="R84">
        <v>3</v>
      </c>
      <c r="S84" s="7">
        <f t="shared" ref="S84" si="43">SUM(O84:R84)</f>
        <v>46</v>
      </c>
      <c r="T84" s="1">
        <v>12</v>
      </c>
      <c r="U84">
        <f t="shared" si="33"/>
        <v>2</v>
      </c>
      <c r="V84">
        <f t="shared" si="34"/>
        <v>14</v>
      </c>
      <c r="W84">
        <f t="shared" si="39"/>
        <v>41</v>
      </c>
      <c r="X84">
        <f t="shared" si="40"/>
        <v>5</v>
      </c>
      <c r="Y84" s="11">
        <f t="shared" si="35"/>
        <v>62</v>
      </c>
      <c r="Z84" s="1">
        <v>12</v>
      </c>
      <c r="AA84">
        <f t="shared" si="27"/>
        <v>3.2258064516129031E-2</v>
      </c>
      <c r="AB84">
        <f t="shared" si="28"/>
        <v>0.22580645161290322</v>
      </c>
      <c r="AC84">
        <f t="shared" si="29"/>
        <v>0.66129032258064513</v>
      </c>
      <c r="AD84">
        <f t="shared" si="30"/>
        <v>8.0645161290322578E-2</v>
      </c>
      <c r="AE84" s="1">
        <v>12</v>
      </c>
      <c r="AF84">
        <f t="shared" si="31"/>
        <v>0.25806451612903225</v>
      </c>
      <c r="AG84">
        <f t="shared" si="32"/>
        <v>0.74193548387096775</v>
      </c>
    </row>
    <row r="85" spans="1:33" x14ac:dyDescent="0.35">
      <c r="C85" s="6">
        <f>SUM(C51:C84)</f>
        <v>9</v>
      </c>
      <c r="D85" s="6">
        <f>SUM(D51:D84)</f>
        <v>13</v>
      </c>
      <c r="E85" s="6">
        <f>SUM(E51:E84)</f>
        <v>24</v>
      </c>
      <c r="F85" s="6">
        <f>SUM(F51:F84)</f>
        <v>18</v>
      </c>
      <c r="G85" s="19">
        <f>SUM(G51:G84)</f>
        <v>64</v>
      </c>
      <c r="I85" s="6">
        <f>SUM(I51:I84)</f>
        <v>81</v>
      </c>
      <c r="J85" s="6">
        <f>SUM(J51:J84)</f>
        <v>114</v>
      </c>
      <c r="K85" s="6">
        <f>SUM(K51:K84)</f>
        <v>197</v>
      </c>
      <c r="L85" s="6">
        <f>SUM(L51:L83)</f>
        <v>151</v>
      </c>
      <c r="M85" s="19">
        <f>SUM(M51:M84)</f>
        <v>545</v>
      </c>
      <c r="O85" s="6">
        <f>SUM(O51:O84)</f>
        <v>254</v>
      </c>
      <c r="P85" s="6">
        <f>SUM(P51:P84)</f>
        <v>313</v>
      </c>
      <c r="Q85" s="6">
        <f>SUM(Q51:Q84)</f>
        <v>438</v>
      </c>
      <c r="R85" s="6">
        <f>SUM(R51:R84)</f>
        <v>396</v>
      </c>
      <c r="S85" s="19">
        <f>SUM(S51:S84)</f>
        <v>1401</v>
      </c>
      <c r="U85" s="9">
        <f>SUM(U51:U84)</f>
        <v>344</v>
      </c>
      <c r="V85" s="9">
        <f>SUM(V51:V84)</f>
        <v>440</v>
      </c>
      <c r="W85" s="9">
        <f>SUM(W51:W84)</f>
        <v>659</v>
      </c>
      <c r="X85" s="9">
        <f>SUM(X51:X84)</f>
        <v>567</v>
      </c>
      <c r="Y85" s="10">
        <f>SUM(Y51:Y84)</f>
        <v>2010</v>
      </c>
      <c r="AA85" s="13">
        <f t="shared" si="27"/>
        <v>0.17114427860696518</v>
      </c>
      <c r="AB85" s="13">
        <f t="shared" si="28"/>
        <v>0.21890547263681592</v>
      </c>
      <c r="AC85" s="13">
        <f t="shared" si="29"/>
        <v>0.32786069651741295</v>
      </c>
      <c r="AD85" s="13">
        <f t="shared" si="30"/>
        <v>0.282089552238806</v>
      </c>
      <c r="AF85" s="13">
        <f t="shared" si="31"/>
        <v>0.39004975124378111</v>
      </c>
      <c r="AG85" s="13">
        <f t="shared" si="32"/>
        <v>0.60995024875621895</v>
      </c>
    </row>
    <row r="87" spans="1:33" x14ac:dyDescent="0.35">
      <c r="Z87" t="s">
        <v>25</v>
      </c>
    </row>
    <row r="88" spans="1:33" x14ac:dyDescent="0.35">
      <c r="Z88" t="s">
        <v>23</v>
      </c>
      <c r="AA88">
        <f>_xlfn.AGGREGATE(4, 6, AA51:AA84)</f>
        <v>0.33947368421052632</v>
      </c>
      <c r="AB88">
        <f>_xlfn.AGGREGATE(4, 6, AB51:AB84)</f>
        <v>0.53333333333333333</v>
      </c>
      <c r="AC88">
        <f>_xlfn.AGGREGATE(4, 6, AC51:AC84)</f>
        <v>1</v>
      </c>
      <c r="AD88">
        <f>_xlfn.AGGREGATE(4, 6, AD51:AD84)</f>
        <v>1</v>
      </c>
      <c r="AF88">
        <f>_xlfn.AGGREGATE(4, 6, AF51:AF84)</f>
        <v>0.75524475524475521</v>
      </c>
      <c r="AG88">
        <f>_xlfn.AGGREGATE(4, 6, AG51:AG84)</f>
        <v>1</v>
      </c>
    </row>
    <row r="89" spans="1:33" x14ac:dyDescent="0.35">
      <c r="Z89" t="s">
        <v>24</v>
      </c>
      <c r="AA89" cm="1">
        <f t="array" ref="AA89">INDEX(A:A, _xlfn.XMATCH(_xlfn.AGGREGATE(4, 6, AA51:AA84), AA51:AA84, 0) + 50)</f>
        <v>8.6999999999999993</v>
      </c>
      <c r="AB89" cm="1">
        <f t="array" ref="AB89">INDEX(A:A, _xlfn.XMATCH(_xlfn.AGGREGATE(4, 6, AB51:AB84), AB51:AB84, 0) + 50)</f>
        <v>4.3</v>
      </c>
      <c r="AC89" cm="1">
        <f t="array" ref="AC89">INDEX(A:A, _xlfn.XMATCH(_xlfn.AGGREGATE(4, 6, AC51:AC84), AC51:AC84, 0) + 50)</f>
        <v>1.7</v>
      </c>
      <c r="AD89" cm="1">
        <f t="array" ref="AD89">INDEX(A:A, _xlfn.XMATCH(_xlfn.AGGREGATE(4, 6, AC51:AD84), AD51:AD84, 0) + 50)</f>
        <v>1</v>
      </c>
      <c r="AF89" cm="1">
        <f t="array" ref="AF89">INDEX(A:A, _xlfn.XMATCH(_xlfn.AGGREGATE(4, 6, AF51:AF84), AF51:AF84, 0) + 50)</f>
        <v>7.3</v>
      </c>
      <c r="AG89" cm="1">
        <f t="array" ref="AG89">INDEX(A:A, _xlfn.XMATCH(_xlfn.AGGREGATE(4, 6, AG51:AG84), AG51:AG84, 0) + 50)</f>
        <v>1</v>
      </c>
    </row>
    <row r="90" spans="1:33" x14ac:dyDescent="0.35">
      <c r="Z90" t="s">
        <v>26</v>
      </c>
    </row>
    <row r="91" spans="1:33" x14ac:dyDescent="0.35">
      <c r="Z91" t="s">
        <v>23</v>
      </c>
      <c r="AA91">
        <f>_xlfn.AGGREGATE(4, 6, AA54:AA84)</f>
        <v>0.33947368421052632</v>
      </c>
      <c r="AB91">
        <f>_xlfn.AGGREGATE(4, 6, AB54:AB84)</f>
        <v>0.53333333333333333</v>
      </c>
      <c r="AC91">
        <f>_xlfn.AGGREGATE(4, 6, AC54:AC84)</f>
        <v>0.70588235294117652</v>
      </c>
      <c r="AD91">
        <f>_xlfn.AGGREGATE(4, 6, AD54:AD84)</f>
        <v>0.7142857142857143</v>
      </c>
      <c r="AF91">
        <f t="shared" ref="AF91:AG91" si="44">_xlfn.AGGREGATE(4, 6, AF54:AF84)</f>
        <v>0.75524475524475521</v>
      </c>
      <c r="AG91">
        <f t="shared" si="44"/>
        <v>1</v>
      </c>
    </row>
    <row r="92" spans="1:33" x14ac:dyDescent="0.35">
      <c r="Z92" t="s">
        <v>24</v>
      </c>
      <c r="AA92" cm="1">
        <f t="array" ref="AA92">INDEX(A:A, _xlfn.XMATCH(_xlfn.AGGREGATE(4, 6, AA54:AA84), AA54:AA84, 0) + 53)</f>
        <v>8.6999999999999993</v>
      </c>
      <c r="AB92" cm="1">
        <f t="array" ref="AB92">INDEX(A:A, _xlfn.XMATCH(_xlfn.AGGREGATE(4, 6, AB54:AB84), AB54:AB84, 0) + 53)</f>
        <v>4.3</v>
      </c>
      <c r="AC92" cm="1">
        <f t="array" ref="AC92">INDEX(A:A, _xlfn.XMATCH(_xlfn.AGGREGATE(4, 6, AC54:AC84), AC54:AC84, 0) + 53)</f>
        <v>9.6999999999999993</v>
      </c>
      <c r="AD92" cm="1">
        <f t="array" ref="AD92">INDEX(A:A, _xlfn.XMATCH(_xlfn.AGGREGATE(4, 6, AC54:AD84), AD54:AD84, 0) + 53)</f>
        <v>5.7</v>
      </c>
      <c r="AF92" cm="1">
        <f t="array" ref="AF92">INDEX(A:A, _xlfn.XMATCH(_xlfn.AGGREGATE(4, 6, AF54:AF84), AF54:AF84, 0) + 53)</f>
        <v>7.3</v>
      </c>
      <c r="AG92" cm="1">
        <f t="array" ref="AG92">INDEX(A:A, _xlfn.XMATCH(_xlfn.AGGREGATE(4, 6, AG54:AG84), AG54:AG84, 0) + 53)</f>
        <v>2.2999999999999998</v>
      </c>
    </row>
    <row r="93" spans="1:33" x14ac:dyDescent="0.35">
      <c r="Z93" t="s">
        <v>29</v>
      </c>
    </row>
    <row r="94" spans="1:33" x14ac:dyDescent="0.35">
      <c r="Z94" t="s">
        <v>23</v>
      </c>
      <c r="AA94">
        <f>_xlfn.AGGREGATE(4, 6, AA57:AA84)</f>
        <v>0.33947368421052632</v>
      </c>
      <c r="AB94">
        <f>_xlfn.AGGREGATE(4, 6, AB57:AB84)</f>
        <v>0.53333333333333333</v>
      </c>
      <c r="AC94">
        <f>_xlfn.AGGREGATE(4, 6, AC57:AC84)</f>
        <v>0.70588235294117652</v>
      </c>
      <c r="AD94">
        <f>_xlfn.AGGREGATE(4, 6, AD57:AD84)</f>
        <v>0.7142857142857143</v>
      </c>
      <c r="AF94">
        <f>_xlfn.AGGREGATE(4, 6, AF57:AF84)</f>
        <v>0.75524475524475521</v>
      </c>
      <c r="AG94">
        <f>_xlfn.AGGREGATE(4, 6, AG57:AG84)</f>
        <v>0.9285714285714286</v>
      </c>
    </row>
    <row r="95" spans="1:33" x14ac:dyDescent="0.35">
      <c r="Z95" t="s">
        <v>24</v>
      </c>
      <c r="AA95" cm="1">
        <f t="array" ref="AA95">INDEX(A:A, _xlfn.XMATCH(_xlfn.AGGREGATE(4, 6, AA57:AA84), AA57:AA84, 0) + 56)</f>
        <v>8.6999999999999993</v>
      </c>
      <c r="AB95" cm="1">
        <f t="array" ref="AB95">INDEX(A:A, _xlfn.XMATCH(_xlfn.AGGREGATE(4, 6, AB57:AB84), AB57:AB84, 0) + 56)</f>
        <v>4.3</v>
      </c>
      <c r="AC95" cm="1">
        <f t="array" ref="AC95">INDEX(A:A, _xlfn.XMATCH(_xlfn.AGGREGATE(4, 6, AC57:AC84), AC57:AC84, 0) + 56)</f>
        <v>9.6999999999999993</v>
      </c>
      <c r="AD95" cm="1">
        <f t="array" ref="AD95">INDEX(A:A, _xlfn.XMATCH(_xlfn.AGGREGATE(4, 6, AD57:AD84), AD57:AD84, 0) + 56)</f>
        <v>5.7</v>
      </c>
      <c r="AF95" cm="1">
        <f t="array" ref="AF95">INDEX(A:A, _xlfn.XMATCH(_xlfn.AGGREGATE(4, 6, AF57:AF84), AF57:AF84, 0) + 56)</f>
        <v>7.3</v>
      </c>
      <c r="AG95" cm="1">
        <f t="array" ref="AG95">INDEX(A:A, _xlfn.XMATCH(_xlfn.AGGREGATE(4, 6, AG57:AG84), AG57:AG84, 0) + 56)</f>
        <v>5.7</v>
      </c>
    </row>
    <row r="97" spans="1:33" x14ac:dyDescent="0.35">
      <c r="Z97" t="s">
        <v>30</v>
      </c>
      <c r="AA97">
        <f>_xlfn.AGGREGATE(1, 6, AA51:AA84)</f>
        <v>0.10559896404610573</v>
      </c>
      <c r="AB97">
        <f t="shared" ref="AB97:AG97" si="45">_xlfn.AGGREGATE(1, 6, AB51:AB84)</f>
        <v>0.16797286341943105</v>
      </c>
      <c r="AC97">
        <f t="shared" si="45"/>
        <v>0.36941430865460129</v>
      </c>
      <c r="AD97">
        <f t="shared" si="45"/>
        <v>0.35701386387986184</v>
      </c>
      <c r="AF97">
        <f t="shared" si="45"/>
        <v>0.27357182746553677</v>
      </c>
      <c r="AG97">
        <f t="shared" si="45"/>
        <v>0.72642817253446335</v>
      </c>
    </row>
    <row r="99" spans="1:33" x14ac:dyDescent="0.35">
      <c r="C99" t="s">
        <v>10</v>
      </c>
    </row>
    <row r="100" spans="1:33" x14ac:dyDescent="0.35">
      <c r="C100" s="12">
        <v>0</v>
      </c>
      <c r="D100" s="12">
        <v>0.3</v>
      </c>
      <c r="E100" s="12">
        <v>0.7</v>
      </c>
      <c r="F100" s="12">
        <v>1</v>
      </c>
      <c r="I100" s="12">
        <v>0</v>
      </c>
      <c r="J100" s="12">
        <v>0.3</v>
      </c>
      <c r="K100" s="12">
        <v>0.7</v>
      </c>
      <c r="L100" s="12">
        <v>1</v>
      </c>
      <c r="O100" s="12">
        <v>0</v>
      </c>
      <c r="P100" s="12">
        <v>0.3</v>
      </c>
      <c r="Q100" s="12">
        <v>0.7</v>
      </c>
      <c r="R100" s="12">
        <v>1</v>
      </c>
      <c r="U100" s="12">
        <v>0</v>
      </c>
      <c r="V100" s="12">
        <v>0.3</v>
      </c>
      <c r="W100" s="12">
        <v>0.7</v>
      </c>
      <c r="X100" s="12">
        <v>1</v>
      </c>
      <c r="AA100" s="12">
        <v>0</v>
      </c>
      <c r="AB100" s="12">
        <v>0.3</v>
      </c>
      <c r="AC100" s="12">
        <v>0.7</v>
      </c>
      <c r="AD100" s="12">
        <v>1</v>
      </c>
    </row>
    <row r="101" spans="1:33" x14ac:dyDescent="0.35">
      <c r="A101" s="1">
        <v>1</v>
      </c>
      <c r="C101">
        <f t="shared" ref="C101:G110" si="46">C10+C51</f>
        <v>0</v>
      </c>
      <c r="D101">
        <f t="shared" si="46"/>
        <v>0</v>
      </c>
      <c r="E101">
        <f t="shared" si="46"/>
        <v>0</v>
      </c>
      <c r="F101">
        <f t="shared" si="46"/>
        <v>0</v>
      </c>
      <c r="G101" s="13">
        <f t="shared" si="46"/>
        <v>0</v>
      </c>
      <c r="H101" s="1">
        <v>1</v>
      </c>
      <c r="I101">
        <f t="shared" ref="I101:M110" si="47">I10+I51</f>
        <v>0</v>
      </c>
      <c r="J101">
        <f t="shared" si="47"/>
        <v>0</v>
      </c>
      <c r="K101">
        <f t="shared" si="47"/>
        <v>0</v>
      </c>
      <c r="L101">
        <f t="shared" si="47"/>
        <v>2</v>
      </c>
      <c r="M101" s="13">
        <f t="shared" si="47"/>
        <v>2</v>
      </c>
      <c r="N101" s="1">
        <v>1</v>
      </c>
      <c r="O101">
        <f t="shared" ref="O101:S110" si="48">O10+O51</f>
        <v>0</v>
      </c>
      <c r="P101">
        <f t="shared" si="48"/>
        <v>0</v>
      </c>
      <c r="Q101">
        <f t="shared" si="48"/>
        <v>0</v>
      </c>
      <c r="R101">
        <f t="shared" si="48"/>
        <v>8</v>
      </c>
      <c r="S101" s="13">
        <f t="shared" si="48"/>
        <v>8</v>
      </c>
      <c r="T101" s="1">
        <v>1</v>
      </c>
      <c r="U101">
        <f t="shared" ref="U101:Y110" si="49">U10+U51</f>
        <v>0</v>
      </c>
      <c r="V101">
        <f t="shared" si="49"/>
        <v>0</v>
      </c>
      <c r="W101">
        <f t="shared" si="49"/>
        <v>0</v>
      </c>
      <c r="X101">
        <f t="shared" si="49"/>
        <v>10</v>
      </c>
      <c r="Y101" s="16">
        <f t="shared" si="49"/>
        <v>10</v>
      </c>
      <c r="AA101">
        <f xml:space="preserve"> U101 / Y101</f>
        <v>0</v>
      </c>
      <c r="AB101">
        <f xml:space="preserve"> V101 / Y101</f>
        <v>0</v>
      </c>
      <c r="AC101">
        <f xml:space="preserve"> W101 / Y101</f>
        <v>0</v>
      </c>
      <c r="AD101">
        <f xml:space="preserve"> X101 / Y101</f>
        <v>1</v>
      </c>
    </row>
    <row r="102" spans="1:33" x14ac:dyDescent="0.35">
      <c r="A102" s="1">
        <v>1.3</v>
      </c>
      <c r="C102">
        <f t="shared" si="46"/>
        <v>0</v>
      </c>
      <c r="D102">
        <f t="shared" si="46"/>
        <v>0</v>
      </c>
      <c r="E102">
        <f t="shared" si="46"/>
        <v>0</v>
      </c>
      <c r="F102">
        <f t="shared" si="46"/>
        <v>0</v>
      </c>
      <c r="G102" s="13">
        <f t="shared" si="46"/>
        <v>0</v>
      </c>
      <c r="H102" s="1">
        <v>1.3</v>
      </c>
      <c r="I102">
        <f t="shared" si="47"/>
        <v>0</v>
      </c>
      <c r="J102">
        <f t="shared" si="47"/>
        <v>0</v>
      </c>
      <c r="K102">
        <f t="shared" si="47"/>
        <v>5</v>
      </c>
      <c r="L102">
        <f t="shared" si="47"/>
        <v>2</v>
      </c>
      <c r="M102" s="13">
        <f t="shared" si="47"/>
        <v>7</v>
      </c>
      <c r="N102" s="1">
        <v>1.3</v>
      </c>
      <c r="O102">
        <f t="shared" si="48"/>
        <v>0</v>
      </c>
      <c r="P102">
        <f t="shared" si="48"/>
        <v>0</v>
      </c>
      <c r="Q102">
        <f t="shared" si="48"/>
        <v>5</v>
      </c>
      <c r="R102">
        <f t="shared" si="48"/>
        <v>6</v>
      </c>
      <c r="S102" s="13">
        <f t="shared" si="48"/>
        <v>11</v>
      </c>
      <c r="T102" s="1">
        <v>1.3</v>
      </c>
      <c r="U102">
        <f t="shared" si="49"/>
        <v>0</v>
      </c>
      <c r="V102">
        <f t="shared" si="49"/>
        <v>0</v>
      </c>
      <c r="W102">
        <f t="shared" si="49"/>
        <v>10</v>
      </c>
      <c r="X102">
        <f t="shared" si="49"/>
        <v>8</v>
      </c>
      <c r="Y102" s="16">
        <f t="shared" si="49"/>
        <v>18</v>
      </c>
      <c r="AA102">
        <f t="shared" ref="AA102:AA135" si="50" xml:space="preserve"> U102 / Y102</f>
        <v>0</v>
      </c>
      <c r="AB102">
        <f t="shared" ref="AB102:AB135" si="51" xml:space="preserve"> V102 / Y102</f>
        <v>0</v>
      </c>
      <c r="AC102">
        <f t="shared" ref="AC102:AC135" si="52" xml:space="preserve"> W102 / Y102</f>
        <v>0.55555555555555558</v>
      </c>
      <c r="AD102">
        <f t="shared" ref="AD102:AD135" si="53" xml:space="preserve"> X102 / Y102</f>
        <v>0.44444444444444442</v>
      </c>
    </row>
    <row r="103" spans="1:33" x14ac:dyDescent="0.35">
      <c r="A103" s="1">
        <v>1.7</v>
      </c>
      <c r="C103">
        <f t="shared" si="46"/>
        <v>0</v>
      </c>
      <c r="D103">
        <f t="shared" si="46"/>
        <v>0</v>
      </c>
      <c r="E103">
        <f t="shared" si="46"/>
        <v>0</v>
      </c>
      <c r="F103">
        <f t="shared" si="46"/>
        <v>0</v>
      </c>
      <c r="G103" s="13">
        <f t="shared" si="46"/>
        <v>0</v>
      </c>
      <c r="H103" s="1">
        <v>1.7</v>
      </c>
      <c r="I103">
        <f t="shared" si="47"/>
        <v>0</v>
      </c>
      <c r="J103">
        <f t="shared" si="47"/>
        <v>0</v>
      </c>
      <c r="K103">
        <f t="shared" si="47"/>
        <v>2</v>
      </c>
      <c r="L103">
        <f t="shared" si="47"/>
        <v>0</v>
      </c>
      <c r="M103" s="13">
        <f t="shared" si="47"/>
        <v>2</v>
      </c>
      <c r="N103" s="1">
        <v>1.7</v>
      </c>
      <c r="O103">
        <f t="shared" si="48"/>
        <v>0</v>
      </c>
      <c r="P103">
        <f t="shared" si="48"/>
        <v>0</v>
      </c>
      <c r="Q103">
        <f t="shared" si="48"/>
        <v>0</v>
      </c>
      <c r="R103">
        <f t="shared" si="48"/>
        <v>0</v>
      </c>
      <c r="S103" s="13">
        <f t="shared" si="48"/>
        <v>0</v>
      </c>
      <c r="T103" s="1">
        <v>1.7</v>
      </c>
      <c r="U103">
        <f t="shared" si="49"/>
        <v>0</v>
      </c>
      <c r="V103">
        <f t="shared" si="49"/>
        <v>0</v>
      </c>
      <c r="W103">
        <f t="shared" si="49"/>
        <v>2</v>
      </c>
      <c r="X103">
        <f t="shared" si="49"/>
        <v>0</v>
      </c>
      <c r="Y103" s="16">
        <f t="shared" si="49"/>
        <v>2</v>
      </c>
      <c r="AA103">
        <f t="shared" si="50"/>
        <v>0</v>
      </c>
      <c r="AB103">
        <f t="shared" si="51"/>
        <v>0</v>
      </c>
      <c r="AC103">
        <f t="shared" si="52"/>
        <v>1</v>
      </c>
      <c r="AD103">
        <f t="shared" si="53"/>
        <v>0</v>
      </c>
    </row>
    <row r="104" spans="1:33" x14ac:dyDescent="0.35">
      <c r="A104" s="1">
        <v>2</v>
      </c>
      <c r="C104">
        <f t="shared" si="46"/>
        <v>0</v>
      </c>
      <c r="D104">
        <f t="shared" si="46"/>
        <v>0</v>
      </c>
      <c r="E104">
        <f t="shared" si="46"/>
        <v>0</v>
      </c>
      <c r="F104">
        <f t="shared" si="46"/>
        <v>0</v>
      </c>
      <c r="G104" s="13">
        <f t="shared" si="46"/>
        <v>0</v>
      </c>
      <c r="H104" s="1">
        <v>2</v>
      </c>
      <c r="I104">
        <f t="shared" si="47"/>
        <v>2</v>
      </c>
      <c r="J104">
        <f t="shared" si="47"/>
        <v>0</v>
      </c>
      <c r="K104">
        <f t="shared" si="47"/>
        <v>4</v>
      </c>
      <c r="L104">
        <f t="shared" si="47"/>
        <v>1</v>
      </c>
      <c r="M104" s="13">
        <f t="shared" si="47"/>
        <v>7</v>
      </c>
      <c r="N104" s="1">
        <v>2</v>
      </c>
      <c r="O104">
        <f t="shared" si="48"/>
        <v>0</v>
      </c>
      <c r="P104">
        <f t="shared" si="48"/>
        <v>0</v>
      </c>
      <c r="Q104">
        <f t="shared" si="48"/>
        <v>0</v>
      </c>
      <c r="R104">
        <f t="shared" si="48"/>
        <v>0</v>
      </c>
      <c r="S104" s="13">
        <f t="shared" si="48"/>
        <v>0</v>
      </c>
      <c r="T104" s="1">
        <v>2</v>
      </c>
      <c r="U104">
        <f t="shared" si="49"/>
        <v>2</v>
      </c>
      <c r="V104">
        <f t="shared" si="49"/>
        <v>0</v>
      </c>
      <c r="W104">
        <f t="shared" si="49"/>
        <v>4</v>
      </c>
      <c r="X104">
        <f t="shared" si="49"/>
        <v>1</v>
      </c>
      <c r="Y104" s="16">
        <f t="shared" si="49"/>
        <v>7</v>
      </c>
      <c r="AA104">
        <f t="shared" si="50"/>
        <v>0.2857142857142857</v>
      </c>
      <c r="AB104">
        <f t="shared" si="51"/>
        <v>0</v>
      </c>
      <c r="AC104">
        <f t="shared" si="52"/>
        <v>0.5714285714285714</v>
      </c>
      <c r="AD104">
        <f t="shared" si="53"/>
        <v>0.14285714285714285</v>
      </c>
    </row>
    <row r="105" spans="1:33" x14ac:dyDescent="0.35">
      <c r="A105" s="1">
        <v>2.2999999999999998</v>
      </c>
      <c r="C105">
        <f t="shared" si="46"/>
        <v>0</v>
      </c>
      <c r="D105">
        <f t="shared" si="46"/>
        <v>0</v>
      </c>
      <c r="E105">
        <f t="shared" si="46"/>
        <v>0</v>
      </c>
      <c r="F105">
        <f t="shared" si="46"/>
        <v>0</v>
      </c>
      <c r="G105" s="13">
        <f t="shared" si="46"/>
        <v>0</v>
      </c>
      <c r="H105" s="1">
        <v>2.2999999999999998</v>
      </c>
      <c r="I105">
        <f t="shared" si="47"/>
        <v>0</v>
      </c>
      <c r="J105">
        <f t="shared" si="47"/>
        <v>0</v>
      </c>
      <c r="K105">
        <f t="shared" si="47"/>
        <v>0</v>
      </c>
      <c r="L105">
        <f t="shared" si="47"/>
        <v>0</v>
      </c>
      <c r="M105" s="13">
        <f t="shared" si="47"/>
        <v>0</v>
      </c>
      <c r="N105" s="1">
        <v>2.2999999999999998</v>
      </c>
      <c r="O105">
        <f t="shared" si="48"/>
        <v>0</v>
      </c>
      <c r="P105">
        <f t="shared" si="48"/>
        <v>0</v>
      </c>
      <c r="Q105">
        <f t="shared" si="48"/>
        <v>3</v>
      </c>
      <c r="R105">
        <f t="shared" si="48"/>
        <v>4</v>
      </c>
      <c r="S105" s="13">
        <f t="shared" si="48"/>
        <v>7</v>
      </c>
      <c r="T105" s="1">
        <v>2.2999999999999998</v>
      </c>
      <c r="U105">
        <f t="shared" si="49"/>
        <v>0</v>
      </c>
      <c r="V105">
        <f t="shared" si="49"/>
        <v>0</v>
      </c>
      <c r="W105">
        <f t="shared" si="49"/>
        <v>3</v>
      </c>
      <c r="X105">
        <f t="shared" si="49"/>
        <v>4</v>
      </c>
      <c r="Y105" s="16">
        <f t="shared" si="49"/>
        <v>7</v>
      </c>
      <c r="AA105">
        <f t="shared" si="50"/>
        <v>0</v>
      </c>
      <c r="AB105">
        <f t="shared" si="51"/>
        <v>0</v>
      </c>
      <c r="AC105">
        <f t="shared" si="52"/>
        <v>0.42857142857142855</v>
      </c>
      <c r="AD105">
        <f t="shared" si="53"/>
        <v>0.5714285714285714</v>
      </c>
    </row>
    <row r="106" spans="1:33" x14ac:dyDescent="0.35">
      <c r="A106" s="1">
        <v>2.7</v>
      </c>
      <c r="C106">
        <f t="shared" si="46"/>
        <v>0</v>
      </c>
      <c r="D106">
        <f t="shared" si="46"/>
        <v>0</v>
      </c>
      <c r="E106">
        <f t="shared" si="46"/>
        <v>0</v>
      </c>
      <c r="F106">
        <f t="shared" si="46"/>
        <v>0</v>
      </c>
      <c r="G106" s="13">
        <f t="shared" si="46"/>
        <v>0</v>
      </c>
      <c r="H106" s="1">
        <v>2.7</v>
      </c>
      <c r="I106">
        <f t="shared" si="47"/>
        <v>0</v>
      </c>
      <c r="J106">
        <f t="shared" si="47"/>
        <v>0</v>
      </c>
      <c r="K106">
        <f t="shared" si="47"/>
        <v>1</v>
      </c>
      <c r="L106">
        <f t="shared" si="47"/>
        <v>3</v>
      </c>
      <c r="M106" s="13">
        <f t="shared" si="47"/>
        <v>4</v>
      </c>
      <c r="N106" s="1">
        <v>2.7</v>
      </c>
      <c r="O106">
        <f t="shared" si="48"/>
        <v>0</v>
      </c>
      <c r="P106">
        <f t="shared" si="48"/>
        <v>3</v>
      </c>
      <c r="Q106">
        <f t="shared" si="48"/>
        <v>5</v>
      </c>
      <c r="R106">
        <f t="shared" si="48"/>
        <v>2</v>
      </c>
      <c r="S106" s="13">
        <f t="shared" si="48"/>
        <v>10</v>
      </c>
      <c r="T106" s="1">
        <v>2.7</v>
      </c>
      <c r="U106">
        <f t="shared" si="49"/>
        <v>0</v>
      </c>
      <c r="V106">
        <f t="shared" si="49"/>
        <v>3</v>
      </c>
      <c r="W106">
        <f t="shared" si="49"/>
        <v>6</v>
      </c>
      <c r="X106">
        <f t="shared" si="49"/>
        <v>5</v>
      </c>
      <c r="Y106" s="16">
        <f t="shared" si="49"/>
        <v>14</v>
      </c>
      <c r="AA106">
        <f t="shared" si="50"/>
        <v>0</v>
      </c>
      <c r="AB106">
        <f t="shared" si="51"/>
        <v>0.21428571428571427</v>
      </c>
      <c r="AC106">
        <f t="shared" si="52"/>
        <v>0.42857142857142855</v>
      </c>
      <c r="AD106">
        <f t="shared" si="53"/>
        <v>0.35714285714285715</v>
      </c>
    </row>
    <row r="107" spans="1:33" x14ac:dyDescent="0.35">
      <c r="A107" s="1">
        <v>3</v>
      </c>
      <c r="C107">
        <f t="shared" si="46"/>
        <v>0</v>
      </c>
      <c r="D107">
        <f t="shared" si="46"/>
        <v>0</v>
      </c>
      <c r="E107">
        <f t="shared" si="46"/>
        <v>0</v>
      </c>
      <c r="F107">
        <f t="shared" si="46"/>
        <v>0</v>
      </c>
      <c r="G107" s="13">
        <f t="shared" si="46"/>
        <v>0</v>
      </c>
      <c r="H107" s="1">
        <v>3</v>
      </c>
      <c r="I107">
        <f t="shared" si="47"/>
        <v>0</v>
      </c>
      <c r="J107">
        <f t="shared" si="47"/>
        <v>2</v>
      </c>
      <c r="K107">
        <f t="shared" si="47"/>
        <v>3</v>
      </c>
      <c r="L107">
        <f t="shared" si="47"/>
        <v>1</v>
      </c>
      <c r="M107" s="13">
        <f t="shared" si="47"/>
        <v>6</v>
      </c>
      <c r="N107" s="1">
        <v>3</v>
      </c>
      <c r="O107">
        <f t="shared" si="48"/>
        <v>0</v>
      </c>
      <c r="P107">
        <f t="shared" si="48"/>
        <v>1</v>
      </c>
      <c r="Q107">
        <f t="shared" si="48"/>
        <v>3</v>
      </c>
      <c r="R107">
        <f t="shared" si="48"/>
        <v>6</v>
      </c>
      <c r="S107" s="13">
        <f t="shared" si="48"/>
        <v>10</v>
      </c>
      <c r="T107" s="1">
        <v>3</v>
      </c>
      <c r="U107">
        <f t="shared" si="49"/>
        <v>0</v>
      </c>
      <c r="V107">
        <f t="shared" si="49"/>
        <v>3</v>
      </c>
      <c r="W107">
        <f t="shared" si="49"/>
        <v>6</v>
      </c>
      <c r="X107">
        <f t="shared" si="49"/>
        <v>7</v>
      </c>
      <c r="Y107" s="16">
        <f t="shared" si="49"/>
        <v>16</v>
      </c>
      <c r="AA107">
        <f t="shared" si="50"/>
        <v>0</v>
      </c>
      <c r="AB107">
        <f t="shared" si="51"/>
        <v>0.1875</v>
      </c>
      <c r="AC107">
        <f t="shared" si="52"/>
        <v>0.375</v>
      </c>
      <c r="AD107">
        <f t="shared" si="53"/>
        <v>0.4375</v>
      </c>
    </row>
    <row r="108" spans="1:33" x14ac:dyDescent="0.35">
      <c r="A108" s="1">
        <v>3.3</v>
      </c>
      <c r="C108">
        <f t="shared" si="46"/>
        <v>0</v>
      </c>
      <c r="D108">
        <f t="shared" si="46"/>
        <v>0</v>
      </c>
      <c r="E108">
        <f t="shared" si="46"/>
        <v>0</v>
      </c>
      <c r="F108">
        <f t="shared" si="46"/>
        <v>0</v>
      </c>
      <c r="G108" s="13">
        <f t="shared" si="46"/>
        <v>0</v>
      </c>
      <c r="H108" s="1">
        <v>3.3</v>
      </c>
      <c r="I108">
        <f t="shared" si="47"/>
        <v>0</v>
      </c>
      <c r="J108">
        <f t="shared" si="47"/>
        <v>1</v>
      </c>
      <c r="K108">
        <f t="shared" si="47"/>
        <v>0</v>
      </c>
      <c r="L108">
        <f t="shared" si="47"/>
        <v>2</v>
      </c>
      <c r="M108" s="13">
        <f t="shared" si="47"/>
        <v>3</v>
      </c>
      <c r="N108" s="1">
        <v>3.3</v>
      </c>
      <c r="O108">
        <f t="shared" si="48"/>
        <v>3</v>
      </c>
      <c r="P108">
        <f t="shared" si="48"/>
        <v>2</v>
      </c>
      <c r="Q108">
        <f t="shared" si="48"/>
        <v>2</v>
      </c>
      <c r="R108">
        <f t="shared" si="48"/>
        <v>15</v>
      </c>
      <c r="S108" s="13">
        <f t="shared" si="48"/>
        <v>22</v>
      </c>
      <c r="T108" s="1">
        <v>3.3</v>
      </c>
      <c r="U108">
        <f t="shared" si="49"/>
        <v>3</v>
      </c>
      <c r="V108">
        <f t="shared" si="49"/>
        <v>3</v>
      </c>
      <c r="W108">
        <f t="shared" si="49"/>
        <v>2</v>
      </c>
      <c r="X108">
        <f t="shared" si="49"/>
        <v>17</v>
      </c>
      <c r="Y108" s="16">
        <f t="shared" si="49"/>
        <v>25</v>
      </c>
      <c r="AA108">
        <f t="shared" si="50"/>
        <v>0.12</v>
      </c>
      <c r="AB108">
        <f t="shared" si="51"/>
        <v>0.12</v>
      </c>
      <c r="AC108">
        <f t="shared" si="52"/>
        <v>0.08</v>
      </c>
      <c r="AD108">
        <f t="shared" si="53"/>
        <v>0.68</v>
      </c>
    </row>
    <row r="109" spans="1:33" x14ac:dyDescent="0.35">
      <c r="A109" s="1">
        <v>3.7</v>
      </c>
      <c r="C109">
        <f t="shared" si="46"/>
        <v>0</v>
      </c>
      <c r="D109">
        <f t="shared" si="46"/>
        <v>0</v>
      </c>
      <c r="E109">
        <f t="shared" si="46"/>
        <v>0</v>
      </c>
      <c r="F109">
        <f t="shared" si="46"/>
        <v>0</v>
      </c>
      <c r="G109" s="13">
        <f t="shared" si="46"/>
        <v>0</v>
      </c>
      <c r="H109" s="1">
        <v>3.7</v>
      </c>
      <c r="I109">
        <f t="shared" si="47"/>
        <v>1</v>
      </c>
      <c r="J109">
        <f t="shared" si="47"/>
        <v>0</v>
      </c>
      <c r="K109">
        <f t="shared" si="47"/>
        <v>1</v>
      </c>
      <c r="L109">
        <f t="shared" si="47"/>
        <v>4</v>
      </c>
      <c r="M109" s="13">
        <f t="shared" si="47"/>
        <v>6</v>
      </c>
      <c r="N109" s="1">
        <v>3.7</v>
      </c>
      <c r="O109">
        <f t="shared" si="48"/>
        <v>0</v>
      </c>
      <c r="P109">
        <f t="shared" si="48"/>
        <v>2</v>
      </c>
      <c r="Q109">
        <f t="shared" si="48"/>
        <v>5</v>
      </c>
      <c r="R109">
        <f t="shared" si="48"/>
        <v>14</v>
      </c>
      <c r="S109" s="13">
        <f t="shared" si="48"/>
        <v>21</v>
      </c>
      <c r="T109" s="1">
        <v>3.7</v>
      </c>
      <c r="U109">
        <f t="shared" si="49"/>
        <v>1</v>
      </c>
      <c r="V109">
        <f t="shared" si="49"/>
        <v>2</v>
      </c>
      <c r="W109">
        <f t="shared" si="49"/>
        <v>6</v>
      </c>
      <c r="X109">
        <f t="shared" si="49"/>
        <v>18</v>
      </c>
      <c r="Y109" s="16">
        <f t="shared" si="49"/>
        <v>27</v>
      </c>
      <c r="AA109">
        <f t="shared" si="50"/>
        <v>3.7037037037037035E-2</v>
      </c>
      <c r="AB109">
        <f t="shared" si="51"/>
        <v>7.407407407407407E-2</v>
      </c>
      <c r="AC109">
        <f t="shared" si="52"/>
        <v>0.22222222222222221</v>
      </c>
      <c r="AD109">
        <f t="shared" si="53"/>
        <v>0.66666666666666663</v>
      </c>
    </row>
    <row r="110" spans="1:33" x14ac:dyDescent="0.35">
      <c r="A110" s="1">
        <v>4</v>
      </c>
      <c r="C110">
        <f t="shared" si="46"/>
        <v>0</v>
      </c>
      <c r="D110">
        <f t="shared" si="46"/>
        <v>2</v>
      </c>
      <c r="E110">
        <f t="shared" si="46"/>
        <v>14</v>
      </c>
      <c r="F110">
        <f t="shared" si="46"/>
        <v>4</v>
      </c>
      <c r="G110" s="13">
        <f t="shared" si="46"/>
        <v>20</v>
      </c>
      <c r="H110" s="1">
        <v>4</v>
      </c>
      <c r="I110">
        <f t="shared" si="47"/>
        <v>1</v>
      </c>
      <c r="J110">
        <f t="shared" si="47"/>
        <v>1</v>
      </c>
      <c r="K110">
        <f t="shared" si="47"/>
        <v>13</v>
      </c>
      <c r="L110">
        <f t="shared" si="47"/>
        <v>5</v>
      </c>
      <c r="M110" s="13">
        <f t="shared" si="47"/>
        <v>20</v>
      </c>
      <c r="N110" s="1">
        <v>4</v>
      </c>
      <c r="O110">
        <f t="shared" si="48"/>
        <v>1</v>
      </c>
      <c r="P110">
        <f t="shared" si="48"/>
        <v>2</v>
      </c>
      <c r="Q110">
        <f t="shared" si="48"/>
        <v>11</v>
      </c>
      <c r="R110">
        <f t="shared" si="48"/>
        <v>5</v>
      </c>
      <c r="S110" s="13">
        <f t="shared" si="48"/>
        <v>19</v>
      </c>
      <c r="T110" s="1">
        <v>4</v>
      </c>
      <c r="U110">
        <f t="shared" si="49"/>
        <v>2</v>
      </c>
      <c r="V110">
        <f t="shared" si="49"/>
        <v>5</v>
      </c>
      <c r="W110">
        <f t="shared" si="49"/>
        <v>38</v>
      </c>
      <c r="X110">
        <f t="shared" si="49"/>
        <v>14</v>
      </c>
      <c r="Y110" s="16">
        <f t="shared" si="49"/>
        <v>59</v>
      </c>
      <c r="AA110">
        <f t="shared" si="50"/>
        <v>3.3898305084745763E-2</v>
      </c>
      <c r="AB110">
        <f t="shared" si="51"/>
        <v>8.4745762711864403E-2</v>
      </c>
      <c r="AC110">
        <f t="shared" si="52"/>
        <v>0.64406779661016944</v>
      </c>
      <c r="AD110">
        <f t="shared" si="53"/>
        <v>0.23728813559322035</v>
      </c>
    </row>
    <row r="111" spans="1:33" x14ac:dyDescent="0.35">
      <c r="A111" s="1">
        <v>4.3</v>
      </c>
      <c r="C111">
        <f t="shared" ref="C111:G120" si="54">C20+C61</f>
        <v>0</v>
      </c>
      <c r="D111">
        <f t="shared" si="54"/>
        <v>0</v>
      </c>
      <c r="E111">
        <f t="shared" si="54"/>
        <v>0</v>
      </c>
      <c r="F111">
        <f t="shared" si="54"/>
        <v>0</v>
      </c>
      <c r="G111" s="13">
        <f t="shared" si="54"/>
        <v>0</v>
      </c>
      <c r="H111" s="1">
        <v>4.3</v>
      </c>
      <c r="I111">
        <f t="shared" ref="I111:M120" si="55">I20+I61</f>
        <v>1</v>
      </c>
      <c r="J111">
        <f t="shared" si="55"/>
        <v>3</v>
      </c>
      <c r="K111">
        <f t="shared" si="55"/>
        <v>2</v>
      </c>
      <c r="L111">
        <f t="shared" si="55"/>
        <v>0</v>
      </c>
      <c r="M111" s="13">
        <f t="shared" si="55"/>
        <v>6</v>
      </c>
      <c r="N111" s="1">
        <v>4.3</v>
      </c>
      <c r="O111">
        <f t="shared" ref="O111:S120" si="56">O20+O61</f>
        <v>1</v>
      </c>
      <c r="P111">
        <f t="shared" si="56"/>
        <v>5</v>
      </c>
      <c r="Q111">
        <f t="shared" si="56"/>
        <v>2</v>
      </c>
      <c r="R111">
        <f t="shared" si="56"/>
        <v>1</v>
      </c>
      <c r="S111" s="13">
        <f t="shared" si="56"/>
        <v>9</v>
      </c>
      <c r="T111" s="1">
        <v>4.3</v>
      </c>
      <c r="U111">
        <f t="shared" ref="U111:Y120" si="57">U20+U61</f>
        <v>2</v>
      </c>
      <c r="V111">
        <f t="shared" si="57"/>
        <v>8</v>
      </c>
      <c r="W111">
        <f t="shared" si="57"/>
        <v>4</v>
      </c>
      <c r="X111">
        <f t="shared" si="57"/>
        <v>1</v>
      </c>
      <c r="Y111" s="16">
        <f t="shared" si="57"/>
        <v>15</v>
      </c>
      <c r="AA111">
        <f t="shared" si="50"/>
        <v>0.13333333333333333</v>
      </c>
      <c r="AB111">
        <f t="shared" si="51"/>
        <v>0.53333333333333333</v>
      </c>
      <c r="AC111">
        <f t="shared" si="52"/>
        <v>0.26666666666666666</v>
      </c>
      <c r="AD111">
        <f t="shared" si="53"/>
        <v>6.6666666666666666E-2</v>
      </c>
    </row>
    <row r="112" spans="1:33" x14ac:dyDescent="0.35">
      <c r="A112" s="1">
        <v>4.7</v>
      </c>
      <c r="C112">
        <f t="shared" si="54"/>
        <v>0</v>
      </c>
      <c r="D112">
        <f t="shared" si="54"/>
        <v>0</v>
      </c>
      <c r="E112">
        <f t="shared" si="54"/>
        <v>0</v>
      </c>
      <c r="F112">
        <f t="shared" si="54"/>
        <v>1</v>
      </c>
      <c r="G112" s="13">
        <f t="shared" si="54"/>
        <v>1</v>
      </c>
      <c r="H112" s="1">
        <v>4.7</v>
      </c>
      <c r="I112">
        <f t="shared" si="55"/>
        <v>9</v>
      </c>
      <c r="J112">
        <f t="shared" si="55"/>
        <v>3</v>
      </c>
      <c r="K112">
        <f t="shared" si="55"/>
        <v>4</v>
      </c>
      <c r="L112">
        <f t="shared" si="55"/>
        <v>8</v>
      </c>
      <c r="M112" s="13">
        <f t="shared" si="55"/>
        <v>24</v>
      </c>
      <c r="N112" s="1">
        <v>4.7</v>
      </c>
      <c r="O112">
        <f t="shared" si="56"/>
        <v>10</v>
      </c>
      <c r="P112">
        <f t="shared" si="56"/>
        <v>2</v>
      </c>
      <c r="Q112">
        <f t="shared" si="56"/>
        <v>4</v>
      </c>
      <c r="R112">
        <f t="shared" si="56"/>
        <v>9</v>
      </c>
      <c r="S112" s="13">
        <f t="shared" si="56"/>
        <v>25</v>
      </c>
      <c r="T112" s="1">
        <v>4.7</v>
      </c>
      <c r="U112">
        <f t="shared" si="57"/>
        <v>19</v>
      </c>
      <c r="V112">
        <f t="shared" si="57"/>
        <v>5</v>
      </c>
      <c r="W112">
        <f t="shared" si="57"/>
        <v>8</v>
      </c>
      <c r="X112">
        <f t="shared" si="57"/>
        <v>18</v>
      </c>
      <c r="Y112" s="16">
        <f t="shared" si="57"/>
        <v>50</v>
      </c>
      <c r="AA112">
        <f t="shared" si="50"/>
        <v>0.38</v>
      </c>
      <c r="AB112">
        <f t="shared" si="51"/>
        <v>0.1</v>
      </c>
      <c r="AC112">
        <f t="shared" si="52"/>
        <v>0.16</v>
      </c>
      <c r="AD112">
        <f t="shared" si="53"/>
        <v>0.36</v>
      </c>
    </row>
    <row r="113" spans="1:30" x14ac:dyDescent="0.35">
      <c r="A113" s="1">
        <v>5</v>
      </c>
      <c r="C113">
        <f t="shared" si="54"/>
        <v>0</v>
      </c>
      <c r="D113">
        <f t="shared" si="54"/>
        <v>0</v>
      </c>
      <c r="E113">
        <f t="shared" si="54"/>
        <v>0</v>
      </c>
      <c r="F113">
        <f t="shared" si="54"/>
        <v>0</v>
      </c>
      <c r="G113" s="13">
        <f t="shared" si="54"/>
        <v>0</v>
      </c>
      <c r="H113" s="1">
        <v>5</v>
      </c>
      <c r="I113">
        <f t="shared" si="55"/>
        <v>1</v>
      </c>
      <c r="J113">
        <f t="shared" si="55"/>
        <v>0</v>
      </c>
      <c r="K113">
        <f t="shared" si="55"/>
        <v>3</v>
      </c>
      <c r="L113">
        <f t="shared" si="55"/>
        <v>7</v>
      </c>
      <c r="M113" s="13">
        <f t="shared" si="55"/>
        <v>11</v>
      </c>
      <c r="N113" s="1">
        <v>5</v>
      </c>
      <c r="O113">
        <f t="shared" si="56"/>
        <v>7</v>
      </c>
      <c r="P113">
        <f t="shared" si="56"/>
        <v>4</v>
      </c>
      <c r="Q113">
        <f t="shared" si="56"/>
        <v>11</v>
      </c>
      <c r="R113">
        <f t="shared" si="56"/>
        <v>7</v>
      </c>
      <c r="S113" s="13">
        <f t="shared" si="56"/>
        <v>29</v>
      </c>
      <c r="T113" s="1">
        <v>5</v>
      </c>
      <c r="U113">
        <f t="shared" si="57"/>
        <v>8</v>
      </c>
      <c r="V113">
        <f t="shared" si="57"/>
        <v>4</v>
      </c>
      <c r="W113">
        <f t="shared" si="57"/>
        <v>14</v>
      </c>
      <c r="X113">
        <f t="shared" si="57"/>
        <v>14</v>
      </c>
      <c r="Y113" s="16">
        <f t="shared" si="57"/>
        <v>40</v>
      </c>
      <c r="AA113">
        <f t="shared" si="50"/>
        <v>0.2</v>
      </c>
      <c r="AB113">
        <f t="shared" si="51"/>
        <v>0.1</v>
      </c>
      <c r="AC113">
        <f t="shared" si="52"/>
        <v>0.35</v>
      </c>
      <c r="AD113">
        <f t="shared" si="53"/>
        <v>0.35</v>
      </c>
    </row>
    <row r="114" spans="1:30" x14ac:dyDescent="0.35">
      <c r="A114" s="1">
        <v>5.3</v>
      </c>
      <c r="C114">
        <f t="shared" si="54"/>
        <v>0</v>
      </c>
      <c r="D114">
        <f t="shared" si="54"/>
        <v>0</v>
      </c>
      <c r="E114">
        <f t="shared" si="54"/>
        <v>1</v>
      </c>
      <c r="F114">
        <f t="shared" si="54"/>
        <v>1</v>
      </c>
      <c r="G114" s="13">
        <f t="shared" si="54"/>
        <v>2</v>
      </c>
      <c r="H114" s="1">
        <v>5.3</v>
      </c>
      <c r="I114">
        <f t="shared" si="55"/>
        <v>0</v>
      </c>
      <c r="J114">
        <f t="shared" si="55"/>
        <v>4</v>
      </c>
      <c r="K114">
        <f t="shared" si="55"/>
        <v>4</v>
      </c>
      <c r="L114">
        <f t="shared" si="55"/>
        <v>8</v>
      </c>
      <c r="M114" s="13">
        <f t="shared" si="55"/>
        <v>16</v>
      </c>
      <c r="N114" s="1">
        <v>5.3</v>
      </c>
      <c r="O114">
        <f t="shared" si="56"/>
        <v>0</v>
      </c>
      <c r="P114">
        <f t="shared" si="56"/>
        <v>5</v>
      </c>
      <c r="Q114">
        <f t="shared" si="56"/>
        <v>6</v>
      </c>
      <c r="R114">
        <f t="shared" si="56"/>
        <v>30</v>
      </c>
      <c r="S114" s="13">
        <f t="shared" si="56"/>
        <v>41</v>
      </c>
      <c r="T114" s="1">
        <v>5.3</v>
      </c>
      <c r="U114">
        <f t="shared" si="57"/>
        <v>0</v>
      </c>
      <c r="V114">
        <f t="shared" si="57"/>
        <v>9</v>
      </c>
      <c r="W114">
        <f t="shared" si="57"/>
        <v>11</v>
      </c>
      <c r="X114">
        <f t="shared" si="57"/>
        <v>39</v>
      </c>
      <c r="Y114" s="16">
        <f t="shared" si="57"/>
        <v>59</v>
      </c>
      <c r="AA114">
        <f t="shared" si="50"/>
        <v>0</v>
      </c>
      <c r="AB114">
        <f t="shared" si="51"/>
        <v>0.15254237288135594</v>
      </c>
      <c r="AC114">
        <f t="shared" si="52"/>
        <v>0.1864406779661017</v>
      </c>
      <c r="AD114">
        <f t="shared" si="53"/>
        <v>0.66101694915254239</v>
      </c>
    </row>
    <row r="115" spans="1:30" x14ac:dyDescent="0.35">
      <c r="A115" s="1">
        <v>5.7</v>
      </c>
      <c r="C115">
        <f t="shared" si="54"/>
        <v>0</v>
      </c>
      <c r="D115">
        <f t="shared" si="54"/>
        <v>0</v>
      </c>
      <c r="E115">
        <f t="shared" si="54"/>
        <v>0</v>
      </c>
      <c r="F115">
        <f t="shared" si="54"/>
        <v>0</v>
      </c>
      <c r="G115" s="13">
        <f t="shared" si="54"/>
        <v>0</v>
      </c>
      <c r="H115" s="1">
        <v>5.7</v>
      </c>
      <c r="I115">
        <f t="shared" si="55"/>
        <v>0</v>
      </c>
      <c r="J115">
        <f t="shared" si="55"/>
        <v>3</v>
      </c>
      <c r="K115">
        <f t="shared" si="55"/>
        <v>7</v>
      </c>
      <c r="L115">
        <f t="shared" si="55"/>
        <v>4</v>
      </c>
      <c r="M115" s="13">
        <f t="shared" si="55"/>
        <v>14</v>
      </c>
      <c r="N115" s="1">
        <v>5.7</v>
      </c>
      <c r="O115">
        <f t="shared" si="56"/>
        <v>2</v>
      </c>
      <c r="P115">
        <f t="shared" si="56"/>
        <v>1</v>
      </c>
      <c r="Q115">
        <f t="shared" si="56"/>
        <v>3</v>
      </c>
      <c r="R115">
        <f t="shared" si="56"/>
        <v>8</v>
      </c>
      <c r="S115" s="13">
        <f t="shared" si="56"/>
        <v>14</v>
      </c>
      <c r="T115" s="1">
        <v>5.7</v>
      </c>
      <c r="U115">
        <f t="shared" si="57"/>
        <v>2</v>
      </c>
      <c r="V115">
        <f t="shared" si="57"/>
        <v>4</v>
      </c>
      <c r="W115">
        <f t="shared" si="57"/>
        <v>10</v>
      </c>
      <c r="X115">
        <f t="shared" si="57"/>
        <v>12</v>
      </c>
      <c r="Y115" s="16">
        <f t="shared" si="57"/>
        <v>28</v>
      </c>
      <c r="AA115">
        <f t="shared" si="50"/>
        <v>7.1428571428571425E-2</v>
      </c>
      <c r="AB115">
        <f t="shared" si="51"/>
        <v>0.14285714285714285</v>
      </c>
      <c r="AC115">
        <f t="shared" si="52"/>
        <v>0.35714285714285715</v>
      </c>
      <c r="AD115">
        <f t="shared" si="53"/>
        <v>0.42857142857142855</v>
      </c>
    </row>
    <row r="116" spans="1:30" x14ac:dyDescent="0.35">
      <c r="A116" s="1">
        <v>6</v>
      </c>
      <c r="C116">
        <f t="shared" si="54"/>
        <v>0</v>
      </c>
      <c r="D116">
        <f t="shared" si="54"/>
        <v>0</v>
      </c>
      <c r="E116">
        <f t="shared" si="54"/>
        <v>0</v>
      </c>
      <c r="F116">
        <f t="shared" si="54"/>
        <v>1</v>
      </c>
      <c r="G116" s="13">
        <f t="shared" si="54"/>
        <v>1</v>
      </c>
      <c r="H116" s="1">
        <v>6</v>
      </c>
      <c r="I116">
        <f t="shared" si="55"/>
        <v>4</v>
      </c>
      <c r="J116">
        <f t="shared" si="55"/>
        <v>1</v>
      </c>
      <c r="K116">
        <f t="shared" si="55"/>
        <v>4</v>
      </c>
      <c r="L116">
        <f t="shared" si="55"/>
        <v>6</v>
      </c>
      <c r="M116" s="13">
        <f t="shared" si="55"/>
        <v>15</v>
      </c>
      <c r="N116" s="1">
        <v>6</v>
      </c>
      <c r="O116">
        <f t="shared" si="56"/>
        <v>5</v>
      </c>
      <c r="P116">
        <f t="shared" si="56"/>
        <v>11</v>
      </c>
      <c r="Q116">
        <f t="shared" si="56"/>
        <v>31</v>
      </c>
      <c r="R116">
        <f t="shared" si="56"/>
        <v>18</v>
      </c>
      <c r="S116" s="13">
        <f t="shared" si="56"/>
        <v>65</v>
      </c>
      <c r="T116" s="1">
        <v>6</v>
      </c>
      <c r="U116">
        <f t="shared" si="57"/>
        <v>9</v>
      </c>
      <c r="V116">
        <f t="shared" si="57"/>
        <v>12</v>
      </c>
      <c r="W116">
        <f t="shared" si="57"/>
        <v>35</v>
      </c>
      <c r="X116">
        <f t="shared" si="57"/>
        <v>25</v>
      </c>
      <c r="Y116" s="16">
        <f t="shared" si="57"/>
        <v>81</v>
      </c>
      <c r="AA116">
        <f t="shared" si="50"/>
        <v>0.1111111111111111</v>
      </c>
      <c r="AB116">
        <f t="shared" si="51"/>
        <v>0.14814814814814814</v>
      </c>
      <c r="AC116">
        <f t="shared" si="52"/>
        <v>0.43209876543209874</v>
      </c>
      <c r="AD116">
        <f t="shared" si="53"/>
        <v>0.30864197530864196</v>
      </c>
    </row>
    <row r="117" spans="1:30" x14ac:dyDescent="0.35">
      <c r="A117" s="1">
        <v>6.3</v>
      </c>
      <c r="C117">
        <f t="shared" si="54"/>
        <v>0</v>
      </c>
      <c r="D117">
        <f t="shared" si="54"/>
        <v>0</v>
      </c>
      <c r="E117">
        <f t="shared" si="54"/>
        <v>1</v>
      </c>
      <c r="F117">
        <f t="shared" si="54"/>
        <v>2</v>
      </c>
      <c r="G117" s="13">
        <f t="shared" si="54"/>
        <v>3</v>
      </c>
      <c r="H117" s="1">
        <v>6.3</v>
      </c>
      <c r="I117">
        <f t="shared" si="55"/>
        <v>5</v>
      </c>
      <c r="J117">
        <f t="shared" si="55"/>
        <v>7</v>
      </c>
      <c r="K117">
        <f t="shared" si="55"/>
        <v>13</v>
      </c>
      <c r="L117">
        <f t="shared" si="55"/>
        <v>13</v>
      </c>
      <c r="M117" s="13">
        <f t="shared" si="55"/>
        <v>38</v>
      </c>
      <c r="N117" s="1">
        <v>6.3</v>
      </c>
      <c r="O117">
        <f t="shared" si="56"/>
        <v>25</v>
      </c>
      <c r="P117">
        <f t="shared" si="56"/>
        <v>28</v>
      </c>
      <c r="Q117">
        <f t="shared" si="56"/>
        <v>32</v>
      </c>
      <c r="R117">
        <f t="shared" si="56"/>
        <v>40</v>
      </c>
      <c r="S117" s="13">
        <f t="shared" si="56"/>
        <v>125</v>
      </c>
      <c r="T117" s="1">
        <v>6.3</v>
      </c>
      <c r="U117">
        <f t="shared" si="57"/>
        <v>30</v>
      </c>
      <c r="V117">
        <f t="shared" si="57"/>
        <v>35</v>
      </c>
      <c r="W117">
        <f t="shared" si="57"/>
        <v>46</v>
      </c>
      <c r="X117">
        <f t="shared" si="57"/>
        <v>55</v>
      </c>
      <c r="Y117" s="16">
        <f t="shared" si="57"/>
        <v>166</v>
      </c>
      <c r="AA117">
        <f t="shared" si="50"/>
        <v>0.18072289156626506</v>
      </c>
      <c r="AB117">
        <f t="shared" si="51"/>
        <v>0.21084337349397592</v>
      </c>
      <c r="AC117">
        <f t="shared" si="52"/>
        <v>0.27710843373493976</v>
      </c>
      <c r="AD117">
        <f t="shared" si="53"/>
        <v>0.33132530120481929</v>
      </c>
    </row>
    <row r="118" spans="1:30" x14ac:dyDescent="0.35">
      <c r="A118" s="1">
        <v>6.7</v>
      </c>
      <c r="C118">
        <f t="shared" si="54"/>
        <v>0</v>
      </c>
      <c r="D118">
        <f t="shared" si="54"/>
        <v>0</v>
      </c>
      <c r="E118">
        <f t="shared" si="54"/>
        <v>0</v>
      </c>
      <c r="F118">
        <f t="shared" si="54"/>
        <v>0</v>
      </c>
      <c r="G118" s="13">
        <f t="shared" si="54"/>
        <v>0</v>
      </c>
      <c r="H118" s="1">
        <v>6.7</v>
      </c>
      <c r="I118">
        <f t="shared" si="55"/>
        <v>3</v>
      </c>
      <c r="J118">
        <f t="shared" si="55"/>
        <v>7</v>
      </c>
      <c r="K118">
        <f t="shared" si="55"/>
        <v>16</v>
      </c>
      <c r="L118">
        <f t="shared" si="55"/>
        <v>12</v>
      </c>
      <c r="M118" s="13">
        <f t="shared" si="55"/>
        <v>38</v>
      </c>
      <c r="N118" s="1">
        <v>6.7</v>
      </c>
      <c r="O118">
        <f t="shared" si="56"/>
        <v>14</v>
      </c>
      <c r="P118">
        <f t="shared" si="56"/>
        <v>12</v>
      </c>
      <c r="Q118">
        <f t="shared" si="56"/>
        <v>33</v>
      </c>
      <c r="R118">
        <f t="shared" si="56"/>
        <v>47</v>
      </c>
      <c r="S118" s="13">
        <f t="shared" si="56"/>
        <v>106</v>
      </c>
      <c r="T118" s="1">
        <v>6.7</v>
      </c>
      <c r="U118">
        <f t="shared" si="57"/>
        <v>17</v>
      </c>
      <c r="V118">
        <f t="shared" si="57"/>
        <v>19</v>
      </c>
      <c r="W118">
        <f t="shared" si="57"/>
        <v>49</v>
      </c>
      <c r="X118">
        <f t="shared" si="57"/>
        <v>59</v>
      </c>
      <c r="Y118" s="16">
        <f t="shared" si="57"/>
        <v>144</v>
      </c>
      <c r="AA118">
        <f t="shared" si="50"/>
        <v>0.11805555555555555</v>
      </c>
      <c r="AB118">
        <f t="shared" si="51"/>
        <v>0.13194444444444445</v>
      </c>
      <c r="AC118">
        <f t="shared" si="52"/>
        <v>0.34027777777777779</v>
      </c>
      <c r="AD118">
        <f t="shared" si="53"/>
        <v>0.40972222222222221</v>
      </c>
    </row>
    <row r="119" spans="1:30" x14ac:dyDescent="0.35">
      <c r="A119" s="1">
        <v>7</v>
      </c>
      <c r="C119">
        <f t="shared" si="54"/>
        <v>0</v>
      </c>
      <c r="D119">
        <f t="shared" si="54"/>
        <v>0</v>
      </c>
      <c r="E119">
        <f t="shared" si="54"/>
        <v>0</v>
      </c>
      <c r="F119">
        <f t="shared" si="54"/>
        <v>0</v>
      </c>
      <c r="G119" s="13">
        <f t="shared" si="54"/>
        <v>0</v>
      </c>
      <c r="H119" s="1">
        <v>7</v>
      </c>
      <c r="I119">
        <f t="shared" si="55"/>
        <v>8</v>
      </c>
      <c r="J119">
        <f t="shared" si="55"/>
        <v>8</v>
      </c>
      <c r="K119">
        <f t="shared" si="55"/>
        <v>14</v>
      </c>
      <c r="L119">
        <f t="shared" si="55"/>
        <v>7</v>
      </c>
      <c r="M119" s="13">
        <f t="shared" si="55"/>
        <v>37</v>
      </c>
      <c r="N119" s="1">
        <v>7</v>
      </c>
      <c r="O119">
        <f t="shared" si="56"/>
        <v>17</v>
      </c>
      <c r="P119">
        <f t="shared" si="56"/>
        <v>39</v>
      </c>
      <c r="Q119">
        <f t="shared" si="56"/>
        <v>52</v>
      </c>
      <c r="R119">
        <f t="shared" si="56"/>
        <v>9</v>
      </c>
      <c r="S119" s="13">
        <f t="shared" si="56"/>
        <v>117</v>
      </c>
      <c r="T119" s="1">
        <v>7</v>
      </c>
      <c r="U119">
        <f t="shared" si="57"/>
        <v>25</v>
      </c>
      <c r="V119">
        <f t="shared" si="57"/>
        <v>47</v>
      </c>
      <c r="W119">
        <f t="shared" si="57"/>
        <v>66</v>
      </c>
      <c r="X119">
        <f t="shared" si="57"/>
        <v>16</v>
      </c>
      <c r="Y119" s="16">
        <f t="shared" si="57"/>
        <v>154</v>
      </c>
      <c r="AA119">
        <f t="shared" si="50"/>
        <v>0.16233766233766234</v>
      </c>
      <c r="AB119">
        <f t="shared" si="51"/>
        <v>0.30519480519480519</v>
      </c>
      <c r="AC119">
        <f t="shared" si="52"/>
        <v>0.42857142857142855</v>
      </c>
      <c r="AD119">
        <f t="shared" si="53"/>
        <v>0.1038961038961039</v>
      </c>
    </row>
    <row r="120" spans="1:30" x14ac:dyDescent="0.35">
      <c r="A120" s="1">
        <v>7.3</v>
      </c>
      <c r="C120">
        <f t="shared" si="54"/>
        <v>4</v>
      </c>
      <c r="D120">
        <f t="shared" si="54"/>
        <v>5</v>
      </c>
      <c r="E120">
        <f t="shared" si="54"/>
        <v>1</v>
      </c>
      <c r="F120">
        <f t="shared" si="54"/>
        <v>2</v>
      </c>
      <c r="G120" s="13">
        <f t="shared" si="54"/>
        <v>12</v>
      </c>
      <c r="H120" s="1">
        <v>7.3</v>
      </c>
      <c r="I120">
        <f t="shared" si="55"/>
        <v>5</v>
      </c>
      <c r="J120">
        <f t="shared" si="55"/>
        <v>14</v>
      </c>
      <c r="K120">
        <f t="shared" si="55"/>
        <v>3</v>
      </c>
      <c r="L120">
        <f t="shared" si="55"/>
        <v>5</v>
      </c>
      <c r="M120" s="13">
        <f t="shared" si="55"/>
        <v>27</v>
      </c>
      <c r="N120" s="1">
        <v>7.3</v>
      </c>
      <c r="O120">
        <f t="shared" si="56"/>
        <v>25</v>
      </c>
      <c r="P120">
        <f t="shared" si="56"/>
        <v>56</v>
      </c>
      <c r="Q120">
        <f t="shared" si="56"/>
        <v>11</v>
      </c>
      <c r="R120">
        <f t="shared" si="56"/>
        <v>17</v>
      </c>
      <c r="S120" s="13">
        <f t="shared" si="56"/>
        <v>109</v>
      </c>
      <c r="T120" s="1">
        <v>7.3</v>
      </c>
      <c r="U120">
        <f t="shared" si="57"/>
        <v>34</v>
      </c>
      <c r="V120">
        <f t="shared" si="57"/>
        <v>75</v>
      </c>
      <c r="W120">
        <f t="shared" si="57"/>
        <v>15</v>
      </c>
      <c r="X120">
        <f t="shared" si="57"/>
        <v>24</v>
      </c>
      <c r="Y120" s="16">
        <f t="shared" si="57"/>
        <v>148</v>
      </c>
      <c r="AA120">
        <f t="shared" si="50"/>
        <v>0.22972972972972974</v>
      </c>
      <c r="AB120">
        <f t="shared" si="51"/>
        <v>0.5067567567567568</v>
      </c>
      <c r="AC120">
        <f t="shared" si="52"/>
        <v>0.10135135135135136</v>
      </c>
      <c r="AD120">
        <f t="shared" si="53"/>
        <v>0.16216216216216217</v>
      </c>
    </row>
    <row r="121" spans="1:30" x14ac:dyDescent="0.35">
      <c r="A121" s="1">
        <v>7.7</v>
      </c>
      <c r="C121">
        <f t="shared" ref="C121:G130" si="58">C30+C71</f>
        <v>1</v>
      </c>
      <c r="D121">
        <f t="shared" si="58"/>
        <v>1</v>
      </c>
      <c r="E121">
        <f t="shared" si="58"/>
        <v>5</v>
      </c>
      <c r="F121">
        <f t="shared" si="58"/>
        <v>6</v>
      </c>
      <c r="G121" s="13">
        <f t="shared" si="58"/>
        <v>13</v>
      </c>
      <c r="H121" s="1">
        <v>7.7</v>
      </c>
      <c r="I121">
        <f t="shared" ref="I121:M130" si="59">I30+I71</f>
        <v>10</v>
      </c>
      <c r="J121">
        <f t="shared" si="59"/>
        <v>3</v>
      </c>
      <c r="K121">
        <f t="shared" si="59"/>
        <v>11</v>
      </c>
      <c r="L121">
        <f t="shared" si="59"/>
        <v>11</v>
      </c>
      <c r="M121" s="13">
        <f t="shared" si="59"/>
        <v>35</v>
      </c>
      <c r="N121" s="1">
        <v>7.7</v>
      </c>
      <c r="O121">
        <f t="shared" ref="O121:S130" si="60">O30+O71</f>
        <v>46</v>
      </c>
      <c r="P121">
        <f t="shared" si="60"/>
        <v>11</v>
      </c>
      <c r="Q121">
        <f t="shared" si="60"/>
        <v>33</v>
      </c>
      <c r="R121">
        <f t="shared" si="60"/>
        <v>56</v>
      </c>
      <c r="S121" s="13">
        <f t="shared" si="60"/>
        <v>146</v>
      </c>
      <c r="T121" s="1">
        <v>7.7</v>
      </c>
      <c r="U121">
        <f t="shared" ref="U121:Y122" si="61">U30+U71</f>
        <v>57</v>
      </c>
      <c r="V121">
        <f t="shared" si="61"/>
        <v>15</v>
      </c>
      <c r="W121">
        <f t="shared" si="61"/>
        <v>49</v>
      </c>
      <c r="X121">
        <f t="shared" si="61"/>
        <v>73</v>
      </c>
      <c r="Y121" s="16">
        <f t="shared" si="61"/>
        <v>194</v>
      </c>
      <c r="AA121">
        <f t="shared" si="50"/>
        <v>0.29381443298969073</v>
      </c>
      <c r="AB121">
        <f t="shared" si="51"/>
        <v>7.7319587628865982E-2</v>
      </c>
      <c r="AC121">
        <f t="shared" si="52"/>
        <v>0.25257731958762886</v>
      </c>
      <c r="AD121">
        <f t="shared" si="53"/>
        <v>0.37628865979381443</v>
      </c>
    </row>
    <row r="122" spans="1:30" x14ac:dyDescent="0.35">
      <c r="A122" s="1">
        <v>8</v>
      </c>
      <c r="C122">
        <f t="shared" si="58"/>
        <v>0</v>
      </c>
      <c r="D122">
        <f t="shared" si="58"/>
        <v>2</v>
      </c>
      <c r="E122">
        <f t="shared" si="58"/>
        <v>0</v>
      </c>
      <c r="F122">
        <f t="shared" si="58"/>
        <v>0</v>
      </c>
      <c r="G122" s="13">
        <f t="shared" si="58"/>
        <v>2</v>
      </c>
      <c r="H122" s="1">
        <v>8</v>
      </c>
      <c r="I122">
        <f t="shared" si="59"/>
        <v>5</v>
      </c>
      <c r="J122">
        <f t="shared" si="59"/>
        <v>6</v>
      </c>
      <c r="K122">
        <f t="shared" si="59"/>
        <v>27</v>
      </c>
      <c r="L122">
        <f t="shared" si="59"/>
        <v>20</v>
      </c>
      <c r="M122" s="13">
        <f t="shared" si="59"/>
        <v>58</v>
      </c>
      <c r="N122" s="1">
        <v>8</v>
      </c>
      <c r="O122">
        <f t="shared" si="60"/>
        <v>8</v>
      </c>
      <c r="P122">
        <f t="shared" si="60"/>
        <v>18</v>
      </c>
      <c r="Q122">
        <f t="shared" si="60"/>
        <v>73</v>
      </c>
      <c r="R122">
        <f t="shared" si="60"/>
        <v>46</v>
      </c>
      <c r="S122" s="13">
        <f t="shared" si="60"/>
        <v>145</v>
      </c>
      <c r="T122" s="1">
        <v>8</v>
      </c>
      <c r="U122">
        <f t="shared" si="61"/>
        <v>13</v>
      </c>
      <c r="V122">
        <f t="shared" si="61"/>
        <v>26</v>
      </c>
      <c r="W122">
        <f t="shared" si="61"/>
        <v>100</v>
      </c>
      <c r="X122">
        <f t="shared" si="61"/>
        <v>66</v>
      </c>
      <c r="Y122" s="16">
        <f t="shared" si="61"/>
        <v>205</v>
      </c>
      <c r="AA122">
        <f t="shared" si="50"/>
        <v>6.3414634146341464E-2</v>
      </c>
      <c r="AB122">
        <f t="shared" si="51"/>
        <v>0.12682926829268293</v>
      </c>
      <c r="AC122">
        <f t="shared" si="52"/>
        <v>0.48780487804878048</v>
      </c>
      <c r="AD122">
        <f t="shared" si="53"/>
        <v>0.32195121951219513</v>
      </c>
    </row>
    <row r="123" spans="1:30" x14ac:dyDescent="0.35">
      <c r="A123" s="1">
        <v>8.3000000000000007</v>
      </c>
      <c r="C123">
        <f t="shared" si="58"/>
        <v>0</v>
      </c>
      <c r="D123">
        <f t="shared" si="58"/>
        <v>0</v>
      </c>
      <c r="E123">
        <f t="shared" si="58"/>
        <v>0</v>
      </c>
      <c r="F123">
        <f t="shared" si="58"/>
        <v>0</v>
      </c>
      <c r="G123" s="13">
        <f t="shared" si="58"/>
        <v>0</v>
      </c>
      <c r="H123" s="1">
        <v>8.3000000000000007</v>
      </c>
      <c r="I123">
        <f t="shared" si="59"/>
        <v>3</v>
      </c>
      <c r="J123">
        <f t="shared" si="59"/>
        <v>17</v>
      </c>
      <c r="K123">
        <f t="shared" si="59"/>
        <v>12</v>
      </c>
      <c r="L123">
        <f t="shared" si="59"/>
        <v>11</v>
      </c>
      <c r="M123" s="13">
        <f t="shared" si="59"/>
        <v>43</v>
      </c>
      <c r="N123" s="1">
        <v>8.3000000000000007</v>
      </c>
      <c r="O123">
        <f t="shared" si="60"/>
        <v>8</v>
      </c>
      <c r="P123">
        <f t="shared" si="60"/>
        <v>18</v>
      </c>
      <c r="Q123">
        <f t="shared" si="60"/>
        <v>11</v>
      </c>
      <c r="R123">
        <f t="shared" si="60"/>
        <v>11</v>
      </c>
      <c r="S123" s="13">
        <f t="shared" si="60"/>
        <v>48</v>
      </c>
      <c r="T123" s="1">
        <v>8.3000000000000007</v>
      </c>
      <c r="U123">
        <f t="shared" ref="U123:U134" si="62">C123 + I123 + O123</f>
        <v>11</v>
      </c>
      <c r="V123">
        <f t="shared" ref="V123:V134" si="63">D123 + J123 + P123</f>
        <v>35</v>
      </c>
      <c r="W123">
        <f t="shared" ref="W123:W134" si="64">E123 + K123 + Q123</f>
        <v>23</v>
      </c>
      <c r="X123">
        <f t="shared" ref="X123:X134" si="65">F123 + L123 + R123</f>
        <v>22</v>
      </c>
      <c r="Y123" s="16">
        <f t="shared" ref="Y123:Y134" si="66">G123 + M123 + S123</f>
        <v>91</v>
      </c>
      <c r="AA123">
        <f t="shared" si="50"/>
        <v>0.12087912087912088</v>
      </c>
      <c r="AB123">
        <f t="shared" si="51"/>
        <v>0.38461538461538464</v>
      </c>
      <c r="AC123">
        <f t="shared" si="52"/>
        <v>0.25274725274725274</v>
      </c>
      <c r="AD123">
        <f t="shared" si="53"/>
        <v>0.24175824175824176</v>
      </c>
    </row>
    <row r="124" spans="1:30" x14ac:dyDescent="0.35">
      <c r="A124" s="1">
        <v>8.6999999999999993</v>
      </c>
      <c r="C124">
        <f t="shared" si="58"/>
        <v>4</v>
      </c>
      <c r="D124">
        <f t="shared" si="58"/>
        <v>1</v>
      </c>
      <c r="E124">
        <f t="shared" si="58"/>
        <v>2</v>
      </c>
      <c r="F124">
        <f t="shared" si="58"/>
        <v>1</v>
      </c>
      <c r="G124" s="13">
        <f t="shared" si="58"/>
        <v>8</v>
      </c>
      <c r="H124" s="1">
        <v>8.6999999999999993</v>
      </c>
      <c r="I124">
        <f t="shared" si="59"/>
        <v>28</v>
      </c>
      <c r="J124">
        <f t="shared" si="59"/>
        <v>26</v>
      </c>
      <c r="K124">
        <f t="shared" si="59"/>
        <v>15</v>
      </c>
      <c r="L124">
        <f t="shared" si="59"/>
        <v>13</v>
      </c>
      <c r="M124" s="13">
        <f t="shared" si="59"/>
        <v>82</v>
      </c>
      <c r="N124" s="1">
        <v>8.6999999999999993</v>
      </c>
      <c r="O124">
        <f t="shared" si="60"/>
        <v>98</v>
      </c>
      <c r="P124">
        <f t="shared" si="60"/>
        <v>82</v>
      </c>
      <c r="Q124">
        <f t="shared" si="60"/>
        <v>59</v>
      </c>
      <c r="R124">
        <f t="shared" si="60"/>
        <v>54</v>
      </c>
      <c r="S124" s="13">
        <f t="shared" si="60"/>
        <v>293</v>
      </c>
      <c r="T124" s="1">
        <v>8.6999999999999993</v>
      </c>
      <c r="U124">
        <f t="shared" si="62"/>
        <v>130</v>
      </c>
      <c r="V124">
        <f t="shared" si="63"/>
        <v>109</v>
      </c>
      <c r="W124">
        <f t="shared" si="64"/>
        <v>76</v>
      </c>
      <c r="X124">
        <f t="shared" si="65"/>
        <v>68</v>
      </c>
      <c r="Y124" s="16">
        <f t="shared" si="66"/>
        <v>383</v>
      </c>
      <c r="AA124">
        <f t="shared" si="50"/>
        <v>0.3394255874673629</v>
      </c>
      <c r="AB124">
        <f t="shared" si="51"/>
        <v>0.28459530026109658</v>
      </c>
      <c r="AC124">
        <f t="shared" si="52"/>
        <v>0.19843342036553524</v>
      </c>
      <c r="AD124">
        <f t="shared" si="53"/>
        <v>0.17754569190600522</v>
      </c>
    </row>
    <row r="125" spans="1:30" x14ac:dyDescent="0.35">
      <c r="A125" s="1">
        <v>9</v>
      </c>
      <c r="C125">
        <f t="shared" si="58"/>
        <v>0</v>
      </c>
      <c r="D125">
        <f t="shared" si="58"/>
        <v>0</v>
      </c>
      <c r="E125">
        <f t="shared" si="58"/>
        <v>0</v>
      </c>
      <c r="F125">
        <f t="shared" si="58"/>
        <v>0</v>
      </c>
      <c r="G125" s="13">
        <f t="shared" si="58"/>
        <v>0</v>
      </c>
      <c r="H125" s="1">
        <v>9</v>
      </c>
      <c r="I125">
        <f t="shared" si="59"/>
        <v>2</v>
      </c>
      <c r="J125">
        <f t="shared" si="59"/>
        <v>6</v>
      </c>
      <c r="K125">
        <f t="shared" si="59"/>
        <v>6</v>
      </c>
      <c r="L125">
        <f t="shared" si="59"/>
        <v>3</v>
      </c>
      <c r="M125" s="13">
        <f t="shared" si="59"/>
        <v>17</v>
      </c>
      <c r="N125" s="1">
        <v>9</v>
      </c>
      <c r="O125">
        <f t="shared" si="60"/>
        <v>4</v>
      </c>
      <c r="P125">
        <f t="shared" si="60"/>
        <v>5</v>
      </c>
      <c r="Q125">
        <f t="shared" si="60"/>
        <v>4</v>
      </c>
      <c r="R125">
        <f t="shared" si="60"/>
        <v>4</v>
      </c>
      <c r="S125" s="13">
        <f t="shared" si="60"/>
        <v>17</v>
      </c>
      <c r="T125" s="1">
        <v>9</v>
      </c>
      <c r="U125">
        <f t="shared" si="62"/>
        <v>6</v>
      </c>
      <c r="V125">
        <f t="shared" si="63"/>
        <v>11</v>
      </c>
      <c r="W125">
        <f t="shared" si="64"/>
        <v>10</v>
      </c>
      <c r="X125">
        <f t="shared" si="65"/>
        <v>7</v>
      </c>
      <c r="Y125" s="16">
        <f t="shared" si="66"/>
        <v>34</v>
      </c>
      <c r="AA125">
        <f t="shared" si="50"/>
        <v>0.17647058823529413</v>
      </c>
      <c r="AB125">
        <f t="shared" si="51"/>
        <v>0.3235294117647059</v>
      </c>
      <c r="AC125">
        <f t="shared" si="52"/>
        <v>0.29411764705882354</v>
      </c>
      <c r="AD125">
        <f t="shared" si="53"/>
        <v>0.20588235294117646</v>
      </c>
    </row>
    <row r="126" spans="1:30" x14ac:dyDescent="0.35">
      <c r="A126" s="1">
        <v>9.3000000000000007</v>
      </c>
      <c r="C126">
        <f t="shared" si="58"/>
        <v>2</v>
      </c>
      <c r="D126">
        <f t="shared" si="58"/>
        <v>5</v>
      </c>
      <c r="E126">
        <f t="shared" si="58"/>
        <v>2</v>
      </c>
      <c r="F126">
        <f t="shared" si="58"/>
        <v>1</v>
      </c>
      <c r="G126" s="13">
        <f t="shared" si="58"/>
        <v>10</v>
      </c>
      <c r="H126" s="1">
        <v>9.3000000000000007</v>
      </c>
      <c r="I126">
        <f t="shared" si="59"/>
        <v>3</v>
      </c>
      <c r="J126">
        <f t="shared" si="59"/>
        <v>3</v>
      </c>
      <c r="K126">
        <f t="shared" si="59"/>
        <v>5</v>
      </c>
      <c r="L126">
        <f t="shared" si="59"/>
        <v>11</v>
      </c>
      <c r="M126" s="13">
        <f t="shared" si="59"/>
        <v>22</v>
      </c>
      <c r="N126" s="1">
        <v>9.3000000000000007</v>
      </c>
      <c r="O126">
        <f t="shared" si="60"/>
        <v>9</v>
      </c>
      <c r="P126">
        <f t="shared" si="60"/>
        <v>9</v>
      </c>
      <c r="Q126">
        <f t="shared" si="60"/>
        <v>4</v>
      </c>
      <c r="R126">
        <f t="shared" si="60"/>
        <v>31</v>
      </c>
      <c r="S126" s="13">
        <f t="shared" si="60"/>
        <v>53</v>
      </c>
      <c r="T126" s="1">
        <v>9.3000000000000007</v>
      </c>
      <c r="U126">
        <f t="shared" si="62"/>
        <v>14</v>
      </c>
      <c r="V126">
        <f t="shared" si="63"/>
        <v>17</v>
      </c>
      <c r="W126">
        <f t="shared" si="64"/>
        <v>11</v>
      </c>
      <c r="X126">
        <f t="shared" si="65"/>
        <v>43</v>
      </c>
      <c r="Y126" s="16">
        <f t="shared" si="66"/>
        <v>85</v>
      </c>
      <c r="AA126">
        <f t="shared" si="50"/>
        <v>0.16470588235294117</v>
      </c>
      <c r="AB126">
        <f t="shared" si="51"/>
        <v>0.2</v>
      </c>
      <c r="AC126">
        <f t="shared" si="52"/>
        <v>0.12941176470588237</v>
      </c>
      <c r="AD126">
        <f t="shared" si="53"/>
        <v>0.50588235294117645</v>
      </c>
    </row>
    <row r="127" spans="1:30" x14ac:dyDescent="0.35">
      <c r="A127" s="1">
        <v>9.6999999999999993</v>
      </c>
      <c r="C127">
        <f t="shared" si="58"/>
        <v>0</v>
      </c>
      <c r="D127">
        <f t="shared" si="58"/>
        <v>0</v>
      </c>
      <c r="E127">
        <f t="shared" si="58"/>
        <v>0</v>
      </c>
      <c r="F127">
        <f t="shared" si="58"/>
        <v>0</v>
      </c>
      <c r="G127" s="13">
        <f t="shared" si="58"/>
        <v>0</v>
      </c>
      <c r="H127" s="1">
        <v>9.6999999999999993</v>
      </c>
      <c r="I127">
        <f t="shared" si="59"/>
        <v>0</v>
      </c>
      <c r="J127">
        <f t="shared" si="59"/>
        <v>0</v>
      </c>
      <c r="K127">
        <f t="shared" si="59"/>
        <v>21</v>
      </c>
      <c r="L127">
        <f t="shared" si="59"/>
        <v>0</v>
      </c>
      <c r="M127" s="13">
        <f t="shared" si="59"/>
        <v>21</v>
      </c>
      <c r="N127" s="1">
        <v>9.6999999999999993</v>
      </c>
      <c r="O127">
        <f t="shared" si="60"/>
        <v>13</v>
      </c>
      <c r="P127">
        <f t="shared" si="60"/>
        <v>11</v>
      </c>
      <c r="Q127">
        <f t="shared" si="60"/>
        <v>41</v>
      </c>
      <c r="R127">
        <f t="shared" si="60"/>
        <v>3</v>
      </c>
      <c r="S127" s="13">
        <f t="shared" si="60"/>
        <v>68</v>
      </c>
      <c r="T127" s="1">
        <v>9.6999999999999993</v>
      </c>
      <c r="U127">
        <f t="shared" si="62"/>
        <v>13</v>
      </c>
      <c r="V127">
        <f t="shared" si="63"/>
        <v>11</v>
      </c>
      <c r="W127">
        <f t="shared" si="64"/>
        <v>62</v>
      </c>
      <c r="X127">
        <f t="shared" si="65"/>
        <v>3</v>
      </c>
      <c r="Y127" s="16">
        <f t="shared" si="66"/>
        <v>89</v>
      </c>
      <c r="AA127">
        <f t="shared" si="50"/>
        <v>0.14606741573033707</v>
      </c>
      <c r="AB127">
        <f t="shared" si="51"/>
        <v>0.12359550561797752</v>
      </c>
      <c r="AC127">
        <f t="shared" si="52"/>
        <v>0.6966292134831461</v>
      </c>
      <c r="AD127">
        <f t="shared" si="53"/>
        <v>3.3707865168539325E-2</v>
      </c>
    </row>
    <row r="128" spans="1:30" x14ac:dyDescent="0.35">
      <c r="A128" s="1">
        <v>10</v>
      </c>
      <c r="C128">
        <f t="shared" si="58"/>
        <v>0</v>
      </c>
      <c r="D128">
        <f t="shared" si="58"/>
        <v>0</v>
      </c>
      <c r="E128">
        <f t="shared" si="58"/>
        <v>0</v>
      </c>
      <c r="F128">
        <f t="shared" si="58"/>
        <v>0</v>
      </c>
      <c r="G128" s="13">
        <f t="shared" si="58"/>
        <v>0</v>
      </c>
      <c r="H128" s="1">
        <v>10</v>
      </c>
      <c r="I128">
        <f t="shared" si="59"/>
        <v>0</v>
      </c>
      <c r="J128">
        <f t="shared" si="59"/>
        <v>0</v>
      </c>
      <c r="K128">
        <f t="shared" si="59"/>
        <v>0</v>
      </c>
      <c r="L128">
        <f t="shared" si="59"/>
        <v>0</v>
      </c>
      <c r="M128" s="13">
        <f t="shared" si="59"/>
        <v>0</v>
      </c>
      <c r="N128" s="1">
        <v>10</v>
      </c>
      <c r="O128">
        <f t="shared" si="60"/>
        <v>0</v>
      </c>
      <c r="P128">
        <f t="shared" si="60"/>
        <v>0</v>
      </c>
      <c r="Q128">
        <f t="shared" si="60"/>
        <v>0</v>
      </c>
      <c r="R128">
        <f t="shared" si="60"/>
        <v>0</v>
      </c>
      <c r="S128" s="13">
        <f t="shared" si="60"/>
        <v>0</v>
      </c>
      <c r="T128" s="1">
        <v>10</v>
      </c>
      <c r="U128">
        <f t="shared" si="62"/>
        <v>0</v>
      </c>
      <c r="V128">
        <f t="shared" si="63"/>
        <v>0</v>
      </c>
      <c r="W128">
        <f t="shared" si="64"/>
        <v>0</v>
      </c>
      <c r="X128">
        <f t="shared" si="65"/>
        <v>0</v>
      </c>
      <c r="Y128" s="16">
        <f t="shared" si="66"/>
        <v>0</v>
      </c>
      <c r="AA128" t="e">
        <f t="shared" si="50"/>
        <v>#DIV/0!</v>
      </c>
      <c r="AB128" t="e">
        <f t="shared" si="51"/>
        <v>#DIV/0!</v>
      </c>
      <c r="AC128" t="e">
        <f t="shared" si="52"/>
        <v>#DIV/0!</v>
      </c>
      <c r="AD128" t="e">
        <f t="shared" si="53"/>
        <v>#DIV/0!</v>
      </c>
    </row>
    <row r="129" spans="1:30" x14ac:dyDescent="0.35">
      <c r="A129" s="1">
        <v>10.3</v>
      </c>
      <c r="C129">
        <f t="shared" si="58"/>
        <v>0</v>
      </c>
      <c r="D129">
        <f t="shared" si="58"/>
        <v>0</v>
      </c>
      <c r="E129">
        <f t="shared" si="58"/>
        <v>0</v>
      </c>
      <c r="F129">
        <f t="shared" si="58"/>
        <v>0</v>
      </c>
      <c r="G129" s="13">
        <f t="shared" si="58"/>
        <v>0</v>
      </c>
      <c r="H129" s="1">
        <v>10.3</v>
      </c>
      <c r="I129">
        <f t="shared" si="59"/>
        <v>0</v>
      </c>
      <c r="J129">
        <f t="shared" si="59"/>
        <v>0</v>
      </c>
      <c r="K129">
        <f t="shared" si="59"/>
        <v>0</v>
      </c>
      <c r="L129">
        <f t="shared" si="59"/>
        <v>0</v>
      </c>
      <c r="M129" s="13">
        <f t="shared" si="59"/>
        <v>0</v>
      </c>
      <c r="N129" s="1">
        <v>10.3</v>
      </c>
      <c r="O129">
        <f t="shared" si="60"/>
        <v>0</v>
      </c>
      <c r="P129">
        <f t="shared" si="60"/>
        <v>0</v>
      </c>
      <c r="Q129">
        <f t="shared" si="60"/>
        <v>0</v>
      </c>
      <c r="R129">
        <f t="shared" si="60"/>
        <v>0</v>
      </c>
      <c r="S129" s="13">
        <f t="shared" si="60"/>
        <v>0</v>
      </c>
      <c r="T129" s="1">
        <v>10.3</v>
      </c>
      <c r="U129">
        <f t="shared" si="62"/>
        <v>0</v>
      </c>
      <c r="V129">
        <f t="shared" si="63"/>
        <v>0</v>
      </c>
      <c r="W129">
        <f t="shared" si="64"/>
        <v>0</v>
      </c>
      <c r="X129">
        <f t="shared" si="65"/>
        <v>0</v>
      </c>
      <c r="Y129" s="16">
        <f t="shared" si="66"/>
        <v>0</v>
      </c>
      <c r="AA129" t="e">
        <f t="shared" si="50"/>
        <v>#DIV/0!</v>
      </c>
      <c r="AB129" t="e">
        <f t="shared" si="51"/>
        <v>#DIV/0!</v>
      </c>
      <c r="AC129" t="e">
        <f t="shared" si="52"/>
        <v>#DIV/0!</v>
      </c>
      <c r="AD129" t="e">
        <f t="shared" si="53"/>
        <v>#DIV/0!</v>
      </c>
    </row>
    <row r="130" spans="1:30" x14ac:dyDescent="0.35">
      <c r="A130" s="1">
        <v>10.7</v>
      </c>
      <c r="C130">
        <f t="shared" si="58"/>
        <v>0</v>
      </c>
      <c r="D130">
        <f t="shared" si="58"/>
        <v>0</v>
      </c>
      <c r="E130">
        <f t="shared" si="58"/>
        <v>0</v>
      </c>
      <c r="F130">
        <f t="shared" si="58"/>
        <v>0</v>
      </c>
      <c r="G130" s="13">
        <f t="shared" si="58"/>
        <v>0</v>
      </c>
      <c r="H130" s="1">
        <v>10.7</v>
      </c>
      <c r="I130">
        <f t="shared" si="59"/>
        <v>0</v>
      </c>
      <c r="J130">
        <f t="shared" si="59"/>
        <v>0</v>
      </c>
      <c r="K130">
        <f t="shared" si="59"/>
        <v>0</v>
      </c>
      <c r="L130">
        <f t="shared" si="59"/>
        <v>0</v>
      </c>
      <c r="M130" s="13">
        <f t="shared" si="59"/>
        <v>0</v>
      </c>
      <c r="N130" s="1">
        <v>10.7</v>
      </c>
      <c r="O130">
        <f t="shared" si="60"/>
        <v>0</v>
      </c>
      <c r="P130">
        <f t="shared" si="60"/>
        <v>0</v>
      </c>
      <c r="Q130">
        <f t="shared" si="60"/>
        <v>0</v>
      </c>
      <c r="R130">
        <f t="shared" si="60"/>
        <v>0</v>
      </c>
      <c r="S130" s="13">
        <f t="shared" si="60"/>
        <v>0</v>
      </c>
      <c r="T130" s="1">
        <v>10.7</v>
      </c>
      <c r="U130">
        <f t="shared" si="62"/>
        <v>0</v>
      </c>
      <c r="V130">
        <f t="shared" si="63"/>
        <v>0</v>
      </c>
      <c r="W130">
        <f t="shared" si="64"/>
        <v>0</v>
      </c>
      <c r="X130">
        <f t="shared" si="65"/>
        <v>0</v>
      </c>
      <c r="Y130" s="16">
        <f t="shared" si="66"/>
        <v>0</v>
      </c>
      <c r="AA130" t="e">
        <f t="shared" si="50"/>
        <v>#DIV/0!</v>
      </c>
      <c r="AB130" t="e">
        <f t="shared" si="51"/>
        <v>#DIV/0!</v>
      </c>
      <c r="AC130" t="e">
        <f t="shared" si="52"/>
        <v>#DIV/0!</v>
      </c>
      <c r="AD130" t="e">
        <f t="shared" si="53"/>
        <v>#DIV/0!</v>
      </c>
    </row>
    <row r="131" spans="1:30" x14ac:dyDescent="0.35">
      <c r="A131" s="1">
        <v>11</v>
      </c>
      <c r="C131">
        <f t="shared" ref="C131:G135" si="67">C40+C81</f>
        <v>0</v>
      </c>
      <c r="D131">
        <f t="shared" si="67"/>
        <v>0</v>
      </c>
      <c r="E131">
        <f t="shared" si="67"/>
        <v>0</v>
      </c>
      <c r="F131">
        <f t="shared" si="67"/>
        <v>0</v>
      </c>
      <c r="G131" s="13">
        <f t="shared" si="67"/>
        <v>0</v>
      </c>
      <c r="H131" s="1">
        <v>11</v>
      </c>
      <c r="I131">
        <f t="shared" ref="I131:M135" si="68">I40+I81</f>
        <v>0</v>
      </c>
      <c r="J131">
        <f t="shared" si="68"/>
        <v>0</v>
      </c>
      <c r="K131">
        <f t="shared" si="68"/>
        <v>0</v>
      </c>
      <c r="L131">
        <f t="shared" si="68"/>
        <v>0</v>
      </c>
      <c r="M131" s="13">
        <f t="shared" si="68"/>
        <v>0</v>
      </c>
      <c r="N131" s="1">
        <v>11</v>
      </c>
      <c r="O131">
        <f t="shared" ref="O131:S135" si="69">O40+O81</f>
        <v>0</v>
      </c>
      <c r="P131">
        <f t="shared" si="69"/>
        <v>0</v>
      </c>
      <c r="Q131">
        <f t="shared" si="69"/>
        <v>0</v>
      </c>
      <c r="R131">
        <f t="shared" si="69"/>
        <v>0</v>
      </c>
      <c r="S131" s="13">
        <f t="shared" si="69"/>
        <v>0</v>
      </c>
      <c r="T131" s="1">
        <v>11</v>
      </c>
      <c r="U131">
        <f t="shared" si="62"/>
        <v>0</v>
      </c>
      <c r="V131">
        <f t="shared" si="63"/>
        <v>0</v>
      </c>
      <c r="W131">
        <f t="shared" si="64"/>
        <v>0</v>
      </c>
      <c r="X131">
        <f t="shared" si="65"/>
        <v>0</v>
      </c>
      <c r="Y131" s="16">
        <f t="shared" si="66"/>
        <v>0</v>
      </c>
      <c r="AA131" t="e">
        <f t="shared" si="50"/>
        <v>#DIV/0!</v>
      </c>
      <c r="AB131" t="e">
        <f t="shared" si="51"/>
        <v>#DIV/0!</v>
      </c>
      <c r="AC131" t="e">
        <f t="shared" si="52"/>
        <v>#DIV/0!</v>
      </c>
      <c r="AD131" t="e">
        <f t="shared" si="53"/>
        <v>#DIV/0!</v>
      </c>
    </row>
    <row r="132" spans="1:30" x14ac:dyDescent="0.35">
      <c r="A132" s="1">
        <v>11.3</v>
      </c>
      <c r="C132">
        <f t="shared" si="67"/>
        <v>0</v>
      </c>
      <c r="D132">
        <f t="shared" si="67"/>
        <v>0</v>
      </c>
      <c r="E132">
        <f t="shared" si="67"/>
        <v>0</v>
      </c>
      <c r="F132">
        <f t="shared" si="67"/>
        <v>0</v>
      </c>
      <c r="G132" s="13">
        <f t="shared" si="67"/>
        <v>0</v>
      </c>
      <c r="H132" s="1">
        <v>11.3</v>
      </c>
      <c r="I132">
        <f t="shared" si="68"/>
        <v>0</v>
      </c>
      <c r="J132">
        <f t="shared" si="68"/>
        <v>0</v>
      </c>
      <c r="K132">
        <f t="shared" si="68"/>
        <v>0</v>
      </c>
      <c r="L132">
        <f t="shared" si="68"/>
        <v>0</v>
      </c>
      <c r="M132" s="13">
        <f t="shared" si="68"/>
        <v>0</v>
      </c>
      <c r="N132" s="1">
        <v>11.3</v>
      </c>
      <c r="O132">
        <f t="shared" si="69"/>
        <v>0</v>
      </c>
      <c r="P132">
        <f t="shared" si="69"/>
        <v>0</v>
      </c>
      <c r="Q132">
        <f t="shared" si="69"/>
        <v>0</v>
      </c>
      <c r="R132">
        <f t="shared" si="69"/>
        <v>0</v>
      </c>
      <c r="S132" s="13">
        <f t="shared" si="69"/>
        <v>0</v>
      </c>
      <c r="T132" s="1">
        <v>11.3</v>
      </c>
      <c r="U132">
        <f t="shared" si="62"/>
        <v>0</v>
      </c>
      <c r="V132">
        <f t="shared" si="63"/>
        <v>0</v>
      </c>
      <c r="W132">
        <f t="shared" si="64"/>
        <v>0</v>
      </c>
      <c r="X132">
        <f t="shared" si="65"/>
        <v>0</v>
      </c>
      <c r="Y132" s="16">
        <f t="shared" si="66"/>
        <v>0</v>
      </c>
      <c r="AA132" t="e">
        <f t="shared" si="50"/>
        <v>#DIV/0!</v>
      </c>
      <c r="AB132" t="e">
        <f t="shared" si="51"/>
        <v>#DIV/0!</v>
      </c>
      <c r="AC132" t="e">
        <f t="shared" si="52"/>
        <v>#DIV/0!</v>
      </c>
      <c r="AD132" t="e">
        <f t="shared" si="53"/>
        <v>#DIV/0!</v>
      </c>
    </row>
    <row r="133" spans="1:30" x14ac:dyDescent="0.35">
      <c r="A133" s="1">
        <v>11.7</v>
      </c>
      <c r="C133">
        <f t="shared" si="67"/>
        <v>0</v>
      </c>
      <c r="D133">
        <f t="shared" si="67"/>
        <v>0</v>
      </c>
      <c r="E133">
        <f t="shared" si="67"/>
        <v>0</v>
      </c>
      <c r="F133">
        <f t="shared" si="67"/>
        <v>0</v>
      </c>
      <c r="G133" s="13">
        <f t="shared" si="67"/>
        <v>0</v>
      </c>
      <c r="H133" s="1">
        <v>11.7</v>
      </c>
      <c r="I133">
        <f t="shared" si="68"/>
        <v>0</v>
      </c>
      <c r="J133">
        <f t="shared" si="68"/>
        <v>0</v>
      </c>
      <c r="K133">
        <f t="shared" si="68"/>
        <v>0</v>
      </c>
      <c r="L133">
        <f t="shared" si="68"/>
        <v>0</v>
      </c>
      <c r="M133" s="13">
        <f t="shared" si="68"/>
        <v>0</v>
      </c>
      <c r="N133" s="1">
        <v>11.7</v>
      </c>
      <c r="O133">
        <f t="shared" si="69"/>
        <v>0</v>
      </c>
      <c r="P133">
        <f t="shared" si="69"/>
        <v>0</v>
      </c>
      <c r="Q133">
        <f t="shared" si="69"/>
        <v>0</v>
      </c>
      <c r="R133">
        <f t="shared" si="69"/>
        <v>0</v>
      </c>
      <c r="S133" s="13">
        <f t="shared" si="69"/>
        <v>0</v>
      </c>
      <c r="T133" s="1">
        <v>11.7</v>
      </c>
      <c r="U133">
        <f t="shared" si="62"/>
        <v>0</v>
      </c>
      <c r="V133">
        <f t="shared" si="63"/>
        <v>0</v>
      </c>
      <c r="W133">
        <f t="shared" si="64"/>
        <v>0</v>
      </c>
      <c r="X133">
        <f t="shared" si="65"/>
        <v>0</v>
      </c>
      <c r="Y133" s="16">
        <f t="shared" si="66"/>
        <v>0</v>
      </c>
      <c r="AA133" t="e">
        <f t="shared" si="50"/>
        <v>#DIV/0!</v>
      </c>
      <c r="AB133" t="e">
        <f t="shared" si="51"/>
        <v>#DIV/0!</v>
      </c>
      <c r="AC133" t="e">
        <f t="shared" si="52"/>
        <v>#DIV/0!</v>
      </c>
      <c r="AD133" t="e">
        <f t="shared" si="53"/>
        <v>#DIV/0!</v>
      </c>
    </row>
    <row r="134" spans="1:30" x14ac:dyDescent="0.35">
      <c r="A134" s="1">
        <v>12</v>
      </c>
      <c r="C134">
        <f t="shared" si="67"/>
        <v>0</v>
      </c>
      <c r="D134">
        <f t="shared" si="67"/>
        <v>0</v>
      </c>
      <c r="E134">
        <f t="shared" si="67"/>
        <v>0</v>
      </c>
      <c r="F134">
        <f t="shared" si="67"/>
        <v>0</v>
      </c>
      <c r="G134" s="13">
        <f t="shared" si="67"/>
        <v>0</v>
      </c>
      <c r="H134" s="1">
        <v>12</v>
      </c>
      <c r="I134">
        <f t="shared" si="68"/>
        <v>2</v>
      </c>
      <c r="J134">
        <f t="shared" si="68"/>
        <v>5</v>
      </c>
      <c r="K134">
        <f t="shared" si="68"/>
        <v>8</v>
      </c>
      <c r="L134">
        <f t="shared" si="68"/>
        <v>2</v>
      </c>
      <c r="M134" s="13">
        <f t="shared" si="68"/>
        <v>17</v>
      </c>
      <c r="N134" s="1">
        <v>12</v>
      </c>
      <c r="O134">
        <f t="shared" si="69"/>
        <v>1</v>
      </c>
      <c r="P134">
        <f t="shared" si="69"/>
        <v>9</v>
      </c>
      <c r="Q134">
        <f t="shared" si="69"/>
        <v>33</v>
      </c>
      <c r="R134">
        <f t="shared" si="69"/>
        <v>3</v>
      </c>
      <c r="S134" s="13">
        <f t="shared" si="69"/>
        <v>46</v>
      </c>
      <c r="T134" s="1">
        <v>12</v>
      </c>
      <c r="U134">
        <f t="shared" si="62"/>
        <v>3</v>
      </c>
      <c r="V134">
        <f t="shared" si="63"/>
        <v>14</v>
      </c>
      <c r="W134">
        <f t="shared" si="64"/>
        <v>41</v>
      </c>
      <c r="X134">
        <f t="shared" si="65"/>
        <v>5</v>
      </c>
      <c r="Y134" s="16">
        <f t="shared" si="66"/>
        <v>63</v>
      </c>
      <c r="AA134">
        <f t="shared" si="50"/>
        <v>4.7619047619047616E-2</v>
      </c>
      <c r="AB134">
        <f t="shared" si="51"/>
        <v>0.22222222222222221</v>
      </c>
      <c r="AC134">
        <f t="shared" si="52"/>
        <v>0.65079365079365081</v>
      </c>
      <c r="AD134">
        <f t="shared" si="53"/>
        <v>7.9365079365079361E-2</v>
      </c>
    </row>
    <row r="135" spans="1:30" x14ac:dyDescent="0.35">
      <c r="C135" s="14">
        <f t="shared" si="67"/>
        <v>11</v>
      </c>
      <c r="D135" s="14">
        <f t="shared" si="67"/>
        <v>16</v>
      </c>
      <c r="E135" s="14">
        <f t="shared" si="67"/>
        <v>26</v>
      </c>
      <c r="F135" s="14">
        <f t="shared" si="67"/>
        <v>19</v>
      </c>
      <c r="G135" s="15">
        <f t="shared" si="67"/>
        <v>72</v>
      </c>
      <c r="I135" s="14">
        <f t="shared" si="68"/>
        <v>92</v>
      </c>
      <c r="J135" s="14">
        <f t="shared" si="68"/>
        <v>120</v>
      </c>
      <c r="K135" s="14">
        <f t="shared" si="68"/>
        <v>204</v>
      </c>
      <c r="L135" s="14">
        <f t="shared" si="68"/>
        <v>159</v>
      </c>
      <c r="M135" s="15">
        <f t="shared" si="68"/>
        <v>577</v>
      </c>
      <c r="O135" s="14">
        <f t="shared" si="69"/>
        <v>297</v>
      </c>
      <c r="P135" s="14">
        <f t="shared" si="69"/>
        <v>336</v>
      </c>
      <c r="Q135" s="14">
        <f t="shared" si="69"/>
        <v>477</v>
      </c>
      <c r="R135" s="14">
        <f t="shared" si="69"/>
        <v>454</v>
      </c>
      <c r="S135" s="15">
        <f t="shared" si="69"/>
        <v>1564</v>
      </c>
      <c r="U135" s="17">
        <f>U44+U85</f>
        <v>400</v>
      </c>
      <c r="V135" s="17">
        <f>V44+V85</f>
        <v>472</v>
      </c>
      <c r="W135" s="17">
        <f>W44+W85</f>
        <v>707</v>
      </c>
      <c r="X135" s="17">
        <f>X44+X85</f>
        <v>634</v>
      </c>
      <c r="Y135" s="18">
        <f>Y44+Y85</f>
        <v>2213</v>
      </c>
      <c r="AA135" s="13">
        <f t="shared" si="50"/>
        <v>0.1807501129688206</v>
      </c>
      <c r="AB135" s="13">
        <f t="shared" si="51"/>
        <v>0.21328513330320831</v>
      </c>
      <c r="AC135" s="13">
        <f t="shared" si="52"/>
        <v>0.31947582467239044</v>
      </c>
      <c r="AD135" s="13">
        <f t="shared" si="53"/>
        <v>0.28648892905558065</v>
      </c>
    </row>
    <row r="136" spans="1:30" x14ac:dyDescent="0.35">
      <c r="AA136" t="s">
        <v>21</v>
      </c>
      <c r="AB136">
        <f xml:space="preserve"> AA135 + AB135</f>
        <v>0.39403524627202891</v>
      </c>
      <c r="AC136" t="s">
        <v>22</v>
      </c>
      <c r="AD136">
        <f xml:space="preserve"> AC135 + AD135</f>
        <v>0.60596475372797109</v>
      </c>
    </row>
    <row r="137" spans="1:30" x14ac:dyDescent="0.35">
      <c r="Z137" t="s">
        <v>25</v>
      </c>
    </row>
    <row r="138" spans="1:30" x14ac:dyDescent="0.35">
      <c r="Z138" t="s">
        <v>23</v>
      </c>
      <c r="AA138">
        <f>_xlfn.AGGREGATE(4, 6, AA101:AA134)</f>
        <v>0.38</v>
      </c>
      <c r="AB138">
        <f>_xlfn.AGGREGATE(4, 6, AB101:AB134)</f>
        <v>0.53333333333333333</v>
      </c>
      <c r="AC138">
        <f>_xlfn.AGGREGATE(4, 6, AC101:AC134)</f>
        <v>1</v>
      </c>
      <c r="AD138">
        <f>_xlfn.AGGREGATE(4, 6, AD101:AD134)</f>
        <v>1</v>
      </c>
    </row>
    <row r="139" spans="1:30" x14ac:dyDescent="0.35">
      <c r="Z139" t="s">
        <v>24</v>
      </c>
      <c r="AA139" cm="1">
        <f t="array" ref="AA139">INDEX(A:A, _xlfn.XMATCH(_xlfn.AGGREGATE(4, 6, AA101:AA134), AA101:AA134, 0) + 100)</f>
        <v>4.7</v>
      </c>
      <c r="AB139" cm="1">
        <f t="array" ref="AB139">INDEX(A:A, _xlfn.XMATCH(_xlfn.AGGREGATE(4, 6, AB101:AB134), AB101:AB134, 0) + 100)</f>
        <v>4.3</v>
      </c>
      <c r="AC139" cm="1">
        <f t="array" ref="AC139">INDEX(A:A, _xlfn.XMATCH(_xlfn.AGGREGATE(4, 6, AC101:AC134), AC101:AC134, 0) + 100)</f>
        <v>1.7</v>
      </c>
      <c r="AD139" cm="1">
        <f t="array" ref="AD139">INDEX(A:A, _xlfn.XMATCH(_xlfn.AGGREGATE(4, 6, AC101:AD134), AD101:AD134, 0) + 100)</f>
        <v>1</v>
      </c>
    </row>
    <row r="140" spans="1:30" x14ac:dyDescent="0.35">
      <c r="Z140" t="s">
        <v>26</v>
      </c>
    </row>
    <row r="141" spans="1:30" x14ac:dyDescent="0.35">
      <c r="Z141" t="s">
        <v>23</v>
      </c>
      <c r="AA141">
        <f>_xlfn.AGGREGATE(4, 6, AA104:AA134)</f>
        <v>0.38</v>
      </c>
      <c r="AB141">
        <f>_xlfn.AGGREGATE(4, 6, AB104:AB134)</f>
        <v>0.53333333333333333</v>
      </c>
      <c r="AC141">
        <f>_xlfn.AGGREGATE(4, 6, AC104:AC134)</f>
        <v>0.6966292134831461</v>
      </c>
      <c r="AD141">
        <f>_xlfn.AGGREGATE(4, 6, AD104:AD134)</f>
        <v>0.68</v>
      </c>
    </row>
    <row r="142" spans="1:30" x14ac:dyDescent="0.35">
      <c r="Z142" t="s">
        <v>24</v>
      </c>
      <c r="AA142" cm="1">
        <f t="array" ref="AA142">INDEX(A:A, _xlfn.XMATCH(_xlfn.AGGREGATE(4, 6, AA104:AA134), AA104:AA134, 0) + 103)</f>
        <v>4.7</v>
      </c>
      <c r="AB142" cm="1">
        <f t="array" ref="AB142">INDEX(A:A, _xlfn.XMATCH(_xlfn.AGGREGATE(4, 6, AB104:AB134), AB104:AB134, 0) + 103)</f>
        <v>4.3</v>
      </c>
      <c r="AC142" cm="1">
        <f t="array" ref="AC142">INDEX(A:A, _xlfn.XMATCH(_xlfn.AGGREGATE(4, 6, AC104:AC134), AC104:AC134, 0) + 103)</f>
        <v>9.6999999999999993</v>
      </c>
      <c r="AD142" cm="1">
        <f t="array" ref="AD142">INDEX(A:A, _xlfn.XMATCH(_xlfn.AGGREGATE(4, 6, AD104:AD134), AD104:AD134, 0) + 103)</f>
        <v>3.3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Pavlovič</dc:creator>
  <cp:lastModifiedBy>Filip Pavlovič</cp:lastModifiedBy>
  <dcterms:created xsi:type="dcterms:W3CDTF">2024-09-02T20:01:20Z</dcterms:created>
  <dcterms:modified xsi:type="dcterms:W3CDTF">2025-04-20T19:37:50Z</dcterms:modified>
</cp:coreProperties>
</file>