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YZMAT\Desktop\Dla SOFTARTU III'2017\"/>
    </mc:Choice>
  </mc:AlternateContent>
  <bookViews>
    <workbookView xWindow="0" yWindow="0" windowWidth="20490" windowHeight="7740"/>
  </bookViews>
  <sheets>
    <sheet name="1" sheetId="1" r:id="rId1"/>
    <sheet name="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9" i="2" l="1"/>
  <c r="AN69" i="2"/>
  <c r="AQ69" i="2" s="1"/>
  <c r="AO68" i="2"/>
  <c r="AP68" i="2" s="1"/>
  <c r="AN68" i="2"/>
  <c r="AQ68" i="2" s="1"/>
  <c r="AP67" i="2"/>
  <c r="AO67" i="2"/>
  <c r="AQ67" i="2" s="1"/>
  <c r="AN67" i="2"/>
  <c r="AQ66" i="2"/>
  <c r="AO66" i="2"/>
  <c r="AN66" i="2"/>
  <c r="AP66" i="2" s="1"/>
  <c r="AO65" i="2"/>
  <c r="AN65" i="2"/>
  <c r="AQ65" i="2" s="1"/>
  <c r="AO64" i="2"/>
  <c r="AP64" i="2" s="1"/>
  <c r="AN64" i="2"/>
  <c r="AQ64" i="2" s="1"/>
  <c r="AP62" i="2"/>
  <c r="AO62" i="2"/>
  <c r="AQ62" i="2" s="1"/>
  <c r="AN62" i="2"/>
  <c r="AQ61" i="2"/>
  <c r="AO61" i="2"/>
  <c r="AN61" i="2"/>
  <c r="AP61" i="2" s="1"/>
  <c r="AO60" i="2"/>
  <c r="AN60" i="2"/>
  <c r="AQ60" i="2" s="1"/>
  <c r="AO59" i="2"/>
  <c r="AP59" i="2" s="1"/>
  <c r="AN59" i="2"/>
  <c r="AQ59" i="2" s="1"/>
  <c r="AQ56" i="2"/>
  <c r="AO56" i="2"/>
  <c r="AN56" i="2"/>
  <c r="AP56" i="2" s="1"/>
  <c r="AO55" i="2"/>
  <c r="AN55" i="2"/>
  <c r="AQ55" i="2" s="1"/>
  <c r="AO54" i="2"/>
  <c r="AP54" i="2" s="1"/>
  <c r="AN54" i="2"/>
  <c r="AQ54" i="2" s="1"/>
  <c r="AQ53" i="2"/>
  <c r="AP53" i="2"/>
  <c r="AO53" i="2"/>
  <c r="AN53" i="2"/>
  <c r="AQ52" i="2"/>
  <c r="AO52" i="2"/>
  <c r="AN52" i="2"/>
  <c r="AP52" i="2" s="1"/>
  <c r="AO51" i="2"/>
  <c r="AN51" i="2"/>
  <c r="AQ51" i="2" s="1"/>
  <c r="AO49" i="2"/>
  <c r="AP49" i="2" s="1"/>
  <c r="AN49" i="2"/>
  <c r="AQ49" i="2" s="1"/>
  <c r="AQ48" i="2"/>
  <c r="AP48" i="2"/>
  <c r="AO48" i="2"/>
  <c r="AN48" i="2"/>
  <c r="AO47" i="2"/>
  <c r="AP47" i="2" s="1"/>
  <c r="AN47" i="2"/>
  <c r="AQ47" i="2" s="1"/>
  <c r="AO46" i="2"/>
  <c r="AS46" i="2" s="1"/>
  <c r="AN46" i="2"/>
  <c r="AR47" i="2" s="1"/>
  <c r="AQ45" i="2"/>
  <c r="AO45" i="2"/>
  <c r="AS45" i="2" s="1"/>
  <c r="AN45" i="2"/>
  <c r="AP45" i="2" s="1"/>
  <c r="AQ44" i="2"/>
  <c r="AP44" i="2"/>
  <c r="AO44" i="2"/>
  <c r="AN44" i="2"/>
  <c r="AO43" i="2"/>
  <c r="AS44" i="2" s="1"/>
  <c r="AN43" i="2"/>
  <c r="AR43" i="2" s="1"/>
  <c r="AO42" i="2"/>
  <c r="AS42" i="2" s="1"/>
  <c r="AN42" i="2"/>
  <c r="AQ42" i="2" s="1"/>
  <c r="AO41" i="2"/>
  <c r="AP41" i="2" s="1"/>
  <c r="AN41" i="2"/>
  <c r="AQ41" i="2" s="1"/>
  <c r="AQ40" i="2"/>
  <c r="AP40" i="2"/>
  <c r="AO40" i="2"/>
  <c r="AN40" i="2"/>
  <c r="AQ39" i="2"/>
  <c r="AO39" i="2"/>
  <c r="AN39" i="2"/>
  <c r="AP39" i="2" s="1"/>
  <c r="AQ38" i="2"/>
  <c r="AP38" i="2"/>
  <c r="AO38" i="2"/>
  <c r="AN38" i="2"/>
  <c r="AO37" i="2"/>
  <c r="AS38" i="2" s="1"/>
  <c r="AN37" i="2"/>
  <c r="AR37" i="2" s="1"/>
  <c r="AO36" i="2"/>
  <c r="AS36" i="2" s="1"/>
  <c r="AN36" i="2"/>
  <c r="AQ36" i="2" s="1"/>
  <c r="AQ35" i="2"/>
  <c r="AO35" i="2"/>
  <c r="AN35" i="2"/>
  <c r="AP35" i="2" s="1"/>
  <c r="AQ34" i="2"/>
  <c r="AP34" i="2"/>
  <c r="AO34" i="2"/>
  <c r="AS35" i="2" s="1"/>
  <c r="AN34" i="2"/>
  <c r="AO33" i="2"/>
  <c r="AS34" i="2" s="1"/>
  <c r="AN33" i="2"/>
  <c r="AR33" i="2" s="1"/>
  <c r="AO32" i="2"/>
  <c r="AS32" i="2" s="1"/>
  <c r="AN32" i="2"/>
  <c r="AQ32" i="2" s="1"/>
  <c r="AO31" i="2"/>
  <c r="AP31" i="2" s="1"/>
  <c r="AN31" i="2"/>
  <c r="AQ31" i="2" s="1"/>
  <c r="AQ30" i="2"/>
  <c r="AP30" i="2"/>
  <c r="AO30" i="2"/>
  <c r="AN30" i="2"/>
  <c r="AO29" i="2"/>
  <c r="AS29" i="2" s="1"/>
  <c r="AN29" i="2"/>
  <c r="AR29" i="2" s="1"/>
  <c r="AP28" i="2"/>
  <c r="AO28" i="2"/>
  <c r="AQ28" i="2" s="1"/>
  <c r="AN28" i="2"/>
  <c r="AO27" i="2"/>
  <c r="AS27" i="2" s="1"/>
  <c r="AN27" i="2"/>
  <c r="AR27" i="2" s="1"/>
  <c r="AP26" i="2"/>
  <c r="AO26" i="2"/>
  <c r="AN26" i="2"/>
  <c r="AQ26" i="2" s="1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O24" i="2"/>
  <c r="AN24" i="2"/>
  <c r="AQ24" i="2" s="1"/>
  <c r="AM24" i="2"/>
  <c r="AL24" i="2"/>
  <c r="AK24" i="2"/>
  <c r="AJ24" i="2"/>
  <c r="AI24" i="2"/>
  <c r="AH24" i="2"/>
  <c r="AG24" i="2"/>
  <c r="AF24" i="2"/>
  <c r="AE24" i="2"/>
  <c r="AD24" i="2"/>
  <c r="AC24" i="2"/>
  <c r="AB24" i="2"/>
  <c r="AT22" i="2"/>
  <c r="AP22" i="2"/>
  <c r="AO22" i="2"/>
  <c r="AS22" i="2" s="1"/>
  <c r="AN22" i="2"/>
  <c r="AR22" i="2" s="1"/>
  <c r="AQ21" i="2"/>
  <c r="AP21" i="2"/>
  <c r="AO21" i="2"/>
  <c r="AN21" i="2"/>
  <c r="AO20" i="2"/>
  <c r="AN20" i="2"/>
  <c r="AQ20" i="2" s="1"/>
  <c r="AQ18" i="2"/>
  <c r="AP18" i="2"/>
  <c r="AQ17" i="2"/>
  <c r="AP17" i="2"/>
  <c r="AQ16" i="2"/>
  <c r="AP16" i="2"/>
  <c r="AQ15" i="2"/>
  <c r="AP15" i="2"/>
  <c r="AQ14" i="2"/>
  <c r="AP14" i="2"/>
  <c r="AQ9" i="2"/>
  <c r="AP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Q8" i="2"/>
  <c r="AP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Q7" i="2"/>
  <c r="AP7" i="2"/>
  <c r="AQ6" i="2"/>
  <c r="AP6" i="2"/>
  <c r="AQ4" i="2"/>
  <c r="AP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1" i="2" s="1"/>
  <c r="A52" i="2" s="1"/>
  <c r="A53" i="2" s="1"/>
  <c r="A54" i="2" s="1"/>
  <c r="A55" i="2" s="1"/>
  <c r="A56" i="2" s="1"/>
  <c r="A57" i="2" s="1"/>
  <c r="A59" i="2" s="1"/>
  <c r="A60" i="2" s="1"/>
  <c r="A61" i="2" s="1"/>
  <c r="A62" i="2" s="1"/>
  <c r="A64" i="2" s="1"/>
  <c r="AQ3" i="2"/>
  <c r="AM3" i="2"/>
  <c r="AL3" i="2"/>
  <c r="AK3" i="2"/>
  <c r="AJ3" i="2"/>
  <c r="AI3" i="2"/>
  <c r="AH3" i="2"/>
  <c r="AG3" i="2"/>
  <c r="AF3" i="2"/>
  <c r="AE3" i="2"/>
  <c r="AD3" i="2"/>
  <c r="AC3" i="2"/>
  <c r="AB3" i="2"/>
  <c r="A3" i="2"/>
  <c r="AQ2" i="2"/>
  <c r="AP2" i="2"/>
  <c r="A65" i="2" l="1"/>
  <c r="A67" i="2" s="1"/>
  <c r="A66" i="2"/>
  <c r="A68" i="2" s="1"/>
  <c r="A69" i="2" s="1"/>
  <c r="AR42" i="2"/>
  <c r="AS43" i="2"/>
  <c r="AR46" i="2"/>
  <c r="AS47" i="2"/>
  <c r="AQ22" i="2"/>
  <c r="AU22" i="2"/>
  <c r="AP27" i="2"/>
  <c r="AP29" i="2"/>
  <c r="AP33" i="2"/>
  <c r="AR35" i="2"/>
  <c r="AP37" i="2"/>
  <c r="AP43" i="2"/>
  <c r="AR45" i="2"/>
  <c r="AP20" i="2"/>
  <c r="AP24" i="2"/>
  <c r="AQ27" i="2"/>
  <c r="AQ29" i="2"/>
  <c r="AP32" i="2"/>
  <c r="AQ33" i="2"/>
  <c r="AR34" i="2"/>
  <c r="AP36" i="2"/>
  <c r="AQ37" i="2"/>
  <c r="AR38" i="2"/>
  <c r="AP42" i="2"/>
  <c r="AQ43" i="2"/>
  <c r="AR44" i="2"/>
  <c r="AP46" i="2"/>
  <c r="AP51" i="2"/>
  <c r="AP55" i="2"/>
  <c r="AP60" i="2"/>
  <c r="AP65" i="2"/>
  <c r="AP69" i="2"/>
  <c r="AR32" i="2"/>
  <c r="AS33" i="2"/>
  <c r="AR36" i="2"/>
  <c r="AS37" i="2"/>
  <c r="AQ46" i="2"/>
  <c r="Q9" i="1"/>
  <c r="R9" i="1"/>
  <c r="S9" i="1"/>
  <c r="T9" i="1"/>
  <c r="U9" i="1"/>
  <c r="V9" i="1"/>
  <c r="W9" i="1"/>
  <c r="X9" i="1"/>
  <c r="Y9" i="1"/>
  <c r="Z9" i="1"/>
  <c r="AA9" i="1"/>
  <c r="P9" i="1"/>
  <c r="Q8" i="1"/>
  <c r="R8" i="1"/>
  <c r="S8" i="1"/>
  <c r="T8" i="1"/>
  <c r="U8" i="1"/>
  <c r="V8" i="1"/>
  <c r="W8" i="1"/>
  <c r="X8" i="1"/>
  <c r="Y8" i="1"/>
  <c r="Z8" i="1"/>
  <c r="AA8" i="1"/>
  <c r="P8" i="1"/>
  <c r="A3" i="1" l="1"/>
  <c r="A4" i="1" s="1"/>
  <c r="A5" i="1" s="1"/>
  <c r="A6" i="1" s="1"/>
  <c r="AQ17" i="1"/>
  <c r="AP17" i="1"/>
  <c r="O9" i="1"/>
  <c r="N9" i="1"/>
  <c r="M9" i="1"/>
  <c r="L9" i="1"/>
  <c r="K9" i="1"/>
  <c r="J9" i="1"/>
  <c r="I9" i="1"/>
  <c r="H9" i="1"/>
  <c r="G9" i="1"/>
  <c r="F9" i="1"/>
  <c r="E9" i="1"/>
  <c r="O8" i="1"/>
  <c r="N8" i="1"/>
  <c r="M8" i="1"/>
  <c r="L8" i="1"/>
  <c r="K8" i="1"/>
  <c r="J8" i="1"/>
  <c r="I8" i="1"/>
  <c r="H8" i="1"/>
  <c r="G8" i="1"/>
  <c r="F8" i="1"/>
  <c r="E8" i="1"/>
  <c r="D9" i="1"/>
  <c r="D8" i="1"/>
  <c r="AP2" i="1"/>
  <c r="AP4" i="1"/>
  <c r="AP7" i="1"/>
  <c r="AP15" i="1"/>
  <c r="AP18" i="1"/>
  <c r="AQ8" i="1" l="1"/>
  <c r="AP16" i="1"/>
  <c r="AP14" i="1"/>
  <c r="AP8" i="1"/>
  <c r="AP6" i="1"/>
  <c r="AQ18" i="1"/>
  <c r="AQ16" i="1"/>
  <c r="AQ15" i="1"/>
  <c r="AQ14" i="1"/>
  <c r="AQ7" i="1"/>
  <c r="AQ6" i="1"/>
  <c r="AQ4" i="1"/>
  <c r="AQ3" i="1"/>
  <c r="AQ2" i="1"/>
  <c r="AM3" i="1" l="1"/>
  <c r="AL3" i="1"/>
  <c r="AK3" i="1"/>
  <c r="AJ3" i="1"/>
  <c r="AI3" i="1"/>
  <c r="AH3" i="1"/>
  <c r="AG3" i="1"/>
  <c r="AF3" i="1"/>
  <c r="AE3" i="1"/>
  <c r="AD3" i="1"/>
  <c r="AC3" i="1"/>
  <c r="AB3" i="1"/>
  <c r="AQ9" i="1" l="1"/>
  <c r="AP9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comments1.xml><?xml version="1.0" encoding="utf-8"?>
<comments xmlns="http://schemas.openxmlformats.org/spreadsheetml/2006/main">
  <authors>
    <author>Jazdończyk, Jarosław</author>
    <author>PRYZMAT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Wartość Graniczna przyjęta na rok 2017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  <charset val="238"/>
          </rPr>
          <t>Uwaga:</t>
        </r>
        <r>
          <rPr>
            <sz val="8"/>
            <color indexed="81"/>
            <rFont val="Tahoma"/>
            <family val="2"/>
            <charset val="238"/>
          </rPr>
          <t xml:space="preserve">
Obroty w 2017r. i w 2016r.(!!!) liczymy na podstawie tej samej wartości granicznej przyjętej w 2017r.</t>
        </r>
      </text>
    </comment>
    <comment ref="B3" authorId="0" shapeId="0">
      <text>
        <r>
          <rPr>
            <b/>
            <sz val="8"/>
            <color indexed="81"/>
            <rFont val="Tahoma"/>
            <family val="2"/>
            <charset val="238"/>
          </rPr>
          <t>Uwaga:</t>
        </r>
        <r>
          <rPr>
            <sz val="8"/>
            <color indexed="81"/>
            <rFont val="Tahoma"/>
            <family val="2"/>
            <charset val="238"/>
          </rPr>
          <t xml:space="preserve">
Porównanie sumy obrotu w 2017r. do sumy obrotu w 2016r. na podstawie tej samej wartości granicznej (przyjętej w 2017r.)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
Obrót klientów, którzy przekroczyli WG w 2016 i w 2017 roku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klientów, którzy przekroczyli WG w 2016 i w 2017 roku</t>
        </r>
      </text>
    </comment>
    <comment ref="B8" authorId="1" shapeId="0">
      <text>
        <r>
          <rPr>
            <b/>
            <sz val="9"/>
            <color indexed="81"/>
            <rFont val="Tahoma"/>
            <charset val="1"/>
          </rPr>
          <t>PRYZMAT:</t>
        </r>
        <r>
          <rPr>
            <sz val="9"/>
            <color indexed="81"/>
            <rFont val="Tahoma"/>
            <charset val="1"/>
          </rPr>
          <t xml:space="preserve">
Obrót Klientów, których obroty w 2016 roku były mniejsze niż WG, a w 2017 roku są większe bądź równe WG</t>
        </r>
      </text>
    </comment>
    <comment ref="B9" authorId="1" shapeId="0">
      <text>
        <r>
          <rPr>
            <b/>
            <sz val="9"/>
            <color indexed="81"/>
            <rFont val="Tahoma"/>
            <charset val="1"/>
          </rPr>
          <t>PRYZMAT:</t>
        </r>
        <r>
          <rPr>
            <sz val="9"/>
            <color indexed="81"/>
            <rFont val="Tahoma"/>
            <charset val="1"/>
          </rPr>
          <t xml:space="preserve">
Liczba Klientów, których obroty w 2016 roku były mniejsze niż WG, a w 2017 roku są większe bądź równe WG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
Obrót klientów, z których każdy w roku 2017 dokonał zakupów na kwotę od 3000 do 5999,99 zł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klientów, z których każdy w roku 2017 dokonał zakupów na kwotę od 3000 do 5999,99 zł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
Obrót Klientów, z których każdy w roku 2017 dokonał zakupów na kwotę przynajmniej 6 tys zł</t>
        </r>
      </text>
    </comment>
    <comment ref="B13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
Liczba</t>
        </r>
        <r>
          <rPr>
            <sz val="9"/>
            <color indexed="81"/>
            <rFont val="Tahoma"/>
            <family val="2"/>
            <charset val="238"/>
          </rPr>
          <t xml:space="preserve"> Klientów, z których każdy w roku 2017 dokonał zakupów na kwotę przynajmniej 6 tys zł</t>
        </r>
      </text>
    </comment>
    <comment ref="B14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Obrót klientów, którzy uzyskali wsparcie od Vendorów lub Pryzmat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Marża Klientów, którzy uzyskali wsparcie od Vendorów lub Pryzmat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Klientów, którzy uzyskali wsparcie od Vendorów lub Pryzmat</t>
        </r>
      </text>
    </comment>
    <comment ref="B17" authorId="1" shapeId="0">
      <text>
        <r>
          <rPr>
            <b/>
            <sz val="9"/>
            <color indexed="81"/>
            <rFont val="Tahoma"/>
            <charset val="1"/>
          </rPr>
          <t>PRYZMAT:
Obrót na materiałach Pryzmat w grupie Klientów, którzy w 2017 r. przekroczyli WG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szt. Tonerów Pryzmat sprzedanych w grupie klientów, którzy w 2017 r. przekroczyli WG</t>
        </r>
      </text>
    </comment>
  </commentList>
</comments>
</file>

<file path=xl/comments2.xml><?xml version="1.0" encoding="utf-8"?>
<comments xmlns="http://schemas.openxmlformats.org/spreadsheetml/2006/main">
  <authors>
    <author>Jazdończyk, Jarosław</author>
    <author>PRYZMAT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Wartość Graniczna przyjęta na rok 2017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  <charset val="238"/>
          </rPr>
          <t>Uwaga:</t>
        </r>
        <r>
          <rPr>
            <sz val="8"/>
            <color indexed="81"/>
            <rFont val="Tahoma"/>
            <family val="2"/>
            <charset val="238"/>
          </rPr>
          <t xml:space="preserve">
Obroty w 2017r. i w 2016r.(!!!) liczymy na podstawie tej samej wartości granicznej przyjętej w 2017r.</t>
        </r>
      </text>
    </comment>
    <comment ref="B3" authorId="0" shapeId="0">
      <text>
        <r>
          <rPr>
            <b/>
            <sz val="8"/>
            <color indexed="81"/>
            <rFont val="Tahoma"/>
            <family val="2"/>
            <charset val="238"/>
          </rPr>
          <t>Uwaga:</t>
        </r>
        <r>
          <rPr>
            <sz val="8"/>
            <color indexed="81"/>
            <rFont val="Tahoma"/>
            <family val="2"/>
            <charset val="238"/>
          </rPr>
          <t xml:space="preserve">
Porównanie sumy obrotu w 2017r. do sumy obrotu w 2016r. na podstawie tej samej wartości granicznej (przyjętej w 2017r.)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
Obrót klientów, którzy przekroczyli WG w 2016 i w 2017 roku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klientów, którzy przekroczyli WG w 2016 i w 2017 roku</t>
        </r>
      </text>
    </comment>
    <comment ref="B8" authorId="1" shapeId="0">
      <text>
        <r>
          <rPr>
            <b/>
            <sz val="9"/>
            <color indexed="81"/>
            <rFont val="Tahoma"/>
            <charset val="1"/>
          </rPr>
          <t>PRYZMAT:</t>
        </r>
        <r>
          <rPr>
            <sz val="9"/>
            <color indexed="81"/>
            <rFont val="Tahoma"/>
            <charset val="1"/>
          </rPr>
          <t xml:space="preserve">
Obrót Klientów, których obroty w 2016 roku były mniejsze niż WG, a w 2017 roku są większe bądź równe WG</t>
        </r>
      </text>
    </comment>
    <comment ref="B9" authorId="1" shapeId="0">
      <text>
        <r>
          <rPr>
            <b/>
            <sz val="9"/>
            <color indexed="81"/>
            <rFont val="Tahoma"/>
            <charset val="1"/>
          </rPr>
          <t>PRYZMAT:</t>
        </r>
        <r>
          <rPr>
            <sz val="9"/>
            <color indexed="81"/>
            <rFont val="Tahoma"/>
            <charset val="1"/>
          </rPr>
          <t xml:space="preserve">
Liczba Klientów, których obroty w 2016 roku były mniejsze niż WG, a w 2017 roku są większe bądź równe WG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
Obrót klientów, z których każdy w roku 2017 dokonał zakupów na kwotę od 3000 do 5999,99 zł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klientów, z których każdy w roku 2017 dokonał zakupów na kwotę od 3000 do 5999,99 zł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
Obrót Klientów, z których każdy w roku 2017 dokonał zakupów na kwotę przynajmniej 6 tys zł</t>
        </r>
      </text>
    </comment>
    <comment ref="B13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
Liczba</t>
        </r>
        <r>
          <rPr>
            <sz val="9"/>
            <color indexed="81"/>
            <rFont val="Tahoma"/>
            <family val="2"/>
            <charset val="238"/>
          </rPr>
          <t xml:space="preserve"> Klientów, z których każdy w roku 2017 dokonał zakupów na kwotę przynajmniej 6 tys zł</t>
        </r>
      </text>
    </comment>
    <comment ref="B14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Obrót klientów, którzy uzyskali wsparcie od Vendorów lub Pryzmat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Marża Klientów, którzy uzyskali wsparcie od Vendorów lub Pryzmat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Klientów, którzy uzyskali wsparcie od Vendorów lub Pryzmat</t>
        </r>
      </text>
    </comment>
    <comment ref="B17" authorId="1" shapeId="0">
      <text>
        <r>
          <rPr>
            <b/>
            <sz val="9"/>
            <color indexed="81"/>
            <rFont val="Tahoma"/>
            <charset val="1"/>
          </rPr>
          <t>PRYZMAT:
Obrót na materiałach Pryzmat w grupie Klientów, którzy w 2017 r. przekroczyli WG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szt. Tonerów Pryzmat sprzedanych w grupie klientów, którzy w 2017 r. przekroczyli WG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Klientów, którzy w 2017 r. przekroczyli WG i dokonali zakupów w bieżącym miesiącu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Dotyczy również transakcji ze wsparciem</t>
        </r>
      </text>
    </comment>
    <comment ref="B43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Dotyczy również transakcji ze wsparciem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Dotyczy również transakcji ze wsparciem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Dotyczy również transakcji ze wsparciem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Dotyczy również transakcji ze wsparciem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Dotyczy również transakcji ze wsparciem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Dotyczy również transakcji ze wsparciem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Dotyczy również transakcji ze wsparciem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Łączny obrót wynikający z czynszów i opłat za stronę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Klientów z podpisaną umową najmu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  <charset val="238"/>
          </rPr>
          <t>PRYZMAT:</t>
        </r>
        <r>
          <rPr>
            <sz val="9"/>
            <color indexed="81"/>
            <rFont val="Tahoma"/>
            <family val="2"/>
            <charset val="238"/>
          </rPr>
          <t xml:space="preserve">
Liczba Klientów R (mniej niż WG w 2016 r.) z podpisaną umową najmu</t>
        </r>
      </text>
    </comment>
  </commentList>
</comments>
</file>

<file path=xl/sharedStrings.xml><?xml version="1.0" encoding="utf-8"?>
<sst xmlns="http://schemas.openxmlformats.org/spreadsheetml/2006/main" count="218" uniqueCount="108">
  <si>
    <t>L.p.</t>
  </si>
  <si>
    <t>Przedmiot</t>
  </si>
  <si>
    <t>WG…..</t>
  </si>
  <si>
    <t>I'2015</t>
  </si>
  <si>
    <t>II'2015</t>
  </si>
  <si>
    <t>III'2015</t>
  </si>
  <si>
    <t>IV'2015</t>
  </si>
  <si>
    <t>V'2015</t>
  </si>
  <si>
    <t>VI'2015</t>
  </si>
  <si>
    <t>VII'2015</t>
  </si>
  <si>
    <t>VIII'2015</t>
  </si>
  <si>
    <t>IX'2015</t>
  </si>
  <si>
    <t>X'2015</t>
  </si>
  <si>
    <t>XI'2015</t>
  </si>
  <si>
    <t>XII'2015</t>
  </si>
  <si>
    <t>I'2016</t>
  </si>
  <si>
    <t>II'2016</t>
  </si>
  <si>
    <t>III'2016</t>
  </si>
  <si>
    <t>IV'2016</t>
  </si>
  <si>
    <t>V'2016</t>
  </si>
  <si>
    <t>VI'2016</t>
  </si>
  <si>
    <t>VII'2016</t>
  </si>
  <si>
    <t>VIII'2016</t>
  </si>
  <si>
    <t>IX'2016</t>
  </si>
  <si>
    <t>X'2016</t>
  </si>
  <si>
    <t>XI'2016</t>
  </si>
  <si>
    <t>XII'2016</t>
  </si>
  <si>
    <t>I'2017</t>
  </si>
  <si>
    <t>II'2017</t>
  </si>
  <si>
    <t>III'2017</t>
  </si>
  <si>
    <t>IV'2017</t>
  </si>
  <si>
    <t>V'2017</t>
  </si>
  <si>
    <t>VI'2017</t>
  </si>
  <si>
    <t>VII'2017</t>
  </si>
  <si>
    <t>VIII'2017</t>
  </si>
  <si>
    <t>IX'2017</t>
  </si>
  <si>
    <t>X'2017</t>
  </si>
  <si>
    <t>XI'2017</t>
  </si>
  <si>
    <t>XII'2017</t>
  </si>
  <si>
    <t>śr. 2016</t>
  </si>
  <si>
    <t>śr. 2015</t>
  </si>
  <si>
    <t>16/15</t>
  </si>
  <si>
    <t>16-15</t>
  </si>
  <si>
    <t xml:space="preserve"> </t>
  </si>
  <si>
    <t>X</t>
  </si>
  <si>
    <t>Ink Pryzmat - obrót</t>
  </si>
  <si>
    <t>Razem Pryzmat - obrót</t>
  </si>
  <si>
    <t>Razem Prymat - marża</t>
  </si>
  <si>
    <t>Oryginały+ksero - obrót</t>
  </si>
  <si>
    <t>Oryginały+ksero - marża</t>
  </si>
  <si>
    <t>Najem urządzeń drukujących - obrót</t>
  </si>
  <si>
    <t>Skup pustych - obrót</t>
  </si>
  <si>
    <t>Skup pustych - marża</t>
  </si>
  <si>
    <t>Skup pustych kartridży laser- szt.</t>
  </si>
  <si>
    <t>Skup pustych głowic - szt.</t>
  </si>
  <si>
    <t>TEREN</t>
  </si>
  <si>
    <t xml:space="preserve">Sprzedaż Pryzmat </t>
  </si>
  <si>
    <t xml:space="preserve">Marża Pryzmat        </t>
  </si>
  <si>
    <t>Liczba wysyłanych paczek</t>
  </si>
  <si>
    <r>
      <rPr>
        <sz val="8"/>
        <rFont val="Arial CE"/>
        <charset val="238"/>
      </rPr>
      <t>Laser Pryzmat</t>
    </r>
    <r>
      <rPr>
        <b/>
        <sz val="8"/>
        <rFont val="Arial CE"/>
        <charset val="238"/>
      </rPr>
      <t xml:space="preserve"> - sprzedaż (szt.)</t>
    </r>
  </si>
  <si>
    <r>
      <rPr>
        <sz val="8"/>
        <rFont val="Arial CE"/>
        <charset val="238"/>
      </rPr>
      <t>Laser Pryzmat</t>
    </r>
    <r>
      <rPr>
        <b/>
        <sz val="8"/>
        <rFont val="Arial CE"/>
        <charset val="238"/>
      </rPr>
      <t xml:space="preserve"> - liczba Klientów</t>
    </r>
  </si>
  <si>
    <t>Marża łączna /msc</t>
  </si>
  <si>
    <t>Obrót łączny / msc</t>
  </si>
  <si>
    <t>Liczba Klientów / msc</t>
  </si>
  <si>
    <r>
      <t xml:space="preserve">Laser Pryzmat - </t>
    </r>
    <r>
      <rPr>
        <b/>
        <sz val="8"/>
        <rFont val="Arial CE"/>
        <charset val="238"/>
      </rPr>
      <t>marża</t>
    </r>
  </si>
  <si>
    <r>
      <t>Laser</t>
    </r>
    <r>
      <rPr>
        <sz val="8"/>
        <rFont val="Arial CE"/>
        <family val="2"/>
        <charset val="238"/>
      </rPr>
      <t xml:space="preserve"> </t>
    </r>
    <r>
      <rPr>
        <b/>
        <sz val="8"/>
        <rFont val="Arial CE"/>
        <family val="2"/>
        <charset val="238"/>
      </rPr>
      <t>Pryzmat</t>
    </r>
    <r>
      <rPr>
        <sz val="8"/>
        <rFont val="Arial CE"/>
        <family val="2"/>
        <charset val="238"/>
      </rPr>
      <t xml:space="preserve"> - </t>
    </r>
    <r>
      <rPr>
        <b/>
        <sz val="8"/>
        <rFont val="Arial CE"/>
        <charset val="238"/>
      </rPr>
      <t>obrót</t>
    </r>
  </si>
  <si>
    <r>
      <t>Ink Pryzmat -</t>
    </r>
    <r>
      <rPr>
        <b/>
        <sz val="8"/>
        <rFont val="Arial CE"/>
        <charset val="238"/>
      </rPr>
      <t xml:space="preserve"> marża</t>
    </r>
  </si>
  <si>
    <r>
      <t xml:space="preserve">Ink Pryzmat - </t>
    </r>
    <r>
      <rPr>
        <b/>
        <sz val="8"/>
        <rFont val="Arial CE"/>
        <charset val="238"/>
      </rPr>
      <t>sprzedaż (szt.)</t>
    </r>
  </si>
  <si>
    <r>
      <rPr>
        <sz val="8"/>
        <rFont val="Arial CE"/>
        <charset val="238"/>
      </rPr>
      <t>Ink Pryzmat</t>
    </r>
    <r>
      <rPr>
        <b/>
        <sz val="8"/>
        <rFont val="Arial CE"/>
        <charset val="238"/>
      </rPr>
      <t xml:space="preserve"> - liczba Klientów</t>
    </r>
  </si>
  <si>
    <r>
      <rPr>
        <b/>
        <sz val="8"/>
        <rFont val="Arial CE"/>
        <charset val="238"/>
      </rPr>
      <t>Oryginalne</t>
    </r>
    <r>
      <rPr>
        <sz val="8"/>
        <rFont val="Arial CE"/>
        <family val="2"/>
        <charset val="238"/>
      </rPr>
      <t xml:space="preserve"> </t>
    </r>
    <r>
      <rPr>
        <b/>
        <sz val="8"/>
        <rFont val="Arial CE"/>
        <family val="2"/>
        <charset val="238"/>
      </rPr>
      <t>atramenty</t>
    </r>
    <r>
      <rPr>
        <sz val="8"/>
        <rFont val="Arial CE"/>
        <family val="2"/>
        <charset val="238"/>
      </rPr>
      <t xml:space="preserve"> -</t>
    </r>
    <r>
      <rPr>
        <b/>
        <sz val="8"/>
        <rFont val="Arial CE"/>
        <charset val="238"/>
      </rPr>
      <t xml:space="preserve"> obrót</t>
    </r>
  </si>
  <si>
    <r>
      <t xml:space="preserve">Oryginalne atramenty - </t>
    </r>
    <r>
      <rPr>
        <b/>
        <sz val="8"/>
        <rFont val="Arial CE"/>
        <charset val="238"/>
      </rPr>
      <t>marża</t>
    </r>
  </si>
  <si>
    <r>
      <t>Oryginalne atramenty -</t>
    </r>
    <r>
      <rPr>
        <b/>
        <sz val="8"/>
        <rFont val="Arial CE"/>
        <charset val="238"/>
      </rPr>
      <t xml:space="preserve"> sprzedaż szt.</t>
    </r>
  </si>
  <si>
    <t>Oryginalne lasery - obrót</t>
  </si>
  <si>
    <r>
      <t xml:space="preserve">Oryginalne lasery - </t>
    </r>
    <r>
      <rPr>
        <b/>
        <sz val="8"/>
        <rFont val="Arial CE"/>
        <charset val="238"/>
      </rPr>
      <t>sprzedaż szt.</t>
    </r>
  </si>
  <si>
    <r>
      <t xml:space="preserve">Oryginalne lasery - </t>
    </r>
    <r>
      <rPr>
        <b/>
        <sz val="8"/>
        <rFont val="Arial CE"/>
        <charset val="238"/>
      </rPr>
      <t>marża</t>
    </r>
  </si>
  <si>
    <r>
      <t xml:space="preserve">Najem urządzeń drukujących - </t>
    </r>
    <r>
      <rPr>
        <b/>
        <sz val="8"/>
        <rFont val="Arial CE"/>
        <charset val="238"/>
      </rPr>
      <t>liczba Klientów</t>
    </r>
  </si>
  <si>
    <r>
      <t xml:space="preserve">Najem urządzeń drukujących - </t>
    </r>
    <r>
      <rPr>
        <b/>
        <sz val="8"/>
        <rFont val="Arial CE"/>
        <charset val="238"/>
      </rPr>
      <t>liczba Klientów R</t>
    </r>
  </si>
  <si>
    <r>
      <t xml:space="preserve">Najem urządzeń drukujących - </t>
    </r>
    <r>
      <rPr>
        <b/>
        <sz val="8"/>
        <rFont val="Arial CE"/>
        <charset val="238"/>
      </rPr>
      <t>szt.</t>
    </r>
  </si>
  <si>
    <t>Urządzenia drukujące - obrót</t>
  </si>
  <si>
    <r>
      <t xml:space="preserve">Urządzenia drukujące - </t>
    </r>
    <r>
      <rPr>
        <b/>
        <sz val="8"/>
        <rFont val="Arial CE"/>
        <charset val="238"/>
      </rPr>
      <t>szt.</t>
    </r>
  </si>
  <si>
    <r>
      <t xml:space="preserve">Urządzenia drukujące - </t>
    </r>
    <r>
      <rPr>
        <b/>
        <sz val="8"/>
        <rFont val="Arial CE"/>
        <charset val="238"/>
      </rPr>
      <t>liczba Klientów</t>
    </r>
  </si>
  <si>
    <r>
      <rPr>
        <b/>
        <sz val="8"/>
        <rFont val="Arial CE"/>
        <charset val="238"/>
      </rPr>
      <t>Marża pow. WG</t>
    </r>
    <r>
      <rPr>
        <sz val="8"/>
        <rFont val="Arial CE"/>
        <family val="2"/>
        <charset val="238"/>
      </rPr>
      <t>- marża narastająco</t>
    </r>
  </si>
  <si>
    <r>
      <rPr>
        <b/>
        <sz val="8"/>
        <rFont val="Arial CE"/>
        <charset val="238"/>
      </rPr>
      <t>Klienci pow. WG</t>
    </r>
    <r>
      <rPr>
        <sz val="8"/>
        <rFont val="Arial CE"/>
        <family val="2"/>
        <charset val="238"/>
      </rPr>
      <t xml:space="preserve"> - liczba Klientów narastająco</t>
    </r>
  </si>
  <si>
    <r>
      <t xml:space="preserve">Klienci </t>
    </r>
    <r>
      <rPr>
        <b/>
        <sz val="8"/>
        <rFont val="Arial CE"/>
        <charset val="238"/>
      </rPr>
      <t>R</t>
    </r>
    <r>
      <rPr>
        <sz val="8"/>
        <rFont val="Arial CE"/>
        <family val="2"/>
        <charset val="238"/>
      </rPr>
      <t xml:space="preserve"> - </t>
    </r>
    <r>
      <rPr>
        <b/>
        <sz val="8"/>
        <rFont val="Arial CE"/>
        <charset val="238"/>
      </rPr>
      <t>obrót</t>
    </r>
    <r>
      <rPr>
        <sz val="8"/>
        <rFont val="Arial CE"/>
        <family val="2"/>
        <charset val="238"/>
      </rPr>
      <t xml:space="preserve"> pow. WG narastająco</t>
    </r>
  </si>
  <si>
    <r>
      <t xml:space="preserve">Klienci </t>
    </r>
    <r>
      <rPr>
        <b/>
        <sz val="8"/>
        <rFont val="Arial CE"/>
        <charset val="238"/>
      </rPr>
      <t>R</t>
    </r>
    <r>
      <rPr>
        <sz val="8"/>
        <rFont val="Arial CE"/>
        <family val="2"/>
        <charset val="238"/>
      </rPr>
      <t xml:space="preserve"> - </t>
    </r>
    <r>
      <rPr>
        <b/>
        <sz val="8"/>
        <rFont val="Arial CE"/>
        <charset val="238"/>
      </rPr>
      <t>liczba Klientów</t>
    </r>
    <r>
      <rPr>
        <sz val="8"/>
        <rFont val="Arial CE"/>
        <family val="2"/>
        <charset val="238"/>
      </rPr>
      <t xml:space="preserve"> </t>
    </r>
    <r>
      <rPr>
        <sz val="8"/>
        <rFont val="Arial CE"/>
        <charset val="238"/>
      </rPr>
      <t>pow. WG</t>
    </r>
    <r>
      <rPr>
        <sz val="8"/>
        <rFont val="Arial CE"/>
        <family val="2"/>
        <charset val="238"/>
      </rPr>
      <t xml:space="preserve"> narastająco</t>
    </r>
  </si>
  <si>
    <r>
      <rPr>
        <b/>
        <sz val="8"/>
        <rFont val="Arial CE"/>
        <charset val="238"/>
      </rPr>
      <t>Obrót Pryzmat pow WG - obrót</t>
    </r>
    <r>
      <rPr>
        <sz val="8"/>
        <rFont val="Arial CE"/>
        <family val="2"/>
        <charset val="238"/>
      </rPr>
      <t xml:space="preserve"> narastająco</t>
    </r>
  </si>
  <si>
    <r>
      <rPr>
        <b/>
        <sz val="8"/>
        <rFont val="Arial CE"/>
        <charset val="238"/>
      </rPr>
      <t xml:space="preserve">Laser Pryzmat pow. WG </t>
    </r>
    <r>
      <rPr>
        <sz val="8"/>
        <rFont val="Arial CE"/>
        <family val="2"/>
        <charset val="238"/>
      </rPr>
      <t xml:space="preserve">- </t>
    </r>
    <r>
      <rPr>
        <b/>
        <sz val="8"/>
        <rFont val="Arial CE"/>
        <charset val="238"/>
      </rPr>
      <t>szt.</t>
    </r>
    <r>
      <rPr>
        <sz val="8"/>
        <rFont val="Arial CE"/>
        <charset val="238"/>
      </rPr>
      <t xml:space="preserve"> narastająco</t>
    </r>
  </si>
  <si>
    <t>Obrót pow. WG - obrót narastająco</t>
  </si>
  <si>
    <r>
      <t>Obrót pow. WG -</t>
    </r>
    <r>
      <rPr>
        <b/>
        <sz val="8"/>
        <rFont val="Arial CE"/>
        <charset val="238"/>
      </rPr>
      <t xml:space="preserve"> okres/okres-1 rok (%)</t>
    </r>
    <r>
      <rPr>
        <sz val="8"/>
        <rFont val="Arial CE"/>
        <charset val="238"/>
      </rPr>
      <t xml:space="preserve"> </t>
    </r>
  </si>
  <si>
    <r>
      <t xml:space="preserve">Klienci ze wsparciem - </t>
    </r>
    <r>
      <rPr>
        <b/>
        <sz val="8"/>
        <rFont val="Arial CE"/>
        <charset val="238"/>
      </rPr>
      <t>obrót</t>
    </r>
    <r>
      <rPr>
        <sz val="8"/>
        <rFont val="Arial CE"/>
        <family val="2"/>
        <charset val="238"/>
      </rPr>
      <t xml:space="preserve"> narastająco</t>
    </r>
  </si>
  <si>
    <r>
      <t xml:space="preserve">Klienci ze wsparciem - </t>
    </r>
    <r>
      <rPr>
        <b/>
        <sz val="8"/>
        <rFont val="Arial CE"/>
        <charset val="238"/>
      </rPr>
      <t xml:space="preserve">marża </t>
    </r>
    <r>
      <rPr>
        <sz val="8"/>
        <rFont val="Arial CE"/>
        <charset val="238"/>
      </rPr>
      <t>narastająco</t>
    </r>
  </si>
  <si>
    <r>
      <t>Klienci ze wsparciem -</t>
    </r>
    <r>
      <rPr>
        <b/>
        <sz val="8"/>
        <rFont val="Arial CE"/>
        <charset val="238"/>
      </rPr>
      <t xml:space="preserve"> liczba</t>
    </r>
    <r>
      <rPr>
        <sz val="8"/>
        <rFont val="Arial CE"/>
        <family val="2"/>
        <charset val="238"/>
      </rPr>
      <t xml:space="preserve"> </t>
    </r>
    <r>
      <rPr>
        <b/>
        <sz val="8"/>
        <rFont val="Arial CE"/>
        <charset val="238"/>
      </rPr>
      <t>Klientów</t>
    </r>
    <r>
      <rPr>
        <sz val="8"/>
        <rFont val="Arial CE"/>
        <family val="2"/>
        <charset val="238"/>
      </rPr>
      <t xml:space="preserve"> narastająco</t>
    </r>
  </si>
  <si>
    <r>
      <t xml:space="preserve">Obrót pow. WG - </t>
    </r>
    <r>
      <rPr>
        <b/>
        <sz val="8"/>
        <rFont val="Arial CE"/>
        <charset val="238"/>
      </rPr>
      <t>obrót/msc</t>
    </r>
  </si>
  <si>
    <r>
      <t xml:space="preserve">Marza pow. WG - </t>
    </r>
    <r>
      <rPr>
        <b/>
        <sz val="8"/>
        <rFont val="Arial CE"/>
        <charset val="238"/>
      </rPr>
      <t>marża/msc</t>
    </r>
  </si>
  <si>
    <t>Marża łączna / msc</t>
  </si>
  <si>
    <r>
      <t xml:space="preserve">Paragony - </t>
    </r>
    <r>
      <rPr>
        <b/>
        <sz val="8"/>
        <rFont val="Arial CE"/>
        <charset val="238"/>
      </rPr>
      <t>obrót</t>
    </r>
  </si>
  <si>
    <r>
      <t xml:space="preserve">Paragony - </t>
    </r>
    <r>
      <rPr>
        <b/>
        <sz val="8"/>
        <rFont val="Arial CE"/>
        <charset val="238"/>
      </rPr>
      <t>marża</t>
    </r>
  </si>
  <si>
    <r>
      <t xml:space="preserve">Paragony - </t>
    </r>
    <r>
      <rPr>
        <b/>
        <sz val="8"/>
        <rFont val="Arial CE"/>
        <charset val="238"/>
      </rPr>
      <t>liczba</t>
    </r>
  </si>
  <si>
    <r>
      <t xml:space="preserve">Nowi Klienci - </t>
    </r>
    <r>
      <rPr>
        <b/>
        <sz val="8"/>
        <rFont val="Arial CE"/>
        <charset val="238"/>
      </rPr>
      <t>liczba</t>
    </r>
  </si>
  <si>
    <r>
      <t xml:space="preserve">Nowi Klienci - </t>
    </r>
    <r>
      <rPr>
        <b/>
        <sz val="8"/>
        <rFont val="Arial CE"/>
        <charset val="238"/>
      </rPr>
      <t>obrót</t>
    </r>
  </si>
  <si>
    <r>
      <t xml:space="preserve">Klienci odbiór własny - </t>
    </r>
    <r>
      <rPr>
        <b/>
        <sz val="8"/>
        <rFont val="Arial CE"/>
        <charset val="238"/>
      </rPr>
      <t>marża</t>
    </r>
    <r>
      <rPr>
        <sz val="8"/>
        <rFont val="Arial CE"/>
        <family val="2"/>
        <charset val="238"/>
      </rPr>
      <t xml:space="preserve"> powstała na miejscu bez paragonów  ( sprzedaż do Klienta fakturowego na miejscu w punkcie, bez udziału naszego transportu, spedycji lub poczty)</t>
    </r>
  </si>
  <si>
    <r>
      <t>Klienci</t>
    </r>
    <r>
      <rPr>
        <b/>
        <sz val="8"/>
        <rFont val="Arial CE"/>
        <charset val="238"/>
      </rPr>
      <t xml:space="preserve"> P3 </t>
    </r>
    <r>
      <rPr>
        <sz val="8"/>
        <rFont val="Arial CE"/>
        <family val="2"/>
        <charset val="238"/>
      </rPr>
      <t>-</t>
    </r>
    <r>
      <rPr>
        <b/>
        <sz val="8"/>
        <rFont val="Arial CE"/>
        <charset val="238"/>
      </rPr>
      <t xml:space="preserve"> obrót </t>
    </r>
    <r>
      <rPr>
        <sz val="8"/>
        <rFont val="Arial CE"/>
        <family val="2"/>
        <charset val="238"/>
      </rPr>
      <t>pow. WG narastająco</t>
    </r>
  </si>
  <si>
    <r>
      <t>Klienci</t>
    </r>
    <r>
      <rPr>
        <b/>
        <sz val="8"/>
        <rFont val="Arial CE"/>
        <charset val="238"/>
      </rPr>
      <t xml:space="preserve"> P3 </t>
    </r>
    <r>
      <rPr>
        <sz val="8"/>
        <rFont val="Arial CE"/>
        <family val="2"/>
        <charset val="238"/>
      </rPr>
      <t xml:space="preserve">- </t>
    </r>
    <r>
      <rPr>
        <b/>
        <sz val="8"/>
        <rFont val="Arial CE"/>
        <charset val="238"/>
      </rPr>
      <t>liczba Klientów</t>
    </r>
    <r>
      <rPr>
        <sz val="8"/>
        <rFont val="Arial CE"/>
        <family val="2"/>
        <charset val="238"/>
      </rPr>
      <t xml:space="preserve"> pow. WG narastająco</t>
    </r>
  </si>
  <si>
    <r>
      <t>Klienci</t>
    </r>
    <r>
      <rPr>
        <b/>
        <sz val="8"/>
        <rFont val="Arial CE"/>
        <charset val="238"/>
      </rPr>
      <t xml:space="preserve"> P6 </t>
    </r>
    <r>
      <rPr>
        <sz val="8"/>
        <rFont val="Arial CE"/>
        <family val="2"/>
        <charset val="238"/>
      </rPr>
      <t>-</t>
    </r>
    <r>
      <rPr>
        <b/>
        <sz val="8"/>
        <rFont val="Arial CE"/>
        <charset val="238"/>
      </rPr>
      <t xml:space="preserve"> obrót </t>
    </r>
    <r>
      <rPr>
        <sz val="8"/>
        <rFont val="Arial CE"/>
        <family val="2"/>
        <charset val="238"/>
      </rPr>
      <t>pow. WG narastająco</t>
    </r>
  </si>
  <si>
    <r>
      <t>Klienci</t>
    </r>
    <r>
      <rPr>
        <b/>
        <sz val="8"/>
        <rFont val="Arial CE"/>
        <charset val="238"/>
      </rPr>
      <t xml:space="preserve"> P6 </t>
    </r>
    <r>
      <rPr>
        <sz val="8"/>
        <rFont val="Arial CE"/>
        <family val="2"/>
        <charset val="238"/>
      </rPr>
      <t xml:space="preserve">- </t>
    </r>
    <r>
      <rPr>
        <b/>
        <sz val="8"/>
        <rFont val="Arial CE"/>
        <charset val="238"/>
      </rPr>
      <t>liczba Klientów</t>
    </r>
    <r>
      <rPr>
        <sz val="8"/>
        <rFont val="Arial CE"/>
        <family val="2"/>
        <charset val="238"/>
      </rPr>
      <t xml:space="preserve"> pow. WG narastająco</t>
    </r>
  </si>
  <si>
    <r>
      <rPr>
        <sz val="8"/>
        <rFont val="Arial CE"/>
        <charset val="238"/>
      </rPr>
      <t>Klienci pow. WG</t>
    </r>
    <r>
      <rPr>
        <b/>
        <sz val="8"/>
        <rFont val="Arial CE"/>
        <family val="2"/>
        <charset val="238"/>
      </rPr>
      <t xml:space="preserve"> - liczba Klientów/msc</t>
    </r>
  </si>
  <si>
    <r>
      <t>Klienci</t>
    </r>
    <r>
      <rPr>
        <b/>
        <sz val="8"/>
        <rFont val="Arial CE"/>
        <charset val="238"/>
      </rPr>
      <t xml:space="preserve"> P (2016) </t>
    </r>
    <r>
      <rPr>
        <sz val="8"/>
        <rFont val="Arial CE"/>
        <family val="2"/>
        <charset val="238"/>
      </rPr>
      <t>-</t>
    </r>
    <r>
      <rPr>
        <b/>
        <sz val="8"/>
        <rFont val="Arial CE"/>
        <charset val="238"/>
      </rPr>
      <t xml:space="preserve"> obrót </t>
    </r>
    <r>
      <rPr>
        <sz val="8"/>
        <rFont val="Arial CE"/>
        <family val="2"/>
        <charset val="238"/>
      </rPr>
      <t>pow. WG narastająco</t>
    </r>
  </si>
  <si>
    <r>
      <t>Klienci</t>
    </r>
    <r>
      <rPr>
        <b/>
        <sz val="8"/>
        <rFont val="Arial CE"/>
        <charset val="238"/>
      </rPr>
      <t xml:space="preserve"> P (2016) - </t>
    </r>
    <r>
      <rPr>
        <sz val="8"/>
        <rFont val="Arial CE"/>
        <family val="2"/>
        <charset val="238"/>
      </rPr>
      <t xml:space="preserve"> </t>
    </r>
    <r>
      <rPr>
        <b/>
        <sz val="8"/>
        <rFont val="Arial CE"/>
        <charset val="238"/>
      </rPr>
      <t>liczba Klientów</t>
    </r>
    <r>
      <rPr>
        <sz val="8"/>
        <rFont val="Arial CE"/>
        <family val="2"/>
        <charset val="238"/>
      </rPr>
      <t xml:space="preserve"> pow. WG narastająco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</si>
</sst>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\ &quot;zł&quot;"/>
    <numFmt numFmtId="165" formatCode="_-* #,##0\ [$zł-415]_-;\-* #,##0\ [$zł-415]_-;_-* &quot;-&quot;??\ [$zł-415]_-;_-@_-"/>
    <numFmt numFmtId="166" formatCode="#,##0.00\ &quot;zł&quot;"/>
    <numFmt numFmtId="167" formatCode="0.0%"/>
    <numFmt numFmtId="168" formatCode="0.0"/>
    <numFmt numFmtId="169" formatCode="#,##0\ _z_ł"/>
    <numFmt numFmtId="170" formatCode="#,##0.0"/>
    <numFmt numFmtId="171" formatCode="_-* #,##0\ &quot;zł&quot;_-;\-* #,##0\ &quot;zł&quot;_-;_-* &quot;-&quot;??\ &quot;zł&quot;_-;_-@_-"/>
  </numFmts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8"/>
      <name val="Arial CE"/>
      <family val="2"/>
      <charset val="238"/>
    </font>
    <font>
      <b/>
      <sz val="8"/>
      <color rgb="FFFF0000"/>
      <name val="Arial CE"/>
      <charset val="238"/>
    </font>
    <font>
      <sz val="8"/>
      <name val="Arial CE"/>
      <charset val="238"/>
    </font>
    <font>
      <sz val="8"/>
      <color rgb="FFFF0000"/>
      <name val="Arial CE"/>
      <family val="2"/>
      <charset val="238"/>
    </font>
    <font>
      <b/>
      <sz val="10"/>
      <color rgb="FFFF0000"/>
      <name val="Arial CE"/>
      <family val="2"/>
      <charset val="238"/>
    </font>
    <font>
      <b/>
      <sz val="10"/>
      <name val="Arial CE"/>
      <family val="2"/>
      <charset val="238"/>
    </font>
    <font>
      <sz val="8"/>
      <name val="Arial CE"/>
      <family val="2"/>
      <charset val="238"/>
    </font>
    <font>
      <b/>
      <sz val="8"/>
      <name val="Arial CE"/>
      <charset val="238"/>
    </font>
    <font>
      <sz val="10"/>
      <name val="Mangal"/>
      <family val="2"/>
      <charset val="238"/>
    </font>
    <font>
      <sz val="10"/>
      <name val="Arial CE"/>
      <family val="2"/>
      <charset val="238"/>
    </font>
    <font>
      <b/>
      <sz val="8"/>
      <color rgb="FFFF0000"/>
      <name val="Arial CE"/>
      <family val="2"/>
      <charset val="238"/>
    </font>
    <font>
      <b/>
      <sz val="8"/>
      <name val="Arial"/>
      <family val="2"/>
      <charset val="238"/>
    </font>
    <font>
      <sz val="12"/>
      <color rgb="FFFF0000"/>
      <name val="Arial CE"/>
      <family val="2"/>
      <charset val="238"/>
    </font>
    <font>
      <sz val="12"/>
      <name val="Arial CE"/>
      <family val="2"/>
      <charset val="238"/>
    </font>
    <font>
      <sz val="12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theme="0" tint="-0.249977111117893"/>
        <b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0" fillId="0" borderId="0" applyFill="0" applyBorder="0" applyAlignment="0" applyProtection="0"/>
  </cellStyleXfs>
  <cellXfs count="498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quotePrefix="1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9" fillId="3" borderId="10" xfId="0" applyNumberFormat="1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164" fontId="9" fillId="3" borderId="13" xfId="0" applyNumberFormat="1" applyFont="1" applyFill="1" applyBorder="1" applyAlignment="1">
      <alignment horizontal="center"/>
    </xf>
    <xf numFmtId="164" fontId="9" fillId="3" borderId="14" xfId="0" applyNumberFormat="1" applyFont="1" applyFill="1" applyBorder="1" applyAlignment="1">
      <alignment horizontal="center"/>
    </xf>
    <xf numFmtId="164" fontId="9" fillId="3" borderId="16" xfId="0" applyNumberFormat="1" applyFont="1" applyFill="1" applyBorder="1" applyAlignment="1">
      <alignment horizontal="center"/>
    </xf>
    <xf numFmtId="164" fontId="9" fillId="3" borderId="17" xfId="0" applyNumberFormat="1" applyFont="1" applyFill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9" fontId="4" fillId="0" borderId="0" xfId="1" applyFont="1" applyAlignment="1">
      <alignment horizontal="center"/>
    </xf>
    <xf numFmtId="3" fontId="4" fillId="0" borderId="0" xfId="0" applyNumberFormat="1" applyFont="1" applyAlignment="1">
      <alignment horizontal="center"/>
    </xf>
    <xf numFmtId="9" fontId="5" fillId="0" borderId="0" xfId="0" applyNumberFormat="1" applyFont="1"/>
    <xf numFmtId="9" fontId="5" fillId="0" borderId="0" xfId="2" applyNumberFormat="1" applyFont="1"/>
    <xf numFmtId="9" fontId="8" fillId="0" borderId="0" xfId="0" applyNumberFormat="1" applyFont="1"/>
    <xf numFmtId="0" fontId="11" fillId="0" borderId="0" xfId="0" applyFont="1"/>
    <xf numFmtId="164" fontId="8" fillId="3" borderId="20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/>
    </xf>
    <xf numFmtId="164" fontId="8" fillId="3" borderId="23" xfId="0" applyNumberFormat="1" applyFont="1" applyFill="1" applyBorder="1" applyAlignment="1">
      <alignment horizontal="center"/>
    </xf>
    <xf numFmtId="164" fontId="8" fillId="3" borderId="24" xfId="0" applyNumberFormat="1" applyFont="1" applyFill="1" applyBorder="1" applyAlignment="1">
      <alignment horizontal="center"/>
    </xf>
    <xf numFmtId="3" fontId="8" fillId="3" borderId="28" xfId="0" applyNumberFormat="1" applyFont="1" applyFill="1" applyBorder="1" applyAlignment="1">
      <alignment horizontal="center"/>
    </xf>
    <xf numFmtId="3" fontId="8" fillId="3" borderId="29" xfId="0" applyNumberFormat="1" applyFont="1" applyFill="1" applyBorder="1" applyAlignment="1">
      <alignment horizontal="center"/>
    </xf>
    <xf numFmtId="3" fontId="8" fillId="3" borderId="30" xfId="0" applyNumberFormat="1" applyFont="1" applyFill="1" applyBorder="1" applyAlignment="1">
      <alignment horizontal="center"/>
    </xf>
    <xf numFmtId="3" fontId="8" fillId="3" borderId="32" xfId="0" applyNumberFormat="1" applyFont="1" applyFill="1" applyBorder="1" applyAlignment="1">
      <alignment horizontal="center"/>
    </xf>
    <xf numFmtId="3" fontId="8" fillId="3" borderId="33" xfId="0" applyNumberFormat="1" applyFont="1" applyFill="1" applyBorder="1" applyAlignment="1">
      <alignment horizontal="center"/>
    </xf>
    <xf numFmtId="3" fontId="8" fillId="3" borderId="34" xfId="0" applyNumberFormat="1" applyFont="1" applyFill="1" applyBorder="1" applyAlignment="1">
      <alignment horizontal="center"/>
    </xf>
    <xf numFmtId="0" fontId="8" fillId="0" borderId="40" xfId="0" applyFont="1" applyBorder="1"/>
    <xf numFmtId="0" fontId="2" fillId="0" borderId="0" xfId="0" applyFont="1" applyBorder="1" applyAlignment="1">
      <alignment horizontal="left"/>
    </xf>
    <xf numFmtId="3" fontId="9" fillId="0" borderId="40" xfId="0" applyNumberFormat="1" applyFont="1" applyBorder="1" applyAlignment="1">
      <alignment horizontal="center" vertical="center"/>
    </xf>
    <xf numFmtId="3" fontId="5" fillId="0" borderId="0" xfId="0" applyNumberFormat="1" applyFont="1"/>
    <xf numFmtId="166" fontId="5" fillId="0" borderId="0" xfId="2" applyNumberFormat="1" applyFont="1"/>
    <xf numFmtId="3" fontId="12" fillId="0" borderId="0" xfId="0" applyNumberFormat="1" applyFont="1"/>
    <xf numFmtId="0" fontId="5" fillId="0" borderId="0" xfId="0" applyFont="1"/>
    <xf numFmtId="0" fontId="8" fillId="0" borderId="0" xfId="0" applyFont="1"/>
    <xf numFmtId="164" fontId="9" fillId="0" borderId="14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5" fontId="8" fillId="0" borderId="21" xfId="0" applyNumberFormat="1" applyFont="1" applyBorder="1" applyAlignment="1">
      <alignment horizontal="center"/>
    </xf>
    <xf numFmtId="165" fontId="8" fillId="0" borderId="22" xfId="0" applyNumberFormat="1" applyFont="1" applyBorder="1" applyAlignment="1">
      <alignment horizontal="center"/>
    </xf>
    <xf numFmtId="165" fontId="8" fillId="0" borderId="23" xfId="0" applyNumberFormat="1" applyFont="1" applyBorder="1" applyAlignment="1">
      <alignment horizontal="center" vertical="center"/>
    </xf>
    <xf numFmtId="165" fontId="8" fillId="0" borderId="21" xfId="0" applyNumberFormat="1" applyFont="1" applyBorder="1" applyAlignment="1">
      <alignment horizontal="center" vertical="center"/>
    </xf>
    <xf numFmtId="165" fontId="8" fillId="0" borderId="22" xfId="0" applyNumberFormat="1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9" fontId="5" fillId="0" borderId="0" xfId="2" applyFont="1"/>
    <xf numFmtId="1" fontId="8" fillId="0" borderId="21" xfId="0" applyNumberFormat="1" applyFont="1" applyBorder="1" applyAlignment="1">
      <alignment horizontal="center"/>
    </xf>
    <xf numFmtId="1" fontId="8" fillId="0" borderId="22" xfId="0" applyNumberFormat="1" applyFont="1" applyBorder="1" applyAlignment="1">
      <alignment horizontal="center"/>
    </xf>
    <xf numFmtId="1" fontId="8" fillId="0" borderId="23" xfId="0" applyNumberFormat="1" applyFont="1" applyBorder="1" applyAlignment="1">
      <alignment horizontal="center" vertical="center"/>
    </xf>
    <xf numFmtId="1" fontId="8" fillId="0" borderId="21" xfId="0" applyNumberFormat="1" applyFont="1" applyBorder="1" applyAlignment="1">
      <alignment horizontal="center" vertical="center"/>
    </xf>
    <xf numFmtId="1" fontId="8" fillId="0" borderId="22" xfId="0" applyNumberFormat="1" applyFont="1" applyBorder="1" applyAlignment="1">
      <alignment horizontal="center" vertical="center"/>
    </xf>
    <xf numFmtId="1" fontId="8" fillId="0" borderId="20" xfId="0" applyNumberFormat="1" applyFont="1" applyBorder="1" applyAlignment="1">
      <alignment horizontal="center" vertical="center"/>
    </xf>
    <xf numFmtId="167" fontId="5" fillId="0" borderId="0" xfId="0" applyNumberFormat="1" applyFont="1"/>
    <xf numFmtId="168" fontId="5" fillId="0" borderId="0" xfId="2" applyNumberFormat="1" applyFont="1"/>
    <xf numFmtId="10" fontId="8" fillId="0" borderId="0" xfId="0" applyNumberFormat="1" applyFont="1"/>
    <xf numFmtId="3" fontId="8" fillId="0" borderId="21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169" fontId="8" fillId="0" borderId="23" xfId="0" applyNumberFormat="1" applyFont="1" applyBorder="1" applyAlignment="1">
      <alignment horizontal="center" vertical="center"/>
    </xf>
    <xf numFmtId="169" fontId="8" fillId="0" borderId="21" xfId="0" applyNumberFormat="1" applyFont="1" applyBorder="1" applyAlignment="1">
      <alignment horizontal="center" vertical="center"/>
    </xf>
    <xf numFmtId="169" fontId="8" fillId="0" borderId="22" xfId="0" applyNumberFormat="1" applyFont="1" applyBorder="1" applyAlignment="1">
      <alignment horizontal="center" vertical="center"/>
    </xf>
    <xf numFmtId="169" fontId="8" fillId="0" borderId="20" xfId="0" applyNumberFormat="1" applyFont="1" applyBorder="1" applyAlignment="1">
      <alignment horizontal="center" vertical="center"/>
    </xf>
    <xf numFmtId="165" fontId="8" fillId="0" borderId="37" xfId="0" applyNumberFormat="1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165" fontId="8" fillId="0" borderId="28" xfId="0" applyNumberFormat="1" applyFont="1" applyBorder="1" applyAlignment="1">
      <alignment horizontal="center" vertical="center"/>
    </xf>
    <xf numFmtId="165" fontId="2" fillId="5" borderId="16" xfId="0" applyNumberFormat="1" applyFont="1" applyFill="1" applyBorder="1" applyAlignment="1">
      <alignment horizontal="center"/>
    </xf>
    <xf numFmtId="165" fontId="2" fillId="5" borderId="14" xfId="0" applyNumberFormat="1" applyFont="1" applyFill="1" applyBorder="1" applyAlignment="1">
      <alignment horizontal="center"/>
    </xf>
    <xf numFmtId="165" fontId="2" fillId="5" borderId="17" xfId="0" applyNumberFormat="1" applyFont="1" applyFill="1" applyBorder="1" applyAlignment="1">
      <alignment horizontal="center"/>
    </xf>
    <xf numFmtId="165" fontId="4" fillId="6" borderId="13" xfId="0" applyNumberFormat="1" applyFont="1" applyFill="1" applyBorder="1" applyAlignment="1">
      <alignment horizontal="center" vertical="center"/>
    </xf>
    <xf numFmtId="165" fontId="4" fillId="6" borderId="14" xfId="0" applyNumberFormat="1" applyFont="1" applyFill="1" applyBorder="1" applyAlignment="1">
      <alignment horizontal="center" vertical="center"/>
    </xf>
    <xf numFmtId="165" fontId="4" fillId="6" borderId="17" xfId="0" applyNumberFormat="1" applyFont="1" applyFill="1" applyBorder="1" applyAlignment="1">
      <alignment horizontal="center" vertical="center"/>
    </xf>
    <xf numFmtId="165" fontId="4" fillId="6" borderId="16" xfId="0" applyNumberFormat="1" applyFont="1" applyFill="1" applyBorder="1" applyAlignment="1">
      <alignment horizontal="center" vertical="center"/>
    </xf>
    <xf numFmtId="10" fontId="5" fillId="0" borderId="0" xfId="0" applyNumberFormat="1" applyFont="1"/>
    <xf numFmtId="3" fontId="8" fillId="0" borderId="0" xfId="0" applyNumberFormat="1" applyFont="1"/>
    <xf numFmtId="165" fontId="8" fillId="5" borderId="20" xfId="0" applyNumberFormat="1" applyFont="1" applyFill="1" applyBorder="1" applyAlignment="1">
      <alignment horizontal="center"/>
    </xf>
    <xf numFmtId="165" fontId="8" fillId="5" borderId="21" xfId="0" applyNumberFormat="1" applyFont="1" applyFill="1" applyBorder="1" applyAlignment="1">
      <alignment horizontal="center"/>
    </xf>
    <xf numFmtId="165" fontId="8" fillId="5" borderId="22" xfId="0" applyNumberFormat="1" applyFont="1" applyFill="1" applyBorder="1" applyAlignment="1">
      <alignment horizontal="center"/>
    </xf>
    <xf numFmtId="165" fontId="4" fillId="6" borderId="23" xfId="0" applyNumberFormat="1" applyFont="1" applyFill="1" applyBorder="1" applyAlignment="1">
      <alignment horizontal="center" vertical="center"/>
    </xf>
    <xf numFmtId="165" fontId="4" fillId="6" borderId="21" xfId="0" applyNumberFormat="1" applyFont="1" applyFill="1" applyBorder="1" applyAlignment="1">
      <alignment horizontal="center" vertical="center"/>
    </xf>
    <xf numFmtId="165" fontId="4" fillId="6" borderId="22" xfId="0" applyNumberFormat="1" applyFont="1" applyFill="1" applyBorder="1" applyAlignment="1">
      <alignment horizontal="center" vertical="center"/>
    </xf>
    <xf numFmtId="165" fontId="4" fillId="6" borderId="20" xfId="0" applyNumberFormat="1" applyFont="1" applyFill="1" applyBorder="1" applyAlignment="1">
      <alignment horizontal="center" vertical="center"/>
    </xf>
    <xf numFmtId="3" fontId="9" fillId="5" borderId="20" xfId="0" applyNumberFormat="1" applyFont="1" applyFill="1" applyBorder="1" applyAlignment="1">
      <alignment horizontal="center"/>
    </xf>
    <xf numFmtId="3" fontId="9" fillId="5" borderId="21" xfId="0" applyNumberFormat="1" applyFont="1" applyFill="1" applyBorder="1" applyAlignment="1">
      <alignment horizontal="center"/>
    </xf>
    <xf numFmtId="3" fontId="9" fillId="5" borderId="22" xfId="0" applyNumberFormat="1" applyFont="1" applyFill="1" applyBorder="1" applyAlignment="1">
      <alignment horizontal="center"/>
    </xf>
    <xf numFmtId="169" fontId="9" fillId="6" borderId="23" xfId="0" applyNumberFormat="1" applyFont="1" applyFill="1" applyBorder="1" applyAlignment="1">
      <alignment horizontal="center" vertical="center"/>
    </xf>
    <xf numFmtId="169" fontId="9" fillId="6" borderId="21" xfId="0" applyNumberFormat="1" applyFont="1" applyFill="1" applyBorder="1" applyAlignment="1">
      <alignment horizontal="center" vertical="center"/>
    </xf>
    <xf numFmtId="169" fontId="9" fillId="6" borderId="22" xfId="0" applyNumberFormat="1" applyFont="1" applyFill="1" applyBorder="1" applyAlignment="1">
      <alignment horizontal="center" vertical="center"/>
    </xf>
    <xf numFmtId="169" fontId="9" fillId="6" borderId="20" xfId="0" applyNumberFormat="1" applyFont="1" applyFill="1" applyBorder="1" applyAlignment="1">
      <alignment horizontal="center" vertical="center"/>
    </xf>
    <xf numFmtId="164" fontId="5" fillId="0" borderId="0" xfId="2" applyNumberFormat="1" applyFont="1"/>
    <xf numFmtId="170" fontId="5" fillId="0" borderId="0" xfId="0" applyNumberFormat="1" applyFont="1"/>
    <xf numFmtId="2" fontId="5" fillId="0" borderId="0" xfId="2" applyNumberFormat="1" applyFont="1"/>
    <xf numFmtId="165" fontId="9" fillId="5" borderId="20" xfId="0" applyNumberFormat="1" applyFont="1" applyFill="1" applyBorder="1" applyAlignment="1">
      <alignment horizontal="center"/>
    </xf>
    <xf numFmtId="165" fontId="9" fillId="5" borderId="21" xfId="0" applyNumberFormat="1" applyFont="1" applyFill="1" applyBorder="1" applyAlignment="1">
      <alignment horizontal="center"/>
    </xf>
    <xf numFmtId="165" fontId="9" fillId="5" borderId="22" xfId="0" applyNumberFormat="1" applyFont="1" applyFill="1" applyBorder="1" applyAlignment="1">
      <alignment horizontal="center"/>
    </xf>
    <xf numFmtId="165" fontId="9" fillId="4" borderId="23" xfId="0" applyNumberFormat="1" applyFont="1" applyFill="1" applyBorder="1" applyAlignment="1">
      <alignment horizontal="center" vertical="center"/>
    </xf>
    <xf numFmtId="165" fontId="9" fillId="4" borderId="21" xfId="0" applyNumberFormat="1" applyFont="1" applyFill="1" applyBorder="1" applyAlignment="1">
      <alignment horizontal="center" vertical="center"/>
    </xf>
    <xf numFmtId="165" fontId="9" fillId="4" borderId="22" xfId="0" applyNumberFormat="1" applyFont="1" applyFill="1" applyBorder="1" applyAlignment="1">
      <alignment horizontal="center" vertical="center"/>
    </xf>
    <xf numFmtId="165" fontId="9" fillId="4" borderId="20" xfId="0" applyNumberFormat="1" applyFont="1" applyFill="1" applyBorder="1" applyAlignment="1">
      <alignment horizontal="center" vertical="center"/>
    </xf>
    <xf numFmtId="165" fontId="8" fillId="4" borderId="23" xfId="0" applyNumberFormat="1" applyFont="1" applyFill="1" applyBorder="1" applyAlignment="1">
      <alignment horizontal="center" vertical="center"/>
    </xf>
    <xf numFmtId="165" fontId="8" fillId="4" borderId="21" xfId="0" applyNumberFormat="1" applyFont="1" applyFill="1" applyBorder="1" applyAlignment="1">
      <alignment horizontal="center" vertical="center"/>
    </xf>
    <xf numFmtId="165" fontId="8" fillId="4" borderId="22" xfId="0" applyNumberFormat="1" applyFont="1" applyFill="1" applyBorder="1" applyAlignment="1">
      <alignment horizontal="center" vertical="center"/>
    </xf>
    <xf numFmtId="165" fontId="8" fillId="4" borderId="20" xfId="0" applyNumberFormat="1" applyFont="1" applyFill="1" applyBorder="1" applyAlignment="1">
      <alignment horizontal="center" vertical="center"/>
    </xf>
    <xf numFmtId="3" fontId="8" fillId="5" borderId="20" xfId="0" applyNumberFormat="1" applyFont="1" applyFill="1" applyBorder="1" applyAlignment="1">
      <alignment horizontal="center"/>
    </xf>
    <xf numFmtId="3" fontId="8" fillId="5" borderId="21" xfId="0" applyNumberFormat="1" applyFont="1" applyFill="1" applyBorder="1" applyAlignment="1">
      <alignment horizontal="center"/>
    </xf>
    <xf numFmtId="3" fontId="8" fillId="5" borderId="22" xfId="0" applyNumberFormat="1" applyFont="1" applyFill="1" applyBorder="1" applyAlignment="1">
      <alignment horizontal="center"/>
    </xf>
    <xf numFmtId="169" fontId="8" fillId="6" borderId="23" xfId="0" applyNumberFormat="1" applyFont="1" applyFill="1" applyBorder="1" applyAlignment="1">
      <alignment horizontal="center" vertical="center"/>
    </xf>
    <xf numFmtId="169" fontId="8" fillId="6" borderId="21" xfId="0" applyNumberFormat="1" applyFont="1" applyFill="1" applyBorder="1" applyAlignment="1">
      <alignment horizontal="center" vertical="center"/>
    </xf>
    <xf numFmtId="169" fontId="8" fillId="6" borderId="22" xfId="0" applyNumberFormat="1" applyFont="1" applyFill="1" applyBorder="1" applyAlignment="1">
      <alignment horizontal="center" vertical="center"/>
    </xf>
    <xf numFmtId="169" fontId="8" fillId="6" borderId="20" xfId="0" applyNumberFormat="1" applyFont="1" applyFill="1" applyBorder="1" applyAlignment="1">
      <alignment horizontal="center" vertical="center"/>
    </xf>
    <xf numFmtId="1" fontId="5" fillId="0" borderId="0" xfId="2" applyNumberFormat="1" applyFont="1"/>
    <xf numFmtId="3" fontId="9" fillId="0" borderId="0" xfId="0" applyNumberFormat="1" applyFont="1"/>
    <xf numFmtId="165" fontId="9" fillId="6" borderId="31" xfId="0" applyNumberFormat="1" applyFont="1" applyFill="1" applyBorder="1" applyAlignment="1">
      <alignment horizontal="center" vertical="center"/>
    </xf>
    <xf numFmtId="165" fontId="9" fillId="6" borderId="32" xfId="0" applyNumberFormat="1" applyFont="1" applyFill="1" applyBorder="1" applyAlignment="1">
      <alignment horizontal="center" vertical="center"/>
    </xf>
    <xf numFmtId="165" fontId="9" fillId="6" borderId="34" xfId="0" applyNumberFormat="1" applyFont="1" applyFill="1" applyBorder="1" applyAlignment="1">
      <alignment horizontal="center" vertical="center"/>
    </xf>
    <xf numFmtId="165" fontId="9" fillId="6" borderId="33" xfId="0" applyNumberFormat="1" applyFont="1" applyFill="1" applyBorder="1" applyAlignment="1">
      <alignment horizontal="center" vertical="center"/>
    </xf>
    <xf numFmtId="170" fontId="8" fillId="0" borderId="0" xfId="0" applyNumberFormat="1" applyFont="1"/>
    <xf numFmtId="0" fontId="9" fillId="0" borderId="0" xfId="0" applyFont="1"/>
    <xf numFmtId="165" fontId="8" fillId="5" borderId="16" xfId="0" applyNumberFormat="1" applyFont="1" applyFill="1" applyBorder="1" applyAlignment="1">
      <alignment horizontal="center"/>
    </xf>
    <xf numFmtId="165" fontId="8" fillId="5" borderId="14" xfId="0" applyNumberFormat="1" applyFont="1" applyFill="1" applyBorder="1" applyAlignment="1">
      <alignment horizontal="center"/>
    </xf>
    <xf numFmtId="165" fontId="8" fillId="5" borderId="17" xfId="0" applyNumberFormat="1" applyFont="1" applyFill="1" applyBorder="1" applyAlignment="1">
      <alignment horizontal="center"/>
    </xf>
    <xf numFmtId="165" fontId="4" fillId="6" borderId="36" xfId="0" applyNumberFormat="1" applyFont="1" applyFill="1" applyBorder="1" applyAlignment="1">
      <alignment horizontal="center" vertical="center"/>
    </xf>
    <xf numFmtId="165" fontId="4" fillId="6" borderId="11" xfId="0" applyNumberFormat="1" applyFont="1" applyFill="1" applyBorder="1" applyAlignment="1">
      <alignment horizontal="center" vertical="center"/>
    </xf>
    <xf numFmtId="165" fontId="4" fillId="6" borderId="12" xfId="0" applyNumberFormat="1" applyFont="1" applyFill="1" applyBorder="1" applyAlignment="1">
      <alignment horizontal="center" vertical="center"/>
    </xf>
    <xf numFmtId="165" fontId="4" fillId="6" borderId="10" xfId="0" applyNumberFormat="1" applyFont="1" applyFill="1" applyBorder="1" applyAlignment="1">
      <alignment horizontal="center" vertical="center"/>
    </xf>
    <xf numFmtId="1" fontId="8" fillId="5" borderId="20" xfId="0" applyNumberFormat="1" applyFont="1" applyFill="1" applyBorder="1" applyAlignment="1">
      <alignment horizontal="center"/>
    </xf>
    <xf numFmtId="1" fontId="8" fillId="5" borderId="21" xfId="0" applyNumberFormat="1" applyFont="1" applyFill="1" applyBorder="1" applyAlignment="1">
      <alignment horizontal="center"/>
    </xf>
    <xf numFmtId="1" fontId="8" fillId="5" borderId="22" xfId="0" applyNumberFormat="1" applyFont="1" applyFill="1" applyBorder="1" applyAlignment="1">
      <alignment horizontal="center"/>
    </xf>
    <xf numFmtId="1" fontId="4" fillId="6" borderId="23" xfId="0" applyNumberFormat="1" applyFont="1" applyFill="1" applyBorder="1" applyAlignment="1">
      <alignment horizontal="center" vertical="center"/>
    </xf>
    <xf numFmtId="1" fontId="4" fillId="6" borderId="21" xfId="0" applyNumberFormat="1" applyFont="1" applyFill="1" applyBorder="1" applyAlignment="1">
      <alignment horizontal="center" vertical="center"/>
    </xf>
    <xf numFmtId="1" fontId="4" fillId="6" borderId="22" xfId="0" applyNumberFormat="1" applyFont="1" applyFill="1" applyBorder="1" applyAlignment="1">
      <alignment horizontal="center" vertical="center"/>
    </xf>
    <xf numFmtId="1" fontId="4" fillId="6" borderId="20" xfId="0" applyNumberFormat="1" applyFont="1" applyFill="1" applyBorder="1" applyAlignment="1">
      <alignment horizontal="center" vertical="center"/>
    </xf>
    <xf numFmtId="1" fontId="8" fillId="0" borderId="0" xfId="0" applyNumberFormat="1" applyFont="1"/>
    <xf numFmtId="165" fontId="8" fillId="6" borderId="23" xfId="0" applyNumberFormat="1" applyFont="1" applyFill="1" applyBorder="1" applyAlignment="1">
      <alignment horizontal="center" vertical="center"/>
    </xf>
    <xf numFmtId="165" fontId="8" fillId="6" borderId="21" xfId="0" applyNumberFormat="1" applyFont="1" applyFill="1" applyBorder="1" applyAlignment="1">
      <alignment horizontal="center" vertical="center"/>
    </xf>
    <xf numFmtId="165" fontId="8" fillId="6" borderId="22" xfId="0" applyNumberFormat="1" applyFont="1" applyFill="1" applyBorder="1" applyAlignment="1">
      <alignment horizontal="center" vertical="center"/>
    </xf>
    <xf numFmtId="165" fontId="8" fillId="6" borderId="20" xfId="0" applyNumberFormat="1" applyFont="1" applyFill="1" applyBorder="1" applyAlignment="1">
      <alignment horizontal="center" vertical="center"/>
    </xf>
    <xf numFmtId="165" fontId="9" fillId="5" borderId="33" xfId="0" applyNumberFormat="1" applyFont="1" applyFill="1" applyBorder="1" applyAlignment="1">
      <alignment horizontal="center"/>
    </xf>
    <xf numFmtId="165" fontId="9" fillId="5" borderId="32" xfId="0" applyNumberFormat="1" applyFont="1" applyFill="1" applyBorder="1" applyAlignment="1">
      <alignment horizontal="center"/>
    </xf>
    <xf numFmtId="165" fontId="9" fillId="5" borderId="34" xfId="0" applyNumberFormat="1" applyFont="1" applyFill="1" applyBorder="1" applyAlignment="1">
      <alignment horizontal="center"/>
    </xf>
    <xf numFmtId="0" fontId="8" fillId="0" borderId="0" xfId="0" applyFont="1" applyBorder="1"/>
    <xf numFmtId="0" fontId="8" fillId="0" borderId="49" xfId="0" applyFont="1" applyFill="1" applyBorder="1"/>
    <xf numFmtId="0" fontId="9" fillId="0" borderId="4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9" fillId="0" borderId="49" xfId="0" applyNumberFormat="1" applyFont="1" applyFill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9" fontId="5" fillId="0" borderId="0" xfId="2" applyFont="1" applyAlignment="1">
      <alignment vertical="center"/>
    </xf>
    <xf numFmtId="3" fontId="5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Fill="1" applyBorder="1" applyAlignment="1">
      <alignment horizontal="left"/>
    </xf>
    <xf numFmtId="167" fontId="5" fillId="0" borderId="0" xfId="0" applyNumberFormat="1" applyFont="1" applyBorder="1"/>
    <xf numFmtId="9" fontId="5" fillId="0" borderId="0" xfId="2" applyFont="1" applyBorder="1"/>
    <xf numFmtId="3" fontId="5" fillId="0" borderId="0" xfId="0" applyNumberFormat="1" applyFont="1" applyBorder="1"/>
    <xf numFmtId="0" fontId="5" fillId="0" borderId="0" xfId="0" applyFont="1" applyBorder="1"/>
    <xf numFmtId="0" fontId="8" fillId="0" borderId="41" xfId="0" applyFont="1" applyBorder="1"/>
    <xf numFmtId="165" fontId="4" fillId="0" borderId="14" xfId="0" applyNumberFormat="1" applyFont="1" applyFill="1" applyBorder="1" applyAlignment="1">
      <alignment horizontal="center" vertical="center"/>
    </xf>
    <xf numFmtId="165" fontId="4" fillId="0" borderId="17" xfId="0" applyNumberFormat="1" applyFont="1" applyFill="1" applyBorder="1" applyAlignment="1">
      <alignment horizontal="center" vertical="center"/>
    </xf>
    <xf numFmtId="165" fontId="4" fillId="0" borderId="16" xfId="0" applyNumberFormat="1" applyFont="1" applyFill="1" applyBorder="1" applyAlignment="1">
      <alignment horizontal="center" vertical="center"/>
    </xf>
    <xf numFmtId="0" fontId="8" fillId="0" borderId="43" xfId="0" applyFont="1" applyBorder="1"/>
    <xf numFmtId="165" fontId="4" fillId="0" borderId="21" xfId="0" applyNumberFormat="1" applyFont="1" applyFill="1" applyBorder="1" applyAlignment="1">
      <alignment horizontal="center" vertical="center"/>
    </xf>
    <xf numFmtId="165" fontId="4" fillId="0" borderId="22" xfId="0" applyNumberFormat="1" applyFont="1" applyFill="1" applyBorder="1" applyAlignment="1">
      <alignment horizontal="center" vertical="center"/>
    </xf>
    <xf numFmtId="165" fontId="4" fillId="0" borderId="20" xfId="0" applyNumberFormat="1" applyFont="1" applyFill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/>
    </xf>
    <xf numFmtId="169" fontId="8" fillId="0" borderId="21" xfId="0" applyNumberFormat="1" applyFont="1" applyFill="1" applyBorder="1" applyAlignment="1">
      <alignment horizontal="center" vertical="center"/>
    </xf>
    <xf numFmtId="169" fontId="8" fillId="0" borderId="22" xfId="0" applyNumberFormat="1" applyFont="1" applyFill="1" applyBorder="1" applyAlignment="1">
      <alignment horizontal="center" vertical="center"/>
    </xf>
    <xf numFmtId="169" fontId="8" fillId="0" borderId="20" xfId="0" applyNumberFormat="1" applyFont="1" applyFill="1" applyBorder="1" applyAlignment="1">
      <alignment horizontal="center" vertical="center"/>
    </xf>
    <xf numFmtId="0" fontId="8" fillId="0" borderId="46" xfId="0" applyFont="1" applyBorder="1"/>
    <xf numFmtId="3" fontId="4" fillId="0" borderId="32" xfId="0" applyNumberFormat="1" applyFont="1" applyFill="1" applyBorder="1" applyAlignment="1">
      <alignment horizontal="center" vertical="center"/>
    </xf>
    <xf numFmtId="3" fontId="4" fillId="0" borderId="34" xfId="0" applyNumberFormat="1" applyFont="1" applyFill="1" applyBorder="1" applyAlignment="1">
      <alignment horizontal="center" vertical="center"/>
    </xf>
    <xf numFmtId="3" fontId="4" fillId="0" borderId="33" xfId="0" applyNumberFormat="1" applyFont="1" applyFill="1" applyBorder="1" applyAlignment="1">
      <alignment horizontal="center" vertical="center"/>
    </xf>
    <xf numFmtId="167" fontId="8" fillId="0" borderId="0" xfId="0" applyNumberFormat="1" applyFont="1"/>
    <xf numFmtId="0" fontId="0" fillId="0" borderId="0" xfId="0" applyBorder="1"/>
    <xf numFmtId="0" fontId="13" fillId="0" borderId="0" xfId="0" applyFont="1" applyBorder="1" applyAlignment="1">
      <alignment horizontal="left"/>
    </xf>
    <xf numFmtId="169" fontId="8" fillId="0" borderId="0" xfId="0" applyNumberFormat="1" applyFont="1" applyBorder="1" applyAlignment="1">
      <alignment horizontal="center" vertical="center"/>
    </xf>
    <xf numFmtId="3" fontId="14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8" xfId="0" applyFont="1" applyFill="1" applyBorder="1"/>
    <xf numFmtId="0" fontId="8" fillId="0" borderId="18" xfId="0" applyFont="1" applyFill="1" applyBorder="1"/>
    <xf numFmtId="165" fontId="4" fillId="0" borderId="20" xfId="0" applyNumberFormat="1" applyFont="1" applyFill="1" applyBorder="1" applyAlignment="1">
      <alignment horizontal="center"/>
    </xf>
    <xf numFmtId="165" fontId="4" fillId="0" borderId="21" xfId="0" applyNumberFormat="1" applyFont="1" applyFill="1" applyBorder="1" applyAlignment="1">
      <alignment horizontal="center"/>
    </xf>
    <xf numFmtId="165" fontId="4" fillId="0" borderId="22" xfId="0" applyNumberFormat="1" applyFont="1" applyFill="1" applyBorder="1" applyAlignment="1">
      <alignment horizontal="center"/>
    </xf>
    <xf numFmtId="165" fontId="9" fillId="0" borderId="21" xfId="0" applyNumberFormat="1" applyFont="1" applyBorder="1" applyAlignment="1">
      <alignment horizontal="center" vertical="center"/>
    </xf>
    <xf numFmtId="165" fontId="9" fillId="0" borderId="22" xfId="0" applyNumberFormat="1" applyFont="1" applyBorder="1" applyAlignment="1">
      <alignment horizontal="center" vertical="center"/>
    </xf>
    <xf numFmtId="165" fontId="9" fillId="0" borderId="20" xfId="0" applyNumberFormat="1" applyFont="1" applyBorder="1" applyAlignment="1">
      <alignment horizontal="center" vertical="center"/>
    </xf>
    <xf numFmtId="1" fontId="8" fillId="0" borderId="37" xfId="0" applyNumberFormat="1" applyFont="1" applyBorder="1" applyAlignment="1">
      <alignment horizontal="center" vertical="center"/>
    </xf>
    <xf numFmtId="1" fontId="8" fillId="0" borderId="29" xfId="0" applyNumberFormat="1" applyFont="1" applyBorder="1" applyAlignment="1">
      <alignment horizontal="center" vertical="center"/>
    </xf>
    <xf numFmtId="1" fontId="8" fillId="0" borderId="30" xfId="0" applyNumberFormat="1" applyFont="1" applyBorder="1" applyAlignment="1">
      <alignment horizontal="center" vertical="center"/>
    </xf>
    <xf numFmtId="1" fontId="8" fillId="0" borderId="28" xfId="0" applyNumberFormat="1" applyFont="1" applyBorder="1" applyAlignment="1">
      <alignment horizontal="center" vertical="center"/>
    </xf>
    <xf numFmtId="0" fontId="8" fillId="0" borderId="25" xfId="0" applyFont="1" applyFill="1" applyBorder="1"/>
    <xf numFmtId="3" fontId="4" fillId="0" borderId="33" xfId="0" applyNumberFormat="1" applyFont="1" applyFill="1" applyBorder="1" applyAlignment="1">
      <alignment horizontal="center"/>
    </xf>
    <xf numFmtId="3" fontId="4" fillId="0" borderId="32" xfId="0" applyNumberFormat="1" applyFont="1" applyFill="1" applyBorder="1" applyAlignment="1">
      <alignment horizontal="center"/>
    </xf>
    <xf numFmtId="3" fontId="4" fillId="0" borderId="34" xfId="0" applyNumberFormat="1" applyFont="1" applyFill="1" applyBorder="1" applyAlignment="1">
      <alignment horizontal="center"/>
    </xf>
    <xf numFmtId="169" fontId="8" fillId="0" borderId="31" xfId="0" applyNumberFormat="1" applyFont="1" applyBorder="1" applyAlignment="1">
      <alignment horizontal="center" vertical="center"/>
    </xf>
    <xf numFmtId="169" fontId="8" fillId="0" borderId="32" xfId="0" applyNumberFormat="1" applyFont="1" applyBorder="1" applyAlignment="1">
      <alignment horizontal="center" vertical="center"/>
    </xf>
    <xf numFmtId="169" fontId="8" fillId="0" borderId="34" xfId="0" applyNumberFormat="1" applyFont="1" applyBorder="1" applyAlignment="1">
      <alignment horizontal="center" vertical="center"/>
    </xf>
    <xf numFmtId="169" fontId="8" fillId="0" borderId="33" xfId="0" applyNumberFormat="1" applyFont="1" applyBorder="1" applyAlignment="1">
      <alignment horizontal="center" vertical="center"/>
    </xf>
    <xf numFmtId="0" fontId="15" fillId="0" borderId="0" xfId="0" applyFont="1" applyFill="1"/>
    <xf numFmtId="0" fontId="16" fillId="0" borderId="0" xfId="0" applyFont="1" applyFill="1"/>
    <xf numFmtId="165" fontId="8" fillId="7" borderId="23" xfId="0" applyNumberFormat="1" applyFont="1" applyFill="1" applyBorder="1" applyAlignment="1">
      <alignment horizontal="center"/>
    </xf>
    <xf numFmtId="165" fontId="8" fillId="7" borderId="21" xfId="0" applyNumberFormat="1" applyFont="1" applyFill="1" applyBorder="1" applyAlignment="1">
      <alignment horizontal="center"/>
    </xf>
    <xf numFmtId="165" fontId="8" fillId="7" borderId="22" xfId="0" applyNumberFormat="1" applyFont="1" applyFill="1" applyBorder="1" applyAlignment="1">
      <alignment horizontal="center"/>
    </xf>
    <xf numFmtId="165" fontId="8" fillId="7" borderId="24" xfId="0" applyNumberFormat="1" applyFont="1" applyFill="1" applyBorder="1" applyAlignment="1">
      <alignment horizontal="center"/>
    </xf>
    <xf numFmtId="165" fontId="8" fillId="7" borderId="20" xfId="0" applyNumberFormat="1" applyFont="1" applyFill="1" applyBorder="1" applyAlignment="1">
      <alignment horizontal="center"/>
    </xf>
    <xf numFmtId="165" fontId="8" fillId="7" borderId="13" xfId="0" applyNumberFormat="1" applyFont="1" applyFill="1" applyBorder="1" applyAlignment="1">
      <alignment horizontal="center"/>
    </xf>
    <xf numFmtId="165" fontId="8" fillId="7" borderId="14" xfId="0" applyNumberFormat="1" applyFont="1" applyFill="1" applyBorder="1" applyAlignment="1">
      <alignment horizontal="center"/>
    </xf>
    <xf numFmtId="165" fontId="8" fillId="7" borderId="17" xfId="0" applyNumberFormat="1" applyFont="1" applyFill="1" applyBorder="1" applyAlignment="1">
      <alignment horizontal="center"/>
    </xf>
    <xf numFmtId="165" fontId="8" fillId="7" borderId="15" xfId="0" applyNumberFormat="1" applyFont="1" applyFill="1" applyBorder="1" applyAlignment="1">
      <alignment horizontal="center"/>
    </xf>
    <xf numFmtId="165" fontId="8" fillId="7" borderId="16" xfId="0" applyNumberFormat="1" applyFont="1" applyFill="1" applyBorder="1" applyAlignment="1">
      <alignment horizontal="center"/>
    </xf>
    <xf numFmtId="165" fontId="8" fillId="0" borderId="14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/>
    </xf>
    <xf numFmtId="1" fontId="9" fillId="0" borderId="22" xfId="0" applyNumberFormat="1" applyFont="1" applyBorder="1" applyAlignment="1">
      <alignment horizontal="center" vertical="center"/>
    </xf>
    <xf numFmtId="1" fontId="9" fillId="0" borderId="20" xfId="0" applyNumberFormat="1" applyFont="1" applyBorder="1" applyAlignment="1">
      <alignment horizontal="center" vertical="center"/>
    </xf>
    <xf numFmtId="0" fontId="8" fillId="3" borderId="41" xfId="0" applyFont="1" applyFill="1" applyBorder="1"/>
    <xf numFmtId="0" fontId="8" fillId="3" borderId="43" xfId="0" applyFont="1" applyFill="1" applyBorder="1"/>
    <xf numFmtId="0" fontId="8" fillId="4" borderId="35" xfId="0" applyFont="1" applyFill="1" applyBorder="1"/>
    <xf numFmtId="0" fontId="8" fillId="7" borderId="47" xfId="0" applyFont="1" applyFill="1" applyBorder="1"/>
    <xf numFmtId="165" fontId="8" fillId="0" borderId="11" xfId="0" applyNumberFormat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36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3" fontId="8" fillId="3" borderId="37" xfId="0" applyNumberFormat="1" applyFont="1" applyFill="1" applyBorder="1" applyAlignment="1">
      <alignment horizontal="center"/>
    </xf>
    <xf numFmtId="0" fontId="8" fillId="2" borderId="41" xfId="0" applyFont="1" applyFill="1" applyBorder="1"/>
    <xf numFmtId="165" fontId="4" fillId="2" borderId="16" xfId="0" applyNumberFormat="1" applyFont="1" applyFill="1" applyBorder="1" applyAlignment="1">
      <alignment horizontal="center"/>
    </xf>
    <xf numFmtId="165" fontId="4" fillId="2" borderId="14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165" fontId="9" fillId="2" borderId="13" xfId="0" applyNumberFormat="1" applyFont="1" applyFill="1" applyBorder="1" applyAlignment="1">
      <alignment horizontal="center" vertical="center"/>
    </xf>
    <xf numFmtId="165" fontId="9" fillId="2" borderId="14" xfId="0" applyNumberFormat="1" applyFont="1" applyFill="1" applyBorder="1" applyAlignment="1">
      <alignment horizontal="center" vertical="center"/>
    </xf>
    <xf numFmtId="165" fontId="9" fillId="2" borderId="17" xfId="0" applyNumberFormat="1" applyFont="1" applyFill="1" applyBorder="1" applyAlignment="1">
      <alignment horizontal="center" vertical="center"/>
    </xf>
    <xf numFmtId="0" fontId="8" fillId="2" borderId="43" xfId="0" applyFont="1" applyFill="1" applyBorder="1"/>
    <xf numFmtId="1" fontId="4" fillId="2" borderId="20" xfId="0" applyNumberFormat="1" applyFont="1" applyFill="1" applyBorder="1" applyAlignment="1">
      <alignment horizontal="center"/>
    </xf>
    <xf numFmtId="1" fontId="4" fillId="2" borderId="21" xfId="0" applyNumberFormat="1" applyFont="1" applyFill="1" applyBorder="1" applyAlignment="1">
      <alignment horizontal="center"/>
    </xf>
    <xf numFmtId="1" fontId="4" fillId="2" borderId="22" xfId="0" applyNumberFormat="1" applyFont="1" applyFill="1" applyBorder="1" applyAlignment="1">
      <alignment horizontal="center"/>
    </xf>
    <xf numFmtId="1" fontId="9" fillId="2" borderId="23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1" fontId="9" fillId="2" borderId="22" xfId="0" applyNumberFormat="1" applyFont="1" applyFill="1" applyBorder="1" applyAlignment="1">
      <alignment horizontal="center" vertical="center"/>
    </xf>
    <xf numFmtId="1" fontId="4" fillId="2" borderId="28" xfId="0" applyNumberFormat="1" applyFont="1" applyFill="1" applyBorder="1" applyAlignment="1">
      <alignment horizontal="center"/>
    </xf>
    <xf numFmtId="1" fontId="4" fillId="2" borderId="29" xfId="0" applyNumberFormat="1" applyFont="1" applyFill="1" applyBorder="1" applyAlignment="1">
      <alignment horizontal="center"/>
    </xf>
    <xf numFmtId="1" fontId="4" fillId="2" borderId="30" xfId="0" applyNumberFormat="1" applyFont="1" applyFill="1" applyBorder="1" applyAlignment="1">
      <alignment horizontal="center"/>
    </xf>
    <xf numFmtId="165" fontId="8" fillId="2" borderId="13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7" xfId="0" applyNumberFormat="1" applyFont="1" applyFill="1" applyBorder="1" applyAlignment="1">
      <alignment horizontal="center" vertical="center"/>
    </xf>
    <xf numFmtId="165" fontId="4" fillId="2" borderId="36" xfId="0" applyNumberFormat="1" applyFont="1" applyFill="1" applyBorder="1" applyAlignment="1">
      <alignment horizontal="center" vertical="center"/>
    </xf>
    <xf numFmtId="165" fontId="4" fillId="2" borderId="11" xfId="0" applyNumberFormat="1" applyFont="1" applyFill="1" applyBorder="1" applyAlignment="1">
      <alignment horizontal="center" vertical="center"/>
    </xf>
    <xf numFmtId="165" fontId="4" fillId="2" borderId="12" xfId="0" applyNumberFormat="1" applyFont="1" applyFill="1" applyBorder="1" applyAlignment="1">
      <alignment horizontal="center" vertical="center"/>
    </xf>
    <xf numFmtId="165" fontId="4" fillId="2" borderId="10" xfId="0" applyNumberFormat="1" applyFont="1" applyFill="1" applyBorder="1" applyAlignment="1">
      <alignment horizontal="center" vertical="center"/>
    </xf>
    <xf numFmtId="3" fontId="8" fillId="2" borderId="23" xfId="0" applyNumberFormat="1" applyFont="1" applyFill="1" applyBorder="1" applyAlignment="1">
      <alignment horizontal="center"/>
    </xf>
    <xf numFmtId="3" fontId="8" fillId="2" borderId="21" xfId="0" applyNumberFormat="1" applyFont="1" applyFill="1" applyBorder="1" applyAlignment="1">
      <alignment horizontal="center"/>
    </xf>
    <xf numFmtId="3" fontId="8" fillId="2" borderId="22" xfId="0" applyNumberFormat="1" applyFont="1" applyFill="1" applyBorder="1" applyAlignment="1">
      <alignment horizontal="center"/>
    </xf>
    <xf numFmtId="3" fontId="4" fillId="2" borderId="23" xfId="0" applyNumberFormat="1" applyFont="1" applyFill="1" applyBorder="1" applyAlignment="1">
      <alignment horizontal="center" vertical="center"/>
    </xf>
    <xf numFmtId="3" fontId="4" fillId="2" borderId="21" xfId="0" applyNumberFormat="1" applyFont="1" applyFill="1" applyBorder="1" applyAlignment="1">
      <alignment horizontal="center" vertical="center"/>
    </xf>
    <xf numFmtId="3" fontId="4" fillId="2" borderId="22" xfId="0" applyNumberFormat="1" applyFont="1" applyFill="1" applyBorder="1" applyAlignment="1">
      <alignment horizontal="center" vertical="center"/>
    </xf>
    <xf numFmtId="3" fontId="4" fillId="2" borderId="20" xfId="0" applyNumberFormat="1" applyFont="1" applyFill="1" applyBorder="1" applyAlignment="1">
      <alignment horizontal="center" vertical="center"/>
    </xf>
    <xf numFmtId="3" fontId="8" fillId="2" borderId="31" xfId="0" applyNumberFormat="1" applyFont="1" applyFill="1" applyBorder="1" applyAlignment="1">
      <alignment horizontal="center"/>
    </xf>
    <xf numFmtId="3" fontId="8" fillId="2" borderId="32" xfId="0" applyNumberFormat="1" applyFont="1" applyFill="1" applyBorder="1" applyAlignment="1">
      <alignment horizontal="center"/>
    </xf>
    <xf numFmtId="3" fontId="8" fillId="2" borderId="34" xfId="0" applyNumberFormat="1" applyFont="1" applyFill="1" applyBorder="1" applyAlignment="1">
      <alignment horizontal="center"/>
    </xf>
    <xf numFmtId="3" fontId="4" fillId="2" borderId="31" xfId="0" applyNumberFormat="1" applyFont="1" applyFill="1" applyBorder="1" applyAlignment="1">
      <alignment horizontal="center" vertical="center"/>
    </xf>
    <xf numFmtId="3" fontId="4" fillId="2" borderId="32" xfId="0" applyNumberFormat="1" applyFont="1" applyFill="1" applyBorder="1" applyAlignment="1">
      <alignment horizontal="center" vertical="center"/>
    </xf>
    <xf numFmtId="3" fontId="4" fillId="2" borderId="34" xfId="0" applyNumberFormat="1" applyFont="1" applyFill="1" applyBorder="1" applyAlignment="1">
      <alignment horizontal="center" vertical="center"/>
    </xf>
    <xf numFmtId="3" fontId="4" fillId="2" borderId="3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/>
    </xf>
    <xf numFmtId="9" fontId="4" fillId="3" borderId="20" xfId="1" applyFont="1" applyFill="1" applyBorder="1" applyAlignment="1">
      <alignment horizontal="center"/>
    </xf>
    <xf numFmtId="9" fontId="4" fillId="3" borderId="21" xfId="1" applyFont="1" applyFill="1" applyBorder="1" applyAlignment="1">
      <alignment horizontal="center"/>
    </xf>
    <xf numFmtId="9" fontId="4" fillId="3" borderId="22" xfId="1" applyFont="1" applyFill="1" applyBorder="1" applyAlignment="1">
      <alignment horizontal="center"/>
    </xf>
    <xf numFmtId="9" fontId="4" fillId="3" borderId="24" xfId="1" applyFont="1" applyFill="1" applyBorder="1" applyAlignment="1">
      <alignment horizontal="center"/>
    </xf>
    <xf numFmtId="9" fontId="4" fillId="3" borderId="21" xfId="0" applyNumberFormat="1" applyFont="1" applyFill="1" applyBorder="1" applyAlignment="1">
      <alignment horizontal="center"/>
    </xf>
    <xf numFmtId="9" fontId="4" fillId="3" borderId="22" xfId="0" applyNumberFormat="1" applyFont="1" applyFill="1" applyBorder="1" applyAlignment="1">
      <alignment horizontal="center"/>
    </xf>
    <xf numFmtId="0" fontId="8" fillId="7" borderId="44" xfId="0" applyFont="1" applyFill="1" applyBorder="1"/>
    <xf numFmtId="0" fontId="8" fillId="3" borderId="51" xfId="0" applyFont="1" applyFill="1" applyBorder="1"/>
    <xf numFmtId="1" fontId="8" fillId="0" borderId="29" xfId="0" applyNumberFormat="1" applyFont="1" applyBorder="1" applyAlignment="1">
      <alignment horizontal="center"/>
    </xf>
    <xf numFmtId="1" fontId="8" fillId="0" borderId="30" xfId="0" applyNumberFormat="1" applyFont="1" applyBorder="1" applyAlignment="1">
      <alignment horizontal="center"/>
    </xf>
    <xf numFmtId="3" fontId="9" fillId="5" borderId="28" xfId="0" applyNumberFormat="1" applyFont="1" applyFill="1" applyBorder="1" applyAlignment="1">
      <alignment horizontal="center"/>
    </xf>
    <xf numFmtId="3" fontId="9" fillId="5" borderId="29" xfId="0" applyNumberFormat="1" applyFont="1" applyFill="1" applyBorder="1" applyAlignment="1">
      <alignment horizontal="center"/>
    </xf>
    <xf numFmtId="3" fontId="9" fillId="5" borderId="30" xfId="0" applyNumberFormat="1" applyFont="1" applyFill="1" applyBorder="1" applyAlignment="1">
      <alignment horizontal="center"/>
    </xf>
    <xf numFmtId="169" fontId="9" fillId="6" borderId="37" xfId="0" applyNumberFormat="1" applyFont="1" applyFill="1" applyBorder="1" applyAlignment="1">
      <alignment horizontal="center" vertical="center"/>
    </xf>
    <xf numFmtId="169" fontId="9" fillId="6" borderId="29" xfId="0" applyNumberFormat="1" applyFont="1" applyFill="1" applyBorder="1" applyAlignment="1">
      <alignment horizontal="center" vertical="center"/>
    </xf>
    <xf numFmtId="169" fontId="9" fillId="6" borderId="30" xfId="0" applyNumberFormat="1" applyFont="1" applyFill="1" applyBorder="1" applyAlignment="1">
      <alignment horizontal="center" vertical="center"/>
    </xf>
    <xf numFmtId="169" fontId="9" fillId="6" borderId="28" xfId="0" applyNumberFormat="1" applyFont="1" applyFill="1" applyBorder="1" applyAlignment="1">
      <alignment horizontal="center" vertical="center"/>
    </xf>
    <xf numFmtId="165" fontId="9" fillId="6" borderId="23" xfId="0" applyNumberFormat="1" applyFont="1" applyFill="1" applyBorder="1" applyAlignment="1">
      <alignment horizontal="center" vertical="center"/>
    </xf>
    <xf numFmtId="165" fontId="9" fillId="6" borderId="21" xfId="0" applyNumberFormat="1" applyFont="1" applyFill="1" applyBorder="1" applyAlignment="1">
      <alignment horizontal="center" vertical="center"/>
    </xf>
    <xf numFmtId="165" fontId="9" fillId="6" borderId="22" xfId="0" applyNumberFormat="1" applyFont="1" applyFill="1" applyBorder="1" applyAlignment="1">
      <alignment horizontal="center" vertical="center"/>
    </xf>
    <xf numFmtId="165" fontId="9" fillId="6" borderId="20" xfId="0" applyNumberFormat="1" applyFont="1" applyFill="1" applyBorder="1" applyAlignment="1">
      <alignment horizontal="center" vertical="center"/>
    </xf>
    <xf numFmtId="0" fontId="8" fillId="2" borderId="46" xfId="0" applyFont="1" applyFill="1" applyBorder="1"/>
    <xf numFmtId="0" fontId="8" fillId="8" borderId="43" xfId="0" applyFont="1" applyFill="1" applyBorder="1"/>
    <xf numFmtId="165" fontId="8" fillId="8" borderId="23" xfId="0" applyNumberFormat="1" applyFont="1" applyFill="1" applyBorder="1" applyAlignment="1">
      <alignment horizontal="center"/>
    </xf>
    <xf numFmtId="165" fontId="8" fillId="8" borderId="21" xfId="0" applyNumberFormat="1" applyFont="1" applyFill="1" applyBorder="1" applyAlignment="1">
      <alignment horizontal="center"/>
    </xf>
    <xf numFmtId="165" fontId="8" fillId="8" borderId="22" xfId="0" applyNumberFormat="1" applyFont="1" applyFill="1" applyBorder="1" applyAlignment="1">
      <alignment horizontal="center"/>
    </xf>
    <xf numFmtId="165" fontId="8" fillId="8" borderId="24" xfId="0" applyNumberFormat="1" applyFont="1" applyFill="1" applyBorder="1" applyAlignment="1">
      <alignment horizontal="center"/>
    </xf>
    <xf numFmtId="165" fontId="8" fillId="8" borderId="20" xfId="0" applyNumberFormat="1" applyFont="1" applyFill="1" applyBorder="1" applyAlignment="1">
      <alignment horizontal="center"/>
    </xf>
    <xf numFmtId="2" fontId="8" fillId="8" borderId="23" xfId="0" applyNumberFormat="1" applyFont="1" applyFill="1" applyBorder="1" applyAlignment="1">
      <alignment horizontal="center"/>
    </xf>
    <xf numFmtId="2" fontId="8" fillId="8" borderId="21" xfId="0" applyNumberFormat="1" applyFont="1" applyFill="1" applyBorder="1" applyAlignment="1">
      <alignment horizontal="center"/>
    </xf>
    <xf numFmtId="2" fontId="8" fillId="8" borderId="22" xfId="0" applyNumberFormat="1" applyFont="1" applyFill="1" applyBorder="1" applyAlignment="1">
      <alignment horizontal="center"/>
    </xf>
    <xf numFmtId="2" fontId="8" fillId="8" borderId="24" xfId="0" applyNumberFormat="1" applyFont="1" applyFill="1" applyBorder="1" applyAlignment="1">
      <alignment horizontal="center"/>
    </xf>
    <xf numFmtId="2" fontId="8" fillId="8" borderId="20" xfId="0" applyNumberFormat="1" applyFont="1" applyFill="1" applyBorder="1" applyAlignment="1">
      <alignment horizontal="center"/>
    </xf>
    <xf numFmtId="1" fontId="8" fillId="8" borderId="37" xfId="0" applyNumberFormat="1" applyFont="1" applyFill="1" applyBorder="1" applyAlignment="1">
      <alignment horizontal="center"/>
    </xf>
    <xf numFmtId="1" fontId="8" fillId="8" borderId="29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0" fontId="8" fillId="2" borderId="44" xfId="0" applyFont="1" applyFill="1" applyBorder="1"/>
    <xf numFmtId="164" fontId="9" fillId="3" borderId="52" xfId="0" applyNumberFormat="1" applyFont="1" applyFill="1" applyBorder="1" applyAlignment="1">
      <alignment horizontal="center"/>
    </xf>
    <xf numFmtId="165" fontId="8" fillId="8" borderId="19" xfId="0" applyNumberFormat="1" applyFont="1" applyFill="1" applyBorder="1" applyAlignment="1">
      <alignment horizontal="center"/>
    </xf>
    <xf numFmtId="1" fontId="8" fillId="7" borderId="37" xfId="0" applyNumberFormat="1" applyFont="1" applyFill="1" applyBorder="1" applyAlignment="1">
      <alignment horizontal="center"/>
    </xf>
    <xf numFmtId="1" fontId="8" fillId="7" borderId="29" xfId="0" applyNumberFormat="1" applyFont="1" applyFill="1" applyBorder="1" applyAlignment="1">
      <alignment horizontal="center"/>
    </xf>
    <xf numFmtId="1" fontId="8" fillId="7" borderId="30" xfId="0" applyNumberFormat="1" applyFont="1" applyFill="1" applyBorder="1" applyAlignment="1">
      <alignment horizontal="center"/>
    </xf>
    <xf numFmtId="1" fontId="8" fillId="7" borderId="38" xfId="0" applyNumberFormat="1" applyFont="1" applyFill="1" applyBorder="1" applyAlignment="1">
      <alignment horizontal="center"/>
    </xf>
    <xf numFmtId="1" fontId="8" fillId="7" borderId="28" xfId="0" applyNumberFormat="1" applyFont="1" applyFill="1" applyBorder="1" applyAlignment="1">
      <alignment horizontal="center"/>
    </xf>
    <xf numFmtId="171" fontId="8" fillId="3" borderId="16" xfId="0" applyNumberFormat="1" applyFont="1" applyFill="1" applyBorder="1" applyAlignment="1">
      <alignment horizontal="center"/>
    </xf>
    <xf numFmtId="171" fontId="8" fillId="3" borderId="14" xfId="0" applyNumberFormat="1" applyFont="1" applyFill="1" applyBorder="1" applyAlignment="1">
      <alignment horizontal="center"/>
    </xf>
    <xf numFmtId="171" fontId="8" fillId="3" borderId="17" xfId="0" applyNumberFormat="1" applyFont="1" applyFill="1" applyBorder="1" applyAlignment="1">
      <alignment horizontal="center"/>
    </xf>
    <xf numFmtId="171" fontId="8" fillId="3" borderId="13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4" xfId="0" applyNumberFormat="1" applyFont="1" applyFill="1" applyBorder="1" applyAlignment="1">
      <alignment horizontal="center"/>
    </xf>
    <xf numFmtId="1" fontId="9" fillId="3" borderId="31" xfId="1" applyNumberFormat="1" applyFont="1" applyFill="1" applyBorder="1" applyAlignment="1">
      <alignment horizontal="center"/>
    </xf>
    <xf numFmtId="1" fontId="9" fillId="3" borderId="32" xfId="1" applyNumberFormat="1" applyFont="1" applyFill="1" applyBorder="1" applyAlignment="1">
      <alignment horizontal="center"/>
    </xf>
    <xf numFmtId="0" fontId="8" fillId="4" borderId="53" xfId="0" applyFont="1" applyFill="1" applyBorder="1"/>
    <xf numFmtId="1" fontId="8" fillId="5" borderId="28" xfId="0" applyNumberFormat="1" applyFont="1" applyFill="1" applyBorder="1" applyAlignment="1">
      <alignment horizontal="center"/>
    </xf>
    <xf numFmtId="1" fontId="8" fillId="5" borderId="29" xfId="0" applyNumberFormat="1" applyFont="1" applyFill="1" applyBorder="1" applyAlignment="1">
      <alignment horizontal="center"/>
    </xf>
    <xf numFmtId="1" fontId="8" fillId="5" borderId="30" xfId="0" applyNumberFormat="1" applyFont="1" applyFill="1" applyBorder="1" applyAlignment="1">
      <alignment horizontal="center"/>
    </xf>
    <xf numFmtId="1" fontId="8" fillId="6" borderId="37" xfId="0" applyNumberFormat="1" applyFont="1" applyFill="1" applyBorder="1" applyAlignment="1">
      <alignment horizontal="center" vertical="center"/>
    </xf>
    <xf numFmtId="1" fontId="8" fillId="6" borderId="29" xfId="0" applyNumberFormat="1" applyFont="1" applyFill="1" applyBorder="1" applyAlignment="1">
      <alignment horizontal="center" vertical="center"/>
    </xf>
    <xf numFmtId="1" fontId="8" fillId="6" borderId="30" xfId="0" applyNumberFormat="1" applyFont="1" applyFill="1" applyBorder="1" applyAlignment="1">
      <alignment horizontal="center" vertical="center"/>
    </xf>
    <xf numFmtId="1" fontId="8" fillId="6" borderId="28" xfId="0" applyNumberFormat="1" applyFont="1" applyFill="1" applyBorder="1" applyAlignment="1">
      <alignment horizontal="center" vertical="center"/>
    </xf>
    <xf numFmtId="0" fontId="8" fillId="4" borderId="8" xfId="0" applyFont="1" applyFill="1" applyBorder="1"/>
    <xf numFmtId="165" fontId="9" fillId="5" borderId="16" xfId="0" applyNumberFormat="1" applyFont="1" applyFill="1" applyBorder="1" applyAlignment="1">
      <alignment horizontal="center"/>
    </xf>
    <xf numFmtId="165" fontId="9" fillId="5" borderId="14" xfId="0" applyNumberFormat="1" applyFont="1" applyFill="1" applyBorder="1" applyAlignment="1">
      <alignment horizontal="center"/>
    </xf>
    <xf numFmtId="165" fontId="9" fillId="5" borderId="17" xfId="0" applyNumberFormat="1" applyFont="1" applyFill="1" applyBorder="1" applyAlignment="1">
      <alignment horizontal="center"/>
    </xf>
    <xf numFmtId="165" fontId="9" fillId="6" borderId="13" xfId="0" applyNumberFormat="1" applyFont="1" applyFill="1" applyBorder="1" applyAlignment="1">
      <alignment horizontal="center" vertical="center"/>
    </xf>
    <xf numFmtId="165" fontId="9" fillId="6" borderId="14" xfId="0" applyNumberFormat="1" applyFont="1" applyFill="1" applyBorder="1" applyAlignment="1">
      <alignment horizontal="center" vertical="center"/>
    </xf>
    <xf numFmtId="165" fontId="9" fillId="6" borderId="17" xfId="0" applyNumberFormat="1" applyFont="1" applyFill="1" applyBorder="1" applyAlignment="1">
      <alignment horizontal="center" vertical="center"/>
    </xf>
    <xf numFmtId="165" fontId="9" fillId="6" borderId="16" xfId="0" applyNumberFormat="1" applyFont="1" applyFill="1" applyBorder="1" applyAlignment="1">
      <alignment horizontal="center" vertical="center"/>
    </xf>
    <xf numFmtId="0" fontId="8" fillId="4" borderId="54" xfId="0" applyFont="1" applyFill="1" applyBorder="1"/>
    <xf numFmtId="1" fontId="8" fillId="0" borderId="38" xfId="0" applyNumberFormat="1" applyFont="1" applyBorder="1" applyAlignment="1">
      <alignment horizontal="center" vertical="center"/>
    </xf>
    <xf numFmtId="0" fontId="8" fillId="4" borderId="41" xfId="0" applyFont="1" applyFill="1" applyBorder="1"/>
    <xf numFmtId="0" fontId="8" fillId="4" borderId="47" xfId="0" applyFont="1" applyFill="1" applyBorder="1"/>
    <xf numFmtId="0" fontId="8" fillId="4" borderId="51" xfId="0" applyFont="1" applyFill="1" applyBorder="1"/>
    <xf numFmtId="165" fontId="4" fillId="0" borderId="23" xfId="0" applyNumberFormat="1" applyFont="1" applyFill="1" applyBorder="1" applyAlignment="1">
      <alignment horizontal="center"/>
    </xf>
    <xf numFmtId="165" fontId="8" fillId="0" borderId="20" xfId="0" applyNumberFormat="1" applyFont="1" applyBorder="1" applyAlignment="1">
      <alignment horizontal="center"/>
    </xf>
    <xf numFmtId="1" fontId="8" fillId="0" borderId="28" xfId="0" applyNumberFormat="1" applyFont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165" fontId="8" fillId="0" borderId="33" xfId="0" applyNumberFormat="1" applyFont="1" applyBorder="1" applyAlignment="1">
      <alignment horizontal="center"/>
    </xf>
    <xf numFmtId="165" fontId="8" fillId="0" borderId="32" xfId="0" applyNumberFormat="1" applyFont="1" applyBorder="1" applyAlignment="1">
      <alignment horizontal="center"/>
    </xf>
    <xf numFmtId="165" fontId="8" fillId="0" borderId="34" xfId="0" applyNumberFormat="1" applyFont="1" applyBorder="1" applyAlignment="1">
      <alignment horizontal="center"/>
    </xf>
    <xf numFmtId="9" fontId="4" fillId="3" borderId="23" xfId="0" applyNumberFormat="1" applyFont="1" applyFill="1" applyBorder="1" applyAlignment="1">
      <alignment horizontal="center"/>
    </xf>
    <xf numFmtId="165" fontId="4" fillId="0" borderId="23" xfId="0" applyNumberFormat="1" applyFont="1" applyBorder="1" applyAlignment="1">
      <alignment horizontal="center" vertical="center"/>
    </xf>
    <xf numFmtId="165" fontId="4" fillId="0" borderId="21" xfId="0" applyNumberFormat="1" applyFont="1" applyBorder="1" applyAlignment="1">
      <alignment horizontal="center" vertical="center"/>
    </xf>
    <xf numFmtId="165" fontId="4" fillId="0" borderId="22" xfId="0" applyNumberFormat="1" applyFont="1" applyBorder="1" applyAlignment="1">
      <alignment horizontal="center" vertical="center"/>
    </xf>
    <xf numFmtId="169" fontId="9" fillId="0" borderId="23" xfId="0" applyNumberFormat="1" applyFont="1" applyBorder="1" applyAlignment="1">
      <alignment horizontal="center"/>
    </xf>
    <xf numFmtId="169" fontId="9" fillId="0" borderId="21" xfId="0" applyNumberFormat="1" applyFont="1" applyBorder="1" applyAlignment="1">
      <alignment horizontal="center"/>
    </xf>
    <xf numFmtId="169" fontId="9" fillId="0" borderId="22" xfId="0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3" xfId="0" applyNumberFormat="1" applyFont="1" applyFill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4" fillId="0" borderId="17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1" fontId="9" fillId="2" borderId="29" xfId="0" applyNumberFormat="1" applyFont="1" applyFill="1" applyBorder="1" applyAlignment="1">
      <alignment horizontal="center" vertical="center"/>
    </xf>
    <xf numFmtId="1" fontId="9" fillId="2" borderId="30" xfId="0" applyNumberFormat="1" applyFont="1" applyFill="1" applyBorder="1" applyAlignment="1">
      <alignment horizontal="center" vertical="center"/>
    </xf>
    <xf numFmtId="169" fontId="9" fillId="0" borderId="16" xfId="0" applyNumberFormat="1" applyFont="1" applyBorder="1" applyAlignment="1">
      <alignment horizontal="center"/>
    </xf>
    <xf numFmtId="169" fontId="9" fillId="0" borderId="14" xfId="0" applyNumberFormat="1" applyFont="1" applyBorder="1" applyAlignment="1">
      <alignment horizontal="center"/>
    </xf>
    <xf numFmtId="169" fontId="9" fillId="0" borderId="17" xfId="0" applyNumberFormat="1" applyFont="1" applyBorder="1" applyAlignment="1">
      <alignment horizontal="center"/>
    </xf>
    <xf numFmtId="165" fontId="4" fillId="0" borderId="16" xfId="0" applyNumberFormat="1" applyFont="1" applyBorder="1" applyAlignment="1"/>
    <xf numFmtId="165" fontId="4" fillId="0" borderId="14" xfId="0" applyNumberFormat="1" applyFont="1" applyBorder="1" applyAlignment="1"/>
    <xf numFmtId="165" fontId="4" fillId="0" borderId="17" xfId="0" applyNumberFormat="1" applyFont="1" applyBorder="1" applyAlignment="1"/>
    <xf numFmtId="165" fontId="4" fillId="0" borderId="20" xfId="0" applyNumberFormat="1" applyFont="1" applyBorder="1" applyAlignment="1"/>
    <xf numFmtId="165" fontId="4" fillId="0" borderId="21" xfId="0" applyNumberFormat="1" applyFont="1" applyBorder="1" applyAlignment="1"/>
    <xf numFmtId="165" fontId="4" fillId="0" borderId="22" xfId="0" applyNumberFormat="1" applyFont="1" applyBorder="1" applyAlignment="1"/>
    <xf numFmtId="3" fontId="8" fillId="0" borderId="20" xfId="0" applyNumberFormat="1" applyFont="1" applyBorder="1" applyAlignment="1"/>
    <xf numFmtId="3" fontId="8" fillId="0" borderId="21" xfId="0" applyNumberFormat="1" applyFont="1" applyBorder="1" applyAlignment="1"/>
    <xf numFmtId="3" fontId="8" fillId="0" borderId="22" xfId="0" applyNumberFormat="1" applyFont="1" applyBorder="1" applyAlignment="1"/>
    <xf numFmtId="3" fontId="8" fillId="0" borderId="33" xfId="0" applyNumberFormat="1" applyFont="1" applyBorder="1" applyAlignment="1"/>
    <xf numFmtId="3" fontId="8" fillId="0" borderId="32" xfId="0" applyNumberFormat="1" applyFont="1" applyBorder="1" applyAlignment="1"/>
    <xf numFmtId="3" fontId="8" fillId="0" borderId="34" xfId="0" applyNumberFormat="1" applyFont="1" applyBorder="1" applyAlignment="1"/>
    <xf numFmtId="1" fontId="8" fillId="8" borderId="23" xfId="0" applyNumberFormat="1" applyFont="1" applyFill="1" applyBorder="1" applyAlignment="1">
      <alignment horizontal="center"/>
    </xf>
    <xf numFmtId="1" fontId="8" fillId="8" borderId="19" xfId="0" applyNumberFormat="1" applyFont="1" applyFill="1" applyBorder="1" applyAlignment="1">
      <alignment horizontal="center"/>
    </xf>
    <xf numFmtId="1" fontId="8" fillId="8" borderId="20" xfId="0" applyNumberFormat="1" applyFont="1" applyFill="1" applyBorder="1" applyAlignment="1">
      <alignment horizontal="center"/>
    </xf>
    <xf numFmtId="1" fontId="8" fillId="8" borderId="21" xfId="0" applyNumberFormat="1" applyFont="1" applyFill="1" applyBorder="1" applyAlignment="1">
      <alignment horizontal="center"/>
    </xf>
    <xf numFmtId="1" fontId="8" fillId="8" borderId="22" xfId="0" applyNumberFormat="1" applyFont="1" applyFill="1" applyBorder="1" applyAlignment="1">
      <alignment horizontal="center"/>
    </xf>
    <xf numFmtId="3" fontId="4" fillId="0" borderId="25" xfId="0" applyNumberFormat="1" applyFont="1" applyFill="1" applyBorder="1" applyAlignment="1">
      <alignment horizontal="left"/>
    </xf>
    <xf numFmtId="3" fontId="4" fillId="0" borderId="45" xfId="0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42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/>
    </xf>
    <xf numFmtId="0" fontId="4" fillId="0" borderId="39" xfId="0" applyFont="1" applyFill="1" applyBorder="1" applyAlignment="1">
      <alignment horizontal="left"/>
    </xf>
    <xf numFmtId="1" fontId="8" fillId="5" borderId="26" xfId="0" applyNumberFormat="1" applyFont="1" applyFill="1" applyBorder="1" applyAlignment="1">
      <alignment horizontal="left"/>
    </xf>
    <xf numFmtId="1" fontId="8" fillId="5" borderId="27" xfId="0" applyNumberFormat="1" applyFont="1" applyFill="1" applyBorder="1" applyAlignment="1">
      <alignment horizontal="left"/>
    </xf>
    <xf numFmtId="164" fontId="9" fillId="5" borderId="8" xfId="0" applyNumberFormat="1" applyFont="1" applyFill="1" applyBorder="1" applyAlignment="1">
      <alignment horizontal="left"/>
    </xf>
    <xf numFmtId="164" fontId="9" fillId="5" borderId="9" xfId="0" applyNumberFormat="1" applyFont="1" applyFill="1" applyBorder="1" applyAlignment="1">
      <alignment horizontal="left"/>
    </xf>
    <xf numFmtId="3" fontId="8" fillId="0" borderId="25" xfId="0" applyNumberFormat="1" applyFont="1" applyBorder="1" applyAlignment="1">
      <alignment horizontal="left"/>
    </xf>
    <xf numFmtId="3" fontId="8" fillId="0" borderId="48" xfId="0" applyNumberFormat="1" applyFont="1" applyBorder="1" applyAlignment="1">
      <alignment horizontal="left"/>
    </xf>
    <xf numFmtId="0" fontId="9" fillId="2" borderId="16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3" fontId="9" fillId="2" borderId="8" xfId="0" applyNumberFormat="1" applyFont="1" applyFill="1" applyBorder="1" applyAlignment="1">
      <alignment horizontal="left"/>
    </xf>
    <xf numFmtId="3" fontId="9" fillId="2" borderId="42" xfId="0" applyNumberFormat="1" applyFont="1" applyFill="1" applyBorder="1" applyAlignment="1">
      <alignment horizontal="left"/>
    </xf>
    <xf numFmtId="3" fontId="8" fillId="2" borderId="23" xfId="0" applyNumberFormat="1" applyFont="1" applyFill="1" applyBorder="1" applyAlignment="1"/>
    <xf numFmtId="3" fontId="8" fillId="2" borderId="22" xfId="0" applyNumberFormat="1" applyFont="1" applyFill="1" applyBorder="1" applyAlignment="1"/>
    <xf numFmtId="3" fontId="8" fillId="2" borderId="31" xfId="0" applyNumberFormat="1" applyFont="1" applyFill="1" applyBorder="1" applyAlignment="1">
      <alignment horizontal="left"/>
    </xf>
    <xf numFmtId="3" fontId="8" fillId="2" borderId="34" xfId="0" applyNumberFormat="1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3" fontId="8" fillId="0" borderId="18" xfId="0" applyNumberFormat="1" applyFont="1" applyBorder="1" applyAlignment="1">
      <alignment horizontal="left"/>
    </xf>
    <xf numFmtId="3" fontId="8" fillId="0" borderId="19" xfId="0" applyNumberFormat="1" applyFont="1" applyBorder="1" applyAlignment="1">
      <alignment horizontal="left"/>
    </xf>
    <xf numFmtId="3" fontId="8" fillId="2" borderId="31" xfId="0" applyNumberFormat="1" applyFont="1" applyFill="1" applyBorder="1" applyAlignment="1"/>
    <xf numFmtId="3" fontId="8" fillId="2" borderId="34" xfId="0" applyNumberFormat="1" applyFont="1" applyFill="1" applyBorder="1" applyAlignment="1"/>
    <xf numFmtId="0" fontId="8" fillId="7" borderId="33" xfId="0" applyFont="1" applyFill="1" applyBorder="1" applyAlignment="1">
      <alignment horizontal="left"/>
    </xf>
    <xf numFmtId="0" fontId="8" fillId="7" borderId="34" xfId="0" applyFont="1" applyFill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8" fillId="5" borderId="18" xfId="0" applyFont="1" applyFill="1" applyBorder="1" applyAlignment="1">
      <alignment horizontal="left"/>
    </xf>
    <xf numFmtId="0" fontId="8" fillId="5" borderId="39" xfId="0" applyFont="1" applyFill="1" applyBorder="1" applyAlignment="1">
      <alignment horizontal="left"/>
    </xf>
    <xf numFmtId="164" fontId="8" fillId="0" borderId="10" xfId="0" applyNumberFormat="1" applyFont="1" applyBorder="1" applyAlignment="1">
      <alignment horizontal="left"/>
    </xf>
    <xf numFmtId="164" fontId="8" fillId="0" borderId="12" xfId="0" applyNumberFormat="1" applyFont="1" applyBorder="1" applyAlignment="1">
      <alignment horizontal="left"/>
    </xf>
    <xf numFmtId="164" fontId="8" fillId="0" borderId="20" xfId="0" applyNumberFormat="1" applyFont="1" applyBorder="1" applyAlignment="1">
      <alignment horizontal="left"/>
    </xf>
    <xf numFmtId="164" fontId="8" fillId="0" borderId="22" xfId="0" applyNumberFormat="1" applyFont="1" applyBorder="1" applyAlignment="1">
      <alignment horizontal="left"/>
    </xf>
    <xf numFmtId="3" fontId="8" fillId="0" borderId="20" xfId="0" applyNumberFormat="1" applyFont="1" applyBorder="1" applyAlignment="1">
      <alignment horizontal="left"/>
    </xf>
    <xf numFmtId="3" fontId="8" fillId="0" borderId="22" xfId="0" applyNumberFormat="1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30" xfId="0" applyFont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5" borderId="42" xfId="0" applyFont="1" applyFill="1" applyBorder="1" applyAlignment="1">
      <alignment horizontal="left"/>
    </xf>
    <xf numFmtId="3" fontId="9" fillId="5" borderId="18" xfId="0" applyNumberFormat="1" applyFont="1" applyFill="1" applyBorder="1" applyAlignment="1">
      <alignment horizontal="left"/>
    </xf>
    <xf numFmtId="3" fontId="9" fillId="5" borderId="39" xfId="0" applyNumberFormat="1" applyFont="1" applyFill="1" applyBorder="1" applyAlignment="1">
      <alignment horizontal="left"/>
    </xf>
    <xf numFmtId="0" fontId="9" fillId="5" borderId="18" xfId="0" applyFont="1" applyFill="1" applyBorder="1" applyAlignment="1">
      <alignment horizontal="left"/>
    </xf>
    <xf numFmtId="0" fontId="9" fillId="5" borderId="39" xfId="0" applyFont="1" applyFill="1" applyBorder="1" applyAlignment="1">
      <alignment horizontal="left"/>
    </xf>
    <xf numFmtId="0" fontId="4" fillId="3" borderId="48" xfId="0" applyFont="1" applyFill="1" applyBorder="1" applyAlignment="1">
      <alignment horizontal="left"/>
    </xf>
    <xf numFmtId="0" fontId="8" fillId="3" borderId="48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8" borderId="23" xfId="0" applyFont="1" applyFill="1" applyBorder="1" applyAlignment="1">
      <alignment horizontal="left"/>
    </xf>
    <xf numFmtId="0" fontId="8" fillId="8" borderId="22" xfId="0" applyFont="1" applyFill="1" applyBorder="1" applyAlignment="1">
      <alignment horizontal="left"/>
    </xf>
    <xf numFmtId="0" fontId="8" fillId="8" borderId="19" xfId="0" applyFont="1" applyFill="1" applyBorder="1" applyAlignment="1">
      <alignment horizontal="left"/>
    </xf>
    <xf numFmtId="0" fontId="8" fillId="8" borderId="39" xfId="0" applyFont="1" applyFill="1" applyBorder="1" applyAlignment="1">
      <alignment horizontal="left"/>
    </xf>
    <xf numFmtId="0" fontId="8" fillId="8" borderId="27" xfId="0" applyFont="1" applyFill="1" applyBorder="1" applyAlignment="1">
      <alignment horizontal="left"/>
    </xf>
    <xf numFmtId="0" fontId="8" fillId="8" borderId="50" xfId="0" applyFont="1" applyFill="1" applyBorder="1" applyAlignment="1">
      <alignment horizontal="left"/>
    </xf>
    <xf numFmtId="0" fontId="8" fillId="7" borderId="16" xfId="0" applyFont="1" applyFill="1" applyBorder="1" applyAlignment="1">
      <alignment horizontal="left"/>
    </xf>
    <xf numFmtId="0" fontId="8" fillId="7" borderId="17" xfId="0" applyFont="1" applyFill="1" applyBorder="1" applyAlignment="1">
      <alignment horizontal="left"/>
    </xf>
    <xf numFmtId="0" fontId="8" fillId="7" borderId="20" xfId="0" applyFont="1" applyFill="1" applyBorder="1" applyAlignment="1">
      <alignment horizontal="left"/>
    </xf>
    <xf numFmtId="0" fontId="8" fillId="7" borderId="22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8" fillId="3" borderId="19" xfId="0" applyFont="1" applyFill="1" applyBorder="1" applyAlignment="1">
      <alignment horizontal="left"/>
    </xf>
    <xf numFmtId="3" fontId="9" fillId="0" borderId="20" xfId="0" applyNumberFormat="1" applyFont="1" applyBorder="1" applyAlignment="1">
      <alignment horizontal="left"/>
    </xf>
    <xf numFmtId="3" fontId="9" fillId="0" borderId="22" xfId="0" applyNumberFormat="1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164" fontId="9" fillId="5" borderId="25" xfId="0" applyNumberFormat="1" applyFont="1" applyFill="1" applyBorder="1" applyAlignment="1">
      <alignment horizontal="left"/>
    </xf>
    <xf numFmtId="164" fontId="9" fillId="5" borderId="48" xfId="0" applyNumberFormat="1" applyFont="1" applyFill="1" applyBorder="1" applyAlignment="1">
      <alignment horizontal="left"/>
    </xf>
    <xf numFmtId="3" fontId="8" fillId="5" borderId="18" xfId="0" applyNumberFormat="1" applyFont="1" applyFill="1" applyBorder="1" applyAlignment="1">
      <alignment horizontal="left"/>
    </xf>
    <xf numFmtId="3" fontId="8" fillId="5" borderId="39" xfId="0" applyNumberFormat="1" applyFont="1" applyFill="1" applyBorder="1" applyAlignment="1">
      <alignment horizontal="left"/>
    </xf>
    <xf numFmtId="3" fontId="9" fillId="5" borderId="26" xfId="0" applyNumberFormat="1" applyFont="1" applyFill="1" applyBorder="1" applyAlignment="1">
      <alignment horizontal="left"/>
    </xf>
    <xf numFmtId="3" fontId="9" fillId="5" borderId="50" xfId="0" applyNumberFormat="1" applyFont="1" applyFill="1" applyBorder="1" applyAlignment="1">
      <alignment horizontal="left"/>
    </xf>
    <xf numFmtId="0" fontId="2" fillId="5" borderId="18" xfId="0" applyFont="1" applyFill="1" applyBorder="1" applyAlignment="1">
      <alignment horizontal="left"/>
    </xf>
    <xf numFmtId="0" fontId="2" fillId="5" borderId="39" xfId="0" applyFont="1" applyFill="1" applyBorder="1" applyAlignment="1">
      <alignment horizontal="left"/>
    </xf>
    <xf numFmtId="0" fontId="2" fillId="5" borderId="25" xfId="0" applyFont="1" applyFill="1" applyBorder="1" applyAlignment="1">
      <alignment horizontal="left"/>
    </xf>
    <xf numFmtId="0" fontId="2" fillId="5" borderId="45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left"/>
    </xf>
    <xf numFmtId="0" fontId="8" fillId="5" borderId="19" xfId="0" applyFont="1" applyFill="1" applyBorder="1" applyAlignment="1">
      <alignment horizontal="left"/>
    </xf>
    <xf numFmtId="1" fontId="8" fillId="5" borderId="18" xfId="0" applyNumberFormat="1" applyFont="1" applyFill="1" applyBorder="1" applyAlignment="1">
      <alignment horizontal="left"/>
    </xf>
    <xf numFmtId="1" fontId="8" fillId="5" borderId="19" xfId="0" applyNumberFormat="1" applyFont="1" applyFill="1" applyBorder="1" applyAlignment="1">
      <alignment horizontal="left"/>
    </xf>
  </cellXfs>
  <cellStyles count="3">
    <cellStyle name="Normalny" xfId="0" builtinId="0"/>
    <cellStyle name="Procentowy" xfId="1" builtinId="5"/>
    <cellStyle name="Procentowy 2" xfId="2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:C3"/>
    </sheetView>
  </sheetViews>
  <sheetFormatPr defaultColWidth="9.140625" defaultRowHeight="15.75"/>
  <cols>
    <col min="1" max="1" width="2.5703125" customWidth="1"/>
    <col min="2" max="2" width="21.7109375" customWidth="1"/>
    <col min="3" max="3" width="23.140625" customWidth="1"/>
    <col min="4" max="4" width="9.28515625" bestFit="1" customWidth="1"/>
    <col min="5" max="5" width="9.42578125" customWidth="1"/>
    <col min="6" max="6" width="8.42578125" customWidth="1"/>
    <col min="7" max="8" width="9.28515625" bestFit="1" customWidth="1"/>
    <col min="9" max="9" width="9.42578125" customWidth="1"/>
    <col min="10" max="13" width="9.28515625" bestFit="1" customWidth="1"/>
    <col min="14" max="15" width="9.42578125" customWidth="1"/>
    <col min="16" max="16" width="8.42578125" style="193" customWidth="1"/>
    <col min="17" max="24" width="9.28515625" style="193" bestFit="1" customWidth="1"/>
    <col min="25" max="25" width="9.42578125" style="193" customWidth="1"/>
    <col min="26" max="26" width="9.28515625" style="193" bestFit="1" customWidth="1"/>
    <col min="27" max="27" width="9.42578125" style="193" customWidth="1"/>
    <col min="28" max="39" width="7.28515625" style="193" customWidth="1"/>
    <col min="40" max="40" width="7.5703125" style="193" customWidth="1"/>
    <col min="41" max="41" width="8.5703125" style="214" customWidth="1"/>
    <col min="42" max="42" width="7.42578125" style="215" bestFit="1" customWidth="1"/>
    <col min="43" max="43" width="7.42578125" style="87" bestFit="1" customWidth="1"/>
    <col min="44" max="44" width="7.28515625" style="48" customWidth="1"/>
    <col min="45" max="45" width="6.7109375" style="48" customWidth="1"/>
    <col min="46" max="46" width="9.28515625" style="48" customWidth="1"/>
    <col min="47" max="47" width="6" style="191" customWidth="1"/>
    <col min="48" max="48" width="5.28515625" style="192" customWidth="1"/>
    <col min="49" max="49" width="5.7109375" style="193" customWidth="1"/>
    <col min="50" max="16384" width="9.140625" style="30"/>
  </cols>
  <sheetData>
    <row r="1" spans="1:49" s="16" customFormat="1" ht="18.75" customHeight="1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7" t="s">
        <v>38</v>
      </c>
      <c r="AN1" s="9" t="s">
        <v>39</v>
      </c>
      <c r="AO1" s="9" t="s">
        <v>40</v>
      </c>
      <c r="AP1" s="10" t="s">
        <v>41</v>
      </c>
      <c r="AQ1" s="10" t="s">
        <v>42</v>
      </c>
      <c r="AR1" s="11"/>
      <c r="AS1" s="11"/>
      <c r="AT1" s="12"/>
      <c r="AU1" s="13"/>
      <c r="AV1" s="14"/>
      <c r="AW1" s="15" t="s">
        <v>43</v>
      </c>
    </row>
    <row r="2" spans="1:49" ht="15" customHeight="1">
      <c r="A2" s="232">
        <v>1</v>
      </c>
      <c r="B2" s="472" t="s">
        <v>87</v>
      </c>
      <c r="C2" s="473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319"/>
      <c r="P2" s="21"/>
      <c r="Q2" s="19"/>
      <c r="R2" s="20"/>
      <c r="S2" s="20"/>
      <c r="T2" s="20"/>
      <c r="U2" s="20"/>
      <c r="V2" s="20"/>
      <c r="W2" s="20"/>
      <c r="X2" s="20"/>
      <c r="Y2" s="20"/>
      <c r="Z2" s="20"/>
      <c r="AA2" s="22"/>
      <c r="AB2" s="19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2"/>
      <c r="AN2" s="23"/>
      <c r="AO2" s="24"/>
      <c r="AP2" s="25" t="e">
        <f t="shared" ref="AP2:AP16" si="0">AN2/AO2</f>
        <v>#DIV/0!</v>
      </c>
      <c r="AQ2" s="26">
        <f t="shared" ref="AQ2:AQ16" si="1">AN2-AO2</f>
        <v>0</v>
      </c>
      <c r="AR2" s="27"/>
      <c r="AS2" s="27"/>
      <c r="AT2" s="28"/>
      <c r="AU2" s="27"/>
      <c r="AV2" s="27"/>
      <c r="AW2" s="29"/>
    </row>
    <row r="3" spans="1:49" ht="15" customHeight="1">
      <c r="A3" s="233">
        <f>A2+1</f>
        <v>2</v>
      </c>
      <c r="B3" s="474" t="s">
        <v>88</v>
      </c>
      <c r="C3" s="475"/>
      <c r="D3" s="282" t="s">
        <v>44</v>
      </c>
      <c r="E3" s="283" t="s">
        <v>44</v>
      </c>
      <c r="F3" s="283" t="s">
        <v>44</v>
      </c>
      <c r="G3" s="283" t="s">
        <v>44</v>
      </c>
      <c r="H3" s="283" t="s">
        <v>44</v>
      </c>
      <c r="I3" s="283" t="s">
        <v>44</v>
      </c>
      <c r="J3" s="283" t="s">
        <v>44</v>
      </c>
      <c r="K3" s="283" t="s">
        <v>44</v>
      </c>
      <c r="L3" s="283" t="s">
        <v>44</v>
      </c>
      <c r="M3" s="283" t="s">
        <v>44</v>
      </c>
      <c r="N3" s="283" t="s">
        <v>44</v>
      </c>
      <c r="O3" s="285" t="s">
        <v>44</v>
      </c>
      <c r="P3" s="282" t="s">
        <v>44</v>
      </c>
      <c r="Q3" s="283" t="s">
        <v>44</v>
      </c>
      <c r="R3" s="283" t="s">
        <v>44</v>
      </c>
      <c r="S3" s="283" t="s">
        <v>44</v>
      </c>
      <c r="T3" s="283" t="s">
        <v>44</v>
      </c>
      <c r="U3" s="283" t="s">
        <v>44</v>
      </c>
      <c r="V3" s="283" t="s">
        <v>44</v>
      </c>
      <c r="W3" s="283" t="s">
        <v>44</v>
      </c>
      <c r="X3" s="283" t="s">
        <v>44</v>
      </c>
      <c r="Y3" s="283" t="s">
        <v>44</v>
      </c>
      <c r="Z3" s="283" t="s">
        <v>44</v>
      </c>
      <c r="AA3" s="284" t="s">
        <v>44</v>
      </c>
      <c r="AB3" s="364" t="e">
        <f>AB2/P2</f>
        <v>#DIV/0!</v>
      </c>
      <c r="AC3" s="286" t="e">
        <f>AC2/Q2</f>
        <v>#DIV/0!</v>
      </c>
      <c r="AD3" s="286" t="e">
        <f t="shared" ref="AD3:AM3" si="2">AD2/R2</f>
        <v>#DIV/0!</v>
      </c>
      <c r="AE3" s="286" t="e">
        <f t="shared" si="2"/>
        <v>#DIV/0!</v>
      </c>
      <c r="AF3" s="286" t="e">
        <f t="shared" si="2"/>
        <v>#DIV/0!</v>
      </c>
      <c r="AG3" s="286" t="e">
        <f t="shared" si="2"/>
        <v>#DIV/0!</v>
      </c>
      <c r="AH3" s="286" t="e">
        <f t="shared" si="2"/>
        <v>#DIV/0!</v>
      </c>
      <c r="AI3" s="286" t="e">
        <f t="shared" si="2"/>
        <v>#DIV/0!</v>
      </c>
      <c r="AJ3" s="286" t="e">
        <f t="shared" si="2"/>
        <v>#DIV/0!</v>
      </c>
      <c r="AK3" s="286" t="e">
        <f t="shared" si="2"/>
        <v>#DIV/0!</v>
      </c>
      <c r="AL3" s="286" t="e">
        <f t="shared" si="2"/>
        <v>#DIV/0!</v>
      </c>
      <c r="AM3" s="287" t="e">
        <f t="shared" si="2"/>
        <v>#DIV/0!</v>
      </c>
      <c r="AN3" s="23"/>
      <c r="AO3" s="24"/>
      <c r="AP3" s="25"/>
      <c r="AQ3" s="26">
        <f t="shared" si="1"/>
        <v>0</v>
      </c>
      <c r="AR3" s="27"/>
      <c r="AS3" s="27"/>
      <c r="AT3" s="28"/>
      <c r="AU3" s="27"/>
      <c r="AV3" s="27"/>
      <c r="AW3" s="29"/>
    </row>
    <row r="4" spans="1:49" ht="15" customHeight="1">
      <c r="A4" s="233">
        <f t="shared" ref="A4:A13" si="3">A3+1</f>
        <v>3</v>
      </c>
      <c r="B4" s="474" t="s">
        <v>81</v>
      </c>
      <c r="C4" s="476"/>
      <c r="D4" s="31"/>
      <c r="E4" s="32"/>
      <c r="F4" s="32"/>
      <c r="G4" s="32"/>
      <c r="H4" s="32"/>
      <c r="I4" s="32"/>
      <c r="J4" s="32"/>
      <c r="K4" s="32"/>
      <c r="L4" s="32"/>
      <c r="M4" s="32"/>
      <c r="N4" s="32"/>
      <c r="O4" s="35"/>
      <c r="P4" s="31"/>
      <c r="Q4" s="32"/>
      <c r="R4" s="32"/>
      <c r="S4" s="32"/>
      <c r="T4" s="32"/>
      <c r="U4" s="32"/>
      <c r="V4" s="32"/>
      <c r="W4" s="32"/>
      <c r="X4" s="32"/>
      <c r="Y4" s="32"/>
      <c r="Z4" s="32"/>
      <c r="AA4" s="33"/>
      <c r="AB4" s="34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3"/>
      <c r="AN4" s="23"/>
      <c r="AO4" s="24"/>
      <c r="AP4" s="25" t="e">
        <f>AN4/AO4</f>
        <v>#DIV/0!</v>
      </c>
      <c r="AQ4" s="26">
        <f>AN4-AO4</f>
        <v>0</v>
      </c>
      <c r="AR4" s="27"/>
      <c r="AS4" s="27"/>
      <c r="AT4" s="28"/>
      <c r="AU4" s="27"/>
      <c r="AV4" s="27"/>
      <c r="AW4" s="29"/>
    </row>
    <row r="5" spans="1:49" ht="15" customHeight="1">
      <c r="A5" s="233">
        <f t="shared" si="3"/>
        <v>4</v>
      </c>
      <c r="B5" s="458" t="s">
        <v>82</v>
      </c>
      <c r="C5" s="459"/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281"/>
      <c r="P5" s="36"/>
      <c r="Q5" s="37"/>
      <c r="R5" s="37"/>
      <c r="S5" s="37"/>
      <c r="T5" s="37"/>
      <c r="U5" s="37"/>
      <c r="V5" s="37"/>
      <c r="W5" s="37"/>
      <c r="X5" s="37"/>
      <c r="Y5" s="37"/>
      <c r="Z5" s="37"/>
      <c r="AA5" s="38"/>
      <c r="AB5" s="242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8"/>
      <c r="AN5" s="23"/>
      <c r="AO5" s="24"/>
      <c r="AP5" s="25"/>
      <c r="AQ5" s="26"/>
      <c r="AR5" s="27"/>
      <c r="AS5" s="27"/>
      <c r="AT5" s="28"/>
      <c r="AU5" s="27"/>
      <c r="AV5" s="27"/>
      <c r="AW5" s="29"/>
    </row>
    <row r="6" spans="1:49" ht="15" customHeight="1">
      <c r="A6" s="304">
        <f>A5+1</f>
        <v>5</v>
      </c>
      <c r="B6" s="460" t="s">
        <v>106</v>
      </c>
      <c r="C6" s="461"/>
      <c r="D6" s="305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8"/>
      <c r="P6" s="309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7"/>
      <c r="AB6" s="305"/>
      <c r="AC6" s="306"/>
      <c r="AD6" s="306"/>
      <c r="AE6" s="306"/>
      <c r="AF6" s="306"/>
      <c r="AG6" s="306"/>
      <c r="AH6" s="306"/>
      <c r="AI6" s="306"/>
      <c r="AJ6" s="306"/>
      <c r="AK6" s="306"/>
      <c r="AL6" s="306"/>
      <c r="AM6" s="307"/>
      <c r="AN6" s="23"/>
      <c r="AO6" s="24"/>
      <c r="AP6" s="25" t="e">
        <f>AN6/AO6</f>
        <v>#DIV/0!</v>
      </c>
      <c r="AQ6" s="26">
        <f>AN6-AO6</f>
        <v>0</v>
      </c>
      <c r="AR6" s="27"/>
      <c r="AS6" s="27"/>
      <c r="AT6" s="28"/>
      <c r="AU6" s="27"/>
      <c r="AV6" s="27"/>
      <c r="AW6" s="29"/>
    </row>
    <row r="7" spans="1:49" ht="15" customHeight="1">
      <c r="A7" s="304">
        <f>A6+1</f>
        <v>6</v>
      </c>
      <c r="B7" s="460" t="s">
        <v>107</v>
      </c>
      <c r="C7" s="461"/>
      <c r="D7" s="310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3"/>
      <c r="P7" s="314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2"/>
      <c r="AB7" s="310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2"/>
      <c r="AN7" s="23"/>
      <c r="AO7" s="24"/>
      <c r="AP7" s="25" t="e">
        <f>AN7/AO7</f>
        <v>#DIV/0!</v>
      </c>
      <c r="AQ7" s="26">
        <f>AN7-AO7</f>
        <v>0</v>
      </c>
      <c r="AR7" s="27"/>
      <c r="AS7" s="27"/>
      <c r="AT7" s="28"/>
      <c r="AU7" s="27"/>
      <c r="AV7" s="27"/>
      <c r="AW7" s="29"/>
    </row>
    <row r="8" spans="1:49" ht="15" customHeight="1">
      <c r="A8" s="304">
        <f>A7+1</f>
        <v>7</v>
      </c>
      <c r="B8" s="462" t="s">
        <v>83</v>
      </c>
      <c r="C8" s="463"/>
      <c r="D8" s="305">
        <f t="shared" ref="D8:AA8" si="4">D2-D6</f>
        <v>0</v>
      </c>
      <c r="E8" s="305">
        <f t="shared" si="4"/>
        <v>0</v>
      </c>
      <c r="F8" s="305">
        <f t="shared" si="4"/>
        <v>0</v>
      </c>
      <c r="G8" s="305">
        <f t="shared" si="4"/>
        <v>0</v>
      </c>
      <c r="H8" s="305">
        <f t="shared" si="4"/>
        <v>0</v>
      </c>
      <c r="I8" s="305">
        <f t="shared" si="4"/>
        <v>0</v>
      </c>
      <c r="J8" s="305">
        <f t="shared" si="4"/>
        <v>0</v>
      </c>
      <c r="K8" s="305">
        <f t="shared" si="4"/>
        <v>0</v>
      </c>
      <c r="L8" s="305">
        <f t="shared" si="4"/>
        <v>0</v>
      </c>
      <c r="M8" s="305">
        <f t="shared" si="4"/>
        <v>0</v>
      </c>
      <c r="N8" s="305">
        <f t="shared" si="4"/>
        <v>0</v>
      </c>
      <c r="O8" s="320">
        <f t="shared" si="4"/>
        <v>0</v>
      </c>
      <c r="P8" s="309">
        <f t="shared" si="4"/>
        <v>0</v>
      </c>
      <c r="Q8" s="306">
        <f t="shared" si="4"/>
        <v>0</v>
      </c>
      <c r="R8" s="306">
        <f t="shared" si="4"/>
        <v>0</v>
      </c>
      <c r="S8" s="306">
        <f t="shared" si="4"/>
        <v>0</v>
      </c>
      <c r="T8" s="306">
        <f t="shared" si="4"/>
        <v>0</v>
      </c>
      <c r="U8" s="306">
        <f t="shared" si="4"/>
        <v>0</v>
      </c>
      <c r="V8" s="306">
        <f t="shared" si="4"/>
        <v>0</v>
      </c>
      <c r="W8" s="306">
        <f t="shared" si="4"/>
        <v>0</v>
      </c>
      <c r="X8" s="306">
        <f t="shared" si="4"/>
        <v>0</v>
      </c>
      <c r="Y8" s="306">
        <f t="shared" si="4"/>
        <v>0</v>
      </c>
      <c r="Z8" s="306">
        <f t="shared" si="4"/>
        <v>0</v>
      </c>
      <c r="AA8" s="307">
        <f t="shared" si="4"/>
        <v>0</v>
      </c>
      <c r="AB8" s="305"/>
      <c r="AC8" s="306"/>
      <c r="AD8" s="306"/>
      <c r="AE8" s="306"/>
      <c r="AF8" s="306"/>
      <c r="AG8" s="306"/>
      <c r="AH8" s="306"/>
      <c r="AI8" s="306"/>
      <c r="AJ8" s="306"/>
      <c r="AK8" s="306"/>
      <c r="AL8" s="306"/>
      <c r="AM8" s="307"/>
      <c r="AN8" s="23"/>
      <c r="AO8" s="24"/>
      <c r="AP8" s="25" t="e">
        <f>AN8/AO8</f>
        <v>#DIV/0!</v>
      </c>
      <c r="AQ8" s="26">
        <f>AN8-AO8</f>
        <v>0</v>
      </c>
      <c r="AR8" s="27"/>
      <c r="AS8" s="27"/>
      <c r="AT8" s="28"/>
      <c r="AU8" s="27"/>
      <c r="AV8" s="27"/>
      <c r="AW8" s="29"/>
    </row>
    <row r="9" spans="1:49" ht="15" customHeight="1">
      <c r="A9" s="304">
        <f>A8+1</f>
        <v>8</v>
      </c>
      <c r="B9" s="464" t="s">
        <v>84</v>
      </c>
      <c r="C9" s="465"/>
      <c r="D9" s="397">
        <f t="shared" ref="D9:AA9" si="5">D5-D7</f>
        <v>0</v>
      </c>
      <c r="E9" s="397">
        <f t="shared" si="5"/>
        <v>0</v>
      </c>
      <c r="F9" s="397">
        <f t="shared" si="5"/>
        <v>0</v>
      </c>
      <c r="G9" s="397">
        <f t="shared" si="5"/>
        <v>0</v>
      </c>
      <c r="H9" s="397">
        <f t="shared" si="5"/>
        <v>0</v>
      </c>
      <c r="I9" s="397">
        <f t="shared" si="5"/>
        <v>0</v>
      </c>
      <c r="J9" s="397">
        <f t="shared" si="5"/>
        <v>0</v>
      </c>
      <c r="K9" s="397">
        <f t="shared" si="5"/>
        <v>0</v>
      </c>
      <c r="L9" s="397">
        <f t="shared" si="5"/>
        <v>0</v>
      </c>
      <c r="M9" s="397">
        <f t="shared" si="5"/>
        <v>0</v>
      </c>
      <c r="N9" s="397">
        <f t="shared" si="5"/>
        <v>0</v>
      </c>
      <c r="O9" s="398">
        <f t="shared" si="5"/>
        <v>0</v>
      </c>
      <c r="P9" s="399">
        <f t="shared" si="5"/>
        <v>0</v>
      </c>
      <c r="Q9" s="400">
        <f t="shared" si="5"/>
        <v>0</v>
      </c>
      <c r="R9" s="400">
        <f t="shared" si="5"/>
        <v>0</v>
      </c>
      <c r="S9" s="400">
        <f t="shared" si="5"/>
        <v>0</v>
      </c>
      <c r="T9" s="400">
        <f t="shared" si="5"/>
        <v>0</v>
      </c>
      <c r="U9" s="400">
        <f t="shared" si="5"/>
        <v>0</v>
      </c>
      <c r="V9" s="400">
        <f t="shared" si="5"/>
        <v>0</v>
      </c>
      <c r="W9" s="400">
        <f t="shared" si="5"/>
        <v>0</v>
      </c>
      <c r="X9" s="400">
        <f t="shared" si="5"/>
        <v>0</v>
      </c>
      <c r="Y9" s="400">
        <f t="shared" si="5"/>
        <v>0</v>
      </c>
      <c r="Z9" s="400">
        <f t="shared" si="5"/>
        <v>0</v>
      </c>
      <c r="AA9" s="401">
        <f t="shared" si="5"/>
        <v>0</v>
      </c>
      <c r="AB9" s="315"/>
      <c r="AC9" s="316"/>
      <c r="AD9" s="316"/>
      <c r="AE9" s="316"/>
      <c r="AF9" s="316"/>
      <c r="AG9" s="316"/>
      <c r="AH9" s="316"/>
      <c r="AI9" s="316"/>
      <c r="AJ9" s="316"/>
      <c r="AK9" s="316"/>
      <c r="AL9" s="316"/>
      <c r="AM9" s="317"/>
      <c r="AN9" s="23"/>
      <c r="AO9" s="24"/>
      <c r="AP9" s="25" t="e">
        <f>AN9/AO9</f>
        <v>#DIV/0!</v>
      </c>
      <c r="AQ9" s="26">
        <f>AN9-AO9</f>
        <v>0</v>
      </c>
      <c r="AR9" s="27"/>
      <c r="AS9" s="27"/>
      <c r="AT9" s="28"/>
      <c r="AU9" s="27"/>
      <c r="AV9" s="27"/>
      <c r="AW9" s="29"/>
    </row>
    <row r="10" spans="1:49" ht="15" customHeight="1">
      <c r="A10" s="233">
        <f>A9+1</f>
        <v>9</v>
      </c>
      <c r="B10" s="470" t="s">
        <v>101</v>
      </c>
      <c r="C10" s="471"/>
      <c r="D10" s="24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281"/>
      <c r="P10" s="36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8"/>
      <c r="AB10" s="242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  <c r="AN10" s="23"/>
      <c r="AO10" s="24"/>
      <c r="AP10" s="25"/>
      <c r="AQ10" s="26"/>
      <c r="AR10" s="27"/>
      <c r="AS10" s="27"/>
      <c r="AT10" s="28"/>
      <c r="AU10" s="27"/>
      <c r="AV10" s="27"/>
      <c r="AW10" s="29"/>
    </row>
    <row r="11" spans="1:49" ht="15" customHeight="1">
      <c r="A11" s="233">
        <f t="shared" si="3"/>
        <v>10</v>
      </c>
      <c r="B11" s="470" t="s">
        <v>102</v>
      </c>
      <c r="C11" s="471"/>
      <c r="D11" s="242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281"/>
      <c r="P11" s="36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8"/>
      <c r="AB11" s="242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  <c r="AN11" s="23"/>
      <c r="AO11" s="24"/>
      <c r="AP11" s="25"/>
      <c r="AQ11" s="26"/>
      <c r="AR11" s="27"/>
      <c r="AS11" s="27"/>
      <c r="AT11" s="28"/>
      <c r="AU11" s="27"/>
      <c r="AV11" s="27"/>
      <c r="AW11" s="29"/>
    </row>
    <row r="12" spans="1:49" ht="15" customHeight="1">
      <c r="A12" s="233">
        <f t="shared" si="3"/>
        <v>11</v>
      </c>
      <c r="B12" s="470" t="s">
        <v>103</v>
      </c>
      <c r="C12" s="471"/>
      <c r="D12" s="24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281"/>
      <c r="P12" s="36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8"/>
      <c r="AB12" s="242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  <c r="AN12" s="23"/>
      <c r="AO12" s="24"/>
      <c r="AP12" s="25"/>
      <c r="AQ12" s="26"/>
      <c r="AR12" s="27"/>
      <c r="AS12" s="27"/>
      <c r="AT12" s="28"/>
      <c r="AU12" s="27"/>
      <c r="AV12" s="27"/>
      <c r="AW12" s="29"/>
    </row>
    <row r="13" spans="1:49" ht="15" customHeight="1" thickBot="1">
      <c r="A13" s="233">
        <f t="shared" si="3"/>
        <v>12</v>
      </c>
      <c r="B13" s="470" t="s">
        <v>104</v>
      </c>
      <c r="C13" s="471"/>
      <c r="D13" s="24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281"/>
      <c r="P13" s="40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41"/>
      <c r="AB13" s="242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  <c r="AN13" s="23"/>
      <c r="AO13" s="24"/>
      <c r="AP13" s="25"/>
      <c r="AQ13" s="26"/>
      <c r="AR13" s="27"/>
      <c r="AS13" s="27"/>
      <c r="AT13" s="28"/>
      <c r="AU13" s="27"/>
      <c r="AV13" s="27"/>
      <c r="AW13" s="29"/>
    </row>
    <row r="14" spans="1:49" ht="15" customHeight="1">
      <c r="A14" s="235">
        <f>A13+1</f>
        <v>13</v>
      </c>
      <c r="B14" s="466" t="s">
        <v>89</v>
      </c>
      <c r="C14" s="467"/>
      <c r="D14" s="221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3"/>
      <c r="P14" s="221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4"/>
      <c r="AB14" s="225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3"/>
      <c r="AN14" s="23"/>
      <c r="AO14" s="24"/>
      <c r="AP14" s="25" t="e">
        <f t="shared" si="0"/>
        <v>#DIV/0!</v>
      </c>
      <c r="AQ14" s="26">
        <f t="shared" si="1"/>
        <v>0</v>
      </c>
      <c r="AR14" s="27"/>
      <c r="AS14" s="27"/>
      <c r="AT14" s="28"/>
      <c r="AU14" s="27"/>
      <c r="AV14" s="27"/>
      <c r="AW14" s="29"/>
    </row>
    <row r="15" spans="1:49" ht="15" customHeight="1">
      <c r="A15" s="235">
        <f>A14+1</f>
        <v>14</v>
      </c>
      <c r="B15" s="468" t="s">
        <v>90</v>
      </c>
      <c r="C15" s="469"/>
      <c r="D15" s="216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8"/>
      <c r="P15" s="216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9"/>
      <c r="AB15" s="220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8"/>
      <c r="AN15" s="23"/>
      <c r="AO15" s="24"/>
      <c r="AP15" s="25" t="e">
        <f t="shared" si="0"/>
        <v>#DIV/0!</v>
      </c>
      <c r="AQ15" s="26">
        <f t="shared" si="1"/>
        <v>0</v>
      </c>
      <c r="AR15" s="27"/>
      <c r="AS15" s="27"/>
      <c r="AT15" s="28"/>
      <c r="AU15" s="27"/>
      <c r="AV15" s="27"/>
      <c r="AW15" s="29"/>
    </row>
    <row r="16" spans="1:49" ht="15" customHeight="1" thickBot="1">
      <c r="A16" s="288">
        <f>A15+1</f>
        <v>15</v>
      </c>
      <c r="B16" s="434" t="s">
        <v>91</v>
      </c>
      <c r="C16" s="435"/>
      <c r="D16" s="321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4"/>
      <c r="AB16" s="325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3"/>
      <c r="AN16" s="23"/>
      <c r="AO16" s="24"/>
      <c r="AP16" s="25" t="e">
        <f t="shared" si="0"/>
        <v>#DIV/0!</v>
      </c>
      <c r="AQ16" s="26">
        <f t="shared" si="1"/>
        <v>0</v>
      </c>
      <c r="AR16" s="27"/>
      <c r="AS16" s="27"/>
      <c r="AT16" s="28"/>
      <c r="AU16" s="27"/>
      <c r="AV16" s="27"/>
      <c r="AW16" s="29"/>
    </row>
    <row r="17" spans="1:49" ht="15" customHeight="1">
      <c r="A17" s="233">
        <f>A16+1</f>
        <v>16</v>
      </c>
      <c r="B17" s="458" t="s">
        <v>85</v>
      </c>
      <c r="C17" s="459"/>
      <c r="D17" s="326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8"/>
      <c r="P17" s="329"/>
      <c r="Q17" s="327"/>
      <c r="R17" s="327"/>
      <c r="S17" s="327"/>
      <c r="T17" s="327"/>
      <c r="U17" s="327"/>
      <c r="V17" s="327"/>
      <c r="W17" s="327"/>
      <c r="X17" s="327"/>
      <c r="Y17" s="327"/>
      <c r="Z17" s="327"/>
      <c r="AA17" s="327"/>
      <c r="AB17" s="327"/>
      <c r="AC17" s="32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8"/>
      <c r="AN17" s="23"/>
      <c r="AO17" s="24"/>
      <c r="AP17" s="25" t="e">
        <f t="shared" ref="AP17" si="6">AN17/AO17</f>
        <v>#DIV/0!</v>
      </c>
      <c r="AQ17" s="26">
        <f t="shared" ref="AQ17" si="7">AN17-AO17</f>
        <v>0</v>
      </c>
      <c r="AR17" s="27"/>
      <c r="AS17" s="27"/>
      <c r="AT17" s="28"/>
      <c r="AU17" s="27"/>
      <c r="AV17" s="27"/>
      <c r="AW17" s="29"/>
    </row>
    <row r="18" spans="1:49" ht="15" customHeight="1" thickBot="1">
      <c r="A18" s="289">
        <f>A17+1</f>
        <v>17</v>
      </c>
      <c r="B18" s="456" t="s">
        <v>86</v>
      </c>
      <c r="C18" s="457"/>
      <c r="D18" s="330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2"/>
      <c r="P18" s="333"/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34"/>
      <c r="AB18" s="334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2"/>
      <c r="AN18" s="23"/>
      <c r="AO18" s="24"/>
      <c r="AP18" s="25" t="e">
        <f>AN18/AO18</f>
        <v>#DIV/0!</v>
      </c>
      <c r="AQ18" s="26">
        <f>AN18-AO18</f>
        <v>0</v>
      </c>
      <c r="AR18" s="27"/>
      <c r="AS18" s="27"/>
      <c r="AT18" s="28"/>
      <c r="AU18" s="27"/>
      <c r="AV18" s="27"/>
      <c r="AW18" s="29"/>
    </row>
  </sheetData>
  <mergeCells count="17">
    <mergeCell ref="B6:C6"/>
    <mergeCell ref="B2:C2"/>
    <mergeCell ref="B3:C3"/>
    <mergeCell ref="B5:C5"/>
    <mergeCell ref="B4:C4"/>
    <mergeCell ref="B7:C7"/>
    <mergeCell ref="B8:C8"/>
    <mergeCell ref="B9:C9"/>
    <mergeCell ref="B14:C14"/>
    <mergeCell ref="B15:C15"/>
    <mergeCell ref="B10:C10"/>
    <mergeCell ref="B11:C11"/>
    <mergeCell ref="B12:C12"/>
    <mergeCell ref="B13:C13"/>
    <mergeCell ref="B16:C16"/>
    <mergeCell ref="B18:C18"/>
    <mergeCell ref="B17:C17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69"/>
  <sheetViews>
    <sheetView workbookViewId="0">
      <selection activeCell="B22" sqref="B22:C22"/>
    </sheetView>
  </sheetViews>
  <sheetFormatPr defaultColWidth="9.140625" defaultRowHeight="15.75"/>
  <cols>
    <col min="1" max="1" width="2.5703125" customWidth="1"/>
    <col min="2" max="2" width="21.7109375" customWidth="1"/>
    <col min="3" max="3" width="23.140625" customWidth="1"/>
    <col min="4" max="4" width="9.28515625" bestFit="1" customWidth="1"/>
    <col min="5" max="5" width="9.42578125" customWidth="1"/>
    <col min="6" max="6" width="8.42578125" customWidth="1"/>
    <col min="7" max="8" width="9.28515625" bestFit="1" customWidth="1"/>
    <col min="9" max="9" width="9.42578125" customWidth="1"/>
    <col min="10" max="13" width="9.28515625" bestFit="1" customWidth="1"/>
    <col min="14" max="15" width="9.42578125" customWidth="1"/>
    <col min="16" max="16" width="8.42578125" style="193" customWidth="1"/>
    <col min="17" max="24" width="9.28515625" style="193" bestFit="1" customWidth="1"/>
    <col min="25" max="25" width="9.42578125" style="193" customWidth="1"/>
    <col min="26" max="26" width="9.28515625" style="193" bestFit="1" customWidth="1"/>
    <col min="27" max="27" width="9.42578125" style="193" customWidth="1"/>
    <col min="28" max="39" width="7.28515625" style="193" customWidth="1"/>
    <col min="40" max="40" width="7.5703125" style="193" customWidth="1"/>
    <col min="41" max="41" width="8.5703125" style="214" customWidth="1"/>
    <col min="42" max="42" width="7.42578125" style="215" bestFit="1" customWidth="1"/>
    <col min="43" max="43" width="7.42578125" style="87" bestFit="1" customWidth="1"/>
    <col min="44" max="44" width="7.28515625" style="48" customWidth="1"/>
    <col min="45" max="45" width="6.7109375" style="48" customWidth="1"/>
    <col min="46" max="46" width="9.28515625" style="48" customWidth="1"/>
    <col min="47" max="47" width="6" style="191" customWidth="1"/>
    <col min="48" max="48" width="5.28515625" style="192" customWidth="1"/>
    <col min="49" max="49" width="5.7109375" style="193" customWidth="1"/>
    <col min="50" max="16384" width="9.140625" style="30"/>
  </cols>
  <sheetData>
    <row r="1" spans="1:49" s="16" customFormat="1" ht="18.75" customHeight="1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7" t="s">
        <v>38</v>
      </c>
      <c r="AN1" s="9" t="s">
        <v>39</v>
      </c>
      <c r="AO1" s="9" t="s">
        <v>40</v>
      </c>
      <c r="AP1" s="10" t="s">
        <v>41</v>
      </c>
      <c r="AQ1" s="10" t="s">
        <v>42</v>
      </c>
      <c r="AR1" s="11"/>
      <c r="AS1" s="11"/>
      <c r="AT1" s="12"/>
      <c r="AU1" s="13"/>
      <c r="AV1" s="14"/>
      <c r="AW1" s="15" t="s">
        <v>43</v>
      </c>
    </row>
    <row r="2" spans="1:49" ht="15" customHeight="1">
      <c r="A2" s="232">
        <v>1</v>
      </c>
      <c r="B2" s="472" t="s">
        <v>87</v>
      </c>
      <c r="C2" s="473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319"/>
      <c r="P2" s="21"/>
      <c r="Q2" s="19"/>
      <c r="R2" s="20"/>
      <c r="S2" s="20"/>
      <c r="T2" s="20"/>
      <c r="U2" s="20"/>
      <c r="V2" s="20"/>
      <c r="W2" s="20"/>
      <c r="X2" s="20"/>
      <c r="Y2" s="20"/>
      <c r="Z2" s="20"/>
      <c r="AA2" s="22"/>
      <c r="AB2" s="19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2"/>
      <c r="AN2" s="23"/>
      <c r="AO2" s="24"/>
      <c r="AP2" s="25" t="e">
        <f t="shared" ref="AP2:AP68" si="0">AN2/AO2</f>
        <v>#DIV/0!</v>
      </c>
      <c r="AQ2" s="26">
        <f t="shared" ref="AQ2:AQ68" si="1">AN2-AO2</f>
        <v>0</v>
      </c>
      <c r="AR2" s="27"/>
      <c r="AS2" s="27"/>
      <c r="AT2" s="28"/>
      <c r="AU2" s="27"/>
      <c r="AV2" s="27"/>
      <c r="AW2" s="29"/>
    </row>
    <row r="3" spans="1:49" ht="15" customHeight="1">
      <c r="A3" s="233">
        <f>A2+1</f>
        <v>2</v>
      </c>
      <c r="B3" s="474" t="s">
        <v>88</v>
      </c>
      <c r="C3" s="475"/>
      <c r="D3" s="282" t="s">
        <v>44</v>
      </c>
      <c r="E3" s="283" t="s">
        <v>44</v>
      </c>
      <c r="F3" s="283" t="s">
        <v>44</v>
      </c>
      <c r="G3" s="283" t="s">
        <v>44</v>
      </c>
      <c r="H3" s="283" t="s">
        <v>44</v>
      </c>
      <c r="I3" s="283" t="s">
        <v>44</v>
      </c>
      <c r="J3" s="283" t="s">
        <v>44</v>
      </c>
      <c r="K3" s="283" t="s">
        <v>44</v>
      </c>
      <c r="L3" s="283" t="s">
        <v>44</v>
      </c>
      <c r="M3" s="283" t="s">
        <v>44</v>
      </c>
      <c r="N3" s="283" t="s">
        <v>44</v>
      </c>
      <c r="O3" s="285" t="s">
        <v>44</v>
      </c>
      <c r="P3" s="282" t="s">
        <v>44</v>
      </c>
      <c r="Q3" s="283" t="s">
        <v>44</v>
      </c>
      <c r="R3" s="283" t="s">
        <v>44</v>
      </c>
      <c r="S3" s="283" t="s">
        <v>44</v>
      </c>
      <c r="T3" s="283" t="s">
        <v>44</v>
      </c>
      <c r="U3" s="283" t="s">
        <v>44</v>
      </c>
      <c r="V3" s="283" t="s">
        <v>44</v>
      </c>
      <c r="W3" s="283" t="s">
        <v>44</v>
      </c>
      <c r="X3" s="283" t="s">
        <v>44</v>
      </c>
      <c r="Y3" s="283" t="s">
        <v>44</v>
      </c>
      <c r="Z3" s="283" t="s">
        <v>44</v>
      </c>
      <c r="AA3" s="284" t="s">
        <v>44</v>
      </c>
      <c r="AB3" s="364" t="e">
        <f>AB2/P2</f>
        <v>#DIV/0!</v>
      </c>
      <c r="AC3" s="286" t="e">
        <f>AC2/Q2</f>
        <v>#DIV/0!</v>
      </c>
      <c r="AD3" s="286" t="e">
        <f t="shared" ref="AD3:AM3" si="2">AD2/R2</f>
        <v>#DIV/0!</v>
      </c>
      <c r="AE3" s="286" t="e">
        <f t="shared" si="2"/>
        <v>#DIV/0!</v>
      </c>
      <c r="AF3" s="286" t="e">
        <f t="shared" si="2"/>
        <v>#DIV/0!</v>
      </c>
      <c r="AG3" s="286" t="e">
        <f t="shared" si="2"/>
        <v>#DIV/0!</v>
      </c>
      <c r="AH3" s="286" t="e">
        <f t="shared" si="2"/>
        <v>#DIV/0!</v>
      </c>
      <c r="AI3" s="286" t="e">
        <f t="shared" si="2"/>
        <v>#DIV/0!</v>
      </c>
      <c r="AJ3" s="286" t="e">
        <f t="shared" si="2"/>
        <v>#DIV/0!</v>
      </c>
      <c r="AK3" s="286" t="e">
        <f t="shared" si="2"/>
        <v>#DIV/0!</v>
      </c>
      <c r="AL3" s="286" t="e">
        <f t="shared" si="2"/>
        <v>#DIV/0!</v>
      </c>
      <c r="AM3" s="287" t="e">
        <f t="shared" si="2"/>
        <v>#DIV/0!</v>
      </c>
      <c r="AN3" s="23"/>
      <c r="AO3" s="24"/>
      <c r="AP3" s="25"/>
      <c r="AQ3" s="26">
        <f t="shared" si="1"/>
        <v>0</v>
      </c>
      <c r="AR3" s="27"/>
      <c r="AS3" s="27"/>
      <c r="AT3" s="28"/>
      <c r="AU3" s="27"/>
      <c r="AV3" s="27"/>
      <c r="AW3" s="29"/>
    </row>
    <row r="4" spans="1:49" ht="15" customHeight="1">
      <c r="A4" s="233">
        <f t="shared" ref="A4:A13" si="3">A3+1</f>
        <v>3</v>
      </c>
      <c r="B4" s="474" t="s">
        <v>81</v>
      </c>
      <c r="C4" s="476"/>
      <c r="D4" s="31"/>
      <c r="E4" s="32"/>
      <c r="F4" s="32"/>
      <c r="G4" s="32"/>
      <c r="H4" s="32"/>
      <c r="I4" s="32"/>
      <c r="J4" s="32"/>
      <c r="K4" s="32"/>
      <c r="L4" s="32"/>
      <c r="M4" s="32"/>
      <c r="N4" s="32"/>
      <c r="O4" s="35"/>
      <c r="P4" s="31"/>
      <c r="Q4" s="32"/>
      <c r="R4" s="32"/>
      <c r="S4" s="32"/>
      <c r="T4" s="32"/>
      <c r="U4" s="32"/>
      <c r="V4" s="32"/>
      <c r="W4" s="32"/>
      <c r="X4" s="32"/>
      <c r="Y4" s="32"/>
      <c r="Z4" s="32"/>
      <c r="AA4" s="33"/>
      <c r="AB4" s="34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3"/>
      <c r="AN4" s="23"/>
      <c r="AO4" s="24"/>
      <c r="AP4" s="25" t="e">
        <f>AN4/AO4</f>
        <v>#DIV/0!</v>
      </c>
      <c r="AQ4" s="26">
        <f>AN4-AO4</f>
        <v>0</v>
      </c>
      <c r="AR4" s="27"/>
      <c r="AS4" s="27"/>
      <c r="AT4" s="28"/>
      <c r="AU4" s="27"/>
      <c r="AV4" s="27"/>
      <c r="AW4" s="29"/>
    </row>
    <row r="5" spans="1:49" ht="15" customHeight="1">
      <c r="A5" s="233">
        <f t="shared" si="3"/>
        <v>4</v>
      </c>
      <c r="B5" s="458" t="s">
        <v>82</v>
      </c>
      <c r="C5" s="459"/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281"/>
      <c r="P5" s="36"/>
      <c r="Q5" s="37"/>
      <c r="R5" s="37"/>
      <c r="S5" s="37"/>
      <c r="T5" s="37"/>
      <c r="U5" s="37"/>
      <c r="V5" s="37"/>
      <c r="W5" s="37"/>
      <c r="X5" s="37"/>
      <c r="Y5" s="37"/>
      <c r="Z5" s="37"/>
      <c r="AA5" s="38"/>
      <c r="AB5" s="242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8"/>
      <c r="AN5" s="23"/>
      <c r="AO5" s="24"/>
      <c r="AP5" s="25"/>
      <c r="AQ5" s="26"/>
      <c r="AR5" s="27"/>
      <c r="AS5" s="27"/>
      <c r="AT5" s="28"/>
      <c r="AU5" s="27"/>
      <c r="AV5" s="27"/>
      <c r="AW5" s="29"/>
    </row>
    <row r="6" spans="1:49" ht="15" customHeight="1">
      <c r="A6" s="304">
        <f>A5+1</f>
        <v>5</v>
      </c>
      <c r="B6" s="460" t="s">
        <v>106</v>
      </c>
      <c r="C6" s="461"/>
      <c r="D6" s="305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8"/>
      <c r="P6" s="309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7"/>
      <c r="AB6" s="305"/>
      <c r="AC6" s="306"/>
      <c r="AD6" s="306"/>
      <c r="AE6" s="306"/>
      <c r="AF6" s="306"/>
      <c r="AG6" s="306"/>
      <c r="AH6" s="306"/>
      <c r="AI6" s="306"/>
      <c r="AJ6" s="306"/>
      <c r="AK6" s="306"/>
      <c r="AL6" s="306"/>
      <c r="AM6" s="307"/>
      <c r="AN6" s="23"/>
      <c r="AO6" s="24"/>
      <c r="AP6" s="25" t="e">
        <f>AN6/AO6</f>
        <v>#DIV/0!</v>
      </c>
      <c r="AQ6" s="26">
        <f>AN6-AO6</f>
        <v>0</v>
      </c>
      <c r="AR6" s="27"/>
      <c r="AS6" s="27"/>
      <c r="AT6" s="28"/>
      <c r="AU6" s="27"/>
      <c r="AV6" s="27"/>
      <c r="AW6" s="29"/>
    </row>
    <row r="7" spans="1:49" ht="15" customHeight="1">
      <c r="A7" s="304">
        <f>A6+1</f>
        <v>6</v>
      </c>
      <c r="B7" s="460" t="s">
        <v>107</v>
      </c>
      <c r="C7" s="461"/>
      <c r="D7" s="310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3"/>
      <c r="P7" s="314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2"/>
      <c r="AB7" s="310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2"/>
      <c r="AN7" s="23"/>
      <c r="AO7" s="24"/>
      <c r="AP7" s="25" t="e">
        <f>AN7/AO7</f>
        <v>#DIV/0!</v>
      </c>
      <c r="AQ7" s="26">
        <f>AN7-AO7</f>
        <v>0</v>
      </c>
      <c r="AR7" s="27"/>
      <c r="AS7" s="27"/>
      <c r="AT7" s="28"/>
      <c r="AU7" s="27"/>
      <c r="AV7" s="27"/>
      <c r="AW7" s="29"/>
    </row>
    <row r="8" spans="1:49" ht="15" customHeight="1">
      <c r="A8" s="304">
        <f>A7+1</f>
        <v>7</v>
      </c>
      <c r="B8" s="462" t="s">
        <v>83</v>
      </c>
      <c r="C8" s="463"/>
      <c r="D8" s="305">
        <f t="shared" ref="D8:AA8" si="4">D2-D6</f>
        <v>0</v>
      </c>
      <c r="E8" s="305">
        <f t="shared" si="4"/>
        <v>0</v>
      </c>
      <c r="F8" s="305">
        <f t="shared" si="4"/>
        <v>0</v>
      </c>
      <c r="G8" s="305">
        <f t="shared" si="4"/>
        <v>0</v>
      </c>
      <c r="H8" s="305">
        <f t="shared" si="4"/>
        <v>0</v>
      </c>
      <c r="I8" s="305">
        <f t="shared" si="4"/>
        <v>0</v>
      </c>
      <c r="J8" s="305">
        <f t="shared" si="4"/>
        <v>0</v>
      </c>
      <c r="K8" s="305">
        <f t="shared" si="4"/>
        <v>0</v>
      </c>
      <c r="L8" s="305">
        <f t="shared" si="4"/>
        <v>0</v>
      </c>
      <c r="M8" s="305">
        <f t="shared" si="4"/>
        <v>0</v>
      </c>
      <c r="N8" s="305">
        <f t="shared" si="4"/>
        <v>0</v>
      </c>
      <c r="O8" s="320">
        <f t="shared" si="4"/>
        <v>0</v>
      </c>
      <c r="P8" s="309">
        <f t="shared" si="4"/>
        <v>0</v>
      </c>
      <c r="Q8" s="306">
        <f t="shared" si="4"/>
        <v>0</v>
      </c>
      <c r="R8" s="306">
        <f t="shared" si="4"/>
        <v>0</v>
      </c>
      <c r="S8" s="306">
        <f t="shared" si="4"/>
        <v>0</v>
      </c>
      <c r="T8" s="306">
        <f t="shared" si="4"/>
        <v>0</v>
      </c>
      <c r="U8" s="306">
        <f t="shared" si="4"/>
        <v>0</v>
      </c>
      <c r="V8" s="306">
        <f t="shared" si="4"/>
        <v>0</v>
      </c>
      <c r="W8" s="306">
        <f t="shared" si="4"/>
        <v>0</v>
      </c>
      <c r="X8" s="306">
        <f t="shared" si="4"/>
        <v>0</v>
      </c>
      <c r="Y8" s="306">
        <f t="shared" si="4"/>
        <v>0</v>
      </c>
      <c r="Z8" s="306">
        <f t="shared" si="4"/>
        <v>0</v>
      </c>
      <c r="AA8" s="307">
        <f t="shared" si="4"/>
        <v>0</v>
      </c>
      <c r="AB8" s="305"/>
      <c r="AC8" s="306"/>
      <c r="AD8" s="306"/>
      <c r="AE8" s="306"/>
      <c r="AF8" s="306"/>
      <c r="AG8" s="306"/>
      <c r="AH8" s="306"/>
      <c r="AI8" s="306"/>
      <c r="AJ8" s="306"/>
      <c r="AK8" s="306"/>
      <c r="AL8" s="306"/>
      <c r="AM8" s="307"/>
      <c r="AN8" s="23"/>
      <c r="AO8" s="24"/>
      <c r="AP8" s="25" t="e">
        <f>AN8/AO8</f>
        <v>#DIV/0!</v>
      </c>
      <c r="AQ8" s="26">
        <f>AN8-AO8</f>
        <v>0</v>
      </c>
      <c r="AR8" s="27"/>
      <c r="AS8" s="27"/>
      <c r="AT8" s="28"/>
      <c r="AU8" s="27"/>
      <c r="AV8" s="27"/>
      <c r="AW8" s="29"/>
    </row>
    <row r="9" spans="1:49" ht="15" customHeight="1">
      <c r="A9" s="304">
        <f>A8+1</f>
        <v>8</v>
      </c>
      <c r="B9" s="464" t="s">
        <v>84</v>
      </c>
      <c r="C9" s="465"/>
      <c r="D9" s="397">
        <f t="shared" ref="D9:AA9" si="5">D5-D7</f>
        <v>0</v>
      </c>
      <c r="E9" s="397">
        <f t="shared" si="5"/>
        <v>0</v>
      </c>
      <c r="F9" s="397">
        <f t="shared" si="5"/>
        <v>0</v>
      </c>
      <c r="G9" s="397">
        <f t="shared" si="5"/>
        <v>0</v>
      </c>
      <c r="H9" s="397">
        <f t="shared" si="5"/>
        <v>0</v>
      </c>
      <c r="I9" s="397">
        <f t="shared" si="5"/>
        <v>0</v>
      </c>
      <c r="J9" s="397">
        <f t="shared" si="5"/>
        <v>0</v>
      </c>
      <c r="K9" s="397">
        <f t="shared" si="5"/>
        <v>0</v>
      </c>
      <c r="L9" s="397">
        <f t="shared" si="5"/>
        <v>0</v>
      </c>
      <c r="M9" s="397">
        <f t="shared" si="5"/>
        <v>0</v>
      </c>
      <c r="N9" s="397">
        <f t="shared" si="5"/>
        <v>0</v>
      </c>
      <c r="O9" s="398">
        <f t="shared" si="5"/>
        <v>0</v>
      </c>
      <c r="P9" s="399">
        <f t="shared" si="5"/>
        <v>0</v>
      </c>
      <c r="Q9" s="400">
        <f t="shared" si="5"/>
        <v>0</v>
      </c>
      <c r="R9" s="400">
        <f t="shared" si="5"/>
        <v>0</v>
      </c>
      <c r="S9" s="400">
        <f t="shared" si="5"/>
        <v>0</v>
      </c>
      <c r="T9" s="400">
        <f t="shared" si="5"/>
        <v>0</v>
      </c>
      <c r="U9" s="400">
        <f t="shared" si="5"/>
        <v>0</v>
      </c>
      <c r="V9" s="400">
        <f t="shared" si="5"/>
        <v>0</v>
      </c>
      <c r="W9" s="400">
        <f t="shared" si="5"/>
        <v>0</v>
      </c>
      <c r="X9" s="400">
        <f t="shared" si="5"/>
        <v>0</v>
      </c>
      <c r="Y9" s="400">
        <f t="shared" si="5"/>
        <v>0</v>
      </c>
      <c r="Z9" s="400">
        <f t="shared" si="5"/>
        <v>0</v>
      </c>
      <c r="AA9" s="401">
        <f t="shared" si="5"/>
        <v>0</v>
      </c>
      <c r="AB9" s="315"/>
      <c r="AC9" s="316"/>
      <c r="AD9" s="316"/>
      <c r="AE9" s="316"/>
      <c r="AF9" s="316"/>
      <c r="AG9" s="316"/>
      <c r="AH9" s="316"/>
      <c r="AI9" s="316"/>
      <c r="AJ9" s="316"/>
      <c r="AK9" s="316"/>
      <c r="AL9" s="316"/>
      <c r="AM9" s="317"/>
      <c r="AN9" s="23"/>
      <c r="AO9" s="24"/>
      <c r="AP9" s="25" t="e">
        <f>AN9/AO9</f>
        <v>#DIV/0!</v>
      </c>
      <c r="AQ9" s="26">
        <f>AN9-AO9</f>
        <v>0</v>
      </c>
      <c r="AR9" s="27"/>
      <c r="AS9" s="27"/>
      <c r="AT9" s="28"/>
      <c r="AU9" s="27"/>
      <c r="AV9" s="27"/>
      <c r="AW9" s="29"/>
    </row>
    <row r="10" spans="1:49" ht="15" customHeight="1">
      <c r="A10" s="233">
        <f>A9+1</f>
        <v>9</v>
      </c>
      <c r="B10" s="470" t="s">
        <v>101</v>
      </c>
      <c r="C10" s="471"/>
      <c r="D10" s="24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281"/>
      <c r="P10" s="36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8"/>
      <c r="AB10" s="242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  <c r="AN10" s="23"/>
      <c r="AO10" s="24"/>
      <c r="AP10" s="25"/>
      <c r="AQ10" s="26"/>
      <c r="AR10" s="27"/>
      <c r="AS10" s="27"/>
      <c r="AT10" s="28"/>
      <c r="AU10" s="27"/>
      <c r="AV10" s="27"/>
      <c r="AW10" s="29"/>
    </row>
    <row r="11" spans="1:49" ht="15" customHeight="1">
      <c r="A11" s="233">
        <f t="shared" si="3"/>
        <v>10</v>
      </c>
      <c r="B11" s="470" t="s">
        <v>102</v>
      </c>
      <c r="C11" s="471"/>
      <c r="D11" s="242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281"/>
      <c r="P11" s="36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8"/>
      <c r="AB11" s="242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  <c r="AN11" s="23"/>
      <c r="AO11" s="24"/>
      <c r="AP11" s="25"/>
      <c r="AQ11" s="26"/>
      <c r="AR11" s="27"/>
      <c r="AS11" s="27"/>
      <c r="AT11" s="28"/>
      <c r="AU11" s="27"/>
      <c r="AV11" s="27"/>
      <c r="AW11" s="29"/>
    </row>
    <row r="12" spans="1:49" ht="15" customHeight="1">
      <c r="A12" s="233">
        <f t="shared" si="3"/>
        <v>11</v>
      </c>
      <c r="B12" s="470" t="s">
        <v>103</v>
      </c>
      <c r="C12" s="471"/>
      <c r="D12" s="24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281"/>
      <c r="P12" s="36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8"/>
      <c r="AB12" s="242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  <c r="AN12" s="23"/>
      <c r="AO12" s="24"/>
      <c r="AP12" s="25"/>
      <c r="AQ12" s="26"/>
      <c r="AR12" s="27"/>
      <c r="AS12" s="27"/>
      <c r="AT12" s="28"/>
      <c r="AU12" s="27"/>
      <c r="AV12" s="27"/>
      <c r="AW12" s="29"/>
    </row>
    <row r="13" spans="1:49" ht="15" customHeight="1" thickBot="1">
      <c r="A13" s="233">
        <f t="shared" si="3"/>
        <v>12</v>
      </c>
      <c r="B13" s="470" t="s">
        <v>104</v>
      </c>
      <c r="C13" s="471"/>
      <c r="D13" s="24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281"/>
      <c r="P13" s="40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41"/>
      <c r="AB13" s="242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  <c r="AN13" s="23"/>
      <c r="AO13" s="24"/>
      <c r="AP13" s="25"/>
      <c r="AQ13" s="26"/>
      <c r="AR13" s="27"/>
      <c r="AS13" s="27"/>
      <c r="AT13" s="28"/>
      <c r="AU13" s="27"/>
      <c r="AV13" s="27"/>
      <c r="AW13" s="29"/>
    </row>
    <row r="14" spans="1:49" ht="15" customHeight="1">
      <c r="A14" s="235">
        <f>A13+1</f>
        <v>13</v>
      </c>
      <c r="B14" s="466" t="s">
        <v>89</v>
      </c>
      <c r="C14" s="467"/>
      <c r="D14" s="221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3"/>
      <c r="P14" s="221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4"/>
      <c r="AB14" s="225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3"/>
      <c r="AN14" s="23"/>
      <c r="AO14" s="24"/>
      <c r="AP14" s="25" t="e">
        <f t="shared" si="0"/>
        <v>#DIV/0!</v>
      </c>
      <c r="AQ14" s="26">
        <f t="shared" si="1"/>
        <v>0</v>
      </c>
      <c r="AR14" s="27"/>
      <c r="AS14" s="27"/>
      <c r="AT14" s="28"/>
      <c r="AU14" s="27"/>
      <c r="AV14" s="27"/>
      <c r="AW14" s="29"/>
    </row>
    <row r="15" spans="1:49" ht="15" customHeight="1">
      <c r="A15" s="235">
        <f>A14+1</f>
        <v>14</v>
      </c>
      <c r="B15" s="468" t="s">
        <v>90</v>
      </c>
      <c r="C15" s="469"/>
      <c r="D15" s="216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8"/>
      <c r="P15" s="216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9"/>
      <c r="AB15" s="220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8"/>
      <c r="AN15" s="23"/>
      <c r="AO15" s="24"/>
      <c r="AP15" s="25" t="e">
        <f t="shared" si="0"/>
        <v>#DIV/0!</v>
      </c>
      <c r="AQ15" s="26">
        <f t="shared" si="1"/>
        <v>0</v>
      </c>
      <c r="AR15" s="27"/>
      <c r="AS15" s="27"/>
      <c r="AT15" s="28"/>
      <c r="AU15" s="27"/>
      <c r="AV15" s="27"/>
      <c r="AW15" s="29"/>
    </row>
    <row r="16" spans="1:49" ht="15" customHeight="1" thickBot="1">
      <c r="A16" s="288">
        <f>A15+1</f>
        <v>15</v>
      </c>
      <c r="B16" s="434" t="s">
        <v>91</v>
      </c>
      <c r="C16" s="435"/>
      <c r="D16" s="321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4"/>
      <c r="AB16" s="325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3"/>
      <c r="AN16" s="23"/>
      <c r="AO16" s="24"/>
      <c r="AP16" s="25" t="e">
        <f t="shared" si="0"/>
        <v>#DIV/0!</v>
      </c>
      <c r="AQ16" s="26">
        <f t="shared" si="1"/>
        <v>0</v>
      </c>
      <c r="AR16" s="27"/>
      <c r="AS16" s="27"/>
      <c r="AT16" s="28"/>
      <c r="AU16" s="27"/>
      <c r="AV16" s="27"/>
      <c r="AW16" s="29"/>
    </row>
    <row r="17" spans="1:49" ht="15" customHeight="1">
      <c r="A17" s="233">
        <f>A16+1</f>
        <v>16</v>
      </c>
      <c r="B17" s="458" t="s">
        <v>85</v>
      </c>
      <c r="C17" s="459"/>
      <c r="D17" s="326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8"/>
      <c r="P17" s="329"/>
      <c r="Q17" s="327"/>
      <c r="R17" s="327"/>
      <c r="S17" s="327"/>
      <c r="T17" s="327"/>
      <c r="U17" s="327"/>
      <c r="V17" s="327"/>
      <c r="W17" s="327"/>
      <c r="X17" s="327"/>
      <c r="Y17" s="327"/>
      <c r="Z17" s="327"/>
      <c r="AA17" s="327"/>
      <c r="AB17" s="327"/>
      <c r="AC17" s="32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8"/>
      <c r="AN17" s="23"/>
      <c r="AO17" s="24"/>
      <c r="AP17" s="25" t="e">
        <f t="shared" si="0"/>
        <v>#DIV/0!</v>
      </c>
      <c r="AQ17" s="26">
        <f t="shared" si="1"/>
        <v>0</v>
      </c>
      <c r="AR17" s="27"/>
      <c r="AS17" s="27"/>
      <c r="AT17" s="28"/>
      <c r="AU17" s="27"/>
      <c r="AV17" s="27"/>
      <c r="AW17" s="29"/>
    </row>
    <row r="18" spans="1:49" ht="15" customHeight="1" thickBot="1">
      <c r="A18" s="289">
        <f>A17+1</f>
        <v>17</v>
      </c>
      <c r="B18" s="456" t="s">
        <v>86</v>
      </c>
      <c r="C18" s="457"/>
      <c r="D18" s="330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2"/>
      <c r="P18" s="333"/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34"/>
      <c r="AB18" s="334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2"/>
      <c r="AN18" s="23"/>
      <c r="AO18" s="24"/>
      <c r="AP18" s="25" t="e">
        <f>AN18/AO18</f>
        <v>#DIV/0!</v>
      </c>
      <c r="AQ18" s="26">
        <f>AN18-AO18</f>
        <v>0</v>
      </c>
      <c r="AR18" s="27"/>
      <c r="AS18" s="27"/>
      <c r="AT18" s="28"/>
      <c r="AU18" s="27"/>
      <c r="AV18" s="27"/>
      <c r="AW18" s="29"/>
    </row>
    <row r="19" spans="1:49" s="49" customFormat="1" ht="8.25" customHeight="1" thickBot="1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23"/>
      <c r="AO19" s="24"/>
      <c r="AP19" s="25"/>
      <c r="AQ19" s="26"/>
      <c r="AR19" s="45"/>
      <c r="AS19" s="45"/>
      <c r="AT19" s="46"/>
      <c r="AU19" s="47"/>
      <c r="AV19" s="48"/>
    </row>
    <row r="20" spans="1:49" s="49" customFormat="1" ht="15" customHeight="1">
      <c r="A20" s="171">
        <f>A18+1</f>
        <v>18</v>
      </c>
      <c r="B20" s="436" t="s">
        <v>63</v>
      </c>
      <c r="C20" s="437"/>
      <c r="D20" s="382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4"/>
      <c r="P20" s="368"/>
      <c r="Q20" s="369"/>
      <c r="R20" s="369"/>
      <c r="S20" s="369"/>
      <c r="T20" s="369"/>
      <c r="U20" s="369"/>
      <c r="V20" s="369"/>
      <c r="W20" s="369"/>
      <c r="X20" s="369"/>
      <c r="Y20" s="369"/>
      <c r="Z20" s="369"/>
      <c r="AA20" s="370"/>
      <c r="AB20" s="52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1"/>
      <c r="AN20" s="371" t="e">
        <f t="shared" ref="AN20:AN69" si="6">AVERAGE(P20:AA20)</f>
        <v>#DIV/0!</v>
      </c>
      <c r="AO20" s="372" t="e">
        <f t="shared" ref="AO20:AO69" si="7">AVERAGE(D20:O20)</f>
        <v>#DIV/0!</v>
      </c>
      <c r="AP20" s="25" t="e">
        <f t="shared" si="0"/>
        <v>#DIV/0!</v>
      </c>
      <c r="AQ20" s="26" t="e">
        <f t="shared" si="1"/>
        <v>#DIV/0!</v>
      </c>
      <c r="AR20" s="45"/>
      <c r="AS20" s="45"/>
      <c r="AT20" s="46"/>
      <c r="AU20" s="47"/>
      <c r="AV20" s="48"/>
    </row>
    <row r="21" spans="1:49" s="49" customFormat="1" ht="15" customHeight="1">
      <c r="A21" s="175">
        <f>A20+1</f>
        <v>19</v>
      </c>
      <c r="B21" s="477" t="s">
        <v>62</v>
      </c>
      <c r="C21" s="478"/>
      <c r="D21" s="357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4"/>
      <c r="P21" s="55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7"/>
      <c r="AB21" s="58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7"/>
      <c r="AN21" s="23" t="e">
        <f t="shared" si="6"/>
        <v>#DIV/0!</v>
      </c>
      <c r="AO21" s="24" t="e">
        <f t="shared" si="7"/>
        <v>#DIV/0!</v>
      </c>
      <c r="AP21" s="25" t="e">
        <f t="shared" si="0"/>
        <v>#DIV/0!</v>
      </c>
      <c r="AQ21" s="26" t="e">
        <f t="shared" si="1"/>
        <v>#DIV/0!</v>
      </c>
      <c r="AR21" s="45"/>
      <c r="AS21" s="45"/>
      <c r="AT21" s="59"/>
      <c r="AU21" s="45"/>
      <c r="AV21" s="48"/>
    </row>
    <row r="22" spans="1:49" s="49" customFormat="1" ht="15" customHeight="1">
      <c r="A22" s="175">
        <f t="shared" ref="A22:A31" si="8">A21+1</f>
        <v>20</v>
      </c>
      <c r="B22" s="481" t="s">
        <v>94</v>
      </c>
      <c r="C22" s="482"/>
      <c r="D22" s="357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4"/>
      <c r="P22" s="55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7"/>
      <c r="AB22" s="205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4"/>
      <c r="AN22" s="23" t="e">
        <f>AVERAGE(P22:AA22)</f>
        <v>#DIV/0!</v>
      </c>
      <c r="AO22" s="24" t="e">
        <f>AVERAGE(D22:O22)</f>
        <v>#DIV/0!</v>
      </c>
      <c r="AP22" s="25" t="e">
        <f>AN22/AO22</f>
        <v>#DIV/0!</v>
      </c>
      <c r="AQ22" s="26" t="e">
        <f>AN22-AO22</f>
        <v>#DIV/0!</v>
      </c>
      <c r="AR22" s="66" t="e">
        <f>(AN22-#REF!)/(AN21-#REF!)</f>
        <v>#DIV/0!</v>
      </c>
      <c r="AS22" s="66" t="e">
        <f>(AO22-#REF!)/(AO21-#REF!)</f>
        <v>#DIV/0!</v>
      </c>
      <c r="AT22" s="67" t="e">
        <f>(AN22-#REF!)/(AN2-#REF!)</f>
        <v>#DIV/0!</v>
      </c>
      <c r="AU22" s="67" t="e">
        <f>(AO22-#REF!)/(AO2-#REF!)</f>
        <v>#DIV/0!</v>
      </c>
      <c r="AV22" s="67"/>
      <c r="AW22" s="68"/>
    </row>
    <row r="23" spans="1:49" s="49" customFormat="1" ht="15" customHeight="1">
      <c r="A23" s="175">
        <f t="shared" si="8"/>
        <v>21</v>
      </c>
      <c r="B23" s="479" t="s">
        <v>105</v>
      </c>
      <c r="C23" s="480"/>
      <c r="D23" s="358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1"/>
      <c r="P23" s="202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352"/>
      <c r="AB23" s="205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73"/>
      <c r="AN23" s="23"/>
      <c r="AO23" s="24"/>
      <c r="AP23" s="25"/>
      <c r="AQ23" s="26"/>
      <c r="AR23" s="66"/>
      <c r="AS23" s="66"/>
      <c r="AT23" s="67"/>
      <c r="AU23" s="67"/>
      <c r="AV23" s="67"/>
      <c r="AW23" s="68"/>
    </row>
    <row r="24" spans="1:49" ht="15">
      <c r="A24" s="175">
        <f t="shared" si="8"/>
        <v>22</v>
      </c>
      <c r="B24" s="406" t="s">
        <v>92</v>
      </c>
      <c r="C24" s="407"/>
      <c r="D24" s="196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8"/>
      <c r="P24" s="356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6">
        <f>AB2</f>
        <v>0</v>
      </c>
      <c r="AC24" s="197">
        <f>AC2-AB2</f>
        <v>0</v>
      </c>
      <c r="AD24" s="197">
        <f t="shared" ref="AD24:AM24" si="9">AD$2-AC2</f>
        <v>0</v>
      </c>
      <c r="AE24" s="197">
        <f t="shared" si="9"/>
        <v>0</v>
      </c>
      <c r="AF24" s="197">
        <f t="shared" si="9"/>
        <v>0</v>
      </c>
      <c r="AG24" s="197">
        <f t="shared" si="9"/>
        <v>0</v>
      </c>
      <c r="AH24" s="197">
        <f t="shared" si="9"/>
        <v>0</v>
      </c>
      <c r="AI24" s="197">
        <f t="shared" si="9"/>
        <v>0</v>
      </c>
      <c r="AJ24" s="197">
        <f t="shared" si="9"/>
        <v>0</v>
      </c>
      <c r="AK24" s="197">
        <f t="shared" si="9"/>
        <v>0</v>
      </c>
      <c r="AL24" s="197">
        <f t="shared" si="9"/>
        <v>0</v>
      </c>
      <c r="AM24" s="57">
        <f t="shared" si="9"/>
        <v>0</v>
      </c>
      <c r="AN24" s="23" t="e">
        <f>AVERAGE(P24:AA24)</f>
        <v>#DIV/0!</v>
      </c>
      <c r="AO24" s="24" t="e">
        <f>AVERAGE(D24:O24)</f>
        <v>#DIV/0!</v>
      </c>
      <c r="AP24" s="25" t="e">
        <f>AN24/AO24</f>
        <v>#DIV/0!</v>
      </c>
      <c r="AQ24" s="26" t="e">
        <f>AN24-AO24</f>
        <v>#DIV/0!</v>
      </c>
    </row>
    <row r="25" spans="1:49" ht="15">
      <c r="A25" s="175">
        <f t="shared" si="8"/>
        <v>23</v>
      </c>
      <c r="B25" s="406" t="s">
        <v>93</v>
      </c>
      <c r="C25" s="407"/>
      <c r="D25" s="196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8"/>
      <c r="P25" s="356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6">
        <f>AB4</f>
        <v>0</v>
      </c>
      <c r="AC25" s="197">
        <f t="shared" ref="AC25:AM25" si="10">AC4-AB4</f>
        <v>0</v>
      </c>
      <c r="AD25" s="197">
        <f t="shared" si="10"/>
        <v>0</v>
      </c>
      <c r="AE25" s="197">
        <f t="shared" si="10"/>
        <v>0</v>
      </c>
      <c r="AF25" s="197">
        <f t="shared" si="10"/>
        <v>0</v>
      </c>
      <c r="AG25" s="197">
        <f t="shared" si="10"/>
        <v>0</v>
      </c>
      <c r="AH25" s="197">
        <f t="shared" si="10"/>
        <v>0</v>
      </c>
      <c r="AI25" s="197">
        <f t="shared" si="10"/>
        <v>0</v>
      </c>
      <c r="AJ25" s="197">
        <f t="shared" si="10"/>
        <v>0</v>
      </c>
      <c r="AK25" s="197">
        <f t="shared" si="10"/>
        <v>0</v>
      </c>
      <c r="AL25" s="197">
        <f t="shared" si="10"/>
        <v>0</v>
      </c>
      <c r="AM25" s="57">
        <f t="shared" si="10"/>
        <v>0</v>
      </c>
      <c r="AN25" s="23" t="e">
        <f>AVERAGE(P25:AA25)</f>
        <v>#DIV/0!</v>
      </c>
      <c r="AO25" s="24" t="e">
        <f>AVERAGE(D25:O25)</f>
        <v>#DIV/0!</v>
      </c>
      <c r="AP25" s="25" t="e">
        <f>AN25/AO25</f>
        <v>#DIV/0!</v>
      </c>
      <c r="AQ25" s="26" t="e">
        <f>AN25-AO25</f>
        <v>#DIV/0!</v>
      </c>
    </row>
    <row r="26" spans="1:49" s="49" customFormat="1" ht="15" customHeight="1">
      <c r="A26" s="175">
        <f t="shared" si="8"/>
        <v>24</v>
      </c>
      <c r="B26" s="440" t="s">
        <v>95</v>
      </c>
      <c r="C26" s="441"/>
      <c r="D26" s="359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7"/>
      <c r="P26" s="238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40"/>
      <c r="AB26" s="241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40"/>
      <c r="AN26" s="23" t="e">
        <f t="shared" si="6"/>
        <v>#DIV/0!</v>
      </c>
      <c r="AO26" s="24" t="e">
        <f t="shared" si="7"/>
        <v>#DIV/0!</v>
      </c>
      <c r="AP26" s="25" t="e">
        <f t="shared" si="0"/>
        <v>#DIV/0!</v>
      </c>
      <c r="AQ26" s="26" t="e">
        <f t="shared" si="1"/>
        <v>#DIV/0!</v>
      </c>
      <c r="AR26" s="45"/>
      <c r="AS26" s="45"/>
      <c r="AT26" s="59"/>
      <c r="AU26" s="45"/>
      <c r="AV26" s="48"/>
    </row>
    <row r="27" spans="1:49" s="49" customFormat="1" ht="15" customHeight="1">
      <c r="A27" s="175">
        <f t="shared" si="8"/>
        <v>25</v>
      </c>
      <c r="B27" s="442" t="s">
        <v>96</v>
      </c>
      <c r="C27" s="443"/>
      <c r="D27" s="357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4"/>
      <c r="P27" s="55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7"/>
      <c r="AB27" s="58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7"/>
      <c r="AN27" s="23" t="e">
        <f t="shared" si="6"/>
        <v>#DIV/0!</v>
      </c>
      <c r="AO27" s="24" t="e">
        <f t="shared" si="7"/>
        <v>#DIV/0!</v>
      </c>
      <c r="AP27" s="25" t="e">
        <f t="shared" si="0"/>
        <v>#DIV/0!</v>
      </c>
      <c r="AQ27" s="26" t="e">
        <f t="shared" si="1"/>
        <v>#DIV/0!</v>
      </c>
      <c r="AR27" s="66" t="e">
        <f>AN27/AN26</f>
        <v>#DIV/0!</v>
      </c>
      <c r="AS27" s="66" t="e">
        <f>AO27/AO26</f>
        <v>#DIV/0!</v>
      </c>
      <c r="AT27" s="59"/>
      <c r="AU27" s="45"/>
      <c r="AV27" s="48"/>
    </row>
    <row r="28" spans="1:49" s="49" customFormat="1" ht="15" customHeight="1">
      <c r="A28" s="175">
        <f t="shared" si="8"/>
        <v>26</v>
      </c>
      <c r="B28" s="444" t="s">
        <v>97</v>
      </c>
      <c r="C28" s="445"/>
      <c r="D28" s="17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70"/>
      <c r="P28" s="71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3"/>
      <c r="AB28" s="74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3"/>
      <c r="AN28" s="371" t="e">
        <f t="shared" si="6"/>
        <v>#DIV/0!</v>
      </c>
      <c r="AO28" s="372" t="e">
        <f t="shared" si="7"/>
        <v>#DIV/0!</v>
      </c>
      <c r="AP28" s="25" t="e">
        <f t="shared" si="0"/>
        <v>#DIV/0!</v>
      </c>
      <c r="AQ28" s="26" t="e">
        <f t="shared" si="1"/>
        <v>#DIV/0!</v>
      </c>
      <c r="AR28" s="45"/>
      <c r="AS28" s="45"/>
      <c r="AT28" s="59"/>
      <c r="AU28" s="45"/>
      <c r="AV28" s="48"/>
    </row>
    <row r="29" spans="1:49" s="49" customFormat="1" ht="15" customHeight="1">
      <c r="A29" s="175">
        <f t="shared" si="8"/>
        <v>27</v>
      </c>
      <c r="B29" s="446" t="s">
        <v>100</v>
      </c>
      <c r="C29" s="447"/>
      <c r="D29" s="357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4"/>
      <c r="P29" s="55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7"/>
      <c r="AB29" s="58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7"/>
      <c r="AN29" s="23" t="e">
        <f t="shared" si="6"/>
        <v>#DIV/0!</v>
      </c>
      <c r="AO29" s="24" t="e">
        <f t="shared" si="7"/>
        <v>#DIV/0!</v>
      </c>
      <c r="AP29" s="25" t="e">
        <f t="shared" si="0"/>
        <v>#DIV/0!</v>
      </c>
      <c r="AQ29" s="26" t="e">
        <f t="shared" si="1"/>
        <v>#DIV/0!</v>
      </c>
      <c r="AR29" s="27" t="e">
        <f>AN29/AN22</f>
        <v>#DIV/0!</v>
      </c>
      <c r="AS29" s="27" t="e">
        <f>AO29/AO22</f>
        <v>#DIV/0!</v>
      </c>
      <c r="AT29" s="59"/>
      <c r="AU29" s="45"/>
      <c r="AV29" s="48"/>
    </row>
    <row r="30" spans="1:49" ht="15" customHeight="1">
      <c r="A30" s="175">
        <f t="shared" si="8"/>
        <v>28</v>
      </c>
      <c r="B30" s="446" t="s">
        <v>98</v>
      </c>
      <c r="C30" s="447"/>
      <c r="D30" s="3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/>
      <c r="P30" s="6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4"/>
      <c r="AB30" s="65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4"/>
      <c r="AN30" s="371" t="e">
        <f t="shared" si="6"/>
        <v>#DIV/0!</v>
      </c>
      <c r="AO30" s="372" t="e">
        <f t="shared" si="7"/>
        <v>#DIV/0!</v>
      </c>
      <c r="AP30" s="25" t="e">
        <f t="shared" si="0"/>
        <v>#DIV/0!</v>
      </c>
      <c r="AQ30" s="26" t="e">
        <f t="shared" si="1"/>
        <v>#DIV/0!</v>
      </c>
      <c r="AR30" s="45"/>
      <c r="AS30" s="45"/>
      <c r="AT30" s="59"/>
      <c r="AU30" s="45"/>
      <c r="AV30" s="48"/>
      <c r="AW30" s="49"/>
    </row>
    <row r="31" spans="1:49" ht="15" customHeight="1" thickBot="1">
      <c r="A31" s="175">
        <f t="shared" si="8"/>
        <v>29</v>
      </c>
      <c r="B31" s="448" t="s">
        <v>99</v>
      </c>
      <c r="C31" s="449"/>
      <c r="D31" s="361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3"/>
      <c r="P31" s="75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7"/>
      <c r="AB31" s="78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7"/>
      <c r="AN31" s="23" t="e">
        <f t="shared" si="6"/>
        <v>#DIV/0!</v>
      </c>
      <c r="AO31" s="24" t="e">
        <f t="shared" si="7"/>
        <v>#DIV/0!</v>
      </c>
      <c r="AP31" s="25" t="e">
        <f t="shared" si="0"/>
        <v>#DIV/0!</v>
      </c>
      <c r="AQ31" s="26" t="e">
        <f t="shared" si="1"/>
        <v>#DIV/0!</v>
      </c>
      <c r="AR31" s="45"/>
      <c r="AS31" s="45"/>
      <c r="AT31" s="59"/>
      <c r="AU31" s="45"/>
      <c r="AV31" s="48"/>
      <c r="AW31" s="49"/>
    </row>
    <row r="32" spans="1:49" s="87" customFormat="1" ht="15" customHeight="1">
      <c r="A32" s="234">
        <f>A31+1</f>
        <v>30</v>
      </c>
      <c r="B32" s="450" t="s">
        <v>65</v>
      </c>
      <c r="C32" s="451"/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2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4"/>
      <c r="AB32" s="85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4"/>
      <c r="AN32" s="23" t="e">
        <f t="shared" si="6"/>
        <v>#DIV/0!</v>
      </c>
      <c r="AO32" s="24" t="e">
        <f t="shared" si="7"/>
        <v>#DIV/0!</v>
      </c>
      <c r="AP32" s="25" t="e">
        <f t="shared" si="0"/>
        <v>#DIV/0!</v>
      </c>
      <c r="AQ32" s="26" t="e">
        <f t="shared" si="1"/>
        <v>#DIV/0!</v>
      </c>
      <c r="AR32" s="45" t="e">
        <f>AN32/AN34</f>
        <v>#DIV/0!</v>
      </c>
      <c r="AS32" s="45" t="e">
        <f>AO32/AO34</f>
        <v>#DIV/0!</v>
      </c>
      <c r="AT32" s="59"/>
      <c r="AU32" s="45"/>
      <c r="AV32" s="86"/>
      <c r="AW32" s="68"/>
    </row>
    <row r="33" spans="1:49" ht="15" customHeight="1">
      <c r="A33" s="234">
        <f t="shared" ref="A33:A49" si="11">A32+1</f>
        <v>31</v>
      </c>
      <c r="B33" s="438" t="s">
        <v>64</v>
      </c>
      <c r="C33" s="439"/>
      <c r="D33" s="88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90"/>
      <c r="P33" s="91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3"/>
      <c r="AB33" s="94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23" t="e">
        <f t="shared" si="6"/>
        <v>#DIV/0!</v>
      </c>
      <c r="AO33" s="24" t="e">
        <f t="shared" si="7"/>
        <v>#DIV/0!</v>
      </c>
      <c r="AP33" s="25" t="e">
        <f t="shared" si="0"/>
        <v>#DIV/0!</v>
      </c>
      <c r="AQ33" s="26" t="e">
        <f t="shared" si="1"/>
        <v>#DIV/0!</v>
      </c>
      <c r="AR33" s="66" t="e">
        <f>AN33/AN32</f>
        <v>#DIV/0!</v>
      </c>
      <c r="AS33" s="66" t="e">
        <f>AO33/AO32</f>
        <v>#DIV/0!</v>
      </c>
      <c r="AT33" s="59"/>
      <c r="AU33" s="45"/>
      <c r="AV33" s="45"/>
      <c r="AW33" s="87"/>
    </row>
    <row r="34" spans="1:49" ht="15" customHeight="1">
      <c r="A34" s="234">
        <f t="shared" si="11"/>
        <v>32</v>
      </c>
      <c r="B34" s="452" t="s">
        <v>59</v>
      </c>
      <c r="C34" s="453"/>
      <c r="D34" s="95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7"/>
      <c r="P34" s="98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100"/>
      <c r="AB34" s="101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100"/>
      <c r="AN34" s="371" t="e">
        <f t="shared" si="6"/>
        <v>#DIV/0!</v>
      </c>
      <c r="AO34" s="372" t="e">
        <f t="shared" si="7"/>
        <v>#DIV/0!</v>
      </c>
      <c r="AP34" s="25" t="e">
        <f t="shared" si="0"/>
        <v>#DIV/0!</v>
      </c>
      <c r="AQ34" s="26" t="e">
        <f t="shared" si="1"/>
        <v>#DIV/0!</v>
      </c>
      <c r="AR34" s="45" t="e">
        <f>AN33/AN34</f>
        <v>#DIV/0!</v>
      </c>
      <c r="AS34" s="45" t="e">
        <f>AO33/AO34</f>
        <v>#DIV/0!</v>
      </c>
      <c r="AT34" s="102"/>
      <c r="AU34" s="45"/>
      <c r="AV34" s="45"/>
      <c r="AW34" s="87"/>
    </row>
    <row r="35" spans="1:49" s="87" customFormat="1" ht="15" customHeight="1">
      <c r="A35" s="234">
        <f t="shared" si="11"/>
        <v>33</v>
      </c>
      <c r="B35" s="452" t="s">
        <v>60</v>
      </c>
      <c r="C35" s="453"/>
      <c r="D35" s="95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7"/>
      <c r="P35" s="98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100"/>
      <c r="AB35" s="101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371" t="e">
        <f t="shared" si="6"/>
        <v>#DIV/0!</v>
      </c>
      <c r="AO35" s="372" t="e">
        <f t="shared" si="7"/>
        <v>#DIV/0!</v>
      </c>
      <c r="AP35" s="25" t="e">
        <f t="shared" si="0"/>
        <v>#DIV/0!</v>
      </c>
      <c r="AQ35" s="26" t="e">
        <f t="shared" si="1"/>
        <v>#DIV/0!</v>
      </c>
      <c r="AR35" s="103" t="e">
        <f>AN34/AN35</f>
        <v>#DIV/0!</v>
      </c>
      <c r="AS35" s="103" t="e">
        <f>AO34/AO35</f>
        <v>#DIV/0!</v>
      </c>
      <c r="AT35" s="104"/>
      <c r="AU35" s="45"/>
      <c r="AV35" s="48"/>
      <c r="AW35" s="49"/>
    </row>
    <row r="36" spans="1:49" ht="15" customHeight="1">
      <c r="A36" s="234">
        <f t="shared" si="11"/>
        <v>34</v>
      </c>
      <c r="B36" s="454" t="s">
        <v>45</v>
      </c>
      <c r="C36" s="455"/>
      <c r="D36" s="105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7"/>
      <c r="P36" s="108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10"/>
      <c r="AB36" s="111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10"/>
      <c r="AN36" s="23" t="e">
        <f t="shared" si="6"/>
        <v>#DIV/0!</v>
      </c>
      <c r="AO36" s="24" t="e">
        <f t="shared" si="7"/>
        <v>#DIV/0!</v>
      </c>
      <c r="AP36" s="25" t="e">
        <f t="shared" si="0"/>
        <v>#DIV/0!</v>
      </c>
      <c r="AQ36" s="26" t="e">
        <f t="shared" si="1"/>
        <v>#DIV/0!</v>
      </c>
      <c r="AR36" s="45" t="e">
        <f>AN36/AN38</f>
        <v>#DIV/0!</v>
      </c>
      <c r="AS36" s="45" t="e">
        <f>AO36/AO38</f>
        <v>#DIV/0!</v>
      </c>
      <c r="AT36" s="59"/>
      <c r="AU36" s="45"/>
      <c r="AV36" s="48"/>
      <c r="AW36" s="49"/>
    </row>
    <row r="37" spans="1:49" ht="15" customHeight="1">
      <c r="A37" s="234">
        <f t="shared" si="11"/>
        <v>35</v>
      </c>
      <c r="B37" s="438" t="s">
        <v>66</v>
      </c>
      <c r="C37" s="439"/>
      <c r="D37" s="88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90"/>
      <c r="P37" s="112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4"/>
      <c r="AB37" s="115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4"/>
      <c r="AN37" s="23" t="e">
        <f t="shared" si="6"/>
        <v>#DIV/0!</v>
      </c>
      <c r="AO37" s="24" t="e">
        <f t="shared" si="7"/>
        <v>#DIV/0!</v>
      </c>
      <c r="AP37" s="25" t="e">
        <f t="shared" si="0"/>
        <v>#DIV/0!</v>
      </c>
      <c r="AQ37" s="26" t="e">
        <f t="shared" si="1"/>
        <v>#DIV/0!</v>
      </c>
      <c r="AR37" s="66" t="e">
        <f>AN37/AN36</f>
        <v>#DIV/0!</v>
      </c>
      <c r="AS37" s="66" t="e">
        <f>AO37/AO36</f>
        <v>#DIV/0!</v>
      </c>
      <c r="AT37" s="59"/>
      <c r="AU37" s="45"/>
      <c r="AV37" s="86"/>
      <c r="AW37" s="68"/>
    </row>
    <row r="38" spans="1:49" s="87" customFormat="1" ht="15" customHeight="1">
      <c r="A38" s="234">
        <f t="shared" si="11"/>
        <v>36</v>
      </c>
      <c r="B38" s="485" t="s">
        <v>67</v>
      </c>
      <c r="C38" s="486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9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1"/>
      <c r="AB38" s="122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1"/>
      <c r="AN38" s="371" t="e">
        <f t="shared" si="6"/>
        <v>#DIV/0!</v>
      </c>
      <c r="AO38" s="372" t="e">
        <f t="shared" si="7"/>
        <v>#DIV/0!</v>
      </c>
      <c r="AP38" s="25" t="e">
        <f t="shared" si="0"/>
        <v>#DIV/0!</v>
      </c>
      <c r="AQ38" s="26" t="e">
        <f t="shared" si="1"/>
        <v>#DIV/0!</v>
      </c>
      <c r="AR38" s="45" t="e">
        <f>AN37/AN38</f>
        <v>#DIV/0!</v>
      </c>
      <c r="AS38" s="45" t="e">
        <f>AO37/AO38</f>
        <v>#DIV/0!</v>
      </c>
      <c r="AT38" s="59"/>
      <c r="AU38" s="45"/>
      <c r="AV38" s="45"/>
    </row>
    <row r="39" spans="1:49" s="87" customFormat="1" ht="15" customHeight="1">
      <c r="A39" s="234">
        <f t="shared" si="11"/>
        <v>37</v>
      </c>
      <c r="B39" s="487" t="s">
        <v>68</v>
      </c>
      <c r="C39" s="488"/>
      <c r="D39" s="292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4"/>
      <c r="P39" s="295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7"/>
      <c r="AB39" s="29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7"/>
      <c r="AN39" s="371" t="e">
        <f t="shared" si="6"/>
        <v>#DIV/0!</v>
      </c>
      <c r="AO39" s="372" t="e">
        <f t="shared" si="7"/>
        <v>#DIV/0!</v>
      </c>
      <c r="AP39" s="25" t="e">
        <f t="shared" si="0"/>
        <v>#DIV/0!</v>
      </c>
      <c r="AQ39" s="26" t="e">
        <f t="shared" si="1"/>
        <v>#DIV/0!</v>
      </c>
      <c r="AR39" s="45"/>
      <c r="AS39" s="45"/>
      <c r="AT39" s="59"/>
      <c r="AU39" s="45"/>
      <c r="AV39" s="45"/>
    </row>
    <row r="40" spans="1:49" s="124" customFormat="1" ht="15" customHeight="1">
      <c r="A40" s="234">
        <f t="shared" si="11"/>
        <v>38</v>
      </c>
      <c r="B40" s="489" t="s">
        <v>46</v>
      </c>
      <c r="C40" s="490"/>
      <c r="D40" s="105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7"/>
      <c r="P40" s="299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1"/>
      <c r="AB40" s="302"/>
      <c r="AC40" s="300"/>
      <c r="AD40" s="300"/>
      <c r="AE40" s="300"/>
      <c r="AF40" s="300"/>
      <c r="AG40" s="300"/>
      <c r="AH40" s="300"/>
      <c r="AI40" s="300"/>
      <c r="AJ40" s="300"/>
      <c r="AK40" s="300"/>
      <c r="AL40" s="300"/>
      <c r="AM40" s="301"/>
      <c r="AN40" s="23" t="e">
        <f t="shared" si="6"/>
        <v>#DIV/0!</v>
      </c>
      <c r="AO40" s="24" t="e">
        <f t="shared" si="7"/>
        <v>#DIV/0!</v>
      </c>
      <c r="AP40" s="25" t="e">
        <f t="shared" si="0"/>
        <v>#DIV/0!</v>
      </c>
      <c r="AQ40" s="26" t="e">
        <f t="shared" si="1"/>
        <v>#DIV/0!</v>
      </c>
      <c r="AR40" s="103"/>
      <c r="AS40" s="103"/>
      <c r="AT40" s="123"/>
      <c r="AU40" s="45"/>
      <c r="AV40" s="45"/>
      <c r="AW40" s="87"/>
    </row>
    <row r="41" spans="1:49" s="130" customFormat="1" ht="15" customHeight="1" thickBot="1">
      <c r="A41" s="335">
        <f t="shared" si="11"/>
        <v>39</v>
      </c>
      <c r="B41" s="491" t="s">
        <v>47</v>
      </c>
      <c r="C41" s="492"/>
      <c r="D41" s="150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2"/>
      <c r="P41" s="125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7"/>
      <c r="AB41" s="128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7"/>
      <c r="AN41" s="23" t="e">
        <f t="shared" si="6"/>
        <v>#DIV/0!</v>
      </c>
      <c r="AO41" s="24" t="e">
        <f t="shared" si="7"/>
        <v>#DIV/0!</v>
      </c>
      <c r="AP41" s="25" t="e">
        <f t="shared" si="0"/>
        <v>#DIV/0!</v>
      </c>
      <c r="AQ41" s="26" t="e">
        <f t="shared" si="1"/>
        <v>#DIV/0!</v>
      </c>
      <c r="AR41" s="45"/>
      <c r="AS41" s="45"/>
      <c r="AT41" s="123"/>
      <c r="AU41" s="123"/>
      <c r="AV41" s="45"/>
      <c r="AW41" s="129"/>
    </row>
    <row r="42" spans="1:49" s="49" customFormat="1" ht="15" customHeight="1">
      <c r="A42" s="353">
        <f t="shared" si="11"/>
        <v>40</v>
      </c>
      <c r="B42" s="493" t="s">
        <v>69</v>
      </c>
      <c r="C42" s="494"/>
      <c r="D42" s="131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3"/>
      <c r="P42" s="13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6"/>
      <c r="AB42" s="137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23" t="e">
        <f t="shared" si="6"/>
        <v>#DIV/0!</v>
      </c>
      <c r="AO42" s="24" t="e">
        <f t="shared" si="7"/>
        <v>#DIV/0!</v>
      </c>
      <c r="AP42" s="25" t="e">
        <f t="shared" si="0"/>
        <v>#DIV/0!</v>
      </c>
      <c r="AQ42" s="26" t="e">
        <f t="shared" si="1"/>
        <v>#DIV/0!</v>
      </c>
      <c r="AR42" s="45" t="e">
        <f>AN42/AN44</f>
        <v>#DIV/0!</v>
      </c>
      <c r="AS42" s="45" t="e">
        <f>AO42/AO44</f>
        <v>#DIV/0!</v>
      </c>
      <c r="AT42" s="59"/>
      <c r="AU42" s="45"/>
      <c r="AV42" s="45"/>
      <c r="AW42" s="87"/>
    </row>
    <row r="43" spans="1:49" s="49" customFormat="1" ht="15" customHeight="1">
      <c r="A43" s="354">
        <f t="shared" si="11"/>
        <v>41</v>
      </c>
      <c r="B43" s="438" t="s">
        <v>70</v>
      </c>
      <c r="C43" s="495"/>
      <c r="D43" s="88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0"/>
      <c r="P43" s="91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3"/>
      <c r="AB43" s="94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3"/>
      <c r="AN43" s="23" t="e">
        <f t="shared" si="6"/>
        <v>#DIV/0!</v>
      </c>
      <c r="AO43" s="24" t="e">
        <f t="shared" si="7"/>
        <v>#DIV/0!</v>
      </c>
      <c r="AP43" s="25" t="e">
        <f t="shared" si="0"/>
        <v>#DIV/0!</v>
      </c>
      <c r="AQ43" s="26" t="e">
        <f t="shared" si="1"/>
        <v>#DIV/0!</v>
      </c>
      <c r="AR43" s="66" t="e">
        <f>AN43/AN42</f>
        <v>#DIV/0!</v>
      </c>
      <c r="AS43" s="66" t="e">
        <f>AO43/AO42</f>
        <v>#DIV/0!</v>
      </c>
      <c r="AT43" s="59"/>
      <c r="AU43" s="45"/>
      <c r="AV43" s="45"/>
      <c r="AW43" s="87"/>
    </row>
    <row r="44" spans="1:49" s="145" customFormat="1" ht="15" customHeight="1">
      <c r="A44" s="354">
        <f t="shared" si="11"/>
        <v>42</v>
      </c>
      <c r="B44" s="496" t="s">
        <v>71</v>
      </c>
      <c r="C44" s="497"/>
      <c r="D44" s="138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40"/>
      <c r="P44" s="141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3"/>
      <c r="AB44" s="144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3"/>
      <c r="AN44" s="371" t="e">
        <f t="shared" si="6"/>
        <v>#DIV/0!</v>
      </c>
      <c r="AO44" s="372" t="e">
        <f t="shared" si="7"/>
        <v>#DIV/0!</v>
      </c>
      <c r="AP44" s="25" t="e">
        <f t="shared" si="0"/>
        <v>#DIV/0!</v>
      </c>
      <c r="AQ44" s="26" t="e">
        <f t="shared" si="1"/>
        <v>#DIV/0!</v>
      </c>
      <c r="AR44" s="45" t="e">
        <f>AN43/AN44</f>
        <v>#DIV/0!</v>
      </c>
      <c r="AS44" s="45" t="e">
        <f>AO43/AO44</f>
        <v>#DIV/0!</v>
      </c>
      <c r="AT44" s="59"/>
      <c r="AU44" s="45"/>
      <c r="AV44" s="48"/>
      <c r="AW44" s="49"/>
    </row>
    <row r="45" spans="1:49" s="49" customFormat="1" ht="15" customHeight="1">
      <c r="A45" s="354">
        <f t="shared" si="11"/>
        <v>43</v>
      </c>
      <c r="B45" s="454" t="s">
        <v>72</v>
      </c>
      <c r="C45" s="495"/>
      <c r="D45" s="88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90"/>
      <c r="P45" s="91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4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23" t="e">
        <f t="shared" si="6"/>
        <v>#DIV/0!</v>
      </c>
      <c r="AO45" s="24" t="e">
        <f t="shared" si="7"/>
        <v>#DIV/0!</v>
      </c>
      <c r="AP45" s="25" t="e">
        <f t="shared" si="0"/>
        <v>#DIV/0!</v>
      </c>
      <c r="AQ45" s="26" t="e">
        <f t="shared" si="1"/>
        <v>#DIV/0!</v>
      </c>
      <c r="AR45" s="45" t="e">
        <f>AN45/AN47</f>
        <v>#DIV/0!</v>
      </c>
      <c r="AS45" s="45" t="e">
        <f>AO45/AO47</f>
        <v>#DIV/0!</v>
      </c>
      <c r="AT45" s="59"/>
      <c r="AU45" s="45"/>
      <c r="AV45" s="86"/>
      <c r="AW45" s="68"/>
    </row>
    <row r="46" spans="1:49" s="49" customFormat="1" ht="15" customHeight="1">
      <c r="A46" s="354">
        <f t="shared" si="11"/>
        <v>44</v>
      </c>
      <c r="B46" s="438" t="s">
        <v>74</v>
      </c>
      <c r="C46" s="495"/>
      <c r="D46" s="88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90"/>
      <c r="P46" s="146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8"/>
      <c r="AB46" s="149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8"/>
      <c r="AN46" s="23" t="e">
        <f t="shared" si="6"/>
        <v>#DIV/0!</v>
      </c>
      <c r="AO46" s="24" t="e">
        <f t="shared" si="7"/>
        <v>#DIV/0!</v>
      </c>
      <c r="AP46" s="25" t="e">
        <f t="shared" si="0"/>
        <v>#DIV/0!</v>
      </c>
      <c r="AQ46" s="26" t="e">
        <f t="shared" si="1"/>
        <v>#DIV/0!</v>
      </c>
      <c r="AR46" s="66" t="e">
        <f>AN46/AN45</f>
        <v>#DIV/0!</v>
      </c>
      <c r="AS46" s="66" t="e">
        <f>AO46/AO45</f>
        <v>#DIV/0!</v>
      </c>
      <c r="AT46" s="59"/>
      <c r="AU46" s="45"/>
      <c r="AV46" s="45"/>
      <c r="AW46" s="87"/>
    </row>
    <row r="47" spans="1:49" s="145" customFormat="1" ht="15" customHeight="1" thickBot="1">
      <c r="A47" s="355">
        <f t="shared" si="11"/>
        <v>45</v>
      </c>
      <c r="B47" s="408" t="s">
        <v>73</v>
      </c>
      <c r="C47" s="409"/>
      <c r="D47" s="336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8"/>
      <c r="P47" s="339"/>
      <c r="Q47" s="340"/>
      <c r="R47" s="340"/>
      <c r="S47" s="340"/>
      <c r="T47" s="340"/>
      <c r="U47" s="340"/>
      <c r="V47" s="340"/>
      <c r="W47" s="340"/>
      <c r="X47" s="340"/>
      <c r="Y47" s="340"/>
      <c r="Z47" s="340"/>
      <c r="AA47" s="341"/>
      <c r="AB47" s="342"/>
      <c r="AC47" s="340"/>
      <c r="AD47" s="340"/>
      <c r="AE47" s="340"/>
      <c r="AF47" s="340"/>
      <c r="AG47" s="340"/>
      <c r="AH47" s="340"/>
      <c r="AI47" s="340"/>
      <c r="AJ47" s="340"/>
      <c r="AK47" s="340"/>
      <c r="AL47" s="340"/>
      <c r="AM47" s="341"/>
      <c r="AN47" s="371" t="e">
        <f t="shared" si="6"/>
        <v>#DIV/0!</v>
      </c>
      <c r="AO47" s="372" t="e">
        <f t="shared" si="7"/>
        <v>#DIV/0!</v>
      </c>
      <c r="AP47" s="25" t="e">
        <f t="shared" si="0"/>
        <v>#DIV/0!</v>
      </c>
      <c r="AQ47" s="26" t="e">
        <f t="shared" si="1"/>
        <v>#DIV/0!</v>
      </c>
      <c r="AR47" s="45" t="e">
        <f>AN46/AN47</f>
        <v>#DIV/0!</v>
      </c>
      <c r="AS47" s="45" t="e">
        <f>AO46/AO47</f>
        <v>#DIV/0!</v>
      </c>
      <c r="AT47" s="59"/>
      <c r="AU47" s="45"/>
      <c r="AV47" s="45"/>
      <c r="AW47" s="87"/>
    </row>
    <row r="48" spans="1:49" s="49" customFormat="1" ht="15" customHeight="1">
      <c r="A48" s="343">
        <f t="shared" si="11"/>
        <v>46</v>
      </c>
      <c r="B48" s="410" t="s">
        <v>48</v>
      </c>
      <c r="C48" s="411"/>
      <c r="D48" s="344"/>
      <c r="E48" s="345"/>
      <c r="F48" s="345"/>
      <c r="G48" s="345"/>
      <c r="H48" s="345"/>
      <c r="I48" s="345"/>
      <c r="J48" s="345"/>
      <c r="K48" s="345"/>
      <c r="L48" s="345"/>
      <c r="M48" s="345"/>
      <c r="N48" s="345"/>
      <c r="O48" s="346"/>
      <c r="P48" s="347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349"/>
      <c r="AB48" s="350"/>
      <c r="AC48" s="348"/>
      <c r="AD48" s="348"/>
      <c r="AE48" s="348"/>
      <c r="AF48" s="348"/>
      <c r="AG48" s="348"/>
      <c r="AH48" s="348"/>
      <c r="AI48" s="348"/>
      <c r="AJ48" s="348"/>
      <c r="AK48" s="348"/>
      <c r="AL48" s="348"/>
      <c r="AM48" s="349"/>
      <c r="AN48" s="23" t="e">
        <f t="shared" si="6"/>
        <v>#DIV/0!</v>
      </c>
      <c r="AO48" s="24" t="e">
        <f t="shared" si="7"/>
        <v>#DIV/0!</v>
      </c>
      <c r="AP48" s="25" t="e">
        <f t="shared" si="0"/>
        <v>#DIV/0!</v>
      </c>
      <c r="AQ48" s="26" t="e">
        <f t="shared" si="1"/>
        <v>#DIV/0!</v>
      </c>
      <c r="AR48" s="45"/>
      <c r="AS48" s="45"/>
      <c r="AT48" s="59"/>
      <c r="AU48" s="45"/>
      <c r="AV48" s="45"/>
      <c r="AW48" s="87"/>
    </row>
    <row r="49" spans="1:49" s="49" customFormat="1" ht="15" customHeight="1" thickBot="1">
      <c r="A49" s="351">
        <f t="shared" si="11"/>
        <v>47</v>
      </c>
      <c r="B49" s="483" t="s">
        <v>49</v>
      </c>
      <c r="C49" s="484"/>
      <c r="D49" s="150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2"/>
      <c r="P49" s="125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7"/>
      <c r="AB49" s="128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7"/>
      <c r="AN49" s="23" t="e">
        <f t="shared" si="6"/>
        <v>#DIV/0!</v>
      </c>
      <c r="AO49" s="24" t="e">
        <f t="shared" si="7"/>
        <v>#DIV/0!</v>
      </c>
      <c r="AP49" s="25" t="e">
        <f t="shared" si="0"/>
        <v>#DIV/0!</v>
      </c>
      <c r="AQ49" s="26" t="e">
        <f t="shared" si="1"/>
        <v>#DIV/0!</v>
      </c>
      <c r="AR49" s="66"/>
      <c r="AS49" s="66"/>
      <c r="AT49" s="59"/>
      <c r="AU49" s="45"/>
      <c r="AV49" s="45"/>
      <c r="AW49" s="87"/>
    </row>
    <row r="50" spans="1:49" s="153" customFormat="1" ht="6.75" customHeight="1" thickBot="1">
      <c r="A50" s="154"/>
      <c r="B50" s="155"/>
      <c r="C50" s="155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23"/>
      <c r="AO50" s="24"/>
      <c r="AP50" s="25"/>
      <c r="AQ50" s="26"/>
      <c r="AR50" s="45"/>
      <c r="AS50" s="45"/>
      <c r="AT50" s="59"/>
      <c r="AU50" s="45"/>
      <c r="AV50" s="45"/>
      <c r="AW50" s="87"/>
    </row>
    <row r="51" spans="1:49" s="153" customFormat="1" ht="15" customHeight="1">
      <c r="A51" s="243">
        <f>A49+1</f>
        <v>48</v>
      </c>
      <c r="B51" s="414" t="s">
        <v>50</v>
      </c>
      <c r="C51" s="415"/>
      <c r="D51" s="244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6"/>
      <c r="P51" s="247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9"/>
      <c r="AB51" s="247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9"/>
      <c r="AN51" s="23" t="e">
        <f t="shared" si="6"/>
        <v>#DIV/0!</v>
      </c>
      <c r="AO51" s="24" t="e">
        <f t="shared" si="7"/>
        <v>#DIV/0!</v>
      </c>
      <c r="AP51" s="25" t="e">
        <f t="shared" si="0"/>
        <v>#DIV/0!</v>
      </c>
      <c r="AQ51" s="26" t="e">
        <f t="shared" si="1"/>
        <v>#DIV/0!</v>
      </c>
      <c r="AR51" s="45"/>
      <c r="AS51" s="45"/>
      <c r="AT51" s="59"/>
      <c r="AU51" s="45"/>
      <c r="AV51" s="45"/>
      <c r="AW51" s="87"/>
    </row>
    <row r="52" spans="1:49" s="153" customFormat="1" ht="15" customHeight="1">
      <c r="A52" s="250">
        <f>A51+1</f>
        <v>49</v>
      </c>
      <c r="B52" s="416" t="s">
        <v>77</v>
      </c>
      <c r="C52" s="417"/>
      <c r="D52" s="251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3"/>
      <c r="P52" s="254"/>
      <c r="Q52" s="255"/>
      <c r="R52" s="255"/>
      <c r="S52" s="255"/>
      <c r="T52" s="255"/>
      <c r="U52" s="255"/>
      <c r="V52" s="255"/>
      <c r="W52" s="255"/>
      <c r="X52" s="255"/>
      <c r="Y52" s="255"/>
      <c r="Z52" s="255"/>
      <c r="AA52" s="256"/>
      <c r="AB52" s="254"/>
      <c r="AC52" s="255"/>
      <c r="AD52" s="255"/>
      <c r="AE52" s="255"/>
      <c r="AF52" s="255"/>
      <c r="AG52" s="255"/>
      <c r="AH52" s="255"/>
      <c r="AI52" s="255"/>
      <c r="AJ52" s="255"/>
      <c r="AK52" s="255"/>
      <c r="AL52" s="255"/>
      <c r="AM52" s="256"/>
      <c r="AN52" s="23" t="e">
        <f t="shared" si="6"/>
        <v>#DIV/0!</v>
      </c>
      <c r="AO52" s="24" t="e">
        <f t="shared" si="7"/>
        <v>#DIV/0!</v>
      </c>
      <c r="AP52" s="25" t="e">
        <f t="shared" si="0"/>
        <v>#DIV/0!</v>
      </c>
      <c r="AQ52" s="26" t="e">
        <f t="shared" si="1"/>
        <v>#DIV/0!</v>
      </c>
      <c r="AR52" s="45"/>
      <c r="AS52" s="45"/>
      <c r="AT52" s="59"/>
      <c r="AU52" s="45"/>
      <c r="AV52" s="45"/>
      <c r="AW52" s="87"/>
    </row>
    <row r="53" spans="1:49" s="153" customFormat="1" ht="15" customHeight="1">
      <c r="A53" s="250">
        <f t="shared" ref="A53:A57" si="12">A52+1</f>
        <v>50</v>
      </c>
      <c r="B53" s="418" t="s">
        <v>75</v>
      </c>
      <c r="C53" s="419"/>
      <c r="D53" s="257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9"/>
      <c r="P53" s="257"/>
      <c r="Q53" s="258"/>
      <c r="R53" s="258"/>
      <c r="S53" s="258"/>
      <c r="T53" s="258"/>
      <c r="U53" s="258"/>
      <c r="V53" s="258"/>
      <c r="W53" s="258"/>
      <c r="X53" s="258"/>
      <c r="Y53" s="258"/>
      <c r="Z53" s="258"/>
      <c r="AA53" s="259"/>
      <c r="AB53" s="379"/>
      <c r="AC53" s="380"/>
      <c r="AD53" s="380"/>
      <c r="AE53" s="380"/>
      <c r="AF53" s="380"/>
      <c r="AG53" s="380"/>
      <c r="AH53" s="380"/>
      <c r="AI53" s="380"/>
      <c r="AJ53" s="380"/>
      <c r="AK53" s="380"/>
      <c r="AL53" s="380"/>
      <c r="AM53" s="381"/>
      <c r="AN53" s="371" t="e">
        <f t="shared" si="6"/>
        <v>#DIV/0!</v>
      </c>
      <c r="AO53" s="372" t="e">
        <f t="shared" si="7"/>
        <v>#DIV/0!</v>
      </c>
      <c r="AP53" s="25" t="e">
        <f t="shared" si="0"/>
        <v>#DIV/0!</v>
      </c>
      <c r="AQ53" s="26" t="e">
        <f t="shared" si="1"/>
        <v>#DIV/0!</v>
      </c>
      <c r="AR53" s="45"/>
      <c r="AS53" s="45"/>
      <c r="AT53" s="59"/>
      <c r="AU53" s="45"/>
      <c r="AV53" s="45"/>
      <c r="AW53" s="87"/>
    </row>
    <row r="54" spans="1:49" s="49" customFormat="1" ht="15" customHeight="1" thickBot="1">
      <c r="A54" s="318">
        <f t="shared" si="12"/>
        <v>51</v>
      </c>
      <c r="B54" s="424" t="s">
        <v>76</v>
      </c>
      <c r="C54" s="425"/>
      <c r="D54" s="274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6"/>
      <c r="P54" s="277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9"/>
      <c r="AB54" s="280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6"/>
      <c r="AN54" s="371" t="e">
        <f>AVERAGE(P54:AA54)</f>
        <v>#DIV/0!</v>
      </c>
      <c r="AO54" s="372" t="e">
        <f>AVERAGE(D54:O54)</f>
        <v>#DIV/0!</v>
      </c>
      <c r="AP54" s="25" t="e">
        <f>AN54/AO54</f>
        <v>#DIV/0!</v>
      </c>
      <c r="AQ54" s="26" t="e">
        <f>AN54-AO54</f>
        <v>#DIV/0!</v>
      </c>
      <c r="AR54" s="66"/>
      <c r="AS54" s="66"/>
      <c r="AT54" s="59"/>
      <c r="AU54" s="45"/>
      <c r="AV54" s="48"/>
    </row>
    <row r="55" spans="1:49" s="165" customFormat="1" ht="15" customHeight="1">
      <c r="A55" s="243">
        <f t="shared" si="12"/>
        <v>52</v>
      </c>
      <c r="B55" s="420" t="s">
        <v>78</v>
      </c>
      <c r="C55" s="421"/>
      <c r="D55" s="260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2"/>
      <c r="P55" s="263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5"/>
      <c r="AB55" s="266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5"/>
      <c r="AN55" s="23" t="e">
        <f t="shared" si="6"/>
        <v>#DIV/0!</v>
      </c>
      <c r="AO55" s="24" t="e">
        <f t="shared" si="7"/>
        <v>#DIV/0!</v>
      </c>
      <c r="AP55" s="158" t="e">
        <f t="shared" si="0"/>
        <v>#DIV/0!</v>
      </c>
      <c r="AQ55" s="159" t="e">
        <f t="shared" si="1"/>
        <v>#DIV/0!</v>
      </c>
      <c r="AR55" s="160"/>
      <c r="AS55" s="160"/>
      <c r="AT55" s="161"/>
      <c r="AU55" s="162"/>
      <c r="AV55" s="163"/>
      <c r="AW55" s="164"/>
    </row>
    <row r="56" spans="1:49" s="49" customFormat="1" ht="15" customHeight="1">
      <c r="A56" s="250">
        <f t="shared" si="12"/>
        <v>53</v>
      </c>
      <c r="B56" s="422" t="s">
        <v>79</v>
      </c>
      <c r="C56" s="423"/>
      <c r="D56" s="267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9"/>
      <c r="P56" s="270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2"/>
      <c r="AB56" s="273"/>
      <c r="AC56" s="271"/>
      <c r="AD56" s="271"/>
      <c r="AE56" s="271"/>
      <c r="AF56" s="271"/>
      <c r="AG56" s="271"/>
      <c r="AH56" s="271"/>
      <c r="AI56" s="271"/>
      <c r="AJ56" s="271"/>
      <c r="AK56" s="271"/>
      <c r="AL56" s="271"/>
      <c r="AM56" s="272"/>
      <c r="AN56" s="371" t="e">
        <f t="shared" si="6"/>
        <v>#DIV/0!</v>
      </c>
      <c r="AO56" s="372" t="e">
        <f t="shared" si="7"/>
        <v>#DIV/0!</v>
      </c>
      <c r="AP56" s="25" t="e">
        <f t="shared" si="0"/>
        <v>#DIV/0!</v>
      </c>
      <c r="AQ56" s="26" t="e">
        <f t="shared" si="1"/>
        <v>#DIV/0!</v>
      </c>
      <c r="AR56" s="27"/>
      <c r="AS56" s="27"/>
      <c r="AT56" s="59"/>
      <c r="AU56" s="45"/>
      <c r="AV56" s="48"/>
    </row>
    <row r="57" spans="1:49" s="49" customFormat="1" ht="15" customHeight="1" thickBot="1">
      <c r="A57" s="303">
        <f t="shared" si="12"/>
        <v>54</v>
      </c>
      <c r="B57" s="432" t="s">
        <v>80</v>
      </c>
      <c r="C57" s="433"/>
      <c r="D57" s="274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6"/>
      <c r="P57" s="277"/>
      <c r="Q57" s="278"/>
      <c r="R57" s="278"/>
      <c r="S57" s="278"/>
      <c r="T57" s="278"/>
      <c r="U57" s="278"/>
      <c r="V57" s="278"/>
      <c r="W57" s="278"/>
      <c r="X57" s="278"/>
      <c r="Y57" s="278"/>
      <c r="Z57" s="278"/>
      <c r="AA57" s="279"/>
      <c r="AB57" s="280"/>
      <c r="AC57" s="278"/>
      <c r="AD57" s="278"/>
      <c r="AE57" s="278"/>
      <c r="AF57" s="278"/>
      <c r="AG57" s="278"/>
      <c r="AH57" s="278"/>
      <c r="AI57" s="278"/>
      <c r="AJ57" s="278"/>
      <c r="AK57" s="278"/>
      <c r="AL57" s="278"/>
      <c r="AM57" s="279"/>
      <c r="AN57" s="371"/>
      <c r="AO57" s="372"/>
      <c r="AP57" s="25"/>
      <c r="AQ57" s="26"/>
      <c r="AR57" s="27"/>
      <c r="AS57" s="27"/>
      <c r="AT57" s="59"/>
      <c r="AU57" s="45"/>
      <c r="AV57" s="48"/>
    </row>
    <row r="58" spans="1:49" s="153" customFormat="1" ht="9" customHeight="1" thickBot="1"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23"/>
      <c r="AO58" s="24"/>
      <c r="AP58" s="25"/>
      <c r="AQ58" s="26"/>
      <c r="AR58" s="167"/>
      <c r="AS58" s="167"/>
      <c r="AT58" s="168"/>
      <c r="AU58" s="169"/>
      <c r="AV58" s="170"/>
    </row>
    <row r="59" spans="1:49" s="130" customFormat="1" ht="15" customHeight="1">
      <c r="A59" s="171">
        <f>A57+1</f>
        <v>55</v>
      </c>
      <c r="B59" s="426" t="s">
        <v>51</v>
      </c>
      <c r="C59" s="427"/>
      <c r="D59" s="385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5"/>
      <c r="Q59" s="386"/>
      <c r="R59" s="386"/>
      <c r="S59" s="386"/>
      <c r="T59" s="386"/>
      <c r="U59" s="386"/>
      <c r="V59" s="386"/>
      <c r="W59" s="386"/>
      <c r="X59" s="386"/>
      <c r="Y59" s="386"/>
      <c r="Z59" s="386"/>
      <c r="AA59" s="387"/>
      <c r="AB59" s="174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3"/>
      <c r="AN59" s="23" t="e">
        <f t="shared" si="6"/>
        <v>#DIV/0!</v>
      </c>
      <c r="AO59" s="24" t="e">
        <f t="shared" si="7"/>
        <v>#DIV/0!</v>
      </c>
      <c r="AP59" s="25" t="e">
        <f t="shared" si="0"/>
        <v>#DIV/0!</v>
      </c>
      <c r="AQ59" s="26" t="e">
        <f t="shared" si="1"/>
        <v>#DIV/0!</v>
      </c>
      <c r="AR59" s="27"/>
      <c r="AS59" s="27"/>
      <c r="AT59" s="59"/>
      <c r="AU59" s="45"/>
      <c r="AV59" s="48"/>
      <c r="AW59" s="49"/>
    </row>
    <row r="60" spans="1:49" s="130" customFormat="1" ht="15" customHeight="1">
      <c r="A60" s="175">
        <f>A59+1</f>
        <v>56</v>
      </c>
      <c r="B60" s="428" t="s">
        <v>52</v>
      </c>
      <c r="C60" s="429"/>
      <c r="D60" s="388"/>
      <c r="E60" s="389"/>
      <c r="F60" s="389"/>
      <c r="G60" s="389"/>
      <c r="H60" s="389"/>
      <c r="I60" s="389"/>
      <c r="J60" s="389"/>
      <c r="K60" s="389"/>
      <c r="L60" s="389"/>
      <c r="M60" s="389"/>
      <c r="N60" s="389"/>
      <c r="O60" s="390"/>
      <c r="P60" s="388"/>
      <c r="Q60" s="389"/>
      <c r="R60" s="389"/>
      <c r="S60" s="389"/>
      <c r="T60" s="389"/>
      <c r="U60" s="389"/>
      <c r="V60" s="389"/>
      <c r="W60" s="389"/>
      <c r="X60" s="389"/>
      <c r="Y60" s="389"/>
      <c r="Z60" s="389"/>
      <c r="AA60" s="390"/>
      <c r="AB60" s="178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7"/>
      <c r="AN60" s="23" t="e">
        <f t="shared" si="6"/>
        <v>#DIV/0!</v>
      </c>
      <c r="AO60" s="24" t="e">
        <f t="shared" si="7"/>
        <v>#DIV/0!</v>
      </c>
      <c r="AP60" s="25" t="e">
        <f t="shared" si="0"/>
        <v>#DIV/0!</v>
      </c>
      <c r="AQ60" s="26" t="e">
        <f t="shared" si="1"/>
        <v>#DIV/0!</v>
      </c>
      <c r="AR60" s="45"/>
      <c r="AS60" s="45"/>
      <c r="AT60" s="59"/>
      <c r="AU60" s="45"/>
      <c r="AV60" s="48"/>
      <c r="AW60" s="49"/>
    </row>
    <row r="61" spans="1:49" s="49" customFormat="1" ht="15" customHeight="1">
      <c r="A61" s="175">
        <f>A60+1</f>
        <v>57</v>
      </c>
      <c r="B61" s="430" t="s">
        <v>53</v>
      </c>
      <c r="C61" s="431"/>
      <c r="D61" s="391"/>
      <c r="E61" s="392"/>
      <c r="F61" s="392"/>
      <c r="G61" s="392"/>
      <c r="H61" s="392"/>
      <c r="I61" s="392"/>
      <c r="J61" s="392"/>
      <c r="K61" s="392"/>
      <c r="L61" s="392"/>
      <c r="M61" s="392"/>
      <c r="N61" s="392"/>
      <c r="O61" s="393"/>
      <c r="P61" s="391"/>
      <c r="Q61" s="392"/>
      <c r="R61" s="392"/>
      <c r="S61" s="392"/>
      <c r="T61" s="392"/>
      <c r="U61" s="392"/>
      <c r="V61" s="392"/>
      <c r="W61" s="392"/>
      <c r="X61" s="392"/>
      <c r="Y61" s="392"/>
      <c r="Z61" s="392"/>
      <c r="AA61" s="393"/>
      <c r="AB61" s="182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1"/>
      <c r="AN61" s="371" t="e">
        <f t="shared" si="6"/>
        <v>#DIV/0!</v>
      </c>
      <c r="AO61" s="372" t="e">
        <f t="shared" si="7"/>
        <v>#DIV/0!</v>
      </c>
      <c r="AP61" s="25" t="e">
        <f t="shared" si="0"/>
        <v>#DIV/0!</v>
      </c>
      <c r="AQ61" s="26" t="e">
        <f t="shared" si="1"/>
        <v>#DIV/0!</v>
      </c>
      <c r="AR61" s="45"/>
      <c r="AS61" s="45"/>
      <c r="AT61" s="59"/>
      <c r="AU61" s="45"/>
      <c r="AV61" s="48"/>
    </row>
    <row r="62" spans="1:49" s="49" customFormat="1" ht="15" customHeight="1" thickBot="1">
      <c r="A62" s="183">
        <f>A61+1</f>
        <v>58</v>
      </c>
      <c r="B62" s="412" t="s">
        <v>54</v>
      </c>
      <c r="C62" s="413"/>
      <c r="D62" s="394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4"/>
      <c r="Q62" s="395"/>
      <c r="R62" s="395"/>
      <c r="S62" s="395"/>
      <c r="T62" s="395"/>
      <c r="U62" s="395"/>
      <c r="V62" s="395"/>
      <c r="W62" s="395"/>
      <c r="X62" s="395"/>
      <c r="Y62" s="395"/>
      <c r="Z62" s="395"/>
      <c r="AA62" s="396"/>
      <c r="AB62" s="186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5"/>
      <c r="AN62" s="371" t="e">
        <f t="shared" si="6"/>
        <v>#DIV/0!</v>
      </c>
      <c r="AO62" s="372" t="e">
        <f t="shared" si="7"/>
        <v>#DIV/0!</v>
      </c>
      <c r="AP62" s="25" t="e">
        <f t="shared" si="0"/>
        <v>#DIV/0!</v>
      </c>
      <c r="AQ62" s="26" t="e">
        <f t="shared" si="1"/>
        <v>#DIV/0!</v>
      </c>
      <c r="AR62" s="66"/>
      <c r="AS62" s="66"/>
      <c r="AT62" s="59"/>
      <c r="AU62" s="45"/>
      <c r="AV62" s="66"/>
      <c r="AW62" s="187"/>
    </row>
    <row r="63" spans="1:49" ht="11.25" customHeight="1" thickBot="1">
      <c r="A63" s="188"/>
      <c r="B63" s="189" t="s">
        <v>55</v>
      </c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23"/>
      <c r="AO63" s="24"/>
      <c r="AP63" s="25"/>
      <c r="AQ63" s="26"/>
    </row>
    <row r="64" spans="1:49" ht="15">
      <c r="A64" s="194">
        <f>A62+1</f>
        <v>59</v>
      </c>
      <c r="B64" s="404" t="s">
        <v>63</v>
      </c>
      <c r="C64" s="405"/>
      <c r="D64" s="373"/>
      <c r="E64" s="374"/>
      <c r="F64" s="374"/>
      <c r="G64" s="374"/>
      <c r="H64" s="374"/>
      <c r="I64" s="374"/>
      <c r="J64" s="374"/>
      <c r="K64" s="374"/>
      <c r="L64" s="374"/>
      <c r="M64" s="374"/>
      <c r="N64" s="374"/>
      <c r="O64" s="375"/>
      <c r="P64" s="376"/>
      <c r="Q64" s="377"/>
      <c r="R64" s="377"/>
      <c r="S64" s="377"/>
      <c r="T64" s="377"/>
      <c r="U64" s="377"/>
      <c r="V64" s="377"/>
      <c r="W64" s="377"/>
      <c r="X64" s="377"/>
      <c r="Y64" s="377"/>
      <c r="Z64" s="377"/>
      <c r="AA64" s="378"/>
      <c r="AB64" s="228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7"/>
      <c r="AN64" s="371" t="e">
        <f t="shared" si="6"/>
        <v>#DIV/0!</v>
      </c>
      <c r="AO64" s="372" t="e">
        <f t="shared" si="7"/>
        <v>#DIV/0!</v>
      </c>
      <c r="AP64" s="25" t="e">
        <f t="shared" si="0"/>
        <v>#DIV/0!</v>
      </c>
      <c r="AQ64" s="26" t="e">
        <f t="shared" si="1"/>
        <v>#DIV/0!</v>
      </c>
      <c r="AR64" s="27"/>
      <c r="AS64" s="27"/>
    </row>
    <row r="65" spans="1:43" ht="15">
      <c r="A65" s="195">
        <f t="shared" ref="A65" si="13">A64+1</f>
        <v>60</v>
      </c>
      <c r="B65" s="406" t="s">
        <v>62</v>
      </c>
      <c r="C65" s="407"/>
      <c r="D65" s="196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8"/>
      <c r="P65" s="365"/>
      <c r="Q65" s="366"/>
      <c r="R65" s="366"/>
      <c r="S65" s="366"/>
      <c r="T65" s="366"/>
      <c r="U65" s="366"/>
      <c r="V65" s="366"/>
      <c r="W65" s="366"/>
      <c r="X65" s="366"/>
      <c r="Y65" s="366"/>
      <c r="Z65" s="366"/>
      <c r="AA65" s="367"/>
      <c r="AB65" s="201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200"/>
      <c r="AN65" s="23" t="e">
        <f t="shared" si="6"/>
        <v>#DIV/0!</v>
      </c>
      <c r="AO65" s="24" t="e">
        <f t="shared" si="7"/>
        <v>#DIV/0!</v>
      </c>
      <c r="AP65" s="25" t="e">
        <f t="shared" si="0"/>
        <v>#DIV/0!</v>
      </c>
      <c r="AQ65" s="26" t="e">
        <f t="shared" si="1"/>
        <v>#DIV/0!</v>
      </c>
    </row>
    <row r="66" spans="1:43" ht="15">
      <c r="A66" s="195">
        <f>A64+1</f>
        <v>60</v>
      </c>
      <c r="B66" s="406" t="s">
        <v>61</v>
      </c>
      <c r="C66" s="407"/>
      <c r="D66" s="365"/>
      <c r="E66" s="366"/>
      <c r="F66" s="366"/>
      <c r="G66" s="366"/>
      <c r="H66" s="366"/>
      <c r="I66" s="366"/>
      <c r="J66" s="366"/>
      <c r="K66" s="366"/>
      <c r="L66" s="366"/>
      <c r="M66" s="366"/>
      <c r="N66" s="366"/>
      <c r="O66" s="367"/>
      <c r="P66" s="365"/>
      <c r="Q66" s="366"/>
      <c r="R66" s="366"/>
      <c r="S66" s="366"/>
      <c r="T66" s="366"/>
      <c r="U66" s="366"/>
      <c r="V66" s="366"/>
      <c r="W66" s="366"/>
      <c r="X66" s="366"/>
      <c r="Y66" s="366"/>
      <c r="Z66" s="366"/>
      <c r="AA66" s="367"/>
      <c r="AB66" s="231"/>
      <c r="AC66" s="229"/>
      <c r="AD66" s="229"/>
      <c r="AE66" s="229"/>
      <c r="AF66" s="229"/>
      <c r="AG66" s="229"/>
      <c r="AH66" s="229"/>
      <c r="AI66" s="229"/>
      <c r="AJ66" s="229"/>
      <c r="AK66" s="229"/>
      <c r="AL66" s="229"/>
      <c r="AM66" s="230"/>
      <c r="AN66" s="23" t="e">
        <f t="shared" si="6"/>
        <v>#DIV/0!</v>
      </c>
      <c r="AO66" s="24" t="e">
        <f t="shared" si="7"/>
        <v>#DIV/0!</v>
      </c>
      <c r="AP66" s="25" t="e">
        <f t="shared" si="0"/>
        <v>#DIV/0!</v>
      </c>
      <c r="AQ66" s="26" t="e">
        <f t="shared" si="1"/>
        <v>#DIV/0!</v>
      </c>
    </row>
    <row r="67" spans="1:43" ht="15">
      <c r="A67" s="195">
        <f t="shared" ref="A67:A68" si="14">A65+1</f>
        <v>61</v>
      </c>
      <c r="B67" s="406" t="s">
        <v>56</v>
      </c>
      <c r="C67" s="407"/>
      <c r="D67" s="196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8"/>
      <c r="P67" s="55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7"/>
      <c r="AB67" s="58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7"/>
      <c r="AN67" s="23" t="e">
        <f t="shared" si="6"/>
        <v>#DIV/0!</v>
      </c>
      <c r="AO67" s="24" t="e">
        <f t="shared" si="7"/>
        <v>#DIV/0!</v>
      </c>
      <c r="AP67" s="25" t="e">
        <f t="shared" si="0"/>
        <v>#DIV/0!</v>
      </c>
      <c r="AQ67" s="26" t="e">
        <f t="shared" si="1"/>
        <v>#DIV/0!</v>
      </c>
    </row>
    <row r="68" spans="1:43" ht="15">
      <c r="A68" s="195">
        <f t="shared" si="14"/>
        <v>61</v>
      </c>
      <c r="B68" s="406" t="s">
        <v>57</v>
      </c>
      <c r="C68" s="407"/>
      <c r="D68" s="196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8"/>
      <c r="P68" s="55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7"/>
      <c r="AB68" s="58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7"/>
      <c r="AN68" s="23" t="e">
        <f t="shared" si="6"/>
        <v>#DIV/0!</v>
      </c>
      <c r="AO68" s="24" t="e">
        <f t="shared" si="7"/>
        <v>#DIV/0!</v>
      </c>
      <c r="AP68" s="25" t="e">
        <f t="shared" si="0"/>
        <v>#DIV/0!</v>
      </c>
      <c r="AQ68" s="26" t="e">
        <f t="shared" si="1"/>
        <v>#DIV/0!</v>
      </c>
    </row>
    <row r="69" spans="1:43" thickBot="1">
      <c r="A69" s="206">
        <f>A68+1</f>
        <v>62</v>
      </c>
      <c r="B69" s="402" t="s">
        <v>58</v>
      </c>
      <c r="C69" s="403"/>
      <c r="D69" s="207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9"/>
      <c r="P69" s="210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2"/>
      <c r="AB69" s="213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2"/>
      <c r="AN69" s="371" t="e">
        <f t="shared" si="6"/>
        <v>#DIV/0!</v>
      </c>
      <c r="AO69" s="372" t="e">
        <f t="shared" si="7"/>
        <v>#DIV/0!</v>
      </c>
      <c r="AP69" s="25" t="e">
        <f t="shared" ref="AP69" si="15">AN69/AO69</f>
        <v>#DIV/0!</v>
      </c>
      <c r="AQ69" s="26" t="e">
        <f t="shared" ref="AQ69" si="16">AN69-AO69</f>
        <v>#DIV/0!</v>
      </c>
    </row>
  </sheetData>
  <mergeCells count="64">
    <mergeCell ref="B7:C7"/>
    <mergeCell ref="B2:C2"/>
    <mergeCell ref="B3:C3"/>
    <mergeCell ref="B4:C4"/>
    <mergeCell ref="B5:C5"/>
    <mergeCell ref="B6:C6"/>
    <mergeCell ref="B20:C20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44:C4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57:C57"/>
    <mergeCell ref="B45:C45"/>
    <mergeCell ref="B46:C46"/>
    <mergeCell ref="B47:C47"/>
    <mergeCell ref="B48:C48"/>
    <mergeCell ref="B49:C49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59:C59"/>
    <mergeCell ref="B60:C60"/>
    <mergeCell ref="B61:C61"/>
    <mergeCell ref="B62:C62"/>
    <mergeCell ref="B64:C64"/>
    <mergeCell ref="B65:C6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Pryzmat</dc:creator>
  <cp:lastModifiedBy>PRYZMAT</cp:lastModifiedBy>
  <cp:lastPrinted>2017-02-13T16:50:11Z</cp:lastPrinted>
  <dcterms:created xsi:type="dcterms:W3CDTF">2017-02-08T12:28:53Z</dcterms:created>
  <dcterms:modified xsi:type="dcterms:W3CDTF">2017-03-04T10:11:44Z</dcterms:modified>
</cp:coreProperties>
</file>