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YZMAT\Desktop\Dla SOFTART V'2016\"/>
    </mc:Choice>
  </mc:AlternateContent>
  <bookViews>
    <workbookView xWindow="0" yWindow="0" windowWidth="19290" windowHeight="7830"/>
  </bookViews>
  <sheets>
    <sheet name="Arkusz1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F60" i="1" l="1"/>
  <c r="G60" i="1"/>
  <c r="H60" i="1"/>
  <c r="I60" i="1"/>
  <c r="J60" i="1"/>
  <c r="K60" i="1"/>
  <c r="L60" i="1"/>
  <c r="M60" i="1"/>
  <c r="N60" i="1"/>
  <c r="O60" i="1"/>
  <c r="P60" i="1"/>
  <c r="E60" i="1"/>
  <c r="F57" i="1"/>
  <c r="G57" i="1"/>
  <c r="H57" i="1"/>
  <c r="I57" i="1"/>
  <c r="J57" i="1"/>
  <c r="K57" i="1"/>
  <c r="L57" i="1"/>
  <c r="M57" i="1"/>
  <c r="N57" i="1"/>
  <c r="O57" i="1"/>
  <c r="P57" i="1"/>
  <c r="E57" i="1"/>
  <c r="F54" i="1"/>
  <c r="G54" i="1"/>
  <c r="H54" i="1"/>
  <c r="I54" i="1"/>
  <c r="J54" i="1"/>
  <c r="K54" i="1"/>
  <c r="L54" i="1"/>
  <c r="M54" i="1"/>
  <c r="N54" i="1"/>
  <c r="O54" i="1"/>
  <c r="P54" i="1"/>
  <c r="E54" i="1"/>
  <c r="F51" i="1"/>
  <c r="G51" i="1"/>
  <c r="H51" i="1"/>
  <c r="I51" i="1"/>
  <c r="J51" i="1"/>
  <c r="K51" i="1"/>
  <c r="L51" i="1"/>
  <c r="M51" i="1"/>
  <c r="N51" i="1"/>
  <c r="O51" i="1"/>
  <c r="P51" i="1"/>
  <c r="E51" i="1"/>
  <c r="F48" i="1"/>
  <c r="G48" i="1"/>
  <c r="H48" i="1"/>
  <c r="I48" i="1"/>
  <c r="J48" i="1"/>
  <c r="K48" i="1"/>
  <c r="L48" i="1"/>
  <c r="M48" i="1"/>
  <c r="N48" i="1"/>
  <c r="O48" i="1"/>
  <c r="P48" i="1"/>
  <c r="E48" i="1"/>
  <c r="F45" i="1"/>
  <c r="G45" i="1"/>
  <c r="H45" i="1"/>
  <c r="I45" i="1"/>
  <c r="J45" i="1"/>
  <c r="K45" i="1"/>
  <c r="L45" i="1"/>
  <c r="M45" i="1"/>
  <c r="N45" i="1"/>
  <c r="O45" i="1"/>
  <c r="P45" i="1"/>
  <c r="E45" i="1"/>
  <c r="F42" i="1"/>
  <c r="G42" i="1"/>
  <c r="H42" i="1"/>
  <c r="I42" i="1"/>
  <c r="J42" i="1"/>
  <c r="K42" i="1"/>
  <c r="L42" i="1"/>
  <c r="M42" i="1"/>
  <c r="N42" i="1"/>
  <c r="O42" i="1"/>
  <c r="P42" i="1"/>
  <c r="E4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3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5" i="1"/>
  <c r="D60" i="1"/>
  <c r="C60" i="1"/>
  <c r="D57" i="1"/>
  <c r="C57" i="1"/>
  <c r="D54" i="1"/>
  <c r="C54" i="1"/>
  <c r="D51" i="1"/>
  <c r="C51" i="1"/>
  <c r="D48" i="1"/>
  <c r="C48" i="1"/>
  <c r="D45" i="1"/>
  <c r="C45" i="1"/>
  <c r="D42" i="1"/>
  <c r="C42" i="1"/>
  <c r="G37" i="1"/>
  <c r="G29" i="1"/>
  <c r="G20" i="1"/>
  <c r="G16" i="1"/>
  <c r="G12" i="1"/>
  <c r="G8" i="1"/>
  <c r="G4" i="1"/>
  <c r="F37" i="1"/>
  <c r="F29" i="1"/>
  <c r="F20" i="1"/>
  <c r="F16" i="1"/>
  <c r="F12" i="1"/>
  <c r="F8" i="1"/>
  <c r="F4" i="1"/>
  <c r="E37" i="1"/>
  <c r="E29" i="1"/>
  <c r="E20" i="1"/>
  <c r="E16" i="1"/>
  <c r="E12" i="1"/>
  <c r="E8" i="1"/>
  <c r="E4" i="1"/>
  <c r="P12" i="1" l="1"/>
  <c r="O12" i="1"/>
  <c r="N12" i="1"/>
  <c r="M12" i="1"/>
  <c r="L12" i="1"/>
  <c r="K12" i="1"/>
  <c r="J12" i="1"/>
  <c r="I12" i="1"/>
  <c r="C12" i="1"/>
  <c r="H12" i="1"/>
  <c r="D12" i="1"/>
  <c r="C6" i="2"/>
  <c r="C5" i="2"/>
  <c r="C7" i="2"/>
  <c r="I5" i="2"/>
  <c r="D76" i="2"/>
  <c r="C76" i="2"/>
  <c r="D73" i="2"/>
  <c r="C73" i="2"/>
  <c r="D70" i="2"/>
  <c r="C70" i="2"/>
  <c r="D67" i="2"/>
  <c r="C67" i="2"/>
  <c r="D64" i="2"/>
  <c r="C64" i="2"/>
  <c r="D63" i="2"/>
  <c r="C63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O8" i="2"/>
  <c r="N8" i="2"/>
  <c r="M8" i="2"/>
  <c r="L8" i="2"/>
  <c r="K8" i="2"/>
  <c r="J8" i="2"/>
  <c r="I8" i="2"/>
  <c r="H8" i="2"/>
  <c r="G8" i="2"/>
  <c r="F8" i="2"/>
  <c r="E8" i="2"/>
  <c r="D8" i="2"/>
  <c r="C8" i="2"/>
  <c r="O4" i="2"/>
  <c r="N4" i="2"/>
  <c r="M4" i="2"/>
  <c r="L4" i="2"/>
  <c r="K4" i="2"/>
  <c r="J4" i="2"/>
  <c r="H4" i="2"/>
  <c r="G4" i="2"/>
  <c r="F4" i="2"/>
  <c r="E4" i="2"/>
  <c r="D4" i="2"/>
  <c r="P37" i="1"/>
  <c r="O37" i="1"/>
  <c r="N37" i="1"/>
  <c r="M37" i="1"/>
  <c r="L37" i="1"/>
  <c r="K37" i="1"/>
  <c r="J37" i="1"/>
  <c r="I37" i="1"/>
  <c r="H37" i="1"/>
  <c r="D37" i="1"/>
  <c r="C37" i="1"/>
  <c r="P29" i="1"/>
  <c r="O29" i="1"/>
  <c r="N29" i="1"/>
  <c r="M29" i="1"/>
  <c r="L29" i="1"/>
  <c r="K29" i="1"/>
  <c r="J29" i="1"/>
  <c r="I29" i="1"/>
  <c r="H29" i="1"/>
  <c r="D29" i="1"/>
  <c r="C29" i="1"/>
  <c r="P20" i="1"/>
  <c r="O20" i="1"/>
  <c r="N20" i="1"/>
  <c r="M20" i="1"/>
  <c r="L20" i="1"/>
  <c r="K20" i="1"/>
  <c r="J20" i="1"/>
  <c r="I20" i="1"/>
  <c r="H20" i="1"/>
  <c r="D20" i="1"/>
  <c r="C20" i="1"/>
  <c r="P16" i="1"/>
  <c r="O16" i="1"/>
  <c r="N16" i="1"/>
  <c r="M16" i="1"/>
  <c r="L16" i="1"/>
  <c r="K16" i="1"/>
  <c r="J16" i="1"/>
  <c r="I16" i="1"/>
  <c r="H16" i="1"/>
  <c r="D16" i="1"/>
  <c r="C16" i="1"/>
  <c r="P8" i="1"/>
  <c r="O8" i="1"/>
  <c r="N8" i="1"/>
  <c r="M8" i="1"/>
  <c r="L8" i="1"/>
  <c r="K8" i="1"/>
  <c r="J8" i="1"/>
  <c r="I8" i="1"/>
  <c r="H8" i="1"/>
  <c r="D8" i="1"/>
  <c r="C8" i="1"/>
  <c r="D4" i="1"/>
  <c r="C4" i="1"/>
  <c r="P4" i="1"/>
  <c r="O4" i="1"/>
  <c r="N4" i="1"/>
  <c r="M4" i="1"/>
  <c r="L4" i="1"/>
  <c r="K4" i="1"/>
  <c r="J4" i="1"/>
  <c r="I4" i="1"/>
  <c r="H4" i="1"/>
  <c r="C4" i="2" l="1"/>
  <c r="I4" i="2"/>
</calcChain>
</file>

<file path=xl/sharedStrings.xml><?xml version="1.0" encoding="utf-8"?>
<sst xmlns="http://schemas.openxmlformats.org/spreadsheetml/2006/main" count="179" uniqueCount="96">
  <si>
    <t>Lp.</t>
  </si>
  <si>
    <t>WSKAŹNIKI</t>
  </si>
  <si>
    <t>AKTYWNOŚCI</t>
  </si>
  <si>
    <t xml:space="preserve">         Planowana łączna aktywność telefoniczna na dany miesiąc</t>
  </si>
  <si>
    <t xml:space="preserve">         Zrealizowana łączna aktywność telefoniczna w miesiącu</t>
  </si>
  <si>
    <t xml:space="preserve">        Planowana liczba firm, w których zostanie zaprezentowany RZU w danym miesiącu</t>
  </si>
  <si>
    <t xml:space="preserve">        Liczba firm, w których zaprezentowano RZU w miesiącu</t>
  </si>
  <si>
    <t xml:space="preserve">        Planowana  liczba firm, w których zostanie przeprowadzone badanie potencjału w danym miesiącu</t>
  </si>
  <si>
    <t xml:space="preserve">        Liczba firm, w których  przeprowadzono badanie potencjału w miesiącu</t>
  </si>
  <si>
    <t xml:space="preserve">        Planowana liczba wizyt z testem usługi do klientów R w danym miesiącu</t>
  </si>
  <si>
    <t xml:space="preserve">        Zrealizowana liczba wizyt z testem usługi do klientów R w  miesiącu</t>
  </si>
  <si>
    <t xml:space="preserve">        Planowana liczba firm pow. WG, w których zrealizujemy wizyty (zaczynając od Kl.P6)  w danym miesiącu</t>
  </si>
  <si>
    <t xml:space="preserve">        Liczba firm pow. WG, w których zrealizowaliśmy wizyty (zaczynając od Kl.P6)  w  miesiącu</t>
  </si>
  <si>
    <t xml:space="preserve">        Planowana liczba firm pow. WG, z którymi  podejmiemy kontakt (zaczynając od Kl.P6) w danym miesiącu</t>
  </si>
  <si>
    <t xml:space="preserve">        Liczba firm pow. WG, z którymi podjęliśmy kontakt (zaczynając od Kl.P6) w miesiącu</t>
  </si>
  <si>
    <t>WSK pomocniczy dla pracownika  CK</t>
  </si>
  <si>
    <t xml:space="preserve">        Planowana Liczba sprzedanych tonerów Pryzmat na pracownika CK</t>
  </si>
  <si>
    <t xml:space="preserve">         Liczba sprzedanych tonerów Pryzmat na pracownika CK</t>
  </si>
  <si>
    <t>WSK pomocniczy dla pracownika JM</t>
  </si>
  <si>
    <t xml:space="preserve">        Planowana Liczba sprzedanych tonerów Pryzmat na pracownika  JM</t>
  </si>
  <si>
    <t xml:space="preserve">         Liczba sprzedanych tonerów Pryzmat na pracownika JM</t>
  </si>
  <si>
    <t>WSK pomocniczy dla pracownika …….</t>
  </si>
  <si>
    <t xml:space="preserve">        Planowana Liczba sprzedanych tonerów Pryzmat na pracownika ………..</t>
  </si>
  <si>
    <t xml:space="preserve">         Liczba sprzedanych tonerów Pryzmat na pracownika ……….</t>
  </si>
  <si>
    <t>* byli w bazie, nie kupowali (bez Tofi) określono ich potencjał jako rokujący i dokonali zakupu</t>
  </si>
  <si>
    <t>* nie było ich w bazie, dokonali zakupu (np. z ulicy) i określono ich potencjał jako rokujący</t>
  </si>
  <si>
    <t>* byli w bazie, kupowali poniżej WG i określono ich potencjał jako rokujący</t>
  </si>
  <si>
    <t>Liczba klientów powyżej WG</t>
  </si>
  <si>
    <t>Liczba klientów laserowych Prymat w grupie klientów 80% (powyżej WG)</t>
  </si>
  <si>
    <t>Liczba tonerów Pryzmat w grupie klientów 80% (powyżej WG)</t>
  </si>
  <si>
    <t>Łączna aktywność wizytowa</t>
  </si>
  <si>
    <t>Łączna aktywność telefoniczna</t>
  </si>
  <si>
    <t>Liczba firm, w których zaprezentowano RZU</t>
  </si>
  <si>
    <t>Liczba firm, w których przeprowadzono badanie potencjału</t>
  </si>
  <si>
    <t>Liczba wizyt z testem usługi do klientów R</t>
  </si>
  <si>
    <t>Liczba firm pow. WG, w których zrealizowaliśmy wizyty (zaczynając od Kl.P6)</t>
  </si>
  <si>
    <t>Liczba firm pow. WG, z którymi podjęliśmy kontakt (zaczynając od Kl.P6)</t>
  </si>
  <si>
    <t>Liczba sprzedanych tonerów Pryzmat na konkretnego pracownika w miesiącu</t>
  </si>
  <si>
    <r>
      <t xml:space="preserve">          </t>
    </r>
    <r>
      <rPr>
        <sz val="10"/>
        <color theme="1"/>
        <rFont val="Calibri"/>
        <family val="2"/>
        <charset val="238"/>
        <scheme val="minor"/>
      </rPr>
      <t>Planowana łączna aktywność wizytowa na dany miesiąc</t>
    </r>
  </si>
  <si>
    <r>
      <t xml:space="preserve">     </t>
    </r>
    <r>
      <rPr>
        <sz val="10"/>
        <color theme="1"/>
        <rFont val="Calibri"/>
        <family val="2"/>
        <charset val="238"/>
        <scheme val="minor"/>
      </rPr>
      <t xml:space="preserve">     Zrealizowana łączna aktywność wizytowa na dany miesiąc</t>
    </r>
  </si>
  <si>
    <r>
      <rPr>
        <b/>
        <sz val="10"/>
        <color rgb="FFFF0000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 xml:space="preserve">Obrót łączny PRYZMAT w grupie  klientów 80% (powyżej WG) </t>
    </r>
    <r>
      <rPr>
        <b/>
        <u/>
        <sz val="10"/>
        <color theme="1"/>
        <rFont val="Calibri"/>
        <family val="2"/>
        <charset val="238"/>
        <scheme val="minor"/>
      </rPr>
      <t>narastająco</t>
    </r>
  </si>
  <si>
    <t>IV'2016</t>
  </si>
  <si>
    <t>V'2016</t>
  </si>
  <si>
    <t>VI'2016</t>
  </si>
  <si>
    <t>VII'2016</t>
  </si>
  <si>
    <t>VIII'2016</t>
  </si>
  <si>
    <t>IX'2016</t>
  </si>
  <si>
    <t>X'2016</t>
  </si>
  <si>
    <t>XI'2016</t>
  </si>
  <si>
    <t>XII'2016</t>
  </si>
  <si>
    <t>I'2017</t>
  </si>
  <si>
    <t>II'2017</t>
  </si>
  <si>
    <t>III'2017</t>
  </si>
  <si>
    <t>IV'16-III'2017</t>
  </si>
  <si>
    <t>SPRZEDAŻOWE-WARTOŚCIOWE</t>
  </si>
  <si>
    <t>SPRZEDAŻOWE-ILOŚCIOWE</t>
  </si>
  <si>
    <t>Liczba nowych Klientów R (Rokujących) narastająco</t>
  </si>
  <si>
    <t xml:space="preserve">     Planowana liczba  w 2016 r.</t>
  </si>
  <si>
    <t>Marża łączna PRYZMAT w grupie  klientów 80% (powyżej WG z 2015r.)</t>
  </si>
  <si>
    <r>
      <t xml:space="preserve">Obrót na nowych klientach R (Rokujących) </t>
    </r>
    <r>
      <rPr>
        <b/>
        <i/>
        <u/>
        <sz val="10"/>
        <color theme="1"/>
        <rFont val="Calibri"/>
        <family val="2"/>
        <charset val="238"/>
        <scheme val="minor"/>
      </rPr>
      <t>narastająco</t>
    </r>
  </si>
  <si>
    <r>
      <t xml:space="preserve">  Obrót w grupie klientów 80% (powyżej Wartości Granicznej z 2015r.) </t>
    </r>
    <r>
      <rPr>
        <b/>
        <i/>
        <u/>
        <sz val="10"/>
        <color theme="1"/>
        <rFont val="Calibri"/>
        <family val="2"/>
        <charset val="238"/>
        <scheme val="minor"/>
      </rPr>
      <t>narastająco</t>
    </r>
  </si>
  <si>
    <r>
      <t xml:space="preserve">Marża w grupie klientów 80% (powyżej WG z 2015r.)  </t>
    </r>
    <r>
      <rPr>
        <b/>
        <i/>
        <u/>
        <sz val="10"/>
        <color theme="1"/>
        <rFont val="Calibri"/>
        <family val="2"/>
        <charset val="238"/>
        <scheme val="minor"/>
      </rPr>
      <t>narastająco</t>
    </r>
  </si>
  <si>
    <t xml:space="preserve">        Zrealizowany w 2015 r.</t>
  </si>
  <si>
    <t xml:space="preserve">         Planowany w 2016 r.</t>
  </si>
  <si>
    <t xml:space="preserve">         Zrealizowany  w 2016 r.</t>
  </si>
  <si>
    <t xml:space="preserve">         Zrealizowana  w 2016 r.</t>
  </si>
  <si>
    <t xml:space="preserve">         Planowana w 2016 r.</t>
  </si>
  <si>
    <t xml:space="preserve">        Zrealizowana w 2015 r.</t>
  </si>
  <si>
    <t xml:space="preserve">      Uzyskana liczba w 2016 r.</t>
  </si>
  <si>
    <t xml:space="preserve">     Uzyskana liczba w 2015 r.</t>
  </si>
  <si>
    <t>Punkt sprzedaży Pryzmat:</t>
  </si>
  <si>
    <t>Suma</t>
  </si>
  <si>
    <r>
      <t xml:space="preserve">     </t>
    </r>
    <r>
      <rPr>
        <sz val="10"/>
        <color theme="1"/>
        <rFont val="Calibri"/>
        <family val="2"/>
        <charset val="238"/>
        <scheme val="minor"/>
      </rPr>
      <t xml:space="preserve">     Zrealizowana liczba / dany miesiąc</t>
    </r>
  </si>
  <si>
    <r>
      <t xml:space="preserve">          </t>
    </r>
    <r>
      <rPr>
        <sz val="10"/>
        <color theme="1"/>
        <rFont val="Calibri"/>
        <family val="2"/>
        <charset val="238"/>
        <scheme val="minor"/>
      </rPr>
      <t>Planowana liczba / dany miesiąc</t>
    </r>
  </si>
  <si>
    <r>
      <t xml:space="preserve">Liczba firm pow. WG z  podjętym kontaktem (zaczynając od Kl.P6) </t>
    </r>
    <r>
      <rPr>
        <b/>
        <i/>
        <u/>
        <sz val="10"/>
        <color theme="1"/>
        <rFont val="Calibri"/>
        <family val="2"/>
        <charset val="238"/>
        <scheme val="minor"/>
      </rPr>
      <t>zrealizow. liczba narastająco</t>
    </r>
  </si>
  <si>
    <t>Od tego miejsca dane narastająco</t>
  </si>
  <si>
    <t>I-XII'2016</t>
  </si>
  <si>
    <t>I'16-X'2016</t>
  </si>
  <si>
    <t>I'2016</t>
  </si>
  <si>
    <t>II'2016</t>
  </si>
  <si>
    <t>III'2016</t>
  </si>
  <si>
    <r>
      <t xml:space="preserve">Marża w grupie Klientów 80% (powyżej WG z 2015r.)                 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>%realizacja/plan</t>
    </r>
  </si>
  <si>
    <r>
      <t xml:space="preserve">Obrót na nowych Klientach R (Rokujących)                                     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>%realizacja/plan</t>
    </r>
  </si>
  <si>
    <r>
      <rPr>
        <b/>
        <sz val="10"/>
        <color rgb="FFFF0000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 xml:space="preserve">Obrót PRYZMAT w grupie  Klientów 80% (powyżej WG)                                      </t>
    </r>
    <r>
      <rPr>
        <b/>
        <u/>
        <sz val="10"/>
        <color theme="1"/>
        <rFont val="Calibri"/>
        <family val="2"/>
        <charset val="238"/>
        <scheme val="minor"/>
      </rPr>
      <t xml:space="preserve"> </t>
    </r>
    <r>
      <rPr>
        <b/>
        <i/>
        <u/>
        <sz val="10"/>
        <color theme="1"/>
        <rFont val="Calibri"/>
        <family val="2"/>
        <charset val="238"/>
        <scheme val="minor"/>
      </rPr>
      <t>%realizacja/plan</t>
    </r>
  </si>
  <si>
    <r>
      <t xml:space="preserve">  Obrót w grupie Klientów 80% (powyżej Wartości Granicznej z 2015r.)             </t>
    </r>
    <r>
      <rPr>
        <b/>
        <i/>
        <u/>
        <sz val="10"/>
        <color theme="1"/>
        <rFont val="Calibri"/>
        <family val="2"/>
        <charset val="238"/>
        <scheme val="minor"/>
      </rPr>
      <t>%realizacja/plan</t>
    </r>
  </si>
  <si>
    <r>
      <t xml:space="preserve">Liczba klientów powyżej WG                                                                                        </t>
    </r>
    <r>
      <rPr>
        <b/>
        <u/>
        <sz val="10"/>
        <color theme="1"/>
        <rFont val="Calibri"/>
        <family val="2"/>
        <charset val="238"/>
        <scheme val="minor"/>
      </rPr>
      <t xml:space="preserve"> % okres/okres-1</t>
    </r>
  </si>
  <si>
    <r>
      <t xml:space="preserve">Liczba klientów laserowych Prymat w grupie klientów 80% (powyżej WG)        </t>
    </r>
    <r>
      <rPr>
        <b/>
        <i/>
        <u/>
        <sz val="10"/>
        <color theme="1"/>
        <rFont val="Calibri"/>
        <family val="2"/>
        <charset val="238"/>
        <scheme val="minor"/>
      </rPr>
      <t>%realizacja/plan</t>
    </r>
  </si>
  <si>
    <r>
      <t xml:space="preserve">Marża PRYZMAT w grupie  Klientów 80% (powyżej WG z 2015r.)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>%realizacja/plan</t>
    </r>
  </si>
  <si>
    <r>
      <t xml:space="preserve">Liczba tonerów Pryzmat w grupie klientów 80% (powyżej WG)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 xml:space="preserve"> %realizacja/plan</t>
    </r>
  </si>
  <si>
    <r>
      <t xml:space="preserve">Liczba nowych Klientów R (Rokujących) narastająco                                                </t>
    </r>
    <r>
      <rPr>
        <b/>
        <u/>
        <sz val="10"/>
        <color theme="1"/>
        <rFont val="Calibri"/>
        <family val="2"/>
        <charset val="238"/>
        <scheme val="minor"/>
      </rPr>
      <t xml:space="preserve"> % okres/okres-1</t>
    </r>
  </si>
  <si>
    <r>
      <t xml:space="preserve">Liczba firm z prezentacją RZU                                                             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>%realizacja/plan</t>
    </r>
  </si>
  <si>
    <r>
      <t xml:space="preserve">Łączna aktywność wizytowa                                                    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>realizacja planu %/msc</t>
    </r>
  </si>
  <si>
    <r>
      <t xml:space="preserve">Liczba firm ze zbadanym potencjałem zakupowym                    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>narastająco/okres</t>
    </r>
  </si>
  <si>
    <r>
      <t xml:space="preserve">Liczba wizyt z testem usługi do klientów R                          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 xml:space="preserve">realizacja planu %/msc </t>
    </r>
  </si>
  <si>
    <r>
      <t xml:space="preserve">Liczba firm pow. WG z wizytą (zaczynając od Kl.P6)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>zrealizowana liczba narastająco</t>
    </r>
  </si>
  <si>
    <r>
      <rPr>
        <b/>
        <sz val="10"/>
        <color theme="1"/>
        <rFont val="Calibri"/>
        <family val="2"/>
        <charset val="238"/>
        <scheme val="minor"/>
      </rPr>
      <t>Łączna aktywność telefoniczna</t>
    </r>
    <r>
      <rPr>
        <b/>
        <i/>
        <sz val="10"/>
        <color theme="1"/>
        <rFont val="Calibri"/>
        <family val="2"/>
        <charset val="238"/>
        <scheme val="minor"/>
      </rPr>
      <t xml:space="preserve">                                                                         </t>
    </r>
    <r>
      <rPr>
        <b/>
        <i/>
        <u/>
        <sz val="10"/>
        <color theme="1"/>
        <rFont val="Calibri"/>
        <family val="2"/>
        <charset val="238"/>
        <scheme val="minor"/>
      </rPr>
      <t xml:space="preserve"> realizacja planu %/msc </t>
    </r>
    <r>
      <rPr>
        <b/>
        <i/>
        <sz val="10"/>
        <color theme="1"/>
        <rFont val="Calibri"/>
        <family val="2"/>
        <charset val="238"/>
        <scheme val="minor"/>
      </rPr>
      <t xml:space="preserve">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</si>
</sst>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z_ł_-;\-* #,##0.00\ _z_ł_-;_-* &quot;-&quot;??\ _z_ł_-;_-@_-"/>
    <numFmt numFmtId="164" formatCode="_-* #,##0\ _z_ł_-;\-* #,##0\ _z_ł_-;_-* &quot;-&quot;??\ _z_ł_-;_-@_-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name val="Arial CE"/>
      <family val="2"/>
      <charset val="238"/>
    </font>
    <font>
      <b/>
      <sz val="10"/>
      <color rgb="FFFF0000"/>
      <name val="Calibri"/>
      <family val="2"/>
      <charset val="238"/>
      <scheme val="minor"/>
    </font>
    <font>
      <b/>
      <u/>
      <sz val="10"/>
      <color theme="1"/>
      <name val="Calibri"/>
      <family val="2"/>
      <charset val="238"/>
      <scheme val="minor"/>
    </font>
    <font>
      <b/>
      <i/>
      <u/>
      <sz val="10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3" fillId="2" borderId="14" xfId="0" applyFont="1" applyFill="1" applyBorder="1"/>
    <xf numFmtId="164" fontId="3" fillId="2" borderId="15" xfId="1" applyNumberFormat="1" applyFont="1" applyFill="1" applyBorder="1"/>
    <xf numFmtId="164" fontId="3" fillId="2" borderId="16" xfId="1" applyNumberFormat="1" applyFont="1" applyFill="1" applyBorder="1"/>
    <xf numFmtId="0" fontId="3" fillId="2" borderId="19" xfId="0" applyFont="1" applyFill="1" applyBorder="1"/>
    <xf numFmtId="164" fontId="3" fillId="2" borderId="20" xfId="1" applyNumberFormat="1" applyFont="1" applyFill="1" applyBorder="1"/>
    <xf numFmtId="164" fontId="3" fillId="2" borderId="21" xfId="1" applyNumberFormat="1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25" xfId="0" applyFont="1" applyFill="1" applyBorder="1" applyAlignment="1">
      <alignment horizontal="center"/>
    </xf>
    <xf numFmtId="164" fontId="3" fillId="2" borderId="25" xfId="1" applyNumberFormat="1" applyFont="1" applyFill="1" applyBorder="1"/>
    <xf numFmtId="0" fontId="3" fillId="2" borderId="25" xfId="0" applyFont="1" applyFill="1" applyBorder="1" applyAlignment="1">
      <alignment horizontal="center"/>
    </xf>
    <xf numFmtId="164" fontId="3" fillId="2" borderId="26" xfId="1" applyNumberFormat="1" applyFont="1" applyFill="1" applyBorder="1"/>
    <xf numFmtId="164" fontId="3" fillId="2" borderId="27" xfId="1" applyNumberFormat="1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3" fillId="2" borderId="35" xfId="0" applyFont="1" applyFill="1" applyBorder="1"/>
    <xf numFmtId="9" fontId="3" fillId="2" borderId="8" xfId="2" applyFont="1" applyFill="1" applyBorder="1"/>
    <xf numFmtId="0" fontId="3" fillId="2" borderId="36" xfId="0" applyFont="1" applyFill="1" applyBorder="1"/>
    <xf numFmtId="0" fontId="3" fillId="2" borderId="37" xfId="0" applyFont="1" applyFill="1" applyBorder="1"/>
    <xf numFmtId="0" fontId="3" fillId="3" borderId="35" xfId="0" applyFont="1" applyFill="1" applyBorder="1"/>
    <xf numFmtId="0" fontId="3" fillId="3" borderId="36" xfId="0" applyFont="1" applyFill="1" applyBorder="1"/>
    <xf numFmtId="0" fontId="3" fillId="3" borderId="37" xfId="0" applyFont="1" applyFill="1" applyBorder="1"/>
    <xf numFmtId="0" fontId="2" fillId="4" borderId="10" xfId="0" applyFont="1" applyFill="1" applyBorder="1"/>
    <xf numFmtId="9" fontId="3" fillId="4" borderId="11" xfId="2" applyFont="1" applyFill="1" applyBorder="1" applyAlignment="1">
      <alignment horizontal="center"/>
    </xf>
    <xf numFmtId="9" fontId="3" fillId="4" borderId="12" xfId="2" applyFont="1" applyFill="1" applyBorder="1" applyAlignment="1">
      <alignment horizontal="center"/>
    </xf>
    <xf numFmtId="164" fontId="3" fillId="2" borderId="39" xfId="1" applyNumberFormat="1" applyFont="1" applyFill="1" applyBorder="1"/>
    <xf numFmtId="0" fontId="3" fillId="2" borderId="9" xfId="0" applyFont="1" applyFill="1" applyBorder="1"/>
    <xf numFmtId="3" fontId="4" fillId="2" borderId="41" xfId="0" applyNumberFormat="1" applyFont="1" applyFill="1" applyBorder="1" applyAlignment="1">
      <alignment horizontal="center" vertical="center"/>
    </xf>
    <xf numFmtId="3" fontId="4" fillId="2" borderId="42" xfId="0" applyNumberFormat="1" applyFont="1" applyFill="1" applyBorder="1" applyAlignment="1">
      <alignment horizontal="center" vertical="center"/>
    </xf>
    <xf numFmtId="9" fontId="3" fillId="4" borderId="43" xfId="2" applyFont="1" applyFill="1" applyBorder="1" applyAlignment="1">
      <alignment horizontal="center"/>
    </xf>
    <xf numFmtId="164" fontId="3" fillId="2" borderId="44" xfId="1" applyNumberFormat="1" applyFont="1" applyFill="1" applyBorder="1"/>
    <xf numFmtId="164" fontId="3" fillId="2" borderId="45" xfId="1" applyNumberFormat="1" applyFont="1" applyFill="1" applyBorder="1"/>
    <xf numFmtId="164" fontId="3" fillId="2" borderId="46" xfId="1" applyNumberFormat="1" applyFont="1" applyFill="1" applyBorder="1"/>
    <xf numFmtId="164" fontId="3" fillId="2" borderId="47" xfId="1" applyNumberFormat="1" applyFont="1" applyFill="1" applyBorder="1"/>
    <xf numFmtId="9" fontId="3" fillId="2" borderId="46" xfId="2" applyFont="1" applyFill="1" applyBorder="1"/>
    <xf numFmtId="164" fontId="3" fillId="5" borderId="12" xfId="1" applyNumberFormat="1" applyFont="1" applyFill="1" applyBorder="1"/>
    <xf numFmtId="0" fontId="2" fillId="6" borderId="10" xfId="0" applyFont="1" applyFill="1" applyBorder="1"/>
    <xf numFmtId="164" fontId="3" fillId="6" borderId="43" xfId="1" applyNumberFormat="1" applyFont="1" applyFill="1" applyBorder="1"/>
    <xf numFmtId="164" fontId="3" fillId="6" borderId="11" xfId="1" applyNumberFormat="1" applyFont="1" applyFill="1" applyBorder="1"/>
    <xf numFmtId="164" fontId="3" fillId="6" borderId="12" xfId="1" applyNumberFormat="1" applyFont="1" applyFill="1" applyBorder="1"/>
    <xf numFmtId="0" fontId="2" fillId="6" borderId="14" xfId="0" applyFont="1" applyFill="1" applyBorder="1"/>
    <xf numFmtId="0" fontId="2" fillId="7" borderId="31" xfId="0" applyFont="1" applyFill="1" applyBorder="1"/>
    <xf numFmtId="9" fontId="3" fillId="7" borderId="40" xfId="2" applyFont="1" applyFill="1" applyBorder="1"/>
    <xf numFmtId="9" fontId="3" fillId="7" borderId="3" xfId="2" applyFont="1" applyFill="1" applyBorder="1"/>
    <xf numFmtId="164" fontId="3" fillId="7" borderId="32" xfId="1" applyNumberFormat="1" applyFont="1" applyFill="1" applyBorder="1"/>
    <xf numFmtId="3" fontId="4" fillId="5" borderId="6" xfId="0" applyNumberFormat="1" applyFont="1" applyFill="1" applyBorder="1" applyAlignment="1">
      <alignment horizontal="center" vertical="center"/>
    </xf>
    <xf numFmtId="9" fontId="3" fillId="5" borderId="12" xfId="2" applyFont="1" applyFill="1" applyBorder="1" applyAlignment="1">
      <alignment horizontal="center"/>
    </xf>
    <xf numFmtId="164" fontId="3" fillId="5" borderId="16" xfId="1" applyNumberFormat="1" applyFont="1" applyFill="1" applyBorder="1"/>
    <xf numFmtId="164" fontId="3" fillId="5" borderId="21" xfId="1" applyNumberFormat="1" applyFont="1" applyFill="1" applyBorder="1"/>
    <xf numFmtId="164" fontId="3" fillId="5" borderId="25" xfId="1" applyNumberFormat="1" applyFont="1" applyFill="1" applyBorder="1"/>
    <xf numFmtId="164" fontId="3" fillId="5" borderId="27" xfId="1" applyNumberFormat="1" applyFont="1" applyFill="1" applyBorder="1"/>
    <xf numFmtId="164" fontId="3" fillId="5" borderId="32" xfId="1" applyNumberFormat="1" applyFont="1" applyFill="1" applyBorder="1"/>
    <xf numFmtId="3" fontId="4" fillId="5" borderId="7" xfId="0" applyNumberFormat="1" applyFont="1" applyFill="1" applyBorder="1" applyAlignment="1">
      <alignment horizontal="center" vertical="center"/>
    </xf>
    <xf numFmtId="9" fontId="3" fillId="5" borderId="13" xfId="2" applyFont="1" applyFill="1" applyBorder="1" applyAlignment="1">
      <alignment horizontal="center"/>
    </xf>
    <xf numFmtId="164" fontId="3" fillId="5" borderId="17" xfId="1" applyNumberFormat="1" applyFont="1" applyFill="1" applyBorder="1"/>
    <xf numFmtId="164" fontId="3" fillId="5" borderId="22" xfId="1" applyNumberFormat="1" applyFont="1" applyFill="1" applyBorder="1"/>
    <xf numFmtId="164" fontId="3" fillId="5" borderId="28" xfId="1" applyNumberFormat="1" applyFont="1" applyFill="1" applyBorder="1"/>
    <xf numFmtId="164" fontId="3" fillId="5" borderId="33" xfId="1" applyNumberFormat="1" applyFont="1" applyFill="1" applyBorder="1"/>
    <xf numFmtId="164" fontId="3" fillId="5" borderId="29" xfId="1" applyNumberFormat="1" applyFont="1" applyFill="1" applyBorder="1"/>
    <xf numFmtId="3" fontId="4" fillId="2" borderId="48" xfId="0" applyNumberFormat="1" applyFont="1" applyFill="1" applyBorder="1" applyAlignment="1">
      <alignment horizontal="center" vertical="center"/>
    </xf>
    <xf numFmtId="9" fontId="3" fillId="5" borderId="11" xfId="2" applyFont="1" applyFill="1" applyBorder="1" applyAlignment="1">
      <alignment horizontal="center"/>
    </xf>
    <xf numFmtId="0" fontId="8" fillId="6" borderId="10" xfId="0" applyFont="1" applyFill="1" applyBorder="1"/>
    <xf numFmtId="9" fontId="3" fillId="6" borderId="11" xfId="1" applyNumberFormat="1" applyFont="1" applyFill="1" applyBorder="1"/>
    <xf numFmtId="9" fontId="3" fillId="5" borderId="11" xfId="1" applyNumberFormat="1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9" fontId="3" fillId="5" borderId="43" xfId="2" applyFont="1" applyFill="1" applyBorder="1" applyAlignment="1">
      <alignment horizontal="center"/>
    </xf>
    <xf numFmtId="164" fontId="3" fillId="5" borderId="43" xfId="1" applyNumberFormat="1" applyFont="1" applyFill="1" applyBorder="1"/>
    <xf numFmtId="164" fontId="3" fillId="5" borderId="11" xfId="1" applyNumberFormat="1" applyFont="1" applyFill="1" applyBorder="1"/>
    <xf numFmtId="9" fontId="3" fillId="5" borderId="43" xfId="1" applyNumberFormat="1" applyFont="1" applyFill="1" applyBorder="1"/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Normal="100" workbookViewId="0">
      <selection activeCell="B2" sqref="B2"/>
    </sheetView>
  </sheetViews>
  <sheetFormatPr defaultColWidth="8.85546875" defaultRowHeight="12.75" x14ac:dyDescent="0.2"/>
  <cols>
    <col min="1" max="1" width="2.85546875" style="2" customWidth="1"/>
    <col min="2" max="2" width="73.85546875" style="2" customWidth="1"/>
    <col min="3" max="4" width="10.85546875" style="2" customWidth="1"/>
    <col min="5" max="8" width="10.42578125" style="2" customWidth="1"/>
    <col min="9" max="16384" width="8.85546875" style="2"/>
  </cols>
  <sheetData>
    <row r="1" spans="1:16" ht="13.5" thickBot="1" x14ac:dyDescent="0.25">
      <c r="A1" s="76" t="s">
        <v>70</v>
      </c>
      <c r="B1" s="77"/>
      <c r="C1" s="1"/>
      <c r="D1" s="1"/>
      <c r="E1" s="1" t="s">
        <v>75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5" thickBot="1" x14ac:dyDescent="0.25">
      <c r="A2" s="3" t="s">
        <v>0</v>
      </c>
      <c r="B2" s="4" t="s">
        <v>1</v>
      </c>
      <c r="C2" s="37" t="s">
        <v>77</v>
      </c>
      <c r="D2" s="68" t="s">
        <v>76</v>
      </c>
      <c r="E2" s="36" t="s">
        <v>78</v>
      </c>
      <c r="F2" s="36" t="s">
        <v>79</v>
      </c>
      <c r="G2" s="36" t="s">
        <v>80</v>
      </c>
      <c r="H2" s="36" t="s">
        <v>41</v>
      </c>
      <c r="I2" s="6" t="s">
        <v>42</v>
      </c>
      <c r="J2" s="6" t="s">
        <v>43</v>
      </c>
      <c r="K2" s="6" t="s">
        <v>44</v>
      </c>
      <c r="L2" s="6" t="s">
        <v>45</v>
      </c>
      <c r="M2" s="6" t="s">
        <v>46</v>
      </c>
      <c r="N2" s="6" t="s">
        <v>47</v>
      </c>
      <c r="O2" s="6" t="s">
        <v>48</v>
      </c>
      <c r="P2" s="6" t="s">
        <v>49</v>
      </c>
    </row>
    <row r="3" spans="1:16" ht="13.5" thickBot="1" x14ac:dyDescent="0.25">
      <c r="A3" s="7"/>
      <c r="B3" s="8" t="s">
        <v>54</v>
      </c>
      <c r="C3" s="37" t="s">
        <v>71</v>
      </c>
      <c r="D3" s="5" t="s">
        <v>71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</row>
    <row r="4" spans="1:16" x14ac:dyDescent="0.2">
      <c r="A4" s="73">
        <v>1</v>
      </c>
      <c r="B4" s="31" t="s">
        <v>84</v>
      </c>
      <c r="C4" s="81" t="e">
        <f>C5/C6</f>
        <v>#DIV/0!</v>
      </c>
      <c r="D4" s="69" t="e">
        <f>D5/D6</f>
        <v>#DIV/0!</v>
      </c>
      <c r="E4" s="32" t="e">
        <f>E5/E6</f>
        <v>#DIV/0!</v>
      </c>
      <c r="F4" s="32" t="e">
        <f>F5/F6</f>
        <v>#DIV/0!</v>
      </c>
      <c r="G4" s="32" t="e">
        <f>G5/G6</f>
        <v>#DIV/0!</v>
      </c>
      <c r="H4" s="32" t="e">
        <f>H5/H6</f>
        <v>#DIV/0!</v>
      </c>
      <c r="I4" s="33" t="e">
        <f>I5/I6</f>
        <v>#DIV/0!</v>
      </c>
      <c r="J4" s="33" t="e">
        <f t="shared" ref="J4:P4" si="0">J5/J6</f>
        <v>#DIV/0!</v>
      </c>
      <c r="K4" s="33" t="e">
        <f t="shared" si="0"/>
        <v>#DIV/0!</v>
      </c>
      <c r="L4" s="33" t="e">
        <f t="shared" si="0"/>
        <v>#DIV/0!</v>
      </c>
      <c r="M4" s="33" t="e">
        <f t="shared" si="0"/>
        <v>#DIV/0!</v>
      </c>
      <c r="N4" s="33" t="e">
        <f t="shared" si="0"/>
        <v>#DIV/0!</v>
      </c>
      <c r="O4" s="33" t="e">
        <f t="shared" si="0"/>
        <v>#DIV/0!</v>
      </c>
      <c r="P4" s="33" t="e">
        <f t="shared" si="0"/>
        <v>#DIV/0!</v>
      </c>
    </row>
    <row r="5" spans="1:16" x14ac:dyDescent="0.2">
      <c r="A5" s="74"/>
      <c r="B5" s="9" t="s">
        <v>64</v>
      </c>
      <c r="C5" s="39"/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74"/>
      <c r="B6" s="9" t="s">
        <v>63</v>
      </c>
      <c r="C6" s="39"/>
      <c r="D6" s="10"/>
      <c r="E6" s="34"/>
      <c r="F6" s="34"/>
      <c r="G6" s="34"/>
      <c r="H6" s="34"/>
      <c r="I6" s="11"/>
      <c r="J6" s="11"/>
      <c r="K6" s="11"/>
      <c r="L6" s="11"/>
      <c r="M6" s="11"/>
      <c r="N6" s="11"/>
      <c r="O6" s="11"/>
      <c r="P6" s="11"/>
    </row>
    <row r="7" spans="1:16" ht="13.5" thickBot="1" x14ac:dyDescent="0.25">
      <c r="A7" s="75"/>
      <c r="B7" s="12" t="s">
        <v>62</v>
      </c>
      <c r="C7" s="40"/>
      <c r="D7" s="13"/>
      <c r="E7" s="13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</row>
    <row r="8" spans="1:16" x14ac:dyDescent="0.2">
      <c r="A8" s="73">
        <v>2</v>
      </c>
      <c r="B8" s="31" t="s">
        <v>83</v>
      </c>
      <c r="C8" s="81" t="e">
        <f>C9/C10</f>
        <v>#DIV/0!</v>
      </c>
      <c r="D8" s="69" t="e">
        <f>D9/D10</f>
        <v>#DIV/0!</v>
      </c>
      <c r="E8" s="32" t="e">
        <f>E9/E10</f>
        <v>#DIV/0!</v>
      </c>
      <c r="F8" s="32" t="e">
        <f>F9/F10</f>
        <v>#DIV/0!</v>
      </c>
      <c r="G8" s="32" t="e">
        <f>G9/G10</f>
        <v>#DIV/0!</v>
      </c>
      <c r="H8" s="32" t="e">
        <f>H9/H10</f>
        <v>#DIV/0!</v>
      </c>
      <c r="I8" s="33" t="e">
        <f>I9/I10</f>
        <v>#DIV/0!</v>
      </c>
      <c r="J8" s="33" t="e">
        <f t="shared" ref="J8" si="1">J9/J10</f>
        <v>#DIV/0!</v>
      </c>
      <c r="K8" s="33" t="e">
        <f t="shared" ref="K8" si="2">K9/K10</f>
        <v>#DIV/0!</v>
      </c>
      <c r="L8" s="33" t="e">
        <f t="shared" ref="L8" si="3">L9/L10</f>
        <v>#DIV/0!</v>
      </c>
      <c r="M8" s="33" t="e">
        <f t="shared" ref="M8" si="4">M9/M10</f>
        <v>#DIV/0!</v>
      </c>
      <c r="N8" s="33" t="e">
        <f t="shared" ref="N8" si="5">N9/N10</f>
        <v>#DIV/0!</v>
      </c>
      <c r="O8" s="33" t="e">
        <f t="shared" ref="O8" si="6">O9/O10</f>
        <v>#DIV/0!</v>
      </c>
      <c r="P8" s="33" t="e">
        <f t="shared" ref="P8" si="7">P9/P10</f>
        <v>#DIV/0!</v>
      </c>
    </row>
    <row r="9" spans="1:16" x14ac:dyDescent="0.2">
      <c r="A9" s="74"/>
      <c r="B9" s="9" t="s">
        <v>64</v>
      </c>
      <c r="C9" s="39"/>
      <c r="D9" s="10"/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  <c r="P9" s="11"/>
    </row>
    <row r="10" spans="1:16" x14ac:dyDescent="0.2">
      <c r="A10" s="74"/>
      <c r="B10" s="9" t="s">
        <v>63</v>
      </c>
      <c r="C10" s="39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</row>
    <row r="11" spans="1:16" ht="13.5" thickBot="1" x14ac:dyDescent="0.25">
      <c r="A11" s="75"/>
      <c r="B11" s="12" t="s">
        <v>62</v>
      </c>
      <c r="C11" s="40"/>
      <c r="D11" s="13"/>
      <c r="E11" s="13"/>
      <c r="F11" s="13"/>
      <c r="G11" s="13"/>
      <c r="H11" s="13"/>
      <c r="I11" s="14"/>
      <c r="J11" s="14"/>
      <c r="K11" s="14"/>
      <c r="L11" s="14"/>
      <c r="M11" s="14"/>
      <c r="N11" s="14"/>
      <c r="O11" s="14"/>
      <c r="P11" s="14"/>
    </row>
    <row r="12" spans="1:16" x14ac:dyDescent="0.2">
      <c r="A12" s="73">
        <v>3</v>
      </c>
      <c r="B12" s="31" t="s">
        <v>82</v>
      </c>
      <c r="C12" s="81" t="e">
        <f>C13/C15</f>
        <v>#DIV/0!</v>
      </c>
      <c r="D12" s="69" t="e">
        <f>D13/D15</f>
        <v>#DIV/0!</v>
      </c>
      <c r="E12" s="32" t="e">
        <f>E13/E15</f>
        <v>#DIV/0!</v>
      </c>
      <c r="F12" s="32" t="e">
        <f>F13/F15</f>
        <v>#DIV/0!</v>
      </c>
      <c r="G12" s="32" t="e">
        <f>G13/G15</f>
        <v>#DIV/0!</v>
      </c>
      <c r="H12" s="32" t="e">
        <f>H13/H15</f>
        <v>#DIV/0!</v>
      </c>
      <c r="I12" s="32" t="e">
        <f t="shared" ref="I12:P12" si="8">I13/I15</f>
        <v>#DIV/0!</v>
      </c>
      <c r="J12" s="32" t="e">
        <f t="shared" si="8"/>
        <v>#DIV/0!</v>
      </c>
      <c r="K12" s="32" t="e">
        <f t="shared" si="8"/>
        <v>#DIV/0!</v>
      </c>
      <c r="L12" s="32" t="e">
        <f t="shared" si="8"/>
        <v>#DIV/0!</v>
      </c>
      <c r="M12" s="32" t="e">
        <f t="shared" si="8"/>
        <v>#DIV/0!</v>
      </c>
      <c r="N12" s="32" t="e">
        <f t="shared" si="8"/>
        <v>#DIV/0!</v>
      </c>
      <c r="O12" s="32" t="e">
        <f t="shared" si="8"/>
        <v>#DIV/0!</v>
      </c>
      <c r="P12" s="32" t="e">
        <f t="shared" si="8"/>
        <v>#DIV/0!</v>
      </c>
    </row>
    <row r="13" spans="1:16" x14ac:dyDescent="0.2">
      <c r="A13" s="74"/>
      <c r="B13" s="9" t="s">
        <v>64</v>
      </c>
      <c r="C13" s="39"/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</row>
    <row r="14" spans="1:16" x14ac:dyDescent="0.2">
      <c r="A14" s="74"/>
      <c r="B14" s="9" t="s">
        <v>63</v>
      </c>
      <c r="C14" s="39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1"/>
    </row>
    <row r="15" spans="1:16" ht="13.5" thickBot="1" x14ac:dyDescent="0.25">
      <c r="A15" s="75"/>
      <c r="B15" s="12" t="s">
        <v>62</v>
      </c>
      <c r="C15" s="40"/>
      <c r="D15" s="13"/>
      <c r="E15" s="13"/>
      <c r="F15" s="13"/>
      <c r="G15" s="13"/>
      <c r="H15" s="13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73">
        <v>4</v>
      </c>
      <c r="B16" s="31" t="s">
        <v>81</v>
      </c>
      <c r="C16" s="81" t="e">
        <f>C17/C18</f>
        <v>#DIV/0!</v>
      </c>
      <c r="D16" s="69" t="e">
        <f>D17/D18</f>
        <v>#DIV/0!</v>
      </c>
      <c r="E16" s="32" t="e">
        <f>E17/E18</f>
        <v>#DIV/0!</v>
      </c>
      <c r="F16" s="32" t="e">
        <f>F17/F18</f>
        <v>#DIV/0!</v>
      </c>
      <c r="G16" s="32" t="e">
        <f>G17/G18</f>
        <v>#DIV/0!</v>
      </c>
      <c r="H16" s="32" t="e">
        <f>H17/H18</f>
        <v>#DIV/0!</v>
      </c>
      <c r="I16" s="33" t="e">
        <f>I17/I18</f>
        <v>#DIV/0!</v>
      </c>
      <c r="J16" s="33" t="e">
        <f t="shared" ref="J16" si="9">J17/J18</f>
        <v>#DIV/0!</v>
      </c>
      <c r="K16" s="33" t="e">
        <f t="shared" ref="K16" si="10">K17/K18</f>
        <v>#DIV/0!</v>
      </c>
      <c r="L16" s="33" t="e">
        <f t="shared" ref="L16" si="11">L17/L18</f>
        <v>#DIV/0!</v>
      </c>
      <c r="M16" s="33" t="e">
        <f t="shared" ref="M16" si="12">M17/M18</f>
        <v>#DIV/0!</v>
      </c>
      <c r="N16" s="33" t="e">
        <f t="shared" ref="N16" si="13">N17/N18</f>
        <v>#DIV/0!</v>
      </c>
      <c r="O16" s="33" t="e">
        <f t="shared" ref="O16" si="14">O17/O18</f>
        <v>#DIV/0!</v>
      </c>
      <c r="P16" s="33" t="e">
        <f t="shared" ref="P16" si="15">P17/P18</f>
        <v>#DIV/0!</v>
      </c>
    </row>
    <row r="17" spans="1:16" x14ac:dyDescent="0.2">
      <c r="A17" s="74"/>
      <c r="B17" s="9" t="s">
        <v>65</v>
      </c>
      <c r="C17" s="39"/>
      <c r="D17" s="10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74"/>
      <c r="B18" s="9" t="s">
        <v>66</v>
      </c>
      <c r="C18" s="39"/>
      <c r="D18" s="10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</row>
    <row r="19" spans="1:16" ht="13.5" thickBot="1" x14ac:dyDescent="0.25">
      <c r="A19" s="75"/>
      <c r="B19" s="12" t="s">
        <v>67</v>
      </c>
      <c r="C19" s="40"/>
      <c r="D19" s="13"/>
      <c r="E19" s="13"/>
      <c r="F19" s="13"/>
      <c r="G19" s="13"/>
      <c r="H19" s="13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73">
        <v>5</v>
      </c>
      <c r="B20" s="31" t="s">
        <v>87</v>
      </c>
      <c r="C20" s="81" t="e">
        <f>C21/C22</f>
        <v>#DIV/0!</v>
      </c>
      <c r="D20" s="69" t="e">
        <f>D21/D22</f>
        <v>#DIV/0!</v>
      </c>
      <c r="E20" s="32" t="e">
        <f>E21/E22</f>
        <v>#DIV/0!</v>
      </c>
      <c r="F20" s="32" t="e">
        <f>F21/F22</f>
        <v>#DIV/0!</v>
      </c>
      <c r="G20" s="32" t="e">
        <f>G21/G22</f>
        <v>#DIV/0!</v>
      </c>
      <c r="H20" s="32" t="e">
        <f>H21/H22</f>
        <v>#DIV/0!</v>
      </c>
      <c r="I20" s="33" t="e">
        <f>I21/I22</f>
        <v>#DIV/0!</v>
      </c>
      <c r="J20" s="33" t="e">
        <f t="shared" ref="J20" si="16">J21/J22</f>
        <v>#DIV/0!</v>
      </c>
      <c r="K20" s="33" t="e">
        <f t="shared" ref="K20" si="17">K21/K22</f>
        <v>#DIV/0!</v>
      </c>
      <c r="L20" s="33" t="e">
        <f t="shared" ref="L20" si="18">L21/L22</f>
        <v>#DIV/0!</v>
      </c>
      <c r="M20" s="33" t="e">
        <f t="shared" ref="M20" si="19">M21/M22</f>
        <v>#DIV/0!</v>
      </c>
      <c r="N20" s="33" t="e">
        <f t="shared" ref="N20" si="20">N21/N22</f>
        <v>#DIV/0!</v>
      </c>
      <c r="O20" s="33" t="e">
        <f t="shared" ref="O20" si="21">O21/O22</f>
        <v>#DIV/0!</v>
      </c>
      <c r="P20" s="33" t="e">
        <f t="shared" ref="P20" si="22">P21/P22</f>
        <v>#DIV/0!</v>
      </c>
    </row>
    <row r="21" spans="1:16" x14ac:dyDescent="0.2">
      <c r="A21" s="74"/>
      <c r="B21" s="9" t="s">
        <v>65</v>
      </c>
      <c r="C21" s="39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74"/>
      <c r="B22" s="9" t="s">
        <v>66</v>
      </c>
      <c r="C22" s="39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</row>
    <row r="23" spans="1:16" ht="13.5" thickBot="1" x14ac:dyDescent="0.25">
      <c r="A23" s="75"/>
      <c r="B23" s="12" t="s">
        <v>67</v>
      </c>
      <c r="C23" s="40"/>
      <c r="D23" s="13"/>
      <c r="E23" s="13"/>
      <c r="F23" s="13"/>
      <c r="G23" s="13"/>
      <c r="H23" s="13"/>
      <c r="I23" s="14"/>
      <c r="J23" s="14"/>
      <c r="K23" s="14"/>
      <c r="L23" s="14"/>
      <c r="M23" s="14"/>
      <c r="N23" s="14"/>
      <c r="O23" s="14"/>
      <c r="P23" s="14"/>
    </row>
    <row r="24" spans="1:16" ht="13.5" thickBot="1" x14ac:dyDescent="0.25">
      <c r="A24" s="17"/>
      <c r="B24" s="8" t="s">
        <v>55</v>
      </c>
      <c r="C24" s="4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x14ac:dyDescent="0.2">
      <c r="A25" s="73">
        <v>6</v>
      </c>
      <c r="B25" s="31" t="s">
        <v>85</v>
      </c>
      <c r="C25" s="81" t="e">
        <f>C26/C28</f>
        <v>#DIV/0!</v>
      </c>
      <c r="D25" s="81" t="e">
        <f t="shared" ref="D25:P25" si="23">D26/D28</f>
        <v>#DIV/0!</v>
      </c>
      <c r="E25" s="38" t="e">
        <f t="shared" si="23"/>
        <v>#DIV/0!</v>
      </c>
      <c r="F25" s="38" t="e">
        <f t="shared" si="23"/>
        <v>#DIV/0!</v>
      </c>
      <c r="G25" s="38" t="e">
        <f t="shared" si="23"/>
        <v>#DIV/0!</v>
      </c>
      <c r="H25" s="38" t="e">
        <f t="shared" si="23"/>
        <v>#DIV/0!</v>
      </c>
      <c r="I25" s="38" t="e">
        <f t="shared" si="23"/>
        <v>#DIV/0!</v>
      </c>
      <c r="J25" s="38" t="e">
        <f t="shared" si="23"/>
        <v>#DIV/0!</v>
      </c>
      <c r="K25" s="38" t="e">
        <f t="shared" si="23"/>
        <v>#DIV/0!</v>
      </c>
      <c r="L25" s="38" t="e">
        <f t="shared" si="23"/>
        <v>#DIV/0!</v>
      </c>
      <c r="M25" s="38" t="e">
        <f t="shared" si="23"/>
        <v>#DIV/0!</v>
      </c>
      <c r="N25" s="38" t="e">
        <f t="shared" si="23"/>
        <v>#DIV/0!</v>
      </c>
      <c r="O25" s="38" t="e">
        <f t="shared" si="23"/>
        <v>#DIV/0!</v>
      </c>
      <c r="P25" s="38" t="e">
        <f t="shared" si="23"/>
        <v>#DIV/0!</v>
      </c>
    </row>
    <row r="26" spans="1:16" x14ac:dyDescent="0.2">
      <c r="A26" s="74"/>
      <c r="B26" s="15" t="s">
        <v>68</v>
      </c>
      <c r="C26" s="39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74"/>
      <c r="B27" s="15" t="s">
        <v>57</v>
      </c>
      <c r="C27" s="39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</row>
    <row r="28" spans="1:16" ht="13.5" thickBot="1" x14ac:dyDescent="0.25">
      <c r="A28" s="74"/>
      <c r="B28" s="16" t="s">
        <v>69</v>
      </c>
      <c r="C28" s="40"/>
      <c r="D28" s="13"/>
      <c r="E28" s="13"/>
      <c r="F28" s="13"/>
      <c r="G28" s="13"/>
      <c r="H28" s="13"/>
      <c r="I28" s="14"/>
      <c r="J28" s="14"/>
      <c r="K28" s="14"/>
      <c r="L28" s="14"/>
      <c r="M28" s="14"/>
      <c r="N28" s="14"/>
      <c r="O28" s="14"/>
      <c r="P28" s="14"/>
    </row>
    <row r="29" spans="1:16" x14ac:dyDescent="0.2">
      <c r="A29" s="73">
        <v>7</v>
      </c>
      <c r="B29" s="31" t="s">
        <v>86</v>
      </c>
      <c r="C29" s="81" t="e">
        <f>C30/C31</f>
        <v>#DIV/0!</v>
      </c>
      <c r="D29" s="69" t="e">
        <f>D30/D31</f>
        <v>#DIV/0!</v>
      </c>
      <c r="E29" s="32" t="e">
        <f>E30/E31</f>
        <v>#DIV/0!</v>
      </c>
      <c r="F29" s="32" t="e">
        <f>F30/F31</f>
        <v>#DIV/0!</v>
      </c>
      <c r="G29" s="32" t="e">
        <f>G30/G31</f>
        <v>#DIV/0!</v>
      </c>
      <c r="H29" s="32" t="e">
        <f>H30/H31</f>
        <v>#DIV/0!</v>
      </c>
      <c r="I29" s="33" t="e">
        <f>I30/I31</f>
        <v>#DIV/0!</v>
      </c>
      <c r="J29" s="33" t="e">
        <f t="shared" ref="J29" si="24">J30/J31</f>
        <v>#DIV/0!</v>
      </c>
      <c r="K29" s="33" t="e">
        <f t="shared" ref="K29" si="25">K30/K31</f>
        <v>#DIV/0!</v>
      </c>
      <c r="L29" s="33" t="e">
        <f t="shared" ref="L29" si="26">L30/L31</f>
        <v>#DIV/0!</v>
      </c>
      <c r="M29" s="33" t="e">
        <f t="shared" ref="M29" si="27">M30/M31</f>
        <v>#DIV/0!</v>
      </c>
      <c r="N29" s="33" t="e">
        <f t="shared" ref="N29" si="28">N30/N31</f>
        <v>#DIV/0!</v>
      </c>
      <c r="O29" s="33" t="e">
        <f t="shared" ref="O29" si="29">O30/O31</f>
        <v>#DIV/0!</v>
      </c>
      <c r="P29" s="33" t="e">
        <f t="shared" ref="P29" si="30">P30/P31</f>
        <v>#DIV/0!</v>
      </c>
    </row>
    <row r="30" spans="1:16" x14ac:dyDescent="0.2">
      <c r="A30" s="74"/>
      <c r="B30" s="15" t="s">
        <v>68</v>
      </c>
      <c r="C30" s="39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</row>
    <row r="31" spans="1:16" x14ac:dyDescent="0.2">
      <c r="A31" s="74"/>
      <c r="B31" s="15" t="s">
        <v>57</v>
      </c>
      <c r="C31" s="39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</row>
    <row r="32" spans="1:16" ht="13.5" thickBot="1" x14ac:dyDescent="0.25">
      <c r="A32" s="75"/>
      <c r="B32" s="16" t="s">
        <v>69</v>
      </c>
      <c r="C32" s="40"/>
      <c r="D32" s="13"/>
      <c r="E32" s="13"/>
      <c r="F32" s="13"/>
      <c r="G32" s="13"/>
      <c r="H32" s="13"/>
      <c r="I32" s="14"/>
      <c r="J32" s="14"/>
      <c r="K32" s="14"/>
      <c r="L32" s="14"/>
      <c r="M32" s="14"/>
      <c r="N32" s="14"/>
      <c r="O32" s="14"/>
      <c r="P32" s="14"/>
    </row>
    <row r="33" spans="1:16" x14ac:dyDescent="0.2">
      <c r="A33" s="73">
        <v>8</v>
      </c>
      <c r="B33" s="31" t="s">
        <v>89</v>
      </c>
      <c r="C33" s="81" t="e">
        <f>C34/C36</f>
        <v>#DIV/0!</v>
      </c>
      <c r="D33" s="81" t="e">
        <f t="shared" ref="D33:P33" si="31">D34/D36</f>
        <v>#DIV/0!</v>
      </c>
      <c r="E33" s="38" t="e">
        <f t="shared" si="31"/>
        <v>#DIV/0!</v>
      </c>
      <c r="F33" s="38" t="e">
        <f t="shared" si="31"/>
        <v>#DIV/0!</v>
      </c>
      <c r="G33" s="38" t="e">
        <f t="shared" si="31"/>
        <v>#DIV/0!</v>
      </c>
      <c r="H33" s="38" t="e">
        <f t="shared" si="31"/>
        <v>#DIV/0!</v>
      </c>
      <c r="I33" s="38" t="e">
        <f t="shared" si="31"/>
        <v>#DIV/0!</v>
      </c>
      <c r="J33" s="38" t="e">
        <f t="shared" si="31"/>
        <v>#DIV/0!</v>
      </c>
      <c r="K33" s="38" t="e">
        <f t="shared" si="31"/>
        <v>#DIV/0!</v>
      </c>
      <c r="L33" s="38" t="e">
        <f t="shared" si="31"/>
        <v>#DIV/0!</v>
      </c>
      <c r="M33" s="38" t="e">
        <f t="shared" si="31"/>
        <v>#DIV/0!</v>
      </c>
      <c r="N33" s="38" t="e">
        <f t="shared" si="31"/>
        <v>#DIV/0!</v>
      </c>
      <c r="O33" s="38" t="e">
        <f t="shared" si="31"/>
        <v>#DIV/0!</v>
      </c>
      <c r="P33" s="38" t="e">
        <f t="shared" si="31"/>
        <v>#DIV/0!</v>
      </c>
    </row>
    <row r="34" spans="1:16" x14ac:dyDescent="0.2">
      <c r="A34" s="74"/>
      <c r="B34" s="15" t="s">
        <v>68</v>
      </c>
      <c r="C34" s="39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74"/>
      <c r="B35" s="15" t="s">
        <v>57</v>
      </c>
      <c r="C35" s="39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  <c r="O35" s="11"/>
      <c r="P35" s="11"/>
    </row>
    <row r="36" spans="1:16" ht="13.5" thickBot="1" x14ac:dyDescent="0.25">
      <c r="A36" s="75"/>
      <c r="B36" s="16" t="s">
        <v>69</v>
      </c>
      <c r="C36" s="40"/>
      <c r="D36" s="13"/>
      <c r="E36" s="13"/>
      <c r="F36" s="13"/>
      <c r="G36" s="13"/>
      <c r="H36" s="13"/>
      <c r="I36" s="14"/>
      <c r="J36" s="14"/>
      <c r="K36" s="14"/>
      <c r="L36" s="14"/>
      <c r="M36" s="14"/>
      <c r="N36" s="14"/>
      <c r="O36" s="14"/>
      <c r="P36" s="14"/>
    </row>
    <row r="37" spans="1:16" x14ac:dyDescent="0.2">
      <c r="A37" s="73">
        <v>9</v>
      </c>
      <c r="B37" s="31" t="s">
        <v>88</v>
      </c>
      <c r="C37" s="81" t="e">
        <f>C38/C39</f>
        <v>#DIV/0!</v>
      </c>
      <c r="D37" s="69" t="e">
        <f>D38/D39</f>
        <v>#DIV/0!</v>
      </c>
      <c r="E37" s="32" t="e">
        <f>E38/E39</f>
        <v>#DIV/0!</v>
      </c>
      <c r="F37" s="32" t="e">
        <f>F38/F39</f>
        <v>#DIV/0!</v>
      </c>
      <c r="G37" s="32" t="e">
        <f>G38/G39</f>
        <v>#DIV/0!</v>
      </c>
      <c r="H37" s="32" t="e">
        <f>H38/H39</f>
        <v>#DIV/0!</v>
      </c>
      <c r="I37" s="33" t="e">
        <f>I38/I39</f>
        <v>#DIV/0!</v>
      </c>
      <c r="J37" s="33" t="e">
        <f t="shared" ref="J37" si="32">J38/J39</f>
        <v>#DIV/0!</v>
      </c>
      <c r="K37" s="33" t="e">
        <f t="shared" ref="K37" si="33">K38/K39</f>
        <v>#DIV/0!</v>
      </c>
      <c r="L37" s="33" t="e">
        <f t="shared" ref="L37" si="34">L38/L39</f>
        <v>#DIV/0!</v>
      </c>
      <c r="M37" s="33" t="e">
        <f t="shared" ref="M37" si="35">M38/M39</f>
        <v>#DIV/0!</v>
      </c>
      <c r="N37" s="33" t="e">
        <f t="shared" ref="N37" si="36">N38/N39</f>
        <v>#DIV/0!</v>
      </c>
      <c r="O37" s="33" t="e">
        <f t="shared" ref="O37" si="37">O38/O39</f>
        <v>#DIV/0!</v>
      </c>
      <c r="P37" s="33" t="e">
        <f t="shared" ref="P37" si="38">P38/P39</f>
        <v>#DIV/0!</v>
      </c>
    </row>
    <row r="38" spans="1:16" x14ac:dyDescent="0.2">
      <c r="A38" s="74"/>
      <c r="B38" s="15" t="s">
        <v>68</v>
      </c>
      <c r="C38" s="39"/>
      <c r="D38" s="10"/>
      <c r="E38" s="10"/>
      <c r="F38" s="10"/>
      <c r="G38" s="10"/>
      <c r="H38" s="10"/>
      <c r="I38" s="11"/>
      <c r="J38" s="11"/>
      <c r="K38" s="11"/>
      <c r="L38" s="11"/>
      <c r="M38" s="11"/>
      <c r="N38" s="11"/>
      <c r="O38" s="11"/>
      <c r="P38" s="11"/>
    </row>
    <row r="39" spans="1:16" x14ac:dyDescent="0.2">
      <c r="A39" s="74"/>
      <c r="B39" s="15" t="s">
        <v>57</v>
      </c>
      <c r="C39" s="39"/>
      <c r="D39" s="10"/>
      <c r="E39" s="10"/>
      <c r="F39" s="10"/>
      <c r="G39" s="10"/>
      <c r="H39" s="10"/>
      <c r="I39" s="11"/>
      <c r="J39" s="11"/>
      <c r="K39" s="11"/>
      <c r="L39" s="11"/>
      <c r="M39" s="11"/>
      <c r="N39" s="11"/>
      <c r="O39" s="11"/>
      <c r="P39" s="11"/>
    </row>
    <row r="40" spans="1:16" ht="13.5" thickBot="1" x14ac:dyDescent="0.25">
      <c r="A40" s="75"/>
      <c r="B40" s="16" t="s">
        <v>69</v>
      </c>
      <c r="C40" s="40"/>
      <c r="D40" s="13"/>
      <c r="E40" s="13"/>
      <c r="F40" s="13"/>
      <c r="G40" s="13"/>
      <c r="H40" s="13"/>
      <c r="I40" s="14"/>
      <c r="J40" s="14"/>
      <c r="K40" s="14"/>
      <c r="L40" s="14"/>
      <c r="M40" s="14"/>
      <c r="N40" s="14"/>
      <c r="O40" s="14"/>
      <c r="P40" s="14"/>
    </row>
    <row r="41" spans="1:16" ht="13.5" thickBot="1" x14ac:dyDescent="0.25">
      <c r="A41" s="19"/>
      <c r="B41" s="8" t="s">
        <v>2</v>
      </c>
      <c r="C41" s="42"/>
      <c r="D41" s="20"/>
      <c r="E41" s="20"/>
      <c r="F41" s="20"/>
      <c r="G41" s="20"/>
      <c r="H41" s="20"/>
      <c r="I41" s="21"/>
      <c r="J41" s="21"/>
      <c r="K41" s="21"/>
      <c r="L41" s="21"/>
      <c r="M41" s="21"/>
      <c r="N41" s="21"/>
      <c r="O41" s="21"/>
      <c r="P41" s="21"/>
    </row>
    <row r="42" spans="1:16" x14ac:dyDescent="0.2">
      <c r="A42" s="73">
        <v>10</v>
      </c>
      <c r="B42" s="45" t="s">
        <v>91</v>
      </c>
      <c r="C42" s="82" t="e">
        <f>C44/C43</f>
        <v>#DIV/0!</v>
      </c>
      <c r="D42" s="82" t="e">
        <f>D44/D43</f>
        <v>#DIV/0!</v>
      </c>
      <c r="E42" s="47" t="e">
        <f>E44/E43</f>
        <v>#DIV/0!</v>
      </c>
      <c r="F42" s="47" t="e">
        <f t="shared" ref="F42:P42" si="39">F44/F43</f>
        <v>#DIV/0!</v>
      </c>
      <c r="G42" s="47" t="e">
        <f t="shared" si="39"/>
        <v>#DIV/0!</v>
      </c>
      <c r="H42" s="47" t="e">
        <f t="shared" si="39"/>
        <v>#DIV/0!</v>
      </c>
      <c r="I42" s="47" t="e">
        <f t="shared" si="39"/>
        <v>#DIV/0!</v>
      </c>
      <c r="J42" s="47" t="e">
        <f t="shared" si="39"/>
        <v>#DIV/0!</v>
      </c>
      <c r="K42" s="47" t="e">
        <f t="shared" si="39"/>
        <v>#DIV/0!</v>
      </c>
      <c r="L42" s="47" t="e">
        <f t="shared" si="39"/>
        <v>#DIV/0!</v>
      </c>
      <c r="M42" s="47" t="e">
        <f t="shared" si="39"/>
        <v>#DIV/0!</v>
      </c>
      <c r="N42" s="47" t="e">
        <f t="shared" si="39"/>
        <v>#DIV/0!</v>
      </c>
      <c r="O42" s="47" t="e">
        <f t="shared" si="39"/>
        <v>#DIV/0!</v>
      </c>
      <c r="P42" s="47" t="e">
        <f t="shared" si="39"/>
        <v>#DIV/0!</v>
      </c>
    </row>
    <row r="43" spans="1:16" x14ac:dyDescent="0.2">
      <c r="A43" s="74"/>
      <c r="B43" s="22" t="s">
        <v>73</v>
      </c>
      <c r="C43" s="39"/>
      <c r="D43" s="10"/>
      <c r="E43" s="10"/>
      <c r="F43" s="10"/>
      <c r="G43" s="10"/>
      <c r="H43" s="10"/>
      <c r="I43" s="11"/>
      <c r="J43" s="11"/>
      <c r="K43" s="11"/>
      <c r="L43" s="11"/>
      <c r="M43" s="11"/>
      <c r="N43" s="11"/>
      <c r="O43" s="11"/>
      <c r="P43" s="11"/>
    </row>
    <row r="44" spans="1:16" ht="13.5" thickBot="1" x14ac:dyDescent="0.25">
      <c r="A44" s="75"/>
      <c r="B44" s="23" t="s">
        <v>72</v>
      </c>
      <c r="C44" s="40"/>
      <c r="D44" s="13"/>
      <c r="E44" s="13"/>
      <c r="F44" s="13"/>
      <c r="G44" s="13"/>
      <c r="H44" s="13"/>
      <c r="I44" s="14"/>
      <c r="J44" s="14"/>
      <c r="K44" s="14"/>
      <c r="L44" s="14"/>
      <c r="M44" s="14"/>
      <c r="N44" s="14"/>
      <c r="O44" s="14"/>
      <c r="P44" s="14"/>
    </row>
    <row r="45" spans="1:16" x14ac:dyDescent="0.2">
      <c r="A45" s="73">
        <v>11</v>
      </c>
      <c r="B45" s="70" t="s">
        <v>95</v>
      </c>
      <c r="C45" s="82" t="e">
        <f>C47/C46</f>
        <v>#DIV/0!</v>
      </c>
      <c r="D45" s="83" t="e">
        <f>D47/D46</f>
        <v>#DIV/0!</v>
      </c>
      <c r="E45" s="47" t="e">
        <f>E47/E46</f>
        <v>#DIV/0!</v>
      </c>
      <c r="F45" s="47" t="e">
        <f t="shared" ref="F45:P45" si="40">F47/F46</f>
        <v>#DIV/0!</v>
      </c>
      <c r="G45" s="47" t="e">
        <f t="shared" si="40"/>
        <v>#DIV/0!</v>
      </c>
      <c r="H45" s="47" t="e">
        <f t="shared" si="40"/>
        <v>#DIV/0!</v>
      </c>
      <c r="I45" s="47" t="e">
        <f t="shared" si="40"/>
        <v>#DIV/0!</v>
      </c>
      <c r="J45" s="47" t="e">
        <f t="shared" si="40"/>
        <v>#DIV/0!</v>
      </c>
      <c r="K45" s="47" t="e">
        <f t="shared" si="40"/>
        <v>#DIV/0!</v>
      </c>
      <c r="L45" s="47" t="e">
        <f t="shared" si="40"/>
        <v>#DIV/0!</v>
      </c>
      <c r="M45" s="47" t="e">
        <f t="shared" si="40"/>
        <v>#DIV/0!</v>
      </c>
      <c r="N45" s="47" t="e">
        <f t="shared" si="40"/>
        <v>#DIV/0!</v>
      </c>
      <c r="O45" s="47" t="e">
        <f t="shared" si="40"/>
        <v>#DIV/0!</v>
      </c>
      <c r="P45" s="47" t="e">
        <f t="shared" si="40"/>
        <v>#DIV/0!</v>
      </c>
    </row>
    <row r="46" spans="1:16" x14ac:dyDescent="0.2">
      <c r="A46" s="74"/>
      <c r="B46" s="22" t="s">
        <v>73</v>
      </c>
      <c r="C46" s="39"/>
      <c r="D46" s="10"/>
      <c r="E46" s="10"/>
      <c r="F46" s="10"/>
      <c r="G46" s="10"/>
      <c r="H46" s="10"/>
      <c r="I46" s="11"/>
      <c r="J46" s="11"/>
      <c r="K46" s="11"/>
      <c r="L46" s="11"/>
      <c r="M46" s="11"/>
      <c r="N46" s="11"/>
      <c r="O46" s="11"/>
      <c r="P46" s="11"/>
    </row>
    <row r="47" spans="1:16" ht="13.5" thickBot="1" x14ac:dyDescent="0.25">
      <c r="A47" s="75"/>
      <c r="B47" s="23" t="s">
        <v>72</v>
      </c>
      <c r="C47" s="40"/>
      <c r="D47" s="13"/>
      <c r="E47" s="13"/>
      <c r="F47" s="13"/>
      <c r="G47" s="13"/>
      <c r="H47" s="13"/>
      <c r="I47" s="14"/>
      <c r="J47" s="14"/>
      <c r="K47" s="14"/>
      <c r="L47" s="14"/>
      <c r="M47" s="14"/>
      <c r="N47" s="14"/>
      <c r="O47" s="14"/>
      <c r="P47" s="14"/>
    </row>
    <row r="48" spans="1:16" x14ac:dyDescent="0.2">
      <c r="A48" s="73">
        <v>12</v>
      </c>
      <c r="B48" s="45" t="s">
        <v>90</v>
      </c>
      <c r="C48" s="82" t="e">
        <f>C50/C49</f>
        <v>#DIV/0!</v>
      </c>
      <c r="D48" s="72" t="e">
        <f>D50/D49</f>
        <v>#DIV/0!</v>
      </c>
      <c r="E48" s="47" t="e">
        <f>E50/E49</f>
        <v>#DIV/0!</v>
      </c>
      <c r="F48" s="47" t="e">
        <f t="shared" ref="F48:P48" si="41">F50/F49</f>
        <v>#DIV/0!</v>
      </c>
      <c r="G48" s="47" t="e">
        <f t="shared" si="41"/>
        <v>#DIV/0!</v>
      </c>
      <c r="H48" s="47" t="e">
        <f t="shared" si="41"/>
        <v>#DIV/0!</v>
      </c>
      <c r="I48" s="47" t="e">
        <f t="shared" si="41"/>
        <v>#DIV/0!</v>
      </c>
      <c r="J48" s="47" t="e">
        <f t="shared" si="41"/>
        <v>#DIV/0!</v>
      </c>
      <c r="K48" s="47" t="e">
        <f t="shared" si="41"/>
        <v>#DIV/0!</v>
      </c>
      <c r="L48" s="47" t="e">
        <f t="shared" si="41"/>
        <v>#DIV/0!</v>
      </c>
      <c r="M48" s="47" t="e">
        <f t="shared" si="41"/>
        <v>#DIV/0!</v>
      </c>
      <c r="N48" s="47" t="e">
        <f t="shared" si="41"/>
        <v>#DIV/0!</v>
      </c>
      <c r="O48" s="47" t="e">
        <f t="shared" si="41"/>
        <v>#DIV/0!</v>
      </c>
      <c r="P48" s="47" t="e">
        <f t="shared" si="41"/>
        <v>#DIV/0!</v>
      </c>
    </row>
    <row r="49" spans="1:16" x14ac:dyDescent="0.2">
      <c r="A49" s="74"/>
      <c r="B49" s="22" t="s">
        <v>73</v>
      </c>
      <c r="C49" s="39"/>
      <c r="D49" s="10"/>
      <c r="E49" s="10"/>
      <c r="F49" s="10"/>
      <c r="G49" s="10"/>
      <c r="H49" s="10"/>
      <c r="I49" s="11"/>
      <c r="J49" s="11"/>
      <c r="K49" s="11"/>
      <c r="L49" s="11"/>
      <c r="M49" s="11"/>
      <c r="N49" s="11"/>
      <c r="O49" s="11"/>
      <c r="P49" s="11"/>
    </row>
    <row r="50" spans="1:16" ht="13.5" thickBot="1" x14ac:dyDescent="0.25">
      <c r="A50" s="75"/>
      <c r="B50" s="23" t="s">
        <v>72</v>
      </c>
      <c r="C50" s="40"/>
      <c r="D50" s="13"/>
      <c r="E50" s="13"/>
      <c r="F50" s="13"/>
      <c r="G50" s="13"/>
      <c r="H50" s="13"/>
      <c r="I50" s="14"/>
      <c r="J50" s="14"/>
      <c r="K50" s="14"/>
      <c r="L50" s="14"/>
      <c r="M50" s="14"/>
      <c r="N50" s="14"/>
      <c r="O50" s="14"/>
      <c r="P50" s="14"/>
    </row>
    <row r="51" spans="1:16" x14ac:dyDescent="0.2">
      <c r="A51" s="73">
        <v>13</v>
      </c>
      <c r="B51" s="45" t="s">
        <v>92</v>
      </c>
      <c r="C51" s="82" t="e">
        <f>C53/C52</f>
        <v>#DIV/0!</v>
      </c>
      <c r="D51" s="83" t="e">
        <f>D53/D52</f>
        <v>#DIV/0!</v>
      </c>
      <c r="E51" s="47" t="e">
        <f>E53/E52</f>
        <v>#DIV/0!</v>
      </c>
      <c r="F51" s="47" t="e">
        <f t="shared" ref="F51:P51" si="42">F53/F52</f>
        <v>#DIV/0!</v>
      </c>
      <c r="G51" s="47" t="e">
        <f t="shared" si="42"/>
        <v>#DIV/0!</v>
      </c>
      <c r="H51" s="47" t="e">
        <f t="shared" si="42"/>
        <v>#DIV/0!</v>
      </c>
      <c r="I51" s="47" t="e">
        <f t="shared" si="42"/>
        <v>#DIV/0!</v>
      </c>
      <c r="J51" s="47" t="e">
        <f t="shared" si="42"/>
        <v>#DIV/0!</v>
      </c>
      <c r="K51" s="47" t="e">
        <f t="shared" si="42"/>
        <v>#DIV/0!</v>
      </c>
      <c r="L51" s="47" t="e">
        <f t="shared" si="42"/>
        <v>#DIV/0!</v>
      </c>
      <c r="M51" s="47" t="e">
        <f t="shared" si="42"/>
        <v>#DIV/0!</v>
      </c>
      <c r="N51" s="47" t="e">
        <f t="shared" si="42"/>
        <v>#DIV/0!</v>
      </c>
      <c r="O51" s="47" t="e">
        <f t="shared" si="42"/>
        <v>#DIV/0!</v>
      </c>
      <c r="P51" s="47" t="e">
        <f t="shared" si="42"/>
        <v>#DIV/0!</v>
      </c>
    </row>
    <row r="52" spans="1:16" x14ac:dyDescent="0.2">
      <c r="A52" s="74"/>
      <c r="B52" s="22" t="s">
        <v>73</v>
      </c>
      <c r="C52" s="39"/>
      <c r="D52" s="10"/>
      <c r="E52" s="10"/>
      <c r="F52" s="10"/>
      <c r="G52" s="10"/>
      <c r="H52" s="10"/>
      <c r="I52" s="11"/>
      <c r="J52" s="11"/>
      <c r="K52" s="11"/>
      <c r="L52" s="11"/>
      <c r="M52" s="11"/>
      <c r="N52" s="11"/>
      <c r="O52" s="11"/>
      <c r="P52" s="11"/>
    </row>
    <row r="53" spans="1:16" ht="13.5" thickBot="1" x14ac:dyDescent="0.25">
      <c r="A53" s="75"/>
      <c r="B53" s="23" t="s">
        <v>72</v>
      </c>
      <c r="C53" s="40"/>
      <c r="D53" s="13"/>
      <c r="E53" s="13"/>
      <c r="F53" s="13"/>
      <c r="G53" s="13"/>
      <c r="H53" s="13"/>
      <c r="I53" s="14"/>
      <c r="J53" s="14"/>
      <c r="K53" s="14"/>
      <c r="L53" s="14"/>
      <c r="M53" s="14"/>
      <c r="N53" s="14"/>
      <c r="O53" s="14"/>
      <c r="P53" s="14"/>
    </row>
    <row r="54" spans="1:16" x14ac:dyDescent="0.2">
      <c r="A54" s="73">
        <v>14</v>
      </c>
      <c r="B54" s="45" t="s">
        <v>93</v>
      </c>
      <c r="C54" s="84" t="e">
        <f>C56/C55</f>
        <v>#DIV/0!</v>
      </c>
      <c r="D54" s="84" t="e">
        <f>D56/D55</f>
        <v>#DIV/0!</v>
      </c>
      <c r="E54" s="71" t="e">
        <f>E56/E55</f>
        <v>#DIV/0!</v>
      </c>
      <c r="F54" s="71" t="e">
        <f t="shared" ref="F54:P54" si="43">F56/F55</f>
        <v>#DIV/0!</v>
      </c>
      <c r="G54" s="71" t="e">
        <f t="shared" si="43"/>
        <v>#DIV/0!</v>
      </c>
      <c r="H54" s="71" t="e">
        <f t="shared" si="43"/>
        <v>#DIV/0!</v>
      </c>
      <c r="I54" s="71" t="e">
        <f t="shared" si="43"/>
        <v>#DIV/0!</v>
      </c>
      <c r="J54" s="71" t="e">
        <f t="shared" si="43"/>
        <v>#DIV/0!</v>
      </c>
      <c r="K54" s="71" t="e">
        <f t="shared" si="43"/>
        <v>#DIV/0!</v>
      </c>
      <c r="L54" s="71" t="e">
        <f t="shared" si="43"/>
        <v>#DIV/0!</v>
      </c>
      <c r="M54" s="71" t="e">
        <f t="shared" si="43"/>
        <v>#DIV/0!</v>
      </c>
      <c r="N54" s="71" t="e">
        <f t="shared" si="43"/>
        <v>#DIV/0!</v>
      </c>
      <c r="O54" s="71" t="e">
        <f t="shared" si="43"/>
        <v>#DIV/0!</v>
      </c>
      <c r="P54" s="71" t="e">
        <f t="shared" si="43"/>
        <v>#DIV/0!</v>
      </c>
    </row>
    <row r="55" spans="1:16" x14ac:dyDescent="0.2">
      <c r="A55" s="74"/>
      <c r="B55" s="22" t="s">
        <v>73</v>
      </c>
      <c r="C55" s="39"/>
      <c r="D55" s="10"/>
      <c r="E55" s="10"/>
      <c r="F55" s="10"/>
      <c r="G55" s="10"/>
      <c r="H55" s="10"/>
      <c r="I55" s="11"/>
      <c r="J55" s="11"/>
      <c r="K55" s="11"/>
      <c r="L55" s="11"/>
      <c r="M55" s="11"/>
      <c r="N55" s="11"/>
      <c r="O55" s="11"/>
      <c r="P55" s="11"/>
    </row>
    <row r="56" spans="1:16" ht="13.5" thickBot="1" x14ac:dyDescent="0.25">
      <c r="A56" s="74"/>
      <c r="B56" s="23" t="s">
        <v>72</v>
      </c>
      <c r="C56" s="40"/>
      <c r="D56" s="13"/>
      <c r="E56" s="13"/>
      <c r="F56" s="13"/>
      <c r="G56" s="13"/>
      <c r="H56" s="13"/>
      <c r="I56" s="14"/>
      <c r="J56" s="14"/>
      <c r="K56" s="14"/>
      <c r="L56" s="14"/>
      <c r="M56" s="14"/>
      <c r="N56" s="14"/>
      <c r="O56" s="14"/>
      <c r="P56" s="14"/>
    </row>
    <row r="57" spans="1:16" x14ac:dyDescent="0.2">
      <c r="A57" s="73">
        <v>15</v>
      </c>
      <c r="B57" s="45" t="s">
        <v>94</v>
      </c>
      <c r="C57" s="82" t="e">
        <f>C59/C58</f>
        <v>#DIV/0!</v>
      </c>
      <c r="D57" s="83" t="e">
        <f>D59/D58</f>
        <v>#DIV/0!</v>
      </c>
      <c r="E57" s="47" t="e">
        <f>E59/E58</f>
        <v>#DIV/0!</v>
      </c>
      <c r="F57" s="47" t="e">
        <f t="shared" ref="F57:P57" si="44">F59/F58</f>
        <v>#DIV/0!</v>
      </c>
      <c r="G57" s="47" t="e">
        <f t="shared" si="44"/>
        <v>#DIV/0!</v>
      </c>
      <c r="H57" s="47" t="e">
        <f t="shared" si="44"/>
        <v>#DIV/0!</v>
      </c>
      <c r="I57" s="47" t="e">
        <f t="shared" si="44"/>
        <v>#DIV/0!</v>
      </c>
      <c r="J57" s="47" t="e">
        <f t="shared" si="44"/>
        <v>#DIV/0!</v>
      </c>
      <c r="K57" s="47" t="e">
        <f t="shared" si="44"/>
        <v>#DIV/0!</v>
      </c>
      <c r="L57" s="47" t="e">
        <f t="shared" si="44"/>
        <v>#DIV/0!</v>
      </c>
      <c r="M57" s="47" t="e">
        <f t="shared" si="44"/>
        <v>#DIV/0!</v>
      </c>
      <c r="N57" s="47" t="e">
        <f t="shared" si="44"/>
        <v>#DIV/0!</v>
      </c>
      <c r="O57" s="47" t="e">
        <f t="shared" si="44"/>
        <v>#DIV/0!</v>
      </c>
      <c r="P57" s="47" t="e">
        <f t="shared" si="44"/>
        <v>#DIV/0!</v>
      </c>
    </row>
    <row r="58" spans="1:16" x14ac:dyDescent="0.2">
      <c r="A58" s="74"/>
      <c r="B58" s="22" t="s">
        <v>73</v>
      </c>
      <c r="C58" s="39"/>
      <c r="D58" s="10"/>
      <c r="E58" s="10"/>
      <c r="F58" s="10"/>
      <c r="G58" s="10"/>
      <c r="H58" s="10"/>
      <c r="I58" s="11"/>
      <c r="J58" s="11"/>
      <c r="K58" s="11"/>
      <c r="L58" s="11"/>
      <c r="M58" s="11"/>
      <c r="N58" s="11"/>
      <c r="O58" s="11"/>
      <c r="P58" s="11"/>
    </row>
    <row r="59" spans="1:16" ht="13.5" thickBot="1" x14ac:dyDescent="0.25">
      <c r="A59" s="75"/>
      <c r="B59" s="23" t="s">
        <v>72</v>
      </c>
      <c r="C59" s="40"/>
      <c r="D59" s="13"/>
      <c r="E59" s="13"/>
      <c r="F59" s="13"/>
      <c r="G59" s="13"/>
      <c r="H59" s="13"/>
      <c r="I59" s="14"/>
      <c r="J59" s="14"/>
      <c r="K59" s="14"/>
      <c r="L59" s="14"/>
      <c r="M59" s="14"/>
      <c r="N59" s="14"/>
      <c r="O59" s="14"/>
      <c r="P59" s="14"/>
    </row>
    <row r="60" spans="1:16" x14ac:dyDescent="0.2">
      <c r="A60" s="74">
        <v>16</v>
      </c>
      <c r="B60" s="49" t="s">
        <v>74</v>
      </c>
      <c r="C60" s="82" t="e">
        <f>C62/C61</f>
        <v>#DIV/0!</v>
      </c>
      <c r="D60" s="83" t="e">
        <f>D62/D61</f>
        <v>#DIV/0!</v>
      </c>
      <c r="E60" s="47" t="e">
        <f>E62/E61</f>
        <v>#DIV/0!</v>
      </c>
      <c r="F60" s="47" t="e">
        <f t="shared" ref="F60:P60" si="45">F62/F61</f>
        <v>#DIV/0!</v>
      </c>
      <c r="G60" s="47" t="e">
        <f t="shared" si="45"/>
        <v>#DIV/0!</v>
      </c>
      <c r="H60" s="47" t="e">
        <f t="shared" si="45"/>
        <v>#DIV/0!</v>
      </c>
      <c r="I60" s="47" t="e">
        <f t="shared" si="45"/>
        <v>#DIV/0!</v>
      </c>
      <c r="J60" s="47" t="e">
        <f t="shared" si="45"/>
        <v>#DIV/0!</v>
      </c>
      <c r="K60" s="47" t="e">
        <f t="shared" si="45"/>
        <v>#DIV/0!</v>
      </c>
      <c r="L60" s="47" t="e">
        <f t="shared" si="45"/>
        <v>#DIV/0!</v>
      </c>
      <c r="M60" s="47" t="e">
        <f t="shared" si="45"/>
        <v>#DIV/0!</v>
      </c>
      <c r="N60" s="47" t="e">
        <f t="shared" si="45"/>
        <v>#DIV/0!</v>
      </c>
      <c r="O60" s="47" t="e">
        <f t="shared" si="45"/>
        <v>#DIV/0!</v>
      </c>
      <c r="P60" s="47" t="e">
        <f t="shared" si="45"/>
        <v>#DIV/0!</v>
      </c>
    </row>
    <row r="61" spans="1:16" x14ac:dyDescent="0.2">
      <c r="A61" s="74"/>
      <c r="B61" s="22" t="s">
        <v>73</v>
      </c>
      <c r="C61" s="39"/>
      <c r="D61" s="10"/>
      <c r="E61" s="10"/>
      <c r="F61" s="10"/>
      <c r="G61" s="10"/>
      <c r="H61" s="10"/>
      <c r="I61" s="11"/>
      <c r="J61" s="11"/>
      <c r="K61" s="11"/>
      <c r="L61" s="11"/>
      <c r="M61" s="11"/>
      <c r="N61" s="11"/>
      <c r="O61" s="11"/>
      <c r="P61" s="11"/>
    </row>
    <row r="62" spans="1:16" ht="13.5" thickBot="1" x14ac:dyDescent="0.25">
      <c r="A62" s="75"/>
      <c r="B62" s="23" t="s">
        <v>72</v>
      </c>
      <c r="C62" s="40"/>
      <c r="D62" s="13"/>
      <c r="E62" s="13"/>
      <c r="F62" s="13"/>
      <c r="G62" s="13"/>
      <c r="H62" s="13"/>
      <c r="I62" s="14"/>
      <c r="J62" s="14"/>
      <c r="K62" s="14"/>
      <c r="L62" s="14"/>
      <c r="M62" s="14"/>
      <c r="N62" s="14"/>
      <c r="O62" s="14"/>
      <c r="P62" s="14"/>
    </row>
    <row r="63" spans="1:16" x14ac:dyDescent="0.2">
      <c r="A63" s="1" t="s">
        <v>24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 t="s">
        <v>25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 t="s">
        <v>26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</sheetData>
  <mergeCells count="17">
    <mergeCell ref="A60:A62"/>
    <mergeCell ref="A20:A23"/>
    <mergeCell ref="A1:B1"/>
    <mergeCell ref="A4:A7"/>
    <mergeCell ref="A8:A11"/>
    <mergeCell ref="A12:A15"/>
    <mergeCell ref="A16:A19"/>
    <mergeCell ref="A45:A47"/>
    <mergeCell ref="A48:A50"/>
    <mergeCell ref="A51:A53"/>
    <mergeCell ref="A54:A56"/>
    <mergeCell ref="A57:A59"/>
    <mergeCell ref="A25:A28"/>
    <mergeCell ref="A29:A32"/>
    <mergeCell ref="A33:A36"/>
    <mergeCell ref="A37:A40"/>
    <mergeCell ref="A42:A4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B1" workbookViewId="0">
      <selection activeCell="H5" sqref="H5"/>
    </sheetView>
  </sheetViews>
  <sheetFormatPr defaultColWidth="8.85546875" defaultRowHeight="12.75" x14ac:dyDescent="0.2"/>
  <cols>
    <col min="1" max="1" width="2.85546875" style="2" customWidth="1"/>
    <col min="2" max="2" width="78.7109375" style="2" customWidth="1"/>
    <col min="3" max="3" width="12.140625" style="2" customWidth="1"/>
    <col min="4" max="4" width="10.42578125" style="2" customWidth="1"/>
    <col min="5" max="8" width="8.85546875" style="2"/>
    <col min="9" max="9" width="10.28515625" style="2" bestFit="1" customWidth="1"/>
    <col min="10" max="16384" width="8.85546875" style="2"/>
  </cols>
  <sheetData>
    <row r="1" spans="1:15" ht="13.5" thickBot="1" x14ac:dyDescent="0.25">
      <c r="A1" s="76" t="s">
        <v>70</v>
      </c>
      <c r="B1" s="7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thickBot="1" x14ac:dyDescent="0.25">
      <c r="A2" s="3" t="s">
        <v>0</v>
      </c>
      <c r="B2" s="4" t="s">
        <v>1</v>
      </c>
      <c r="C2" s="37" t="s">
        <v>53</v>
      </c>
      <c r="D2" s="6" t="s">
        <v>41</v>
      </c>
      <c r="E2" s="6" t="s">
        <v>42</v>
      </c>
      <c r="F2" s="6" t="s">
        <v>43</v>
      </c>
      <c r="G2" s="6" t="s">
        <v>44</v>
      </c>
      <c r="H2" s="6" t="s">
        <v>45</v>
      </c>
      <c r="I2" s="54" t="s">
        <v>46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  <c r="O2" s="61" t="s">
        <v>52</v>
      </c>
    </row>
    <row r="3" spans="1:15" ht="13.5" thickBot="1" x14ac:dyDescent="0.25">
      <c r="A3" s="7"/>
      <c r="B3" s="8" t="s">
        <v>54</v>
      </c>
      <c r="C3" s="37" t="s">
        <v>71</v>
      </c>
      <c r="D3" s="5">
        <v>1</v>
      </c>
      <c r="E3" s="6">
        <v>2</v>
      </c>
      <c r="F3" s="6">
        <v>3</v>
      </c>
      <c r="G3" s="6">
        <v>4</v>
      </c>
      <c r="H3" s="6">
        <v>5</v>
      </c>
      <c r="I3" s="54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1">
        <v>12</v>
      </c>
    </row>
    <row r="4" spans="1:15" x14ac:dyDescent="0.2">
      <c r="A4" s="73">
        <v>1</v>
      </c>
      <c r="B4" s="31" t="s">
        <v>60</v>
      </c>
      <c r="C4" s="38">
        <f>C5/C6</f>
        <v>0.16282051282051282</v>
      </c>
      <c r="D4" s="32">
        <f>D5/D6</f>
        <v>0.97692307692307689</v>
      </c>
      <c r="E4" s="33" t="e">
        <f>E5/E6</f>
        <v>#DIV/0!</v>
      </c>
      <c r="F4" s="33" t="e">
        <f t="shared" ref="F4:N4" si="0">F5/F6</f>
        <v>#DIV/0!</v>
      </c>
      <c r="G4" s="33" t="e">
        <f t="shared" si="0"/>
        <v>#DIV/0!</v>
      </c>
      <c r="H4" s="33" t="e">
        <f t="shared" si="0"/>
        <v>#DIV/0!</v>
      </c>
      <c r="I4" s="55">
        <f t="shared" si="0"/>
        <v>0.16282051282051282</v>
      </c>
      <c r="J4" s="33" t="e">
        <f t="shared" si="0"/>
        <v>#DIV/0!</v>
      </c>
      <c r="K4" s="33" t="e">
        <f t="shared" si="0"/>
        <v>#DIV/0!</v>
      </c>
      <c r="L4" s="33" t="e">
        <f t="shared" si="0"/>
        <v>#DIV/0!</v>
      </c>
      <c r="M4" s="33" t="e">
        <f t="shared" si="0"/>
        <v>#DIV/0!</v>
      </c>
      <c r="N4" s="33" t="e">
        <f t="shared" si="0"/>
        <v>#DIV/0!</v>
      </c>
      <c r="O4" s="62" t="e">
        <f>O5/O6</f>
        <v>#DIV/0!</v>
      </c>
    </row>
    <row r="5" spans="1:15" x14ac:dyDescent="0.2">
      <c r="A5" s="74"/>
      <c r="B5" s="9" t="s">
        <v>64</v>
      </c>
      <c r="C5" s="39">
        <f>I5+O5</f>
        <v>127000</v>
      </c>
      <c r="D5" s="10">
        <v>127000</v>
      </c>
      <c r="E5" s="11"/>
      <c r="F5" s="11"/>
      <c r="G5" s="11"/>
      <c r="H5" s="11"/>
      <c r="I5" s="56">
        <f>D5</f>
        <v>127000</v>
      </c>
      <c r="J5" s="11"/>
      <c r="K5" s="11"/>
      <c r="L5" s="11"/>
      <c r="M5" s="11"/>
      <c r="N5" s="11"/>
      <c r="O5" s="63"/>
    </row>
    <row r="6" spans="1:15" x14ac:dyDescent="0.2">
      <c r="A6" s="74"/>
      <c r="B6" s="9" t="s">
        <v>63</v>
      </c>
      <c r="C6" s="39">
        <f>I6+O6</f>
        <v>780000</v>
      </c>
      <c r="D6" s="34">
        <v>130000</v>
      </c>
      <c r="E6" s="11"/>
      <c r="F6" s="11"/>
      <c r="G6" s="11"/>
      <c r="H6" s="11"/>
      <c r="I6" s="56">
        <v>780000</v>
      </c>
      <c r="J6" s="11"/>
      <c r="K6" s="11"/>
      <c r="L6" s="11"/>
      <c r="M6" s="11"/>
      <c r="N6" s="11"/>
      <c r="O6" s="63"/>
    </row>
    <row r="7" spans="1:15" ht="13.5" thickBot="1" x14ac:dyDescent="0.25">
      <c r="A7" s="75"/>
      <c r="B7" s="12" t="s">
        <v>62</v>
      </c>
      <c r="C7" s="40">
        <f>125000*12</f>
        <v>1500000</v>
      </c>
      <c r="D7" s="13">
        <v>125000</v>
      </c>
      <c r="E7" s="14"/>
      <c r="F7" s="14"/>
      <c r="G7" s="14"/>
      <c r="H7" s="14"/>
      <c r="I7" s="57"/>
      <c r="J7" s="14"/>
      <c r="K7" s="14"/>
      <c r="L7" s="14"/>
      <c r="M7" s="14"/>
      <c r="N7" s="14"/>
      <c r="O7" s="64"/>
    </row>
    <row r="8" spans="1:15" x14ac:dyDescent="0.2">
      <c r="A8" s="73">
        <v>2</v>
      </c>
      <c r="B8" s="31" t="s">
        <v>40</v>
      </c>
      <c r="C8" s="38">
        <f>C9/C10</f>
        <v>0.96153846153846156</v>
      </c>
      <c r="D8" s="32">
        <f>D9/D10</f>
        <v>0.96153846153846156</v>
      </c>
      <c r="E8" s="33" t="e">
        <f>E9/E10</f>
        <v>#DIV/0!</v>
      </c>
      <c r="F8" s="33" t="e">
        <f t="shared" ref="F8:N8" si="1">F9/F10</f>
        <v>#DIV/0!</v>
      </c>
      <c r="G8" s="33" t="e">
        <f t="shared" si="1"/>
        <v>#DIV/0!</v>
      </c>
      <c r="H8" s="33" t="e">
        <f t="shared" si="1"/>
        <v>#DIV/0!</v>
      </c>
      <c r="I8" s="55" t="e">
        <f t="shared" si="1"/>
        <v>#DIV/0!</v>
      </c>
      <c r="J8" s="33" t="e">
        <f t="shared" si="1"/>
        <v>#DIV/0!</v>
      </c>
      <c r="K8" s="33" t="e">
        <f t="shared" si="1"/>
        <v>#DIV/0!</v>
      </c>
      <c r="L8" s="33" t="e">
        <f t="shared" si="1"/>
        <v>#DIV/0!</v>
      </c>
      <c r="M8" s="33" t="e">
        <f t="shared" si="1"/>
        <v>#DIV/0!</v>
      </c>
      <c r="N8" s="33" t="e">
        <f t="shared" si="1"/>
        <v>#DIV/0!</v>
      </c>
      <c r="O8" s="62" t="e">
        <f>O9/O10</f>
        <v>#DIV/0!</v>
      </c>
    </row>
    <row r="9" spans="1:15" x14ac:dyDescent="0.2">
      <c r="A9" s="74"/>
      <c r="B9" s="9" t="s">
        <v>64</v>
      </c>
      <c r="C9" s="39">
        <v>125000</v>
      </c>
      <c r="D9" s="10">
        <v>125000</v>
      </c>
      <c r="E9" s="11"/>
      <c r="F9" s="11"/>
      <c r="G9" s="11"/>
      <c r="H9" s="11"/>
      <c r="I9" s="56"/>
      <c r="J9" s="11"/>
      <c r="K9" s="11"/>
      <c r="L9" s="11"/>
      <c r="M9" s="11"/>
      <c r="N9" s="11"/>
      <c r="O9" s="63"/>
    </row>
    <row r="10" spans="1:15" x14ac:dyDescent="0.2">
      <c r="A10" s="74"/>
      <c r="B10" s="9" t="s">
        <v>63</v>
      </c>
      <c r="C10" s="39">
        <v>130000</v>
      </c>
      <c r="D10" s="10">
        <v>130000</v>
      </c>
      <c r="E10" s="11"/>
      <c r="F10" s="11"/>
      <c r="G10" s="11"/>
      <c r="H10" s="11"/>
      <c r="I10" s="56"/>
      <c r="J10" s="11"/>
      <c r="K10" s="11"/>
      <c r="L10" s="11"/>
      <c r="M10" s="11"/>
      <c r="N10" s="11"/>
      <c r="O10" s="63"/>
    </row>
    <row r="11" spans="1:15" ht="13.5" thickBot="1" x14ac:dyDescent="0.25">
      <c r="A11" s="75"/>
      <c r="B11" s="12" t="s">
        <v>62</v>
      </c>
      <c r="C11" s="40">
        <v>127000</v>
      </c>
      <c r="D11" s="13">
        <v>127000</v>
      </c>
      <c r="E11" s="14"/>
      <c r="F11" s="14"/>
      <c r="G11" s="14"/>
      <c r="H11" s="14"/>
      <c r="I11" s="57"/>
      <c r="J11" s="14"/>
      <c r="K11" s="14"/>
      <c r="L11" s="14"/>
      <c r="M11" s="14"/>
      <c r="N11" s="14"/>
      <c r="O11" s="64"/>
    </row>
    <row r="12" spans="1:15" x14ac:dyDescent="0.2">
      <c r="A12" s="73">
        <v>3</v>
      </c>
      <c r="B12" s="31" t="s">
        <v>59</v>
      </c>
      <c r="C12" s="38">
        <f>C13/C14</f>
        <v>0.96153846153846156</v>
      </c>
      <c r="D12" s="32">
        <f>D13/D14</f>
        <v>0.96153846153846156</v>
      </c>
      <c r="E12" s="33" t="e">
        <f>E13/E14</f>
        <v>#DIV/0!</v>
      </c>
      <c r="F12" s="33" t="e">
        <f t="shared" ref="F12:N12" si="2">F13/F14</f>
        <v>#DIV/0!</v>
      </c>
      <c r="G12" s="33" t="e">
        <f t="shared" si="2"/>
        <v>#DIV/0!</v>
      </c>
      <c r="H12" s="33" t="e">
        <f t="shared" si="2"/>
        <v>#DIV/0!</v>
      </c>
      <c r="I12" s="55" t="e">
        <f t="shared" si="2"/>
        <v>#DIV/0!</v>
      </c>
      <c r="J12" s="33" t="e">
        <f t="shared" si="2"/>
        <v>#DIV/0!</v>
      </c>
      <c r="K12" s="33" t="e">
        <f t="shared" si="2"/>
        <v>#DIV/0!</v>
      </c>
      <c r="L12" s="33" t="e">
        <f t="shared" si="2"/>
        <v>#DIV/0!</v>
      </c>
      <c r="M12" s="33" t="e">
        <f t="shared" si="2"/>
        <v>#DIV/0!</v>
      </c>
      <c r="N12" s="33" t="e">
        <f t="shared" si="2"/>
        <v>#DIV/0!</v>
      </c>
      <c r="O12" s="62" t="e">
        <f>O13/O14</f>
        <v>#DIV/0!</v>
      </c>
    </row>
    <row r="13" spans="1:15" x14ac:dyDescent="0.2">
      <c r="A13" s="74"/>
      <c r="B13" s="9" t="s">
        <v>64</v>
      </c>
      <c r="C13" s="39">
        <v>125000</v>
      </c>
      <c r="D13" s="10">
        <v>125000</v>
      </c>
      <c r="E13" s="11"/>
      <c r="F13" s="11"/>
      <c r="G13" s="11"/>
      <c r="H13" s="11"/>
      <c r="I13" s="56"/>
      <c r="J13" s="11"/>
      <c r="K13" s="11"/>
      <c r="L13" s="11"/>
      <c r="M13" s="11"/>
      <c r="N13" s="11"/>
      <c r="O13" s="63"/>
    </row>
    <row r="14" spans="1:15" x14ac:dyDescent="0.2">
      <c r="A14" s="74"/>
      <c r="B14" s="9" t="s">
        <v>63</v>
      </c>
      <c r="C14" s="39">
        <v>130000</v>
      </c>
      <c r="D14" s="10">
        <v>130000</v>
      </c>
      <c r="E14" s="11"/>
      <c r="F14" s="11"/>
      <c r="G14" s="11"/>
      <c r="H14" s="11"/>
      <c r="I14" s="56"/>
      <c r="J14" s="11"/>
      <c r="K14" s="11"/>
      <c r="L14" s="11"/>
      <c r="M14" s="11"/>
      <c r="N14" s="11"/>
      <c r="O14" s="63"/>
    </row>
    <row r="15" spans="1:15" ht="13.5" thickBot="1" x14ac:dyDescent="0.25">
      <c r="A15" s="75"/>
      <c r="B15" s="12" t="s">
        <v>62</v>
      </c>
      <c r="C15" s="40">
        <v>127000</v>
      </c>
      <c r="D15" s="13">
        <v>127000</v>
      </c>
      <c r="E15" s="14"/>
      <c r="F15" s="14"/>
      <c r="G15" s="14"/>
      <c r="H15" s="14"/>
      <c r="I15" s="57"/>
      <c r="J15" s="14"/>
      <c r="K15" s="14"/>
      <c r="L15" s="14"/>
      <c r="M15" s="14"/>
      <c r="N15" s="14"/>
      <c r="O15" s="64"/>
    </row>
    <row r="16" spans="1:15" x14ac:dyDescent="0.2">
      <c r="A16" s="73">
        <v>4</v>
      </c>
      <c r="B16" s="31" t="s">
        <v>61</v>
      </c>
      <c r="C16" s="38">
        <f>C17/C18</f>
        <v>0.96153846153846156</v>
      </c>
      <c r="D16" s="32">
        <f>D17/D18</f>
        <v>0.96153846153846156</v>
      </c>
      <c r="E16" s="33" t="e">
        <f>E17/E18</f>
        <v>#DIV/0!</v>
      </c>
      <c r="F16" s="33" t="e">
        <f t="shared" ref="F16:N16" si="3">F17/F18</f>
        <v>#DIV/0!</v>
      </c>
      <c r="G16" s="33" t="e">
        <f t="shared" si="3"/>
        <v>#DIV/0!</v>
      </c>
      <c r="H16" s="33" t="e">
        <f t="shared" si="3"/>
        <v>#DIV/0!</v>
      </c>
      <c r="I16" s="55" t="e">
        <f t="shared" si="3"/>
        <v>#DIV/0!</v>
      </c>
      <c r="J16" s="33" t="e">
        <f t="shared" si="3"/>
        <v>#DIV/0!</v>
      </c>
      <c r="K16" s="33" t="e">
        <f t="shared" si="3"/>
        <v>#DIV/0!</v>
      </c>
      <c r="L16" s="33" t="e">
        <f t="shared" si="3"/>
        <v>#DIV/0!</v>
      </c>
      <c r="M16" s="33" t="e">
        <f t="shared" si="3"/>
        <v>#DIV/0!</v>
      </c>
      <c r="N16" s="33" t="e">
        <f t="shared" si="3"/>
        <v>#DIV/0!</v>
      </c>
      <c r="O16" s="62" t="e">
        <f>O17/O18</f>
        <v>#DIV/0!</v>
      </c>
    </row>
    <row r="17" spans="1:15" x14ac:dyDescent="0.2">
      <c r="A17" s="74"/>
      <c r="B17" s="9" t="s">
        <v>65</v>
      </c>
      <c r="C17" s="39">
        <v>125000</v>
      </c>
      <c r="D17" s="10">
        <v>125000</v>
      </c>
      <c r="E17" s="11"/>
      <c r="F17" s="11"/>
      <c r="G17" s="11"/>
      <c r="H17" s="11"/>
      <c r="I17" s="56"/>
      <c r="J17" s="11"/>
      <c r="K17" s="11"/>
      <c r="L17" s="11"/>
      <c r="M17" s="11"/>
      <c r="N17" s="11"/>
      <c r="O17" s="63"/>
    </row>
    <row r="18" spans="1:15" x14ac:dyDescent="0.2">
      <c r="A18" s="74"/>
      <c r="B18" s="9" t="s">
        <v>66</v>
      </c>
      <c r="C18" s="39">
        <v>130000</v>
      </c>
      <c r="D18" s="10">
        <v>130000</v>
      </c>
      <c r="E18" s="11"/>
      <c r="F18" s="11"/>
      <c r="G18" s="11"/>
      <c r="H18" s="11"/>
      <c r="I18" s="56"/>
      <c r="J18" s="11"/>
      <c r="K18" s="11"/>
      <c r="L18" s="11"/>
      <c r="M18" s="11"/>
      <c r="N18" s="11"/>
      <c r="O18" s="63"/>
    </row>
    <row r="19" spans="1:15" ht="13.5" thickBot="1" x14ac:dyDescent="0.25">
      <c r="A19" s="75"/>
      <c r="B19" s="12" t="s">
        <v>67</v>
      </c>
      <c r="C19" s="40">
        <v>127000</v>
      </c>
      <c r="D19" s="13">
        <v>127000</v>
      </c>
      <c r="E19" s="14"/>
      <c r="F19" s="14"/>
      <c r="G19" s="14"/>
      <c r="H19" s="14"/>
      <c r="I19" s="57"/>
      <c r="J19" s="14"/>
      <c r="K19" s="14"/>
      <c r="L19" s="14"/>
      <c r="M19" s="14"/>
      <c r="N19" s="14"/>
      <c r="O19" s="64"/>
    </row>
    <row r="20" spans="1:15" x14ac:dyDescent="0.2">
      <c r="A20" s="73">
        <v>5</v>
      </c>
      <c r="B20" s="31" t="s">
        <v>58</v>
      </c>
      <c r="C20" s="38">
        <f>C21/C22</f>
        <v>0.96153846153846156</v>
      </c>
      <c r="D20" s="32">
        <f>D21/D22</f>
        <v>0.96153846153846156</v>
      </c>
      <c r="E20" s="33" t="e">
        <f>E21/E22</f>
        <v>#DIV/0!</v>
      </c>
      <c r="F20" s="33" t="e">
        <f t="shared" ref="F20:N20" si="4">F21/F22</f>
        <v>#DIV/0!</v>
      </c>
      <c r="G20" s="33" t="e">
        <f t="shared" si="4"/>
        <v>#DIV/0!</v>
      </c>
      <c r="H20" s="33" t="e">
        <f t="shared" si="4"/>
        <v>#DIV/0!</v>
      </c>
      <c r="I20" s="55" t="e">
        <f t="shared" si="4"/>
        <v>#DIV/0!</v>
      </c>
      <c r="J20" s="33" t="e">
        <f t="shared" si="4"/>
        <v>#DIV/0!</v>
      </c>
      <c r="K20" s="33" t="e">
        <f t="shared" si="4"/>
        <v>#DIV/0!</v>
      </c>
      <c r="L20" s="33" t="e">
        <f t="shared" si="4"/>
        <v>#DIV/0!</v>
      </c>
      <c r="M20" s="33" t="e">
        <f t="shared" si="4"/>
        <v>#DIV/0!</v>
      </c>
      <c r="N20" s="33" t="e">
        <f t="shared" si="4"/>
        <v>#DIV/0!</v>
      </c>
      <c r="O20" s="62" t="e">
        <f>O21/O22</f>
        <v>#DIV/0!</v>
      </c>
    </row>
    <row r="21" spans="1:15" x14ac:dyDescent="0.2">
      <c r="A21" s="74"/>
      <c r="B21" s="9" t="s">
        <v>65</v>
      </c>
      <c r="C21" s="39">
        <v>125000</v>
      </c>
      <c r="D21" s="10">
        <v>125000</v>
      </c>
      <c r="E21" s="11"/>
      <c r="F21" s="11"/>
      <c r="G21" s="11"/>
      <c r="H21" s="11"/>
      <c r="I21" s="56"/>
      <c r="J21" s="11"/>
      <c r="K21" s="11"/>
      <c r="L21" s="11"/>
      <c r="M21" s="11"/>
      <c r="N21" s="11"/>
      <c r="O21" s="63"/>
    </row>
    <row r="22" spans="1:15" x14ac:dyDescent="0.2">
      <c r="A22" s="74"/>
      <c r="B22" s="9" t="s">
        <v>66</v>
      </c>
      <c r="C22" s="39">
        <v>130000</v>
      </c>
      <c r="D22" s="10">
        <v>130000</v>
      </c>
      <c r="E22" s="11"/>
      <c r="F22" s="11"/>
      <c r="G22" s="11"/>
      <c r="H22" s="11"/>
      <c r="I22" s="56"/>
      <c r="J22" s="11"/>
      <c r="K22" s="11"/>
      <c r="L22" s="11"/>
      <c r="M22" s="11"/>
      <c r="N22" s="11"/>
      <c r="O22" s="63"/>
    </row>
    <row r="23" spans="1:15" ht="13.5" thickBot="1" x14ac:dyDescent="0.25">
      <c r="A23" s="75"/>
      <c r="B23" s="12" t="s">
        <v>67</v>
      </c>
      <c r="C23" s="40">
        <v>127000</v>
      </c>
      <c r="D23" s="13">
        <v>127000</v>
      </c>
      <c r="E23" s="14"/>
      <c r="F23" s="14"/>
      <c r="G23" s="14"/>
      <c r="H23" s="14"/>
      <c r="I23" s="57"/>
      <c r="J23" s="14"/>
      <c r="K23" s="14"/>
      <c r="L23" s="14"/>
      <c r="M23" s="14"/>
      <c r="N23" s="14"/>
      <c r="O23" s="64"/>
    </row>
    <row r="24" spans="1:15" ht="13.5" thickBot="1" x14ac:dyDescent="0.25">
      <c r="A24" s="17"/>
      <c r="B24" s="8" t="s">
        <v>55</v>
      </c>
      <c r="C24" s="41"/>
      <c r="D24" s="18"/>
      <c r="E24" s="18"/>
      <c r="F24" s="18"/>
      <c r="G24" s="18"/>
      <c r="H24" s="18"/>
      <c r="I24" s="58"/>
      <c r="J24" s="18"/>
      <c r="K24" s="18"/>
      <c r="L24" s="18"/>
      <c r="M24" s="18"/>
      <c r="N24" s="18"/>
      <c r="O24" s="58"/>
    </row>
    <row r="25" spans="1:15" x14ac:dyDescent="0.2">
      <c r="A25" s="73">
        <v>6</v>
      </c>
      <c r="B25" s="31" t="s">
        <v>27</v>
      </c>
      <c r="C25" s="38">
        <f>C26/C27</f>
        <v>0.8</v>
      </c>
      <c r="D25" s="32">
        <f>D26/D27</f>
        <v>0.8</v>
      </c>
      <c r="E25" s="33" t="e">
        <f>E26/E27</f>
        <v>#DIV/0!</v>
      </c>
      <c r="F25" s="33" t="e">
        <f t="shared" ref="F25:N25" si="5">F26/F27</f>
        <v>#DIV/0!</v>
      </c>
      <c r="G25" s="33" t="e">
        <f t="shared" si="5"/>
        <v>#DIV/0!</v>
      </c>
      <c r="H25" s="33" t="e">
        <f t="shared" si="5"/>
        <v>#DIV/0!</v>
      </c>
      <c r="I25" s="55" t="e">
        <f t="shared" si="5"/>
        <v>#DIV/0!</v>
      </c>
      <c r="J25" s="33" t="e">
        <f t="shared" si="5"/>
        <v>#DIV/0!</v>
      </c>
      <c r="K25" s="33" t="e">
        <f t="shared" si="5"/>
        <v>#DIV/0!</v>
      </c>
      <c r="L25" s="33" t="e">
        <f t="shared" si="5"/>
        <v>#DIV/0!</v>
      </c>
      <c r="M25" s="33" t="e">
        <f t="shared" si="5"/>
        <v>#DIV/0!</v>
      </c>
      <c r="N25" s="33" t="e">
        <f t="shared" si="5"/>
        <v>#DIV/0!</v>
      </c>
      <c r="O25" s="62" t="e">
        <f>O26/O27</f>
        <v>#DIV/0!</v>
      </c>
    </row>
    <row r="26" spans="1:15" x14ac:dyDescent="0.2">
      <c r="A26" s="74"/>
      <c r="B26" s="15" t="s">
        <v>68</v>
      </c>
      <c r="C26" s="39">
        <v>20</v>
      </c>
      <c r="D26" s="10">
        <v>20</v>
      </c>
      <c r="E26" s="11"/>
      <c r="F26" s="11"/>
      <c r="G26" s="11"/>
      <c r="H26" s="11"/>
      <c r="I26" s="56"/>
      <c r="J26" s="11"/>
      <c r="K26" s="11"/>
      <c r="L26" s="11"/>
      <c r="M26" s="11"/>
      <c r="N26" s="11"/>
      <c r="O26" s="63"/>
    </row>
    <row r="27" spans="1:15" x14ac:dyDescent="0.2">
      <c r="A27" s="74"/>
      <c r="B27" s="15" t="s">
        <v>57</v>
      </c>
      <c r="C27" s="39">
        <v>25</v>
      </c>
      <c r="D27" s="10">
        <v>25</v>
      </c>
      <c r="E27" s="11"/>
      <c r="F27" s="11"/>
      <c r="G27" s="11"/>
      <c r="H27" s="11"/>
      <c r="I27" s="56"/>
      <c r="J27" s="11"/>
      <c r="K27" s="11"/>
      <c r="L27" s="11"/>
      <c r="M27" s="11"/>
      <c r="N27" s="11"/>
      <c r="O27" s="63"/>
    </row>
    <row r="28" spans="1:15" ht="13.5" thickBot="1" x14ac:dyDescent="0.25">
      <c r="A28" s="74"/>
      <c r="B28" s="16" t="s">
        <v>69</v>
      </c>
      <c r="C28" s="40">
        <v>26</v>
      </c>
      <c r="D28" s="13">
        <v>26</v>
      </c>
      <c r="E28" s="14"/>
      <c r="F28" s="14"/>
      <c r="G28" s="14"/>
      <c r="H28" s="14"/>
      <c r="I28" s="57"/>
      <c r="J28" s="14"/>
      <c r="K28" s="14"/>
      <c r="L28" s="14"/>
      <c r="M28" s="14"/>
      <c r="N28" s="14"/>
      <c r="O28" s="64"/>
    </row>
    <row r="29" spans="1:15" x14ac:dyDescent="0.2">
      <c r="A29" s="73">
        <v>7</v>
      </c>
      <c r="B29" s="31" t="s">
        <v>28</v>
      </c>
      <c r="C29" s="38">
        <f>C30/C31</f>
        <v>0.8</v>
      </c>
      <c r="D29" s="32">
        <f>D30/D31</f>
        <v>0.8</v>
      </c>
      <c r="E29" s="33" t="e">
        <f>E30/E31</f>
        <v>#DIV/0!</v>
      </c>
      <c r="F29" s="33" t="e">
        <f t="shared" ref="F29:N29" si="6">F30/F31</f>
        <v>#DIV/0!</v>
      </c>
      <c r="G29" s="33" t="e">
        <f t="shared" si="6"/>
        <v>#DIV/0!</v>
      </c>
      <c r="H29" s="33" t="e">
        <f t="shared" si="6"/>
        <v>#DIV/0!</v>
      </c>
      <c r="I29" s="55" t="e">
        <f t="shared" si="6"/>
        <v>#DIV/0!</v>
      </c>
      <c r="J29" s="33" t="e">
        <f t="shared" si="6"/>
        <v>#DIV/0!</v>
      </c>
      <c r="K29" s="33" t="e">
        <f t="shared" si="6"/>
        <v>#DIV/0!</v>
      </c>
      <c r="L29" s="33" t="e">
        <f t="shared" si="6"/>
        <v>#DIV/0!</v>
      </c>
      <c r="M29" s="33" t="e">
        <f t="shared" si="6"/>
        <v>#DIV/0!</v>
      </c>
      <c r="N29" s="33" t="e">
        <f t="shared" si="6"/>
        <v>#DIV/0!</v>
      </c>
      <c r="O29" s="62" t="e">
        <f>O30/O31</f>
        <v>#DIV/0!</v>
      </c>
    </row>
    <row r="30" spans="1:15" x14ac:dyDescent="0.2">
      <c r="A30" s="74"/>
      <c r="B30" s="15" t="s">
        <v>68</v>
      </c>
      <c r="C30" s="39">
        <v>20</v>
      </c>
      <c r="D30" s="10">
        <v>20</v>
      </c>
      <c r="E30" s="11"/>
      <c r="F30" s="11"/>
      <c r="G30" s="11"/>
      <c r="H30" s="11"/>
      <c r="I30" s="56"/>
      <c r="J30" s="11"/>
      <c r="K30" s="11"/>
      <c r="L30" s="11"/>
      <c r="M30" s="11"/>
      <c r="N30" s="11"/>
      <c r="O30" s="63"/>
    </row>
    <row r="31" spans="1:15" x14ac:dyDescent="0.2">
      <c r="A31" s="74"/>
      <c r="B31" s="15" t="s">
        <v>57</v>
      </c>
      <c r="C31" s="39">
        <v>25</v>
      </c>
      <c r="D31" s="10">
        <v>25</v>
      </c>
      <c r="E31" s="11"/>
      <c r="F31" s="11"/>
      <c r="G31" s="11"/>
      <c r="H31" s="11"/>
      <c r="I31" s="56"/>
      <c r="J31" s="11"/>
      <c r="K31" s="11"/>
      <c r="L31" s="11"/>
      <c r="M31" s="11"/>
      <c r="N31" s="11"/>
      <c r="O31" s="63"/>
    </row>
    <row r="32" spans="1:15" ht="13.5" thickBot="1" x14ac:dyDescent="0.25">
      <c r="A32" s="75"/>
      <c r="B32" s="16" t="s">
        <v>69</v>
      </c>
      <c r="C32" s="40">
        <v>26</v>
      </c>
      <c r="D32" s="13">
        <v>26</v>
      </c>
      <c r="E32" s="14"/>
      <c r="F32" s="14"/>
      <c r="G32" s="14"/>
      <c r="H32" s="14"/>
      <c r="I32" s="57"/>
      <c r="J32" s="14"/>
      <c r="K32" s="14"/>
      <c r="L32" s="14"/>
      <c r="M32" s="14"/>
      <c r="N32" s="14"/>
      <c r="O32" s="64"/>
    </row>
    <row r="33" spans="1:15" x14ac:dyDescent="0.2">
      <c r="A33" s="73">
        <v>8</v>
      </c>
      <c r="B33" s="31" t="s">
        <v>56</v>
      </c>
      <c r="C33" s="38">
        <f>C34/C35</f>
        <v>0.8</v>
      </c>
      <c r="D33" s="32">
        <f>D34/D35</f>
        <v>0.8</v>
      </c>
      <c r="E33" s="33" t="e">
        <f>E34/E35</f>
        <v>#DIV/0!</v>
      </c>
      <c r="F33" s="33" t="e">
        <f t="shared" ref="F33:N33" si="7">F34/F35</f>
        <v>#DIV/0!</v>
      </c>
      <c r="G33" s="33" t="e">
        <f t="shared" si="7"/>
        <v>#DIV/0!</v>
      </c>
      <c r="H33" s="33" t="e">
        <f t="shared" si="7"/>
        <v>#DIV/0!</v>
      </c>
      <c r="I33" s="55" t="e">
        <f t="shared" si="7"/>
        <v>#DIV/0!</v>
      </c>
      <c r="J33" s="33" t="e">
        <f t="shared" si="7"/>
        <v>#DIV/0!</v>
      </c>
      <c r="K33" s="33" t="e">
        <f t="shared" si="7"/>
        <v>#DIV/0!</v>
      </c>
      <c r="L33" s="33" t="e">
        <f t="shared" si="7"/>
        <v>#DIV/0!</v>
      </c>
      <c r="M33" s="33" t="e">
        <f t="shared" si="7"/>
        <v>#DIV/0!</v>
      </c>
      <c r="N33" s="33" t="e">
        <f t="shared" si="7"/>
        <v>#DIV/0!</v>
      </c>
      <c r="O33" s="62" t="e">
        <f>O34/O35</f>
        <v>#DIV/0!</v>
      </c>
    </row>
    <row r="34" spans="1:15" x14ac:dyDescent="0.2">
      <c r="A34" s="74"/>
      <c r="B34" s="15" t="s">
        <v>68</v>
      </c>
      <c r="C34" s="39">
        <v>20</v>
      </c>
      <c r="D34" s="10">
        <v>20</v>
      </c>
      <c r="E34" s="11"/>
      <c r="F34" s="11"/>
      <c r="G34" s="11"/>
      <c r="H34" s="11"/>
      <c r="I34" s="56"/>
      <c r="J34" s="11"/>
      <c r="K34" s="11"/>
      <c r="L34" s="11"/>
      <c r="M34" s="11"/>
      <c r="N34" s="11"/>
      <c r="O34" s="63"/>
    </row>
    <row r="35" spans="1:15" x14ac:dyDescent="0.2">
      <c r="A35" s="74"/>
      <c r="B35" s="15" t="s">
        <v>57</v>
      </c>
      <c r="C35" s="39">
        <v>25</v>
      </c>
      <c r="D35" s="10">
        <v>25</v>
      </c>
      <c r="E35" s="11"/>
      <c r="F35" s="11"/>
      <c r="G35" s="11"/>
      <c r="H35" s="11"/>
      <c r="I35" s="56"/>
      <c r="J35" s="11"/>
      <c r="K35" s="11"/>
      <c r="L35" s="11"/>
      <c r="M35" s="11"/>
      <c r="N35" s="11"/>
      <c r="O35" s="63"/>
    </row>
    <row r="36" spans="1:15" ht="13.5" thickBot="1" x14ac:dyDescent="0.25">
      <c r="A36" s="75"/>
      <c r="B36" s="16" t="s">
        <v>69</v>
      </c>
      <c r="C36" s="40">
        <v>26</v>
      </c>
      <c r="D36" s="13">
        <v>26</v>
      </c>
      <c r="E36" s="14"/>
      <c r="F36" s="14"/>
      <c r="G36" s="14"/>
      <c r="H36" s="14"/>
      <c r="I36" s="57"/>
      <c r="J36" s="14"/>
      <c r="K36" s="14"/>
      <c r="L36" s="14"/>
      <c r="M36" s="14"/>
      <c r="N36" s="14"/>
      <c r="O36" s="64"/>
    </row>
    <row r="37" spans="1:15" x14ac:dyDescent="0.2">
      <c r="A37" s="73">
        <v>9</v>
      </c>
      <c r="B37" s="31" t="s">
        <v>29</v>
      </c>
      <c r="C37" s="38">
        <f>C38/C39</f>
        <v>0.97826086956521741</v>
      </c>
      <c r="D37" s="32">
        <f>D38/D39</f>
        <v>0.97826086956521741</v>
      </c>
      <c r="E37" s="33" t="e">
        <f>E38/E39</f>
        <v>#DIV/0!</v>
      </c>
      <c r="F37" s="33" t="e">
        <f t="shared" ref="F37:N37" si="8">F38/F39</f>
        <v>#DIV/0!</v>
      </c>
      <c r="G37" s="33" t="e">
        <f t="shared" si="8"/>
        <v>#DIV/0!</v>
      </c>
      <c r="H37" s="33" t="e">
        <f t="shared" si="8"/>
        <v>#DIV/0!</v>
      </c>
      <c r="I37" s="55" t="e">
        <f t="shared" si="8"/>
        <v>#DIV/0!</v>
      </c>
      <c r="J37" s="33" t="e">
        <f t="shared" si="8"/>
        <v>#DIV/0!</v>
      </c>
      <c r="K37" s="33" t="e">
        <f t="shared" si="8"/>
        <v>#DIV/0!</v>
      </c>
      <c r="L37" s="33" t="e">
        <f t="shared" si="8"/>
        <v>#DIV/0!</v>
      </c>
      <c r="M37" s="33" t="e">
        <f t="shared" si="8"/>
        <v>#DIV/0!</v>
      </c>
      <c r="N37" s="33" t="e">
        <f t="shared" si="8"/>
        <v>#DIV/0!</v>
      </c>
      <c r="O37" s="62" t="e">
        <f>O38/O39</f>
        <v>#DIV/0!</v>
      </c>
    </row>
    <row r="38" spans="1:15" x14ac:dyDescent="0.2">
      <c r="A38" s="74"/>
      <c r="B38" s="15" t="s">
        <v>68</v>
      </c>
      <c r="C38" s="39">
        <v>450</v>
      </c>
      <c r="D38" s="10">
        <v>450</v>
      </c>
      <c r="E38" s="11"/>
      <c r="F38" s="11"/>
      <c r="G38" s="11"/>
      <c r="H38" s="11"/>
      <c r="I38" s="56"/>
      <c r="J38" s="11"/>
      <c r="K38" s="11"/>
      <c r="L38" s="11"/>
      <c r="M38" s="11"/>
      <c r="N38" s="11"/>
      <c r="O38" s="63"/>
    </row>
    <row r="39" spans="1:15" x14ac:dyDescent="0.2">
      <c r="A39" s="74"/>
      <c r="B39" s="15" t="s">
        <v>57</v>
      </c>
      <c r="C39" s="39">
        <v>460</v>
      </c>
      <c r="D39" s="10">
        <v>460</v>
      </c>
      <c r="E39" s="11"/>
      <c r="F39" s="11"/>
      <c r="G39" s="11"/>
      <c r="H39" s="11"/>
      <c r="I39" s="56"/>
      <c r="J39" s="11"/>
      <c r="K39" s="11"/>
      <c r="L39" s="11"/>
      <c r="M39" s="11"/>
      <c r="N39" s="11"/>
      <c r="O39" s="63"/>
    </row>
    <row r="40" spans="1:15" ht="13.5" thickBot="1" x14ac:dyDescent="0.25">
      <c r="A40" s="75"/>
      <c r="B40" s="16" t="s">
        <v>69</v>
      </c>
      <c r="C40" s="40">
        <v>488</v>
      </c>
      <c r="D40" s="13">
        <v>488</v>
      </c>
      <c r="E40" s="14"/>
      <c r="F40" s="14"/>
      <c r="G40" s="14"/>
      <c r="H40" s="14"/>
      <c r="I40" s="57"/>
      <c r="J40" s="14"/>
      <c r="K40" s="14"/>
      <c r="L40" s="14"/>
      <c r="M40" s="14"/>
      <c r="N40" s="14"/>
      <c r="O40" s="64"/>
    </row>
    <row r="41" spans="1:15" ht="13.5" thickBot="1" x14ac:dyDescent="0.25">
      <c r="A41" s="19"/>
      <c r="B41" s="8" t="s">
        <v>2</v>
      </c>
      <c r="C41" s="42"/>
      <c r="D41" s="20"/>
      <c r="E41" s="21"/>
      <c r="F41" s="21"/>
      <c r="G41" s="21"/>
      <c r="H41" s="21"/>
      <c r="I41" s="59"/>
      <c r="J41" s="21"/>
      <c r="K41" s="21"/>
      <c r="L41" s="21"/>
      <c r="M41" s="21"/>
      <c r="N41" s="21"/>
      <c r="O41" s="65"/>
    </row>
    <row r="42" spans="1:15" x14ac:dyDescent="0.2">
      <c r="A42" s="73">
        <v>10</v>
      </c>
      <c r="B42" s="45" t="s">
        <v>30</v>
      </c>
      <c r="C42" s="46">
        <f>C44-C43</f>
        <v>20</v>
      </c>
      <c r="D42" s="47">
        <f>D44-D43</f>
        <v>20</v>
      </c>
      <c r="E42" s="48">
        <f>E44-E43</f>
        <v>10</v>
      </c>
      <c r="F42" s="48">
        <f t="shared" ref="F42:O42" si="9">F44-F43</f>
        <v>0</v>
      </c>
      <c r="G42" s="48">
        <f t="shared" si="9"/>
        <v>0</v>
      </c>
      <c r="H42" s="48">
        <f t="shared" si="9"/>
        <v>0</v>
      </c>
      <c r="I42" s="44">
        <f t="shared" si="9"/>
        <v>0</v>
      </c>
      <c r="J42" s="48">
        <f t="shared" si="9"/>
        <v>0</v>
      </c>
      <c r="K42" s="48">
        <f t="shared" si="9"/>
        <v>0</v>
      </c>
      <c r="L42" s="48">
        <f t="shared" si="9"/>
        <v>0</v>
      </c>
      <c r="M42" s="48">
        <f t="shared" si="9"/>
        <v>0</v>
      </c>
      <c r="N42" s="48">
        <f t="shared" si="9"/>
        <v>0</v>
      </c>
      <c r="O42" s="44">
        <f t="shared" si="9"/>
        <v>0</v>
      </c>
    </row>
    <row r="43" spans="1:15" x14ac:dyDescent="0.2">
      <c r="A43" s="74"/>
      <c r="B43" s="22" t="s">
        <v>38</v>
      </c>
      <c r="C43" s="39">
        <v>100</v>
      </c>
      <c r="D43" s="10">
        <v>100</v>
      </c>
      <c r="E43" s="11">
        <v>10</v>
      </c>
      <c r="F43" s="11"/>
      <c r="G43" s="11"/>
      <c r="H43" s="11"/>
      <c r="I43" s="56"/>
      <c r="J43" s="11"/>
      <c r="K43" s="11"/>
      <c r="L43" s="11"/>
      <c r="M43" s="11"/>
      <c r="N43" s="11"/>
      <c r="O43" s="63"/>
    </row>
    <row r="44" spans="1:15" ht="13.5" thickBot="1" x14ac:dyDescent="0.25">
      <c r="A44" s="75"/>
      <c r="B44" s="23" t="s">
        <v>39</v>
      </c>
      <c r="C44" s="40">
        <v>120</v>
      </c>
      <c r="D44" s="13">
        <v>120</v>
      </c>
      <c r="E44" s="14">
        <v>20</v>
      </c>
      <c r="F44" s="14"/>
      <c r="G44" s="14"/>
      <c r="H44" s="14"/>
      <c r="I44" s="57"/>
      <c r="J44" s="14"/>
      <c r="K44" s="14"/>
      <c r="L44" s="14"/>
      <c r="M44" s="14"/>
      <c r="N44" s="14"/>
      <c r="O44" s="64"/>
    </row>
    <row r="45" spans="1:15" x14ac:dyDescent="0.2">
      <c r="A45" s="73">
        <v>11</v>
      </c>
      <c r="B45" s="45" t="s">
        <v>31</v>
      </c>
      <c r="C45" s="46">
        <f>C47-C46</f>
        <v>20</v>
      </c>
      <c r="D45" s="47">
        <f>D47-D46</f>
        <v>20</v>
      </c>
      <c r="E45" s="48">
        <f>E47-E46</f>
        <v>10</v>
      </c>
      <c r="F45" s="48">
        <f t="shared" ref="F45:O45" si="10">F47-F46</f>
        <v>0</v>
      </c>
      <c r="G45" s="48">
        <f t="shared" si="10"/>
        <v>0</v>
      </c>
      <c r="H45" s="48">
        <f t="shared" si="10"/>
        <v>0</v>
      </c>
      <c r="I45" s="44">
        <f t="shared" si="10"/>
        <v>0</v>
      </c>
      <c r="J45" s="48">
        <f t="shared" si="10"/>
        <v>0</v>
      </c>
      <c r="K45" s="48">
        <f t="shared" si="10"/>
        <v>0</v>
      </c>
      <c r="L45" s="48">
        <f t="shared" si="10"/>
        <v>0</v>
      </c>
      <c r="M45" s="48">
        <f t="shared" si="10"/>
        <v>0</v>
      </c>
      <c r="N45" s="48">
        <f t="shared" si="10"/>
        <v>0</v>
      </c>
      <c r="O45" s="44">
        <f t="shared" si="10"/>
        <v>0</v>
      </c>
    </row>
    <row r="46" spans="1:15" x14ac:dyDescent="0.2">
      <c r="A46" s="74"/>
      <c r="B46" s="15" t="s">
        <v>3</v>
      </c>
      <c r="C46" s="39">
        <v>100</v>
      </c>
      <c r="D46" s="10">
        <v>100</v>
      </c>
      <c r="E46" s="11">
        <v>10</v>
      </c>
      <c r="F46" s="11"/>
      <c r="G46" s="11"/>
      <c r="H46" s="11"/>
      <c r="I46" s="56"/>
      <c r="J46" s="11"/>
      <c r="K46" s="11"/>
      <c r="L46" s="11"/>
      <c r="M46" s="11"/>
      <c r="N46" s="11"/>
      <c r="O46" s="63"/>
    </row>
    <row r="47" spans="1:15" ht="13.5" thickBot="1" x14ac:dyDescent="0.25">
      <c r="A47" s="75"/>
      <c r="B47" s="16" t="s">
        <v>4</v>
      </c>
      <c r="C47" s="40">
        <v>120</v>
      </c>
      <c r="D47" s="13">
        <v>120</v>
      </c>
      <c r="E47" s="14">
        <v>20</v>
      </c>
      <c r="F47" s="14"/>
      <c r="G47" s="14"/>
      <c r="H47" s="14"/>
      <c r="I47" s="57"/>
      <c r="J47" s="14"/>
      <c r="K47" s="14"/>
      <c r="L47" s="14"/>
      <c r="M47" s="14"/>
      <c r="N47" s="14"/>
      <c r="O47" s="64"/>
    </row>
    <row r="48" spans="1:15" x14ac:dyDescent="0.2">
      <c r="A48" s="73">
        <v>12</v>
      </c>
      <c r="B48" s="45" t="s">
        <v>32</v>
      </c>
      <c r="C48" s="46">
        <f>C50-C49</f>
        <v>20</v>
      </c>
      <c r="D48" s="47">
        <f>D50-D49</f>
        <v>20</v>
      </c>
      <c r="E48" s="48">
        <f>E50-E49</f>
        <v>10</v>
      </c>
      <c r="F48" s="48">
        <f t="shared" ref="F48:O48" si="11">F50-F49</f>
        <v>0</v>
      </c>
      <c r="G48" s="48">
        <f t="shared" si="11"/>
        <v>0</v>
      </c>
      <c r="H48" s="48">
        <f t="shared" si="11"/>
        <v>0</v>
      </c>
      <c r="I48" s="44">
        <f t="shared" si="11"/>
        <v>0</v>
      </c>
      <c r="J48" s="48">
        <f t="shared" si="11"/>
        <v>0</v>
      </c>
      <c r="K48" s="48">
        <f t="shared" si="11"/>
        <v>0</v>
      </c>
      <c r="L48" s="48">
        <f t="shared" si="11"/>
        <v>0</v>
      </c>
      <c r="M48" s="48">
        <f t="shared" si="11"/>
        <v>0</v>
      </c>
      <c r="N48" s="48">
        <f t="shared" si="11"/>
        <v>0</v>
      </c>
      <c r="O48" s="44">
        <f t="shared" si="11"/>
        <v>0</v>
      </c>
    </row>
    <row r="49" spans="1:15" x14ac:dyDescent="0.2">
      <c r="A49" s="74"/>
      <c r="B49" s="15" t="s">
        <v>5</v>
      </c>
      <c r="C49" s="39">
        <v>100</v>
      </c>
      <c r="D49" s="10">
        <v>100</v>
      </c>
      <c r="E49" s="11">
        <v>10</v>
      </c>
      <c r="F49" s="11"/>
      <c r="G49" s="11"/>
      <c r="H49" s="11"/>
      <c r="I49" s="56"/>
      <c r="J49" s="11"/>
      <c r="K49" s="11"/>
      <c r="L49" s="11"/>
      <c r="M49" s="11"/>
      <c r="N49" s="11"/>
      <c r="O49" s="63"/>
    </row>
    <row r="50" spans="1:15" ht="13.5" thickBot="1" x14ac:dyDescent="0.25">
      <c r="A50" s="75"/>
      <c r="B50" s="16" t="s">
        <v>6</v>
      </c>
      <c r="C50" s="40">
        <v>120</v>
      </c>
      <c r="D50" s="13">
        <v>120</v>
      </c>
      <c r="E50" s="14">
        <v>20</v>
      </c>
      <c r="F50" s="14"/>
      <c r="G50" s="14"/>
      <c r="H50" s="14"/>
      <c r="I50" s="57"/>
      <c r="J50" s="14"/>
      <c r="K50" s="14"/>
      <c r="L50" s="14"/>
      <c r="M50" s="14"/>
      <c r="N50" s="14"/>
      <c r="O50" s="64"/>
    </row>
    <row r="51" spans="1:15" x14ac:dyDescent="0.2">
      <c r="A51" s="73">
        <v>13</v>
      </c>
      <c r="B51" s="45" t="s">
        <v>33</v>
      </c>
      <c r="C51" s="46">
        <f>C53-C52</f>
        <v>20</v>
      </c>
      <c r="D51" s="47">
        <f>D53-D52</f>
        <v>20</v>
      </c>
      <c r="E51" s="48">
        <f>E53-E52</f>
        <v>10</v>
      </c>
      <c r="F51" s="48">
        <f t="shared" ref="F51:O51" si="12">F53-F52</f>
        <v>0</v>
      </c>
      <c r="G51" s="48">
        <f t="shared" si="12"/>
        <v>0</v>
      </c>
      <c r="H51" s="48">
        <f t="shared" si="12"/>
        <v>0</v>
      </c>
      <c r="I51" s="44">
        <f t="shared" si="12"/>
        <v>0</v>
      </c>
      <c r="J51" s="48">
        <f t="shared" si="12"/>
        <v>0</v>
      </c>
      <c r="K51" s="48">
        <f t="shared" si="12"/>
        <v>0</v>
      </c>
      <c r="L51" s="48">
        <f t="shared" si="12"/>
        <v>0</v>
      </c>
      <c r="M51" s="48">
        <f t="shared" si="12"/>
        <v>0</v>
      </c>
      <c r="N51" s="48">
        <f t="shared" si="12"/>
        <v>0</v>
      </c>
      <c r="O51" s="44">
        <f t="shared" si="12"/>
        <v>0</v>
      </c>
    </row>
    <row r="52" spans="1:15" x14ac:dyDescent="0.2">
      <c r="A52" s="74"/>
      <c r="B52" s="15" t="s">
        <v>7</v>
      </c>
      <c r="C52" s="39">
        <v>100</v>
      </c>
      <c r="D52" s="10">
        <v>100</v>
      </c>
      <c r="E52" s="11">
        <v>10</v>
      </c>
      <c r="F52" s="11"/>
      <c r="G52" s="11"/>
      <c r="H52" s="11"/>
      <c r="I52" s="56"/>
      <c r="J52" s="11"/>
      <c r="K52" s="11"/>
      <c r="L52" s="11"/>
      <c r="M52" s="11"/>
      <c r="N52" s="11"/>
      <c r="O52" s="63"/>
    </row>
    <row r="53" spans="1:15" ht="13.5" thickBot="1" x14ac:dyDescent="0.25">
      <c r="A53" s="75"/>
      <c r="B53" s="16" t="s">
        <v>8</v>
      </c>
      <c r="C53" s="40">
        <v>120</v>
      </c>
      <c r="D53" s="13">
        <v>120</v>
      </c>
      <c r="E53" s="14">
        <v>20</v>
      </c>
      <c r="F53" s="14"/>
      <c r="G53" s="14"/>
      <c r="H53" s="14"/>
      <c r="I53" s="57"/>
      <c r="J53" s="14"/>
      <c r="K53" s="14"/>
      <c r="L53" s="14"/>
      <c r="M53" s="14"/>
      <c r="N53" s="14"/>
      <c r="O53" s="64"/>
    </row>
    <row r="54" spans="1:15" x14ac:dyDescent="0.2">
      <c r="A54" s="73">
        <v>14</v>
      </c>
      <c r="B54" s="45" t="s">
        <v>34</v>
      </c>
      <c r="C54" s="46">
        <f>C56-C55</f>
        <v>-1</v>
      </c>
      <c r="D54" s="47">
        <f>D56-D55</f>
        <v>-1</v>
      </c>
      <c r="E54" s="48">
        <f>E56-E55</f>
        <v>10</v>
      </c>
      <c r="F54" s="48">
        <f t="shared" ref="F54:O54" si="13">F56-F55</f>
        <v>0</v>
      </c>
      <c r="G54" s="48">
        <f t="shared" si="13"/>
        <v>0</v>
      </c>
      <c r="H54" s="48">
        <f t="shared" si="13"/>
        <v>0</v>
      </c>
      <c r="I54" s="44">
        <f t="shared" si="13"/>
        <v>0</v>
      </c>
      <c r="J54" s="48">
        <f t="shared" si="13"/>
        <v>0</v>
      </c>
      <c r="K54" s="48">
        <f t="shared" si="13"/>
        <v>0</v>
      </c>
      <c r="L54" s="48">
        <f t="shared" si="13"/>
        <v>0</v>
      </c>
      <c r="M54" s="48">
        <f t="shared" si="13"/>
        <v>0</v>
      </c>
      <c r="N54" s="48">
        <f t="shared" si="13"/>
        <v>0</v>
      </c>
      <c r="O54" s="44">
        <f t="shared" si="13"/>
        <v>0</v>
      </c>
    </row>
    <row r="55" spans="1:15" x14ac:dyDescent="0.2">
      <c r="A55" s="74"/>
      <c r="B55" s="9" t="s">
        <v>9</v>
      </c>
      <c r="C55" s="39">
        <v>5</v>
      </c>
      <c r="D55" s="10">
        <v>5</v>
      </c>
      <c r="E55" s="11">
        <v>10</v>
      </c>
      <c r="F55" s="11"/>
      <c r="G55" s="11"/>
      <c r="H55" s="11"/>
      <c r="I55" s="56"/>
      <c r="J55" s="11"/>
      <c r="K55" s="11"/>
      <c r="L55" s="11"/>
      <c r="M55" s="11"/>
      <c r="N55" s="11"/>
      <c r="O55" s="63"/>
    </row>
    <row r="56" spans="1:15" ht="13.5" thickBot="1" x14ac:dyDescent="0.25">
      <c r="A56" s="74"/>
      <c r="B56" s="35" t="s">
        <v>10</v>
      </c>
      <c r="C56" s="40">
        <v>4</v>
      </c>
      <c r="D56" s="13">
        <v>4</v>
      </c>
      <c r="E56" s="14">
        <v>20</v>
      </c>
      <c r="F56" s="14"/>
      <c r="G56" s="14"/>
      <c r="H56" s="14"/>
      <c r="I56" s="57"/>
      <c r="J56" s="14"/>
      <c r="K56" s="14"/>
      <c r="L56" s="14"/>
      <c r="M56" s="14"/>
      <c r="N56" s="14"/>
      <c r="O56" s="64"/>
    </row>
    <row r="57" spans="1:15" x14ac:dyDescent="0.2">
      <c r="A57" s="73">
        <v>15</v>
      </c>
      <c r="B57" s="45" t="s">
        <v>35</v>
      </c>
      <c r="C57" s="46">
        <f>C59-C58</f>
        <v>20</v>
      </c>
      <c r="D57" s="47">
        <f>D59-D58</f>
        <v>20</v>
      </c>
      <c r="E57" s="48">
        <f>E59-E58</f>
        <v>10</v>
      </c>
      <c r="F57" s="48">
        <f t="shared" ref="F57:O57" si="14">F59-F58</f>
        <v>0</v>
      </c>
      <c r="G57" s="48">
        <f t="shared" si="14"/>
        <v>0</v>
      </c>
      <c r="H57" s="48">
        <f t="shared" si="14"/>
        <v>0</v>
      </c>
      <c r="I57" s="44">
        <f t="shared" si="14"/>
        <v>0</v>
      </c>
      <c r="J57" s="48">
        <f t="shared" si="14"/>
        <v>0</v>
      </c>
      <c r="K57" s="48">
        <f t="shared" si="14"/>
        <v>0</v>
      </c>
      <c r="L57" s="48">
        <f t="shared" si="14"/>
        <v>0</v>
      </c>
      <c r="M57" s="48">
        <f t="shared" si="14"/>
        <v>0</v>
      </c>
      <c r="N57" s="48">
        <f t="shared" si="14"/>
        <v>0</v>
      </c>
      <c r="O57" s="44">
        <f t="shared" si="14"/>
        <v>0</v>
      </c>
    </row>
    <row r="58" spans="1:15" x14ac:dyDescent="0.2">
      <c r="A58" s="74"/>
      <c r="B58" s="15" t="s">
        <v>11</v>
      </c>
      <c r="C58" s="39">
        <v>100</v>
      </c>
      <c r="D58" s="10">
        <v>100</v>
      </c>
      <c r="E58" s="11">
        <v>10</v>
      </c>
      <c r="F58" s="11"/>
      <c r="G58" s="11"/>
      <c r="H58" s="11"/>
      <c r="I58" s="56"/>
      <c r="J58" s="11"/>
      <c r="K58" s="11"/>
      <c r="L58" s="11"/>
      <c r="M58" s="11"/>
      <c r="N58" s="11"/>
      <c r="O58" s="63"/>
    </row>
    <row r="59" spans="1:15" ht="13.5" thickBot="1" x14ac:dyDescent="0.25">
      <c r="A59" s="75"/>
      <c r="B59" s="16" t="s">
        <v>12</v>
      </c>
      <c r="C59" s="40">
        <v>120</v>
      </c>
      <c r="D59" s="13">
        <v>120</v>
      </c>
      <c r="E59" s="14">
        <v>20</v>
      </c>
      <c r="F59" s="14"/>
      <c r="G59" s="14"/>
      <c r="H59" s="14"/>
      <c r="I59" s="57"/>
      <c r="J59" s="14"/>
      <c r="K59" s="14"/>
      <c r="L59" s="14"/>
      <c r="M59" s="14"/>
      <c r="N59" s="14"/>
      <c r="O59" s="64"/>
    </row>
    <row r="60" spans="1:15" x14ac:dyDescent="0.2">
      <c r="A60" s="74">
        <v>16</v>
      </c>
      <c r="B60" s="49" t="s">
        <v>36</v>
      </c>
      <c r="C60" s="46">
        <f>C62-C61</f>
        <v>20</v>
      </c>
      <c r="D60" s="47">
        <f>D62-D61</f>
        <v>20</v>
      </c>
      <c r="E60" s="48">
        <f>E62-E61</f>
        <v>10</v>
      </c>
      <c r="F60" s="48">
        <f t="shared" ref="F60:O60" si="15">F62-F61</f>
        <v>0</v>
      </c>
      <c r="G60" s="48">
        <f t="shared" si="15"/>
        <v>0</v>
      </c>
      <c r="H60" s="48">
        <f t="shared" si="15"/>
        <v>0</v>
      </c>
      <c r="I60" s="44">
        <f t="shared" si="15"/>
        <v>0</v>
      </c>
      <c r="J60" s="48">
        <f t="shared" si="15"/>
        <v>0</v>
      </c>
      <c r="K60" s="48">
        <f t="shared" si="15"/>
        <v>0</v>
      </c>
      <c r="L60" s="48">
        <f t="shared" si="15"/>
        <v>0</v>
      </c>
      <c r="M60" s="48">
        <f t="shared" si="15"/>
        <v>0</v>
      </c>
      <c r="N60" s="48">
        <f t="shared" si="15"/>
        <v>0</v>
      </c>
      <c r="O60" s="44">
        <f t="shared" si="15"/>
        <v>0</v>
      </c>
    </row>
    <row r="61" spans="1:15" x14ac:dyDescent="0.2">
      <c r="A61" s="74"/>
      <c r="B61" s="15" t="s">
        <v>13</v>
      </c>
      <c r="C61" s="39">
        <v>100</v>
      </c>
      <c r="D61" s="10">
        <v>100</v>
      </c>
      <c r="E61" s="11">
        <v>10</v>
      </c>
      <c r="F61" s="11"/>
      <c r="G61" s="11"/>
      <c r="H61" s="11"/>
      <c r="I61" s="56"/>
      <c r="J61" s="11"/>
      <c r="K61" s="11"/>
      <c r="L61" s="11"/>
      <c r="M61" s="11"/>
      <c r="N61" s="11"/>
      <c r="O61" s="63"/>
    </row>
    <row r="62" spans="1:15" ht="13.5" thickBot="1" x14ac:dyDescent="0.25">
      <c r="A62" s="75"/>
      <c r="B62" s="16" t="s">
        <v>14</v>
      </c>
      <c r="C62" s="40">
        <v>120</v>
      </c>
      <c r="D62" s="13">
        <v>120</v>
      </c>
      <c r="E62" s="14">
        <v>20</v>
      </c>
      <c r="F62" s="14"/>
      <c r="G62" s="14"/>
      <c r="H62" s="14"/>
      <c r="I62" s="57"/>
      <c r="J62" s="14"/>
      <c r="K62" s="14"/>
      <c r="L62" s="14"/>
      <c r="M62" s="14"/>
      <c r="N62" s="14"/>
      <c r="O62" s="64"/>
    </row>
    <row r="63" spans="1:15" ht="13.5" thickBot="1" x14ac:dyDescent="0.25">
      <c r="A63" s="78">
        <v>17</v>
      </c>
      <c r="B63" s="50" t="s">
        <v>37</v>
      </c>
      <c r="C63" s="51">
        <f>(C66+C69+C72+C75+C78)/(C65+C68+C71+C74+C77)</f>
        <v>1.0270833333333333</v>
      </c>
      <c r="D63" s="52">
        <f>(D66+D69+D72+D75+D78)/(D65+D68+D71+D74+D77)</f>
        <v>1.0270833333333333</v>
      </c>
      <c r="E63" s="53"/>
      <c r="F63" s="53"/>
      <c r="G63" s="53"/>
      <c r="H63" s="53"/>
      <c r="I63" s="60"/>
      <c r="J63" s="53"/>
      <c r="K63" s="53"/>
      <c r="L63" s="53"/>
      <c r="M63" s="53"/>
      <c r="N63" s="53"/>
      <c r="O63" s="66"/>
    </row>
    <row r="64" spans="1:15" x14ac:dyDescent="0.2">
      <c r="A64" s="79"/>
      <c r="B64" s="24" t="s">
        <v>15</v>
      </c>
      <c r="C64" s="43">
        <f>C66/C65</f>
        <v>1.0342105263157895</v>
      </c>
      <c r="D64" s="25">
        <f>D66/D65</f>
        <v>1.0342105263157895</v>
      </c>
      <c r="E64" s="18"/>
      <c r="F64" s="18"/>
      <c r="G64" s="18"/>
      <c r="H64" s="18"/>
      <c r="I64" s="58"/>
      <c r="J64" s="18"/>
      <c r="K64" s="18"/>
      <c r="L64" s="18"/>
      <c r="M64" s="18"/>
      <c r="N64" s="18"/>
      <c r="O64" s="67"/>
    </row>
    <row r="65" spans="1:15" x14ac:dyDescent="0.2">
      <c r="A65" s="79"/>
      <c r="B65" s="26" t="s">
        <v>16</v>
      </c>
      <c r="C65" s="42">
        <v>380</v>
      </c>
      <c r="D65" s="20">
        <v>380</v>
      </c>
      <c r="E65" s="21"/>
      <c r="F65" s="21"/>
      <c r="G65" s="21"/>
      <c r="H65" s="21"/>
      <c r="I65" s="59"/>
      <c r="J65" s="21"/>
      <c r="K65" s="21"/>
      <c r="L65" s="21"/>
      <c r="M65" s="21"/>
      <c r="N65" s="21"/>
      <c r="O65" s="65"/>
    </row>
    <row r="66" spans="1:15" ht="13.5" thickBot="1" x14ac:dyDescent="0.25">
      <c r="A66" s="79"/>
      <c r="B66" s="27" t="s">
        <v>17</v>
      </c>
      <c r="C66" s="40">
        <v>393</v>
      </c>
      <c r="D66" s="13">
        <v>393</v>
      </c>
      <c r="E66" s="14"/>
      <c r="F66" s="14"/>
      <c r="G66" s="14"/>
      <c r="H66" s="14"/>
      <c r="I66" s="57"/>
      <c r="J66" s="14"/>
      <c r="K66" s="14"/>
      <c r="L66" s="14"/>
      <c r="M66" s="14"/>
      <c r="N66" s="14"/>
      <c r="O66" s="64"/>
    </row>
    <row r="67" spans="1:15" x14ac:dyDescent="0.2">
      <c r="A67" s="79"/>
      <c r="B67" s="28" t="s">
        <v>18</v>
      </c>
      <c r="C67" s="43">
        <f>C69/C68</f>
        <v>1.1000000000000001</v>
      </c>
      <c r="D67" s="25">
        <f>D69/D68</f>
        <v>1.1000000000000001</v>
      </c>
      <c r="E67" s="18"/>
      <c r="F67" s="18"/>
      <c r="G67" s="18"/>
      <c r="H67" s="18"/>
      <c r="I67" s="58"/>
      <c r="J67" s="18"/>
      <c r="K67" s="18"/>
      <c r="L67" s="18"/>
      <c r="M67" s="18"/>
      <c r="N67" s="18"/>
      <c r="O67" s="67"/>
    </row>
    <row r="68" spans="1:15" x14ac:dyDescent="0.2">
      <c r="A68" s="79"/>
      <c r="B68" s="29" t="s">
        <v>19</v>
      </c>
      <c r="C68" s="42">
        <v>50</v>
      </c>
      <c r="D68" s="20">
        <v>50</v>
      </c>
      <c r="E68" s="21"/>
      <c r="F68" s="21"/>
      <c r="G68" s="21"/>
      <c r="H68" s="21"/>
      <c r="I68" s="59"/>
      <c r="J68" s="21"/>
      <c r="K68" s="21"/>
      <c r="L68" s="21"/>
      <c r="M68" s="21"/>
      <c r="N68" s="21"/>
      <c r="O68" s="65"/>
    </row>
    <row r="69" spans="1:15" ht="13.5" thickBot="1" x14ac:dyDescent="0.25">
      <c r="A69" s="79"/>
      <c r="B69" s="30" t="s">
        <v>20</v>
      </c>
      <c r="C69" s="40">
        <v>55</v>
      </c>
      <c r="D69" s="13">
        <v>55</v>
      </c>
      <c r="E69" s="14"/>
      <c r="F69" s="14"/>
      <c r="G69" s="14"/>
      <c r="H69" s="14"/>
      <c r="I69" s="57"/>
      <c r="J69" s="14"/>
      <c r="K69" s="14"/>
      <c r="L69" s="14"/>
      <c r="M69" s="14"/>
      <c r="N69" s="14"/>
      <c r="O69" s="64"/>
    </row>
    <row r="70" spans="1:15" x14ac:dyDescent="0.2">
      <c r="A70" s="79"/>
      <c r="B70" s="24" t="s">
        <v>21</v>
      </c>
      <c r="C70" s="43">
        <f>C72/C71</f>
        <v>0.8</v>
      </c>
      <c r="D70" s="25">
        <f>D72/D71</f>
        <v>0.8</v>
      </c>
      <c r="E70" s="18"/>
      <c r="F70" s="18"/>
      <c r="G70" s="18"/>
      <c r="H70" s="18"/>
      <c r="I70" s="58"/>
      <c r="J70" s="18"/>
      <c r="K70" s="18"/>
      <c r="L70" s="18"/>
      <c r="M70" s="18"/>
      <c r="N70" s="18"/>
      <c r="O70" s="67"/>
    </row>
    <row r="71" spans="1:15" x14ac:dyDescent="0.2">
      <c r="A71" s="79"/>
      <c r="B71" s="26" t="s">
        <v>22</v>
      </c>
      <c r="C71" s="42">
        <v>10</v>
      </c>
      <c r="D71" s="20">
        <v>10</v>
      </c>
      <c r="E71" s="21"/>
      <c r="F71" s="21"/>
      <c r="G71" s="21"/>
      <c r="H71" s="21"/>
      <c r="I71" s="59"/>
      <c r="J71" s="21"/>
      <c r="K71" s="21"/>
      <c r="L71" s="21"/>
      <c r="M71" s="21"/>
      <c r="N71" s="21"/>
      <c r="O71" s="65"/>
    </row>
    <row r="72" spans="1:15" ht="13.5" thickBot="1" x14ac:dyDescent="0.25">
      <c r="A72" s="79"/>
      <c r="B72" s="27" t="s">
        <v>23</v>
      </c>
      <c r="C72" s="40">
        <v>8</v>
      </c>
      <c r="D72" s="13">
        <v>8</v>
      </c>
      <c r="E72" s="14"/>
      <c r="F72" s="14"/>
      <c r="G72" s="14"/>
      <c r="H72" s="14"/>
      <c r="I72" s="57"/>
      <c r="J72" s="14"/>
      <c r="K72" s="14"/>
      <c r="L72" s="14"/>
      <c r="M72" s="14"/>
      <c r="N72" s="14"/>
      <c r="O72" s="64"/>
    </row>
    <row r="73" spans="1:15" x14ac:dyDescent="0.2">
      <c r="A73" s="79"/>
      <c r="B73" s="28" t="s">
        <v>21</v>
      </c>
      <c r="C73" s="43">
        <f>C75/C74</f>
        <v>0.8666666666666667</v>
      </c>
      <c r="D73" s="25">
        <f>D75/D74</f>
        <v>0.8666666666666667</v>
      </c>
      <c r="E73" s="18"/>
      <c r="F73" s="18"/>
      <c r="G73" s="18"/>
      <c r="H73" s="18"/>
      <c r="I73" s="58"/>
      <c r="J73" s="18"/>
      <c r="K73" s="18"/>
      <c r="L73" s="18"/>
      <c r="M73" s="18"/>
      <c r="N73" s="18"/>
      <c r="O73" s="67"/>
    </row>
    <row r="74" spans="1:15" x14ac:dyDescent="0.2">
      <c r="A74" s="79"/>
      <c r="B74" s="29" t="s">
        <v>22</v>
      </c>
      <c r="C74" s="42">
        <v>30</v>
      </c>
      <c r="D74" s="20">
        <v>30</v>
      </c>
      <c r="E74" s="21"/>
      <c r="F74" s="21"/>
      <c r="G74" s="21"/>
      <c r="H74" s="21"/>
      <c r="I74" s="59"/>
      <c r="J74" s="21"/>
      <c r="K74" s="21"/>
      <c r="L74" s="21"/>
      <c r="M74" s="21"/>
      <c r="N74" s="21"/>
      <c r="O74" s="65"/>
    </row>
    <row r="75" spans="1:15" ht="13.5" thickBot="1" x14ac:dyDescent="0.25">
      <c r="A75" s="79"/>
      <c r="B75" s="30" t="s">
        <v>23</v>
      </c>
      <c r="C75" s="40">
        <v>26</v>
      </c>
      <c r="D75" s="13">
        <v>26</v>
      </c>
      <c r="E75" s="14"/>
      <c r="F75" s="14"/>
      <c r="G75" s="14"/>
      <c r="H75" s="14"/>
      <c r="I75" s="57"/>
      <c r="J75" s="14"/>
      <c r="K75" s="14"/>
      <c r="L75" s="14"/>
      <c r="M75" s="14"/>
      <c r="N75" s="14"/>
      <c r="O75" s="64"/>
    </row>
    <row r="76" spans="1:15" x14ac:dyDescent="0.2">
      <c r="A76" s="79"/>
      <c r="B76" s="24" t="s">
        <v>21</v>
      </c>
      <c r="C76" s="43">
        <f>C78/C77</f>
        <v>1.1000000000000001</v>
      </c>
      <c r="D76" s="25">
        <f>D78/D77</f>
        <v>1.1000000000000001</v>
      </c>
      <c r="E76" s="18"/>
      <c r="F76" s="18"/>
      <c r="G76" s="18"/>
      <c r="H76" s="18"/>
      <c r="I76" s="58"/>
      <c r="J76" s="18"/>
      <c r="K76" s="18"/>
      <c r="L76" s="18"/>
      <c r="M76" s="18"/>
      <c r="N76" s="18"/>
      <c r="O76" s="67"/>
    </row>
    <row r="77" spans="1:15" x14ac:dyDescent="0.2">
      <c r="A77" s="79"/>
      <c r="B77" s="26" t="s">
        <v>22</v>
      </c>
      <c r="C77" s="42">
        <v>10</v>
      </c>
      <c r="D77" s="20">
        <v>10</v>
      </c>
      <c r="E77" s="21"/>
      <c r="F77" s="21"/>
      <c r="G77" s="21"/>
      <c r="H77" s="21"/>
      <c r="I77" s="59"/>
      <c r="J77" s="21"/>
      <c r="K77" s="21"/>
      <c r="L77" s="21"/>
      <c r="M77" s="21"/>
      <c r="N77" s="21"/>
      <c r="O77" s="65"/>
    </row>
    <row r="78" spans="1:15" ht="13.5" thickBot="1" x14ac:dyDescent="0.25">
      <c r="A78" s="80"/>
      <c r="B78" s="27" t="s">
        <v>23</v>
      </c>
      <c r="C78" s="40">
        <v>11</v>
      </c>
      <c r="D78" s="13">
        <v>11</v>
      </c>
      <c r="E78" s="14"/>
      <c r="F78" s="14"/>
      <c r="G78" s="14"/>
      <c r="H78" s="14"/>
      <c r="I78" s="57"/>
      <c r="J78" s="14"/>
      <c r="K78" s="14"/>
      <c r="L78" s="14"/>
      <c r="M78" s="14"/>
      <c r="N78" s="14"/>
      <c r="O78" s="64"/>
    </row>
    <row r="79" spans="1:15" x14ac:dyDescent="0.2">
      <c r="A79" s="1" t="s">
        <v>24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 t="s">
        <v>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 t="s">
        <v>26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</sheetData>
  <mergeCells count="18">
    <mergeCell ref="A63:A78"/>
    <mergeCell ref="A25:A28"/>
    <mergeCell ref="A29:A32"/>
    <mergeCell ref="A33:A36"/>
    <mergeCell ref="A37:A40"/>
    <mergeCell ref="A42:A44"/>
    <mergeCell ref="A45:A47"/>
    <mergeCell ref="A48:A50"/>
    <mergeCell ref="A51:A53"/>
    <mergeCell ref="A54:A56"/>
    <mergeCell ref="A57:A59"/>
    <mergeCell ref="A60:A62"/>
    <mergeCell ref="A20:A23"/>
    <mergeCell ref="A1:B1"/>
    <mergeCell ref="A4:A7"/>
    <mergeCell ref="A8:A11"/>
    <mergeCell ref="A12:A15"/>
    <mergeCell ref="A16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Jazdończyk, Jarosław</dc:creator>
  <cp:lastModifiedBy>PRYZMAT</cp:lastModifiedBy>
  <dcterms:created xsi:type="dcterms:W3CDTF">2016-02-16T14:24:40Z</dcterms:created>
  <dcterms:modified xsi:type="dcterms:W3CDTF">2016-06-03T11:17:56Z</dcterms:modified>
</cp:coreProperties>
</file>