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ibertymutual-my.sharepoint.com/personal/wikin_ramo_libertymutual_com/Documents/Desktop/MARLIN/"/>
    </mc:Choice>
  </mc:AlternateContent>
  <xr:revisionPtr revIDLastSave="10" documentId="8_{C8010A71-EB62-42B3-851D-EC5DB6CC9CBA}" xr6:coauthVersionLast="47" xr6:coauthVersionMax="47" xr10:uidLastSave="{C7B06445-BA29-478C-8766-5D5CFD4D82D0}"/>
  <bookViews>
    <workbookView xWindow="20370" yWindow="-120" windowWidth="24240" windowHeight="13140" xr2:uid="{00000000-000D-0000-FFFF-FFFF00000000}"/>
  </bookViews>
  <sheets>
    <sheet name="Summary - Section C" sheetId="4" r:id="rId1"/>
    <sheet name="PROPERTY" sheetId="2" r:id="rId2"/>
    <sheet name="POWER GENERATION" sheetId="3" r:id="rId3"/>
  </sheets>
  <definedNames>
    <definedName name="_xlnm._FilterDatabase" localSheetId="2" hidden="1">'POWER GENERATION'!$A$2:$BF$2</definedName>
    <definedName name="_xlnm._FilterDatabase" localSheetId="1" hidden="1">PROPERTY!$A$2:$BE$2</definedName>
  </definedNames>
  <calcPr calcId="191029"/>
  <pivotCaches>
    <pivotCache cacheId="3" r:id="rId4"/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<sst xmlns="http://schemas.openxmlformats.org/spreadsheetml/2006/main" count="205" uniqueCount="96">
  <si>
    <t>Local UMR</t>
  </si>
  <si>
    <t>Endorsement Number</t>
  </si>
  <si>
    <t>Cedent Name</t>
  </si>
  <si>
    <t>Named Insured</t>
  </si>
  <si>
    <t>Lloyds Risk Code</t>
  </si>
  <si>
    <t>DUA Slip Section</t>
  </si>
  <si>
    <t>Reinsurance Effective Date</t>
  </si>
  <si>
    <t>Reinsurance Expiration Date</t>
  </si>
  <si>
    <t>Cancellation Effective Date</t>
  </si>
  <si>
    <t>Transaction Type</t>
  </si>
  <si>
    <t>Cedent Reporting Currency</t>
  </si>
  <si>
    <t>Remittance Currency</t>
  </si>
  <si>
    <t>US Dollar</t>
  </si>
  <si>
    <t>Regional Office</t>
  </si>
  <si>
    <t>Layer Name</t>
  </si>
  <si>
    <t>Sum Insured/Limit of Liability</t>
  </si>
  <si>
    <t>Current Year Limit</t>
  </si>
  <si>
    <t>Current Year Retention</t>
  </si>
  <si>
    <t>Earthquake Limit</t>
  </si>
  <si>
    <t>Change In Original Slip Brokerage %</t>
  </si>
  <si>
    <t>Change In Sum Insured/Limit of Liability</t>
  </si>
  <si>
    <t>Change In Current Year Limit</t>
  </si>
  <si>
    <t>Change In Earthquake Limit</t>
  </si>
  <si>
    <t>Change In Windstorm Limit</t>
  </si>
  <si>
    <t>100% Gross Premium</t>
  </si>
  <si>
    <t>Broker Order</t>
  </si>
  <si>
    <t>Reinsurer Name</t>
  </si>
  <si>
    <t>Participation %</t>
  </si>
  <si>
    <t>LMIC Gross Written Premium</t>
  </si>
  <si>
    <t>Original Slip Discounts %</t>
  </si>
  <si>
    <t>Original Slip Discounts Amount</t>
  </si>
  <si>
    <t>Marlin Fee %</t>
  </si>
  <si>
    <t>Marlin Fee Amount</t>
  </si>
  <si>
    <t>Tax %</t>
  </si>
  <si>
    <t>Tax Amount</t>
  </si>
  <si>
    <t>Net Premium Amount</t>
  </si>
  <si>
    <t>Bordereau Date</t>
  </si>
  <si>
    <t>Exchange Rate</t>
  </si>
  <si>
    <t>Sum Insured/Limit of Liability USD</t>
  </si>
  <si>
    <t>Marlin Share Limit USD</t>
  </si>
  <si>
    <t>Current Year Limit USD</t>
  </si>
  <si>
    <t>Current Year Retention USD</t>
  </si>
  <si>
    <t>LMIC Current Year Limit USD</t>
  </si>
  <si>
    <t>100% Gross Premium USD</t>
  </si>
  <si>
    <t>Marlin Gross Written Premium USD</t>
  </si>
  <si>
    <t>LMIC Gross Written Premium USD</t>
  </si>
  <si>
    <t>Original Slip Discounts Amount USD</t>
  </si>
  <si>
    <t>Marlin Fee Amount USD</t>
  </si>
  <si>
    <t>Tax Amount USD</t>
  </si>
  <si>
    <t>Net Premium Amount USD</t>
  </si>
  <si>
    <t>Contract Information</t>
  </si>
  <si>
    <t>Note: all amounts are displayed for LMIC share</t>
  </si>
  <si>
    <t>Values</t>
  </si>
  <si>
    <t>Max. LMIC Current Year Limit USD</t>
  </si>
  <si>
    <t>'LMIC Gross Written Premium USD</t>
  </si>
  <si>
    <t>'Original Slip Discounts Amount USD</t>
  </si>
  <si>
    <t>' Marlin Fee Amount USD</t>
  </si>
  <si>
    <t>'Tax Amount USD</t>
  </si>
  <si>
    <t>'Net Premium Amount USD</t>
  </si>
  <si>
    <t>Grand Total</t>
  </si>
  <si>
    <t>Layer ID</t>
  </si>
  <si>
    <t>MGA Share Limit</t>
  </si>
  <si>
    <t>Windstorm Limit</t>
  </si>
  <si>
    <t>Change In MGA Share %</t>
  </si>
  <si>
    <t>Change In MGA Share Limit</t>
  </si>
  <si>
    <t>MGA Share %</t>
  </si>
  <si>
    <t>Business ID</t>
  </si>
  <si>
    <t>PROPERTY</t>
  </si>
  <si>
    <t>POWER GENERATION</t>
  </si>
  <si>
    <t>B5</t>
  </si>
  <si>
    <t>Section C</t>
  </si>
  <si>
    <t/>
  </si>
  <si>
    <t>Endorsement</t>
  </si>
  <si>
    <t>Liberty Mutual Insurance Company</t>
  </si>
  <si>
    <t>(blank)</t>
  </si>
  <si>
    <t>B122420T0261489</t>
  </si>
  <si>
    <t>Tokio Marine Seguradora S.A.</t>
  </si>
  <si>
    <t>KLABIN SA</t>
  </si>
  <si>
    <t>05-Oct-2020</t>
  </si>
  <si>
    <t>05-Oct-2021</t>
  </si>
  <si>
    <t>Brazilian Real</t>
  </si>
  <si>
    <t>Aon Brazil</t>
  </si>
  <si>
    <t>Primary BRL 30,000,000.00</t>
  </si>
  <si>
    <t>01-2023</t>
  </si>
  <si>
    <t>B122420T0261492</t>
  </si>
  <si>
    <t>XOL BRL 3,320,000,000.00</t>
  </si>
  <si>
    <t>B122420T0261501</t>
  </si>
  <si>
    <t>QS BRL 3,350,000,000.00</t>
  </si>
  <si>
    <t>B122421S02M1768</t>
  </si>
  <si>
    <t>AXA Colpatria Seguros S.A.</t>
  </si>
  <si>
    <t>UNIDAD ADMINISTRATIVA ESPECIAL DE AERONAUTICA CIVIL</t>
  </si>
  <si>
    <t>31-Dec-2020</t>
  </si>
  <si>
    <t>01-Nov-2023</t>
  </si>
  <si>
    <t>Colombian Peso</t>
  </si>
  <si>
    <t>Aon Colombia</t>
  </si>
  <si>
    <t>XOL COP 550,350,000,000.00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</si>
</sst>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0%"/>
    <numFmt numFmtId="166" formatCode="dd\-mmm\-yyyy"/>
    <numFmt numFmtId="167" formatCode="#,##0.00_ ;\-#,##0.00\ "/>
    <numFmt numFmtId="168" formatCode="_-* #,##0.000000_-;\-* #,##0.000000_-;_-* &quot;-&quot;??_-;_-@_-"/>
    <numFmt numFmtId="169" formatCode="_-* #,##0_-;\-* #,##0_-;_-* &quot;-&quot;??_-;_-@_-"/>
    <numFmt numFmtId="170" formatCode="#,##0.0000"/>
  </numFmts>
  <fonts count="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MS Sans Serif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none">
        <fgColor rgb="FF00B050"/>
      </patternFill>
    </fill>
    <fill>
      <patternFill patternType="solid">
        <fgColor rgb="FFC8102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2" borderId="0" applyFont="0" applyFill="0" applyBorder="0" applyAlignment="0" applyProtection="0"/>
    <xf numFmtId="0" fontId="1" fillId="2" borderId="0"/>
    <xf numFmtId="9" fontId="1" fillId="2" borderId="0" applyFont="0" applyFill="0" applyBorder="0" applyAlignment="0" applyProtection="0"/>
  </cellStyleXfs>
  <cellXfs count="44">
    <xf numFmtId="0" fontId="0" fillId="0" borderId="0" xfId="0"/>
    <xf numFmtId="0" fontId="1" fillId="2" borderId="0" xfId="2"/>
    <xf numFmtId="0" fontId="3" fillId="3" borderId="1" xfId="1" applyNumberFormat="1" applyFont="1" applyFill="1" applyBorder="1" applyAlignment="1">
      <alignment horizontal="center" vertical="top" wrapText="1"/>
    </xf>
    <xf numFmtId="0" fontId="1" fillId="2" borderId="0" xfId="2" applyAlignment="1">
      <alignment horizontal="center" vertical="top"/>
    </xf>
    <xf numFmtId="0" fontId="4" fillId="2" borderId="5" xfId="2" applyFont="1" applyBorder="1"/>
    <xf numFmtId="0" fontId="1" fillId="2" borderId="6" xfId="2" applyBorder="1"/>
    <xf numFmtId="0" fontId="1" fillId="2" borderId="7" xfId="2" applyBorder="1"/>
    <xf numFmtId="0" fontId="5" fillId="5" borderId="0" xfId="2" applyFont="1" applyFill="1"/>
    <xf numFmtId="0" fontId="6" fillId="5" borderId="0" xfId="2" applyFont="1" applyFill="1"/>
    <xf numFmtId="0" fontId="6" fillId="5" borderId="0" xfId="2" applyFont="1" applyFill="1" applyAlignment="1">
      <alignment horizontal="center" vertical="top"/>
    </xf>
    <xf numFmtId="0" fontId="4" fillId="2" borderId="0" xfId="2" applyFont="1"/>
    <xf numFmtId="0" fontId="1" fillId="2" borderId="0" xfId="2" applyAlignment="1">
      <alignment wrapText="1"/>
    </xf>
    <xf numFmtId="164" fontId="1" fillId="2" borderId="0" xfId="2" applyNumberFormat="1" applyAlignment="1">
      <alignment horizontal="center" vertical="top"/>
    </xf>
    <xf numFmtId="164" fontId="1" fillId="2" borderId="0" xfId="2" applyNumberFormat="1"/>
    <xf numFmtId="166" fontId="3" fillId="3" borderId="1" xfId="1" applyNumberFormat="1" applyFont="1" applyFill="1" applyBorder="1" applyAlignment="1">
      <alignment horizontal="center" vertical="top" wrapText="1"/>
    </xf>
    <xf numFmtId="166" fontId="1" fillId="2" borderId="0" xfId="2" applyNumberFormat="1"/>
    <xf numFmtId="164" fontId="0" fillId="0" borderId="0" xfId="0" applyNumberFormat="1" applyAlignment="1">
      <alignment horizontal="center" vertical="top"/>
    </xf>
    <xf numFmtId="0" fontId="0" fillId="0" borderId="0" xfId="0" pivotButton="1" applyAlignment="1">
      <alignment horizontal="center" vertical="top"/>
    </xf>
    <xf numFmtId="0" fontId="0" fillId="0" borderId="0" xfId="0" applyAlignment="1">
      <alignment horizontal="center" vertical="top"/>
    </xf>
    <xf numFmtId="0" fontId="2" fillId="4" borderId="0" xfId="0" applyFont="1" applyFill="1" applyAlignment="1">
      <alignment horizontal="center" vertical="top" wrapText="1"/>
    </xf>
    <xf numFmtId="164" fontId="2" fillId="4" borderId="0" xfId="0" applyNumberFormat="1" applyFont="1" applyFill="1" applyAlignment="1">
      <alignment horizontal="center" vertical="top"/>
    </xf>
    <xf numFmtId="3" fontId="0" fillId="0" borderId="0" xfId="0" applyNumberFormat="1" applyAlignment="1">
      <alignment horizontal="right" vertical="top"/>
    </xf>
    <xf numFmtId="0" fontId="0" fillId="6" borderId="0" xfId="0" applyFill="1" applyAlignment="1">
      <alignment horizontal="center" vertical="top"/>
    </xf>
    <xf numFmtId="164" fontId="3" fillId="3" borderId="1" xfId="1" applyFont="1" applyFill="1" applyBorder="1" applyAlignment="1">
      <alignment vertical="center"/>
    </xf>
    <xf numFmtId="0" fontId="1" fillId="2" borderId="0" xfId="2" applyAlignment="1">
      <alignment vertical="center"/>
    </xf>
    <xf numFmtId="0" fontId="0" fillId="0" borderId="0" xfId="0" applyAlignment="1">
      <alignment vertical="center"/>
    </xf>
    <xf numFmtId="0" fontId="0" fillId="0" borderId="0" xfId="0" pivotButton="1" applyAlignment="1">
      <alignment vertical="center" wrapText="1"/>
    </xf>
    <xf numFmtId="169" fontId="2" fillId="4" borderId="0" xfId="0" applyNumberFormat="1" applyFont="1" applyFill="1" applyAlignment="1">
      <alignment horizontal="center" vertical="top"/>
    </xf>
    <xf numFmtId="0" fontId="3" fillId="3" borderId="1" xfId="3" applyNumberFormat="1" applyFont="1" applyFill="1" applyBorder="1" applyAlignment="1">
      <alignment horizontal="center" vertical="top" wrapText="1"/>
    </xf>
    <xf numFmtId="0" fontId="3" fillId="4" borderId="1" xfId="1" applyNumberFormat="1" applyFont="1" applyFill="1" applyBorder="1" applyAlignment="1">
      <alignment horizontal="center" vertical="top" wrapText="1"/>
    </xf>
    <xf numFmtId="0" fontId="7" fillId="0" borderId="0" xfId="0" applyFont="1"/>
    <xf numFmtId="0" fontId="8" fillId="0" borderId="0" xfId="0" applyFont="1"/>
    <xf numFmtId="4" fontId="7" fillId="0" borderId="0" xfId="0" applyNumberFormat="1" applyFont="1"/>
    <xf numFmtId="165" fontId="7" fillId="0" borderId="0" xfId="0" applyNumberFormat="1" applyFont="1"/>
    <xf numFmtId="17" fontId="7" fillId="0" borderId="0" xfId="0" applyNumberFormat="1" applyFont="1"/>
    <xf numFmtId="170" fontId="7" fillId="0" borderId="0" xfId="0" applyNumberFormat="1" applyFont="1"/>
    <xf numFmtId="4" fontId="0" fillId="0" borderId="0" xfId="0" applyNumberFormat="1"/>
    <xf numFmtId="164" fontId="3" fillId="3" borderId="2" xfId="1" applyFont="1" applyFill="1" applyBorder="1" applyAlignment="1">
      <alignment horizontal="center" vertical="center"/>
    </xf>
    <xf numFmtId="164" fontId="3" fillId="3" borderId="3" xfId="1" applyFont="1" applyFill="1" applyBorder="1" applyAlignment="1">
      <alignment horizontal="center" vertical="center"/>
    </xf>
    <xf numFmtId="164" fontId="3" fillId="3" borderId="4" xfId="1" applyFont="1" applyFill="1" applyBorder="1" applyAlignment="1">
      <alignment horizontal="center" vertical="center"/>
    </xf>
    <xf numFmtId="164" fontId="3" fillId="3" borderId="1" xfId="1" applyFont="1" applyFill="1" applyBorder="1" applyAlignment="1">
      <alignment horizontal="center" vertical="center"/>
    </xf>
    <xf numFmtId="167" fontId="3" fillId="4" borderId="2" xfId="1" applyNumberFormat="1" applyFont="1" applyFill="1" applyBorder="1" applyAlignment="1">
      <alignment horizontal="center" vertical="center" wrapText="1"/>
    </xf>
    <xf numFmtId="167" fontId="3" fillId="4" borderId="3" xfId="1" applyNumberFormat="1" applyFont="1" applyFill="1" applyBorder="1" applyAlignment="1">
      <alignment horizontal="center" vertical="center" wrapText="1"/>
    </xf>
    <xf numFmtId="167" fontId="3" fillId="4" borderId="4" xfId="1" applyNumberFormat="1" applyFont="1" applyFill="1" applyBorder="1" applyAlignment="1">
      <alignment horizontal="center" vertical="center" wrapText="1"/>
    </xf>
  </cellXfs>
  <cellStyles count="4">
    <cellStyle name="Comma 2" xfId="1" xr:uid="{E488090F-DC4B-4BB2-911B-4CC2FF7CBFF1}"/>
    <cellStyle name="Normal" xfId="0" builtinId="0"/>
    <cellStyle name="Normal 2" xfId="2" xr:uid="{F2BCC493-23A0-4E4B-96C5-CE6BD4B9B081}"/>
    <cellStyle name="Percent 2" xfId="3" xr:uid="{41138E3D-E8D3-4462-BD35-02C38327411C}"/>
  </cellStyles>
  <dxfs count="54">
    <dxf>
      <numFmt numFmtId="164" formatCode="_-* #,##0.00_-;\-* #,##0.00_-;_-* &quot;-&quot;??_-;_-@_-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theme="0"/>
      </font>
    </dxf>
    <dxf>
      <font>
        <color theme="0"/>
      </font>
    </dxf>
    <dxf>
      <numFmt numFmtId="3" formatCode="#,##0"/>
    </dxf>
    <dxf>
      <font>
        <color theme="0"/>
      </font>
      <fill>
        <patternFill patternType="solid">
          <fgColor indexed="64"/>
          <bgColor rgb="FF00B050"/>
        </patternFill>
      </fill>
      <alignment horizontal="center" vertical="top" wrapText="1"/>
    </dxf>
    <dxf>
      <font>
        <color theme="0"/>
      </font>
      <numFmt numFmtId="164" formatCode="_-* #,##0.00_-;\-* #,##0.00_-;_-* &quot;-&quot;??_-;_-@_-"/>
      <fill>
        <patternFill patternType="solid">
          <fgColor indexed="64"/>
          <bgColor rgb="FF00B050"/>
        </patternFill>
      </fill>
    </dxf>
    <dxf>
      <alignment horizontal="right"/>
    </dxf>
    <dxf>
      <fill>
        <patternFill>
          <bgColor theme="8" tint="0.79998168889431442"/>
        </patternFill>
      </fill>
    </dxf>
    <dxf>
      <alignment vertical="center"/>
    </dxf>
    <dxf>
      <alignment vertical="center"/>
    </dxf>
    <dxf>
      <alignment vertical="center"/>
    </dxf>
    <dxf>
      <numFmt numFmtId="169" formatCode="_-* #,##0_-;\-* #,##0_-;_-* &quot;-&quot;??_-;_-@_-"/>
    </dxf>
    <dxf>
      <numFmt numFmtId="169" formatCode="_-* #,##0_-;\-* #,##0_-;_-* &quot;-&quot;??_-;_-@_-"/>
    </dxf>
    <dxf>
      <alignment vertical="center"/>
    </dxf>
    <dxf>
      <alignment vertical="center"/>
    </dxf>
    <dxf>
      <alignment vertical="center"/>
    </dxf>
    <dxf>
      <fill>
        <patternFill>
          <bgColor theme="8" tint="0.79998168889431442"/>
        </patternFill>
      </fill>
    </dxf>
    <dxf>
      <font>
        <color theme="0"/>
      </font>
      <fill>
        <patternFill patternType="solid">
          <fgColor indexed="64"/>
          <bgColor rgb="FF00B050"/>
        </patternFill>
      </fill>
      <alignment horizontal="center" vertical="top" wrapText="1"/>
    </dxf>
    <dxf>
      <font>
        <color theme="0"/>
      </font>
      <numFmt numFmtId="164" formatCode="_-* #,##0.00_-;\-* #,##0.00_-;_-* &quot;-&quot;??_-;_-@_-"/>
      <fill>
        <patternFill patternType="solid">
          <fgColor indexed="64"/>
          <bgColor rgb="FF00B050"/>
        </patternFill>
      </fill>
      <alignment horizontal="center"/>
    </dxf>
    <dxf>
      <alignment horizontal="right"/>
    </dxf>
    <dxf>
      <numFmt numFmtId="3" formatCode="#,##0"/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numFmt numFmtId="164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ctavio Grillo Buide" refreshedDate="44956.626888078703" createdVersion="7" refreshedVersion="7" minRefreshableVersion="3" recordCount="1" xr:uid="{A522B59A-FF87-4D15-B329-75D78D400C89}">
  <cacheSource type="worksheet">
    <worksheetSource ref="A2:BC3" sheet="POWER GENERATION"/>
  </cacheSource>
  <cacheFields count="55">
    <cacheField name="Layer ID" numFmtId="0">
      <sharedItems containsNonDate="0" containsString="0" containsBlank="1"/>
    </cacheField>
    <cacheField name="Local UMR" numFmtId="0">
      <sharedItems containsNonDate="0" containsString="0" containsBlank="1"/>
    </cacheField>
    <cacheField name="Endorsement Number" numFmtId="0">
      <sharedItems containsNonDate="0" containsString="0" containsBlank="1"/>
    </cacheField>
    <cacheField name="Cedent Name" numFmtId="0">
      <sharedItems containsNonDate="0" containsString="0" containsBlank="1"/>
    </cacheField>
    <cacheField name="Named Insured" numFmtId="0">
      <sharedItems containsNonDate="0" containsString="0" containsBlank="1"/>
    </cacheField>
    <cacheField name="Lloyds Risk Code" numFmtId="0">
      <sharedItems containsNonDate="0" containsString="0" containsBlank="1"/>
    </cacheField>
    <cacheField name="DUA Slip Section" numFmtId="0">
      <sharedItems containsNonDate="0" containsString="0" containsBlank="1" count="1">
        <m/>
      </sharedItems>
    </cacheField>
    <cacheField name="Reinsurance Effective Date" numFmtId="0">
      <sharedItems containsNonDate="0" containsString="0" containsBlank="1"/>
    </cacheField>
    <cacheField name="Reinsurance Expiration Date" numFmtId="0">
      <sharedItems containsNonDate="0" containsString="0" containsBlank="1"/>
    </cacheField>
    <cacheField name="Cancellation Effective Date" numFmtId="0">
      <sharedItems containsNonDate="0" containsString="0" containsBlank="1"/>
    </cacheField>
    <cacheField name="Transaction Type" numFmtId="0">
      <sharedItems containsNonDate="0" containsString="0" containsBlank="1"/>
    </cacheField>
    <cacheField name="Cedent Reporting Currency" numFmtId="0">
      <sharedItems containsNonDate="0" containsString="0" containsBlank="1" count="1">
        <m/>
      </sharedItems>
    </cacheField>
    <cacheField name="Remittance Currency" numFmtId="0">
      <sharedItems containsNonDate="0" containsString="0" containsBlank="1"/>
    </cacheField>
    <cacheField name="Regional Office" numFmtId="0">
      <sharedItems containsNonDate="0" containsString="0" containsBlank="1"/>
    </cacheField>
    <cacheField name="Layer Name" numFmtId="0">
      <sharedItems containsNonDate="0" containsString="0" containsBlank="1"/>
    </cacheField>
    <cacheField name="Sum Insured/Limit of Liability" numFmtId="4">
      <sharedItems containsNonDate="0" containsString="0" containsBlank="1"/>
    </cacheField>
    <cacheField name="MGA Share Limit" numFmtId="4">
      <sharedItems containsNonDate="0" containsString="0" containsBlank="1"/>
    </cacheField>
    <cacheField name="Current Year Limit" numFmtId="4">
      <sharedItems containsNonDate="0" containsString="0" containsBlank="1"/>
    </cacheField>
    <cacheField name="Current Year Retention" numFmtId="4">
      <sharedItems containsNonDate="0" containsString="0" containsBlank="1"/>
    </cacheField>
    <cacheField name="Earthquake Limit" numFmtId="4">
      <sharedItems containsNonDate="0" containsString="0" containsBlank="1"/>
    </cacheField>
    <cacheField name="Windstorm Limit" numFmtId="4">
      <sharedItems containsNonDate="0" containsString="0" containsBlank="1"/>
    </cacheField>
    <cacheField name="Change In MGA Share %" numFmtId="165">
      <sharedItems containsNonDate="0" containsString="0" containsBlank="1"/>
    </cacheField>
    <cacheField name="Change In Original Slip Brokerage %" numFmtId="165">
      <sharedItems containsNonDate="0" containsString="0" containsBlank="1"/>
    </cacheField>
    <cacheField name="Change In Sum Insured/Limit of Liability" numFmtId="4">
      <sharedItems containsNonDate="0" containsString="0" containsBlank="1"/>
    </cacheField>
    <cacheField name="Change In Current Year Limit" numFmtId="4">
      <sharedItems containsNonDate="0" containsString="0" containsBlank="1"/>
    </cacheField>
    <cacheField name="Change In MGA Share Limit" numFmtId="4">
      <sharedItems containsNonDate="0" containsString="0" containsBlank="1"/>
    </cacheField>
    <cacheField name="Change In Earthquake Limit" numFmtId="4">
      <sharedItems containsNonDate="0" containsString="0" containsBlank="1"/>
    </cacheField>
    <cacheField name="Change In Windstorm Limit" numFmtId="4">
      <sharedItems containsNonDate="0" containsString="0" containsBlank="1"/>
    </cacheField>
    <cacheField name="100% Gross Premium" numFmtId="4">
      <sharedItems containsNonDate="0" containsString="0" containsBlank="1"/>
    </cacheField>
    <cacheField name="Broker Order" numFmtId="165">
      <sharedItems containsNonDate="0" containsString="0" containsBlank="1"/>
    </cacheField>
    <cacheField name="MGA Share %" numFmtId="165">
      <sharedItems containsNonDate="0" containsString="0" containsBlank="1"/>
    </cacheField>
    <cacheField name="Reinsurer Name" numFmtId="0">
      <sharedItems containsNonDate="0" containsString="0" containsBlank="1"/>
    </cacheField>
    <cacheField name="Participation %" numFmtId="165">
      <sharedItems containsNonDate="0" containsString="0" containsBlank="1"/>
    </cacheField>
    <cacheField name="LMIC Gross Written Premium" numFmtId="4">
      <sharedItems containsNonDate="0" containsString="0" containsBlank="1"/>
    </cacheField>
    <cacheField name="Original Slip Discounts %" numFmtId="165">
      <sharedItems containsNonDate="0" containsString="0" containsBlank="1"/>
    </cacheField>
    <cacheField name="Original Slip Discounts Amount" numFmtId="4">
      <sharedItems containsNonDate="0" containsString="0" containsBlank="1"/>
    </cacheField>
    <cacheField name="Marlin Fee %" numFmtId="165">
      <sharedItems containsNonDate="0" containsString="0" containsBlank="1"/>
    </cacheField>
    <cacheField name="Marlin Fee Amount" numFmtId="4">
      <sharedItems containsNonDate="0" containsString="0" containsBlank="1"/>
    </cacheField>
    <cacheField name="Tax %" numFmtId="165">
      <sharedItems containsNonDate="0" containsString="0" containsBlank="1"/>
    </cacheField>
    <cacheField name="Tax Amount" numFmtId="4">
      <sharedItems containsNonDate="0" containsString="0" containsBlank="1"/>
    </cacheField>
    <cacheField name="Net Premium Amount" numFmtId="4">
      <sharedItems containsNonDate="0" containsString="0" containsBlank="1"/>
    </cacheField>
    <cacheField name="Bordereau Date" numFmtId="17">
      <sharedItems containsNonDate="0" containsString="0" containsBlank="1" count="1">
        <m/>
      </sharedItems>
    </cacheField>
    <cacheField name="Exchange Rate" numFmtId="170">
      <sharedItems containsNonDate="0" containsString="0" containsBlank="1"/>
    </cacheField>
    <cacheField name="Sum Insured/Limit of Liability USD" numFmtId="4">
      <sharedItems containsNonDate="0" containsString="0" containsBlank="1"/>
    </cacheField>
    <cacheField name="Marlin Share Limit USD" numFmtId="4">
      <sharedItems containsNonDate="0" containsString="0" containsBlank="1"/>
    </cacheField>
    <cacheField name="Current Year Limit USD" numFmtId="4">
      <sharedItems containsNonDate="0" containsString="0" containsBlank="1"/>
    </cacheField>
    <cacheField name="Current Year Retention USD" numFmtId="4">
      <sharedItems containsNonDate="0" containsString="0" containsBlank="1"/>
    </cacheField>
    <cacheField name="LMIC Current Year Limit USD" numFmtId="4">
      <sharedItems containsNonDate="0" containsString="0" containsBlank="1"/>
    </cacheField>
    <cacheField name="100% Gross Premium USD" numFmtId="4">
      <sharedItems containsNonDate="0" containsString="0" containsBlank="1"/>
    </cacheField>
    <cacheField name="Marlin Gross Written Premium USD" numFmtId="4">
      <sharedItems containsNonDate="0" containsString="0" containsBlank="1"/>
    </cacheField>
    <cacheField name="LMIC Gross Written Premium USD" numFmtId="4">
      <sharedItems containsNonDate="0" containsString="0" containsBlank="1"/>
    </cacheField>
    <cacheField name="Original Slip Discounts Amount USD" numFmtId="4">
      <sharedItems containsNonDate="0" containsString="0" containsBlank="1"/>
    </cacheField>
    <cacheField name="Marlin Fee Amount USD" numFmtId="4">
      <sharedItems containsNonDate="0" containsString="0" containsBlank="1"/>
    </cacheField>
    <cacheField name="Tax Amount USD" numFmtId="4">
      <sharedItems containsNonDate="0" containsString="0" containsBlank="1"/>
    </cacheField>
    <cacheField name="Net Premium Amount USD" numFmtId="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ctavio Grillo Buide" refreshedDate="44972.421631712961" createdVersion="7" refreshedVersion="7" minRefreshableVersion="3" recordCount="4" xr:uid="{C31DCE0A-3C19-4340-B858-7BDFBD343E77}">
  <cacheSource type="worksheet">
    <worksheetSource ref="A2:BC6" sheet="PROPERTY"/>
  </cacheSource>
  <cacheFields count="55">
    <cacheField name="Layer ID" numFmtId="0">
      <sharedItems containsSemiMixedTypes="0" containsString="0" containsNumber="1" containsInteger="1" minValue="3025287" maxValue="5126472"/>
    </cacheField>
    <cacheField name="Local UMR" numFmtId="0">
      <sharedItems/>
    </cacheField>
    <cacheField name="Endorsement Number" numFmtId="0">
      <sharedItems containsSemiMixedTypes="0" containsString="0" containsNumber="1" containsInteger="1" minValue="0" maxValue="5"/>
    </cacheField>
    <cacheField name="Cedent Name" numFmtId="0">
      <sharedItems/>
    </cacheField>
    <cacheField name="Named Insured" numFmtId="0">
      <sharedItems/>
    </cacheField>
    <cacheField name="Lloyds Risk Code" numFmtId="0">
      <sharedItems/>
    </cacheField>
    <cacheField name="DUA Slip Section" numFmtId="0">
      <sharedItems count="1">
        <s v="Section C"/>
      </sharedItems>
    </cacheField>
    <cacheField name="Reinsurance Effective Date" numFmtId="0">
      <sharedItems/>
    </cacheField>
    <cacheField name="Reinsurance Expiration Date" numFmtId="0">
      <sharedItems/>
    </cacheField>
    <cacheField name="Cancellation Effective Date" numFmtId="0">
      <sharedItems/>
    </cacheField>
    <cacheField name="Transaction Type" numFmtId="0">
      <sharedItems/>
    </cacheField>
    <cacheField name="Cedent Reporting Currency" numFmtId="0">
      <sharedItems count="2">
        <s v="Brazilian Real"/>
        <s v="Colombian Peso"/>
      </sharedItems>
    </cacheField>
    <cacheField name="Remittance Currency" numFmtId="0">
      <sharedItems/>
    </cacheField>
    <cacheField name="Regional Office" numFmtId="0">
      <sharedItems/>
    </cacheField>
    <cacheField name="Layer Name" numFmtId="0">
      <sharedItems/>
    </cacheField>
    <cacheField name="Sum Insured/Limit of Liability" numFmtId="4">
      <sharedItems containsSemiMixedTypes="0" containsString="0" containsNumber="1" minValue="34295201048.419998" maxValue="7873401621660"/>
    </cacheField>
    <cacheField name="MGA Share Limit" numFmtId="4">
      <sharedItems containsSemiMixedTypes="0" containsString="0" containsNumber="1" containsInteger="1" minValue="1440000" maxValue="49531500000"/>
    </cacheField>
    <cacheField name="Current Year Limit" numFmtId="4">
      <sharedItems containsSemiMixedTypes="0" containsString="0" containsNumber="1" containsInteger="1" minValue="30000000" maxValue="550350000000"/>
    </cacheField>
    <cacheField name="Current Year Retention" numFmtId="4">
      <sharedItems containsSemiMixedTypes="0" containsString="0" containsNumber="1" containsInteger="1" minValue="0" maxValue="150000000000"/>
    </cacheField>
    <cacheField name="Earthquake Limit" numFmtId="4">
      <sharedItems containsSemiMixedTypes="0" containsString="0" containsNumber="1" containsInteger="1" minValue="0" maxValue="1000000000"/>
    </cacheField>
    <cacheField name="Windstorm Limit" numFmtId="4">
      <sharedItems containsSemiMixedTypes="0" containsString="0" containsNumber="1" containsInteger="1" minValue="0" maxValue="1000000000"/>
    </cacheField>
    <cacheField name="Change In MGA Share %" numFmtId="165">
      <sharedItems containsSemiMixedTypes="0" containsString="0" containsNumber="1" containsInteger="1" minValue="0" maxValue="0"/>
    </cacheField>
    <cacheField name="Change In Original Slip Brokerage %" numFmtId="165">
      <sharedItems containsSemiMixedTypes="0" containsString="0" containsNumber="1" containsInteger="1" minValue="0" maxValue="0"/>
    </cacheField>
    <cacheField name="Change In Sum Insured/Limit of Liability" numFmtId="4">
      <sharedItems containsSemiMixedTypes="0" containsString="0" containsNumber="1" containsInteger="1" minValue="0" maxValue="0"/>
    </cacheField>
    <cacheField name="Change In Current Year Limit" numFmtId="4">
      <sharedItems containsSemiMixedTypes="0" containsString="0" containsNumber="1" containsInteger="1" minValue="0" maxValue="0"/>
    </cacheField>
    <cacheField name="Change In MGA Share Limit" numFmtId="4">
      <sharedItems containsSemiMixedTypes="0" containsString="0" containsNumber="1" containsInteger="1" minValue="0" maxValue="0"/>
    </cacheField>
    <cacheField name="Change In Earthquake Limit" numFmtId="4">
      <sharedItems containsSemiMixedTypes="0" containsString="0" containsNumber="1" containsInteger="1" minValue="0" maxValue="0"/>
    </cacheField>
    <cacheField name="Change In Windstorm Limit" numFmtId="4">
      <sharedItems containsSemiMixedTypes="0" containsString="0" containsNumber="1" containsInteger="1" minValue="0" maxValue="0"/>
    </cacheField>
    <cacheField name="100% Gross Premium" numFmtId="4">
      <sharedItems containsSemiMixedTypes="0" containsString="0" containsNumber="1" minValue="4478.95" maxValue="587962467"/>
    </cacheField>
    <cacheField name="Broker Order" numFmtId="165">
      <sharedItems containsSemiMixedTypes="0" containsString="0" containsNumber="1" minValue="0.106" maxValue="0.42149999999999999"/>
    </cacheField>
    <cacheField name="MGA Share %" numFmtId="165">
      <sharedItems containsSemiMixedTypes="0" containsString="0" containsNumber="1" minValue="1.4999999999999999E-2" maxValue="0.09"/>
    </cacheField>
    <cacheField name="Reinsurer Name" numFmtId="0">
      <sharedItems/>
    </cacheField>
    <cacheField name="Participation %" numFmtId="165">
      <sharedItems containsSemiMixedTypes="0" containsString="0" containsNumber="1" minValue="0.17857142857142858" maxValue="0.19607843137254902"/>
    </cacheField>
    <cacheField name="LMIC Gross Written Premium" numFmtId="4">
      <sharedItems containsSemiMixedTypes="0" containsString="0" containsNumber="1" minValue="11.997187499999999" maxValue="10375808.241176471"/>
    </cacheField>
    <cacheField name="Original Slip Discounts %" numFmtId="165">
      <sharedItems containsSemiMixedTypes="0" containsString="0" containsNumber="1" minValue="0.12" maxValue="0.22500000000000001"/>
    </cacheField>
    <cacheField name="Original Slip Discounts Amount" numFmtId="4">
      <sharedItems containsSemiMixedTypes="0" containsString="0" containsNumber="1" minValue="2.3994374999999999" maxValue="2334556.8542647059"/>
    </cacheField>
    <cacheField name="Marlin Fee %" numFmtId="165">
      <sharedItems containsSemiMixedTypes="0" containsString="0" containsNumber="1" minValue="0.1" maxValue="0.1"/>
    </cacheField>
    <cacheField name="Marlin Fee Amount" numFmtId="4">
      <sharedItems containsSemiMixedTypes="0" containsString="0" containsNumber="1" minValue="1.1997187499999999" maxValue="1037580.8241176471"/>
    </cacheField>
    <cacheField name="Tax %" numFmtId="165">
      <sharedItems containsSemiMixedTypes="0" containsString="0" containsNumber="1" minValue="0.01" maxValue="2.3800000000000002E-2"/>
    </cacheField>
    <cacheField name="Tax Amount" numFmtId="4">
      <sharedItems containsSemiMixedTypes="0" containsString="0" containsNumber="1" minValue="0.28000000000000003" maxValue="103758.08"/>
    </cacheField>
    <cacheField name="Net Premium Amount" numFmtId="4">
      <sharedItems containsSemiMixedTypes="0" containsString="0" containsNumber="1" minValue="8.1180312499999996" maxValue="6899912.4827941172"/>
    </cacheField>
    <cacheField name="Bordereau Date" numFmtId="17">
      <sharedItems count="1">
        <s v="01-2023"/>
      </sharedItems>
    </cacheField>
    <cacheField name="Exchange Rate" numFmtId="170">
      <sharedItems containsSemiMixedTypes="0" containsString="0" containsNumber="1" minValue="5.6273999999999997" maxValue="3626.14"/>
    </cacheField>
    <cacheField name="Sum Insured/Limit of Liability USD" numFmtId="4">
      <sharedItems containsSemiMixedTypes="0" containsString="0" containsNumber="1" minValue="2171290027.8698564" maxValue="6094324385.7589655"/>
    </cacheField>
    <cacheField name="Marlin Share Limit USD" numFmtId="4">
      <sharedItems containsSemiMixedTypes="0" containsString="0" containsNumber="1" minValue="255890.81991683549" maxValue="18454348.366919003"/>
    </cacheField>
    <cacheField name="Current Year Limit USD" numFmtId="4">
      <sharedItems containsSemiMixedTypes="0" containsString="0" containsNumber="1" minValue="5331058.7482674066" maxValue="595301560.22319365"/>
    </cacheField>
    <cacheField name="Current Year Retention USD" numFmtId="4">
      <sharedItems containsSemiMixedTypes="0" containsString="0" containsNumber="1" minValue="0" maxValue="41366301.356263138"/>
    </cacheField>
    <cacheField name="LMIC Current Year Limit USD" numFmtId="4">
      <sharedItems containsSemiMixedTypes="0" containsString="0" containsNumber="1" minValue="45694.789270863483" maxValue="3295419.3512355364" count="4">
        <n v="45694.789270863483"/>
        <n v="1580278.1289506953"/>
        <n v="3295419.3512355364"/>
        <n v="2678346.3472258137"/>
      </sharedItems>
    </cacheField>
    <cacheField name="100% Gross Premium USD" numFmtId="4">
      <sharedItems containsSemiMixedTypes="0" containsString="0" containsNumber="1" minValue="795.91818601840998" maxValue="162145.55064062611"/>
    </cacheField>
    <cacheField name="Marlin Gross Written Premium USD" numFmtId="4">
      <sharedItems containsSemiMixedTypes="0" containsString="0" containsNumber="1" minValue="11.938772790276149" maxValue="14593.099557656351"/>
    </cacheField>
    <cacheField name="LMIC Gross Written Premium USD" numFmtId="4">
      <sharedItems containsSemiMixedTypes="0" containsString="0" containsNumber="1" minValue="2.131923712549312" maxValue="2861.3920701286966"/>
    </cacheField>
    <cacheField name="Original Slip Discounts Amount USD" numFmtId="4">
      <sharedItems containsSemiMixedTypes="0" containsString="0" containsNumber="1" minValue="0.42638474250986247" maxValue="643.81321577895665"/>
    </cacheField>
    <cacheField name="Marlin Fee Amount USD" numFmtId="4">
      <sharedItems containsSemiMixedTypes="0" containsString="0" containsNumber="1" minValue="0.21319237125493123" maxValue="286.13920701286963"/>
    </cacheField>
    <cacheField name="Tax Amount USD" numFmtId="4">
      <sharedItems containsSemiMixedTypes="0" containsString="0" containsNumber="1" minValue="4.9756548317162461E-2" maxValue="28.613920036181728"/>
    </cacheField>
    <cacheField name="Net Premium Amount USD" numFmtId="4">
      <sharedItems containsSemiMixedTypes="0" containsString="0" containsNumber="1" minValue="1.4425900504673557" maxValue="1902.82572730068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x v="0"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3025288"/>
    <s v="B122420T0261489"/>
    <n v="0"/>
    <s v="Tokio Marine Seguradora S.A."/>
    <s v="KLABIN SA"/>
    <s v="B5"/>
    <x v="0"/>
    <s v="05-Oct-2020"/>
    <s v="05-Oct-2021"/>
    <s v=""/>
    <s v="Endorsement"/>
    <x v="0"/>
    <s v="US Dollar"/>
    <s v="Aon Brazil"/>
    <s v="Primary BRL 30,000,000.00"/>
    <n v="34295201048.419998"/>
    <n v="1440000"/>
    <n v="30000000"/>
    <n v="0"/>
    <n v="30000000"/>
    <n v="0"/>
    <n v="0"/>
    <n v="0"/>
    <n v="0"/>
    <n v="0"/>
    <n v="0"/>
    <n v="0"/>
    <n v="0"/>
    <n v="11052.61"/>
    <n v="0.19500000000000001"/>
    <n v="4.8000000000000001E-2"/>
    <s v="Liberty Mutual Insurance Company"/>
    <n v="0.17857142857142858"/>
    <n v="94.73665714285714"/>
    <n v="0.2"/>
    <n v="18.947331428571427"/>
    <n v="0.1"/>
    <n v="9.4736657142857137"/>
    <n v="2.3800000000000002E-2"/>
    <n v="2.1800000000000002"/>
    <n v="64.135659999999987"/>
    <x v="0"/>
    <n v="5.6273999999999997"/>
    <n v="6094324385.7589655"/>
    <n v="255890.81991683549"/>
    <n v="5331058.7482674066"/>
    <n v="0"/>
    <n v="45694.789270863483"/>
    <n v="1964.0704410562607"/>
    <n v="94.275381170700499"/>
    <n v="16.834889494767946"/>
    <n v="3.3669778989535892"/>
    <n v="1.6834889494767946"/>
    <n v="0.3873902690407649"/>
    <n v="11.397032377296798"/>
  </r>
  <r>
    <n v="3025289"/>
    <s v="B122420T0261492"/>
    <n v="0"/>
    <s v="Tokio Marine Seguradora S.A."/>
    <s v="KLABIN SA"/>
    <s v="B5"/>
    <x v="0"/>
    <s v="05-Oct-2020"/>
    <s v="05-Oct-2021"/>
    <s v=""/>
    <s v="Endorsement"/>
    <x v="0"/>
    <s v="US Dollar"/>
    <s v="Aon Brazil"/>
    <s v="XOL BRL 3,320,000,000.00"/>
    <n v="34295201048.419998"/>
    <n v="49800000"/>
    <n v="3320000000"/>
    <n v="30000000"/>
    <n v="1000000000"/>
    <n v="1000000000"/>
    <n v="0"/>
    <n v="0"/>
    <n v="0"/>
    <n v="0"/>
    <n v="0"/>
    <n v="0"/>
    <n v="0"/>
    <n v="4478.95"/>
    <n v="0.19500000000000001"/>
    <n v="1.4999999999999999E-2"/>
    <s v="Liberty Mutual Insurance Company"/>
    <n v="0.17857142857142858"/>
    <n v="11.997187499999999"/>
    <n v="0.2"/>
    <n v="2.3994374999999999"/>
    <n v="0.1"/>
    <n v="1.1997187499999999"/>
    <n v="2.3800000000000002E-2"/>
    <n v="0.28000000000000003"/>
    <n v="8.1180312499999996"/>
    <x v="0"/>
    <n v="5.6273999999999997"/>
    <n v="6094324385.7589655"/>
    <n v="8849557.5221238937"/>
    <n v="589970501.47492623"/>
    <n v="5331058.7482674066"/>
    <n v="1580278.1289506953"/>
    <n v="795.91818601840998"/>
    <n v="11.938772790276149"/>
    <n v="2.131923712549312"/>
    <n v="0.42638474250986247"/>
    <n v="0.21319237125493123"/>
    <n v="4.9756548317162461E-2"/>
    <n v="1.4425900504673557"/>
  </r>
  <r>
    <n v="3025287"/>
    <s v="B122420T0261501"/>
    <n v="0"/>
    <s v="Tokio Marine Seguradora S.A."/>
    <s v="KLABIN SA"/>
    <s v="B5"/>
    <x v="0"/>
    <s v="05-Oct-2020"/>
    <s v="05-Oct-2021"/>
    <s v=""/>
    <s v="Endorsement"/>
    <x v="0"/>
    <s v="US Dollar"/>
    <s v="Aon Brazil"/>
    <s v="QS BRL 3,350,000,000.00"/>
    <n v="34295201048.419998"/>
    <n v="103850000"/>
    <n v="3350000000"/>
    <n v="0"/>
    <n v="1000000000"/>
    <n v="1000000000"/>
    <n v="0"/>
    <n v="0"/>
    <n v="0"/>
    <n v="0"/>
    <n v="0"/>
    <n v="0"/>
    <n v="0"/>
    <n v="11052.61"/>
    <n v="0.106"/>
    <n v="3.1E-2"/>
    <s v="Liberty Mutual Insurance Company"/>
    <n v="0.17857142857142858"/>
    <n v="61.184091071428576"/>
    <n v="0.12"/>
    <n v="7.3420909285714284"/>
    <n v="0.1"/>
    <n v="6.1184091071428579"/>
    <n v="2.3800000000000002E-2"/>
    <n v="1.42"/>
    <n v="46.303591035714284"/>
    <x v="0"/>
    <n v="5.6273999999999997"/>
    <n v="6094324385.7589655"/>
    <n v="18454348.366919003"/>
    <n v="595301560.22319365"/>
    <n v="0"/>
    <n v="3295419.3512355364"/>
    <n v="1964.0704410562607"/>
    <n v="60.886183672744082"/>
    <n v="10.872532798704301"/>
    <n v="1.3047039358445158"/>
    <n v="1.08725327987043"/>
    <n v="0.25233678075132387"/>
    <n v="8.2282388022380299"/>
  </r>
  <r>
    <n v="5126472"/>
    <s v="B122421S02M1768"/>
    <n v="5"/>
    <s v="AXA Colpatria Seguros S.A."/>
    <s v="UNIDAD ADMINISTRATIVA ESPECIAL DE AERONAUTICA CIVIL"/>
    <s v="B5"/>
    <x v="0"/>
    <s v="31-Dec-2020"/>
    <s v="01-Nov-2023"/>
    <s v=""/>
    <s v="Endorsement"/>
    <x v="1"/>
    <s v="US Dollar"/>
    <s v="Aon Colombia"/>
    <s v="XOL COP 550,350,000,000.00"/>
    <n v="7873401621660"/>
    <n v="49531500000"/>
    <n v="550350000000"/>
    <n v="150000000000"/>
    <n v="0"/>
    <n v="0"/>
    <n v="0"/>
    <n v="0"/>
    <n v="0"/>
    <n v="0"/>
    <n v="0"/>
    <n v="0"/>
    <n v="0"/>
    <n v="587962467"/>
    <n v="0.42149999999999999"/>
    <n v="0.09"/>
    <s v="Liberty Mutual Insurance Company"/>
    <n v="0.19607843137254902"/>
    <n v="10375808.241176471"/>
    <n v="0.22500000000000001"/>
    <n v="2334556.8542647059"/>
    <n v="0.1"/>
    <n v="1037580.8241176471"/>
    <n v="0.01"/>
    <n v="103758.08"/>
    <n v="6899912.4827941172"/>
    <x v="0"/>
    <n v="3626.14"/>
    <n v="2171290027.8698564"/>
    <n v="13659566.370851649"/>
    <n v="151772959.67612943"/>
    <n v="41366301.356263138"/>
    <n v="2678346.3472258137"/>
    <n v="162145.55064062611"/>
    <n v="14593.099557656351"/>
    <n v="2861.3920701286966"/>
    <n v="643.81321577895665"/>
    <n v="286.13920701286963"/>
    <n v="28.613920036181728"/>
    <n v="1902.82572730068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B6EAE9-4380-4ECB-8895-6D3FA233BA0A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7:H10" firstHeaderRow="1" firstDataRow="2" firstDataCol="2"/>
  <pivotFields count="55">
    <pivotField compact="0" numFmtId="1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numFmtId="167" outline="0" showAll="0"/>
    <pivotField compact="0" numFmtId="4" outline="0" showAll="0"/>
    <pivotField compact="0" numFmtId="167" outline="0" showAll="0"/>
    <pivotField compact="0" numFmtId="167" outline="0" showAll="0"/>
    <pivotField compact="0" numFmtId="167" outline="0" showAll="0"/>
    <pivotField compact="0" numFmtId="4" outline="0" showAll="0"/>
    <pivotField compact="0" numFmtId="165" outline="0" showAll="0"/>
    <pivotField compact="0" numFmtId="167" outline="0" showAll="0"/>
    <pivotField compact="0" numFmtId="167" outline="0" showAll="0"/>
    <pivotField compact="0" numFmtId="167" outline="0" showAll="0"/>
    <pivotField compact="0" numFmtId="4" outline="0" showAll="0"/>
    <pivotField compact="0" numFmtId="167" outline="0" showAll="0"/>
    <pivotField compact="0" numFmtId="167" outline="0" showAll="0"/>
    <pivotField compact="0" numFmtId="167" outline="0" showAll="0"/>
    <pivotField compact="0" numFmtId="165" outline="0" showAll="0"/>
    <pivotField compact="0" numFmtId="165" outline="0" showAll="0"/>
    <pivotField compact="0" outline="0" showAll="0"/>
    <pivotField compact="0" numFmtId="165" outline="0" showAll="0"/>
    <pivotField compact="0" numFmtId="167" outline="0" showAll="0"/>
    <pivotField compact="0" numFmtId="165" outline="0" showAll="0"/>
    <pivotField compact="0" numFmtId="4" outline="0" showAll="0"/>
    <pivotField compact="0" numFmtId="165" outline="0" showAll="0"/>
    <pivotField compact="0" numFmtId="4" outline="0" showAll="0"/>
    <pivotField compact="0" numFmtId="165" outline="0" showAll="0"/>
    <pivotField compact="0" numFmtId="167" outline="0" showAll="0"/>
    <pivotField compact="0" numFmtId="167" outline="0" showAll="0"/>
    <pivotField axis="axisRow" compact="0" outline="0" showAll="0" defaultSubtotal="0">
      <items count="1">
        <item x="0"/>
      </items>
    </pivotField>
    <pivotField compact="0" numFmtId="168" outline="0" showAll="0"/>
    <pivotField compact="0" numFmtId="167" outline="0" showAll="0"/>
    <pivotField compact="0" numFmtId="167" outline="0" showAll="0"/>
    <pivotField compact="0" numFmtId="167" outline="0" showAll="0"/>
    <pivotField compact="0" numFmtId="167" outline="0" showAll="0"/>
    <pivotField dataField="1" compact="0" numFmtId="167" outline="0" showAll="0">
      <items count="5">
        <item x="0"/>
        <item x="1"/>
        <item x="3"/>
        <item x="2"/>
        <item t="default"/>
      </items>
    </pivotField>
    <pivotField compact="0" numFmtId="167" outline="0" showAll="0"/>
    <pivotField compact="0" numFmtId="167" outline="0" showAll="0"/>
    <pivotField dataField="1" compact="0" numFmtId="167" outline="0" showAll="0"/>
    <pivotField dataField="1" compact="0" numFmtId="167" outline="0" showAll="0"/>
    <pivotField dataField="1" compact="0" numFmtId="167" outline="0" showAll="0"/>
    <pivotField dataField="1" compact="0" numFmtId="167" outline="0" showAll="0"/>
    <pivotField dataField="1" compact="0" numFmtId="167" outline="0" showAll="0"/>
  </pivotFields>
  <rowFields count="2">
    <field x="6"/>
    <field x="41"/>
  </rowFields>
  <rowItems count="2">
    <i>
      <x/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ax. LMIC Current Year Limit USD" fld="47" subtotal="max" baseField="41" baseItem="0" numFmtId="3"/>
    <dataField name="'LMIC Gross Written Premium USD" fld="50" baseField="0" baseItem="0"/>
    <dataField name="'Original Slip Discounts Amount USD" fld="51" baseField="0" baseItem="0"/>
    <dataField name="' Marlin Fee Amount USD" fld="52" baseField="0" baseItem="0"/>
    <dataField name="'Tax Amount USD" fld="53" baseField="0" baseItem="0"/>
    <dataField name="'Net Premium Amount USD" fld="54" baseField="0" baseItem="0"/>
  </dataFields>
  <formats count="27">
    <format dxfId="0">
      <pivotArea outline="0" collapsedLevelsAreSubtotals="1" fieldPosition="0"/>
    </format>
    <format dxfId="1">
      <pivotArea field="6" type="button" dataOnly="0" labelOnly="1" outline="0" axis="axisRow" fieldPosition="0"/>
    </format>
    <format dxfId="2">
      <pivotArea field="41" type="button" dataOnly="0" labelOnly="1" outline="0" axis="axisRow" fieldPosition="1"/>
    </format>
    <format dxfId="3">
      <pivotArea field="11" type="button" dataOnly="0" labelOnly="1" outline="0"/>
    </format>
    <format dxfId="4">
      <pivotArea dataOnly="0" labelOnly="1" outline="0" fieldPosition="0">
        <references count="1">
          <reference field="4294967294" count="5">
            <x v="1"/>
            <x v="2"/>
            <x v="3"/>
            <x v="4"/>
            <x v="5"/>
          </reference>
        </references>
      </pivotArea>
    </format>
    <format dxfId="5">
      <pivotArea outline="0" collapsedLevelsAreSubtotals="1" fieldPosition="0"/>
    </format>
    <format dxfId="6">
      <pivotArea field="-2" type="button" dataOnly="0" labelOnly="1" outline="0" axis="axisCol" fieldPosition="0"/>
    </format>
    <format dxfId="7">
      <pivotArea type="topRight" dataOnly="0" labelOnly="1" outline="0" fieldPosition="0"/>
    </format>
    <format dxfId="8">
      <pivotArea dataOnly="0" labelOnly="1" outline="0" fieldPosition="0">
        <references count="1">
          <reference field="4294967294" count="5">
            <x v="1"/>
            <x v="2"/>
            <x v="3"/>
            <x v="4"/>
            <x v="5"/>
          </reference>
        </references>
      </pivotArea>
    </format>
    <format dxfId="9">
      <pivotArea outline="0" collapsedLevelsAreSubtotals="1" fieldPosition="0"/>
    </format>
    <format dxfId="10">
      <pivotArea field="-2" type="button" dataOnly="0" labelOnly="1" outline="0" axis="axisCol" fieldPosition="0"/>
    </format>
    <format dxfId="11">
      <pivotArea type="topRight" dataOnly="0" labelOnly="1" outline="0" fieldPosition="0"/>
    </format>
    <format dxfId="12">
      <pivotArea dataOnly="0" labelOnly="1" outline="0" fieldPosition="0">
        <references count="1">
          <reference field="4294967294" count="5">
            <x v="1"/>
            <x v="2"/>
            <x v="3"/>
            <x v="4"/>
            <x v="5"/>
          </reference>
        </references>
      </pivotArea>
    </format>
    <format dxfId="13">
      <pivotArea type="topRight" dataOnly="0" labelOnly="1" outline="0" offset="E1:I1" fieldPosition="0"/>
    </format>
    <format dxfId="14">
      <pivotArea dataOnly="0" labelOnly="1" outline="0" fieldPosition="0">
        <references count="1">
          <reference field="4294967294" count="5">
            <x v="1"/>
            <x v="2"/>
            <x v="3"/>
            <x v="4"/>
            <x v="5"/>
          </reference>
        </references>
      </pivotArea>
    </format>
    <format dxfId="15">
      <pivotArea field="6" grandRow="1" outline="0" axis="axisRow" fieldPosition="0">
        <references count="1">
          <reference field="4294967294" count="5" selected="0">
            <x v="1"/>
            <x v="2"/>
            <x v="3"/>
            <x v="4"/>
            <x v="5"/>
          </reference>
        </references>
      </pivotArea>
    </format>
    <format dxfId="16">
      <pivotArea dataOnly="0" labelOnly="1" outline="0" fieldPosition="0">
        <references count="1">
          <reference field="4294967294" count="5">
            <x v="1"/>
            <x v="2"/>
            <x v="3"/>
            <x v="4"/>
            <x v="5"/>
          </reference>
        </references>
      </pivotArea>
    </format>
    <format dxfId="17">
      <pivotArea field="6" grandRow="1" outline="0" axis="axisRow" fieldPosition="0">
        <references count="1">
          <reference field="4294967294" count="5" selected="0">
            <x v="1"/>
            <x v="2"/>
            <x v="3"/>
            <x v="4"/>
            <x v="5"/>
          </reference>
        </references>
      </pivotArea>
    </format>
    <format dxfId="18">
      <pivotArea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field="6" grandRow="1" outline="0" axis="axisRow" fieldPosition="0">
        <references count="1">
          <reference field="4294967294" count="1" selected="0">
            <x v="0"/>
          </reference>
        </references>
      </pivotArea>
    </format>
    <format dxfId="21">
      <pivotArea outline="0" fieldPosition="0">
        <references count="3">
          <reference field="4294967294" count="1" selected="0">
            <x v="0"/>
          </reference>
          <reference field="6" count="0" selected="0"/>
          <reference field="41" count="0" selected="0"/>
        </references>
      </pivotArea>
    </format>
    <format dxfId="22">
      <pivotArea type="topRight" dataOnly="0" labelOnly="1" outline="0" offset="E1" fieldPosition="0"/>
    </format>
    <format dxfId="23">
      <pivotArea type="origin" dataOnly="0" labelOnly="1" outline="0" fieldPosition="0"/>
    </format>
    <format dxfId="24">
      <pivotArea field="6" type="button" dataOnly="0" labelOnly="1" outline="0" axis="axisRow" fieldPosition="0"/>
    </format>
    <format dxfId="25">
      <pivotArea field="41" type="button" dataOnly="0" labelOnly="1" outline="0" axis="axisRow" fieldPosition="1"/>
    </format>
    <format dxfId="26">
      <pivotArea field="6" grandRow="1" outline="0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E9EC7-358A-4850-9E06-BE0F5D6EEE95}" name="PivotTable5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19:H22" firstHeaderRow="1" firstDataRow="2" firstDataCol="2"/>
  <pivotFields count="55">
    <pivotField compact="0" numFmtId="1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numFmtId="167" outline="0" showAll="0"/>
    <pivotField compact="0" numFmtId="4" outline="0" showAll="0"/>
    <pivotField compact="0" numFmtId="167" outline="0" showAll="0"/>
    <pivotField compact="0" numFmtId="167" outline="0" showAll="0"/>
    <pivotField compact="0" numFmtId="167" outline="0" showAll="0"/>
    <pivotField compact="0" numFmtId="4" outline="0" showAll="0"/>
    <pivotField compact="0" numFmtId="165" outline="0" showAll="0"/>
    <pivotField compact="0" numFmtId="167" outline="0" showAll="0"/>
    <pivotField compact="0" numFmtId="167" outline="0" showAll="0"/>
    <pivotField compact="0" numFmtId="167" outline="0" showAll="0"/>
    <pivotField compact="0" numFmtId="4" outline="0" showAll="0"/>
    <pivotField compact="0" numFmtId="167" outline="0" showAll="0"/>
    <pivotField compact="0" numFmtId="167" outline="0" showAll="0"/>
    <pivotField compact="0" numFmtId="167" outline="0" showAll="0"/>
    <pivotField compact="0" numFmtId="165" outline="0" showAll="0"/>
    <pivotField compact="0" numFmtId="165" outline="0" showAll="0"/>
    <pivotField compact="0" outline="0" showAll="0"/>
    <pivotField compact="0" numFmtId="165" outline="0" showAll="0"/>
    <pivotField compact="0" numFmtId="167" outline="0" showAll="0"/>
    <pivotField compact="0" numFmtId="165" outline="0" showAll="0"/>
    <pivotField compact="0" numFmtId="4" outline="0" showAll="0"/>
    <pivotField compact="0" numFmtId="165" outline="0" showAll="0"/>
    <pivotField compact="0" numFmtId="4" outline="0" showAll="0"/>
    <pivotField compact="0" numFmtId="165" outline="0" showAll="0"/>
    <pivotField compact="0" numFmtId="167" outline="0" showAll="0"/>
    <pivotField compact="0" numFmtId="167" outline="0" showAll="0"/>
    <pivotField axis="axisRow" compact="0" outline="0" showAll="0" defaultSubtotal="0">
      <items count="1">
        <item x="0"/>
      </items>
    </pivotField>
    <pivotField compact="0" numFmtId="168" outline="0" showAll="0"/>
    <pivotField compact="0" numFmtId="167" outline="0" showAll="0"/>
    <pivotField compact="0" numFmtId="167" outline="0" showAll="0"/>
    <pivotField compact="0" numFmtId="167" outline="0" showAll="0"/>
    <pivotField compact="0" numFmtId="167" outline="0" showAll="0"/>
    <pivotField dataField="1" compact="0" numFmtId="167" outline="0" showAll="0"/>
    <pivotField compact="0" numFmtId="167" outline="0" showAll="0"/>
    <pivotField compact="0" numFmtId="167" outline="0" showAll="0"/>
    <pivotField dataField="1" compact="0" numFmtId="167" outline="0" showAll="0"/>
    <pivotField dataField="1" compact="0" numFmtId="167" outline="0" showAll="0"/>
    <pivotField dataField="1" compact="0" numFmtId="167" outline="0" showAll="0"/>
    <pivotField dataField="1" compact="0" numFmtId="167" outline="0" showAll="0"/>
    <pivotField dataField="1" compact="0" numFmtId="167" outline="0" showAll="0"/>
  </pivotFields>
  <rowFields count="2">
    <field x="6"/>
    <field x="41"/>
  </rowFields>
  <rowItems count="2">
    <i>
      <x/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ax. LMIC Current Year Limit USD" fld="47" subtotal="max" baseField="6" baseItem="0" numFmtId="3"/>
    <dataField name="'LMIC Gross Written Premium USD" fld="50" baseField="0" baseItem="0"/>
    <dataField name="'Original Slip Discounts Amount USD" fld="51" baseField="0" baseItem="0"/>
    <dataField name="' Marlin Fee Amount USD" fld="52" baseField="0" baseItem="0"/>
    <dataField name="'Tax Amount USD" fld="53" baseField="0" baseItem="0"/>
    <dataField name="'Net Premium Amount USD" fld="54" baseField="0" baseItem="0"/>
  </dataFields>
  <formats count="27">
    <format dxfId="53">
      <pivotArea outline="0" collapsedLevelsAreSubtotals="1" fieldPosition="0"/>
    </format>
    <format dxfId="52">
      <pivotArea field="6" type="button" dataOnly="0" labelOnly="1" outline="0" axis="axisRow" fieldPosition="0"/>
    </format>
    <format dxfId="51">
      <pivotArea field="41" type="button" dataOnly="0" labelOnly="1" outline="0" axis="axisRow" fieldPosition="1"/>
    </format>
    <format dxfId="50">
      <pivotArea field="11" type="button" dataOnly="0" labelOnly="1" outline="0"/>
    </format>
    <format dxfId="49">
      <pivotArea dataOnly="0" labelOnly="1" outline="0" fieldPosition="0">
        <references count="1">
          <reference field="4294967294" count="5">
            <x v="1"/>
            <x v="2"/>
            <x v="3"/>
            <x v="4"/>
            <x v="5"/>
          </reference>
        </references>
      </pivotArea>
    </format>
    <format dxfId="48">
      <pivotArea outline="0" collapsedLevelsAreSubtotals="1" fieldPosition="0"/>
    </format>
    <format dxfId="47">
      <pivotArea field="-2" type="button" dataOnly="0" labelOnly="1" outline="0" axis="axisCol" fieldPosition="0"/>
    </format>
    <format dxfId="46">
      <pivotArea type="topRight" dataOnly="0" labelOnly="1" outline="0" fieldPosition="0"/>
    </format>
    <format dxfId="45">
      <pivotArea dataOnly="0" labelOnly="1" outline="0" fieldPosition="0">
        <references count="1">
          <reference field="4294967294" count="5">
            <x v="1"/>
            <x v="2"/>
            <x v="3"/>
            <x v="4"/>
            <x v="5"/>
          </reference>
        </references>
      </pivotArea>
    </format>
    <format dxfId="44">
      <pivotArea outline="0" collapsedLevelsAreSubtotals="1" fieldPosition="0"/>
    </format>
    <format dxfId="43">
      <pivotArea field="-2" type="button" dataOnly="0" labelOnly="1" outline="0" axis="axisCol" fieldPosition="0"/>
    </format>
    <format dxfId="42">
      <pivotArea type="topRight" dataOnly="0" labelOnly="1" outline="0" fieldPosition="0"/>
    </format>
    <format dxfId="41">
      <pivotArea dataOnly="0" labelOnly="1" outline="0" fieldPosition="0">
        <references count="1">
          <reference field="4294967294" count="5">
            <x v="1"/>
            <x v="2"/>
            <x v="3"/>
            <x v="4"/>
            <x v="5"/>
          </reference>
        </references>
      </pivotArea>
    </format>
    <format dxfId="40">
      <pivotArea type="topRight" dataOnly="0" labelOnly="1" outline="0" offset="E1:I1" fieldPosition="0"/>
    </format>
    <format dxfId="39">
      <pivotArea dataOnly="0" labelOnly="1" outline="0" fieldPosition="0">
        <references count="1">
          <reference field="4294967294" count="5">
            <x v="1"/>
            <x v="2"/>
            <x v="3"/>
            <x v="4"/>
            <x v="5"/>
          </reference>
        </references>
      </pivotArea>
    </format>
    <format dxfId="38">
      <pivotArea field="6" grandRow="1" outline="0" axis="axisRow" fieldPosition="0">
        <references count="1">
          <reference field="4294967294" count="5" selected="0">
            <x v="1"/>
            <x v="2"/>
            <x v="3"/>
            <x v="4"/>
            <x v="5"/>
          </reference>
        </references>
      </pivotArea>
    </format>
    <format dxfId="37">
      <pivotArea dataOnly="0" labelOnly="1" outline="0" fieldPosition="0">
        <references count="1">
          <reference field="4294967294" count="5">
            <x v="1"/>
            <x v="2"/>
            <x v="3"/>
            <x v="4"/>
            <x v="5"/>
          </reference>
        </references>
      </pivotArea>
    </format>
    <format dxfId="36">
      <pivotArea field="6" grandRow="1" outline="0" axis="axisRow" fieldPosition="0">
        <references count="1">
          <reference field="4294967294" count="5" selected="0">
            <x v="1"/>
            <x v="2"/>
            <x v="3"/>
            <x v="4"/>
            <x v="5"/>
          </reference>
        </references>
      </pivotArea>
    </format>
    <format dxfId="35">
      <pivotArea outline="0" fieldPosition="0">
        <references count="1">
          <reference field="4294967294" count="1">
            <x v="0"/>
          </reference>
        </references>
      </pivotArea>
    </format>
    <format dxfId="34">
      <pivotArea outline="0" fieldPosition="0">
        <references count="1">
          <reference field="4294967294" count="1" selected="0">
            <x v="0"/>
          </reference>
        </references>
      </pivotArea>
    </format>
    <format dxfId="33">
      <pivotArea field="6" grandRow="1" outline="0" axis="axisRow" fieldPosition="0">
        <references count="1">
          <reference field="4294967294" count="1" selected="0">
            <x v="0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">
      <pivotArea type="topRight" dataOnly="0" labelOnly="1" outline="0" offset="E1" fieldPosition="0"/>
    </format>
    <format dxfId="30">
      <pivotArea type="origin" dataOnly="0" labelOnly="1" outline="0" fieldPosition="0"/>
    </format>
    <format dxfId="29">
      <pivotArea field="6" type="button" dataOnly="0" labelOnly="1" outline="0" axis="axisRow" fieldPosition="0"/>
    </format>
    <format dxfId="28">
      <pivotArea field="41" type="button" dataOnly="0" labelOnly="1" outline="0" axis="axisRow" fieldPosition="1"/>
    </format>
    <format dxfId="27">
      <pivotArea field="6" grandRow="1" outline="0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84F8E-CB08-47CB-B93C-582F676B6274}">
  <sheetPr codeName="Sheet1"/>
  <dimension ref="A1:N28"/>
  <sheetViews>
    <sheetView tabSelected="1" workbookViewId="0">
      <selection activeCell="C9" sqref="C9"/>
    </sheetView>
  </sheetViews>
  <sheetFormatPr defaultColWidth="9.28515625" defaultRowHeight="15" x14ac:dyDescent="0.25"/>
  <cols>
    <col min="1" max="1" width="44" style="1" bestFit="1" customWidth="1"/>
    <col min="2" max="2" width="16.7109375" style="1" bestFit="1" customWidth="1"/>
    <col min="3" max="3" width="16.140625" style="1" bestFit="1" customWidth="1"/>
    <col min="4" max="4" width="17.7109375" style="3" bestFit="1" customWidth="1"/>
    <col min="5" max="5" width="11.85546875" style="3" bestFit="1" customWidth="1"/>
    <col min="6" max="6" width="10.7109375" style="3" bestFit="1" customWidth="1"/>
    <col min="7" max="7" width="11.7109375" style="3" bestFit="1" customWidth="1"/>
    <col min="8" max="8" width="11.85546875" style="3" bestFit="1" customWidth="1"/>
    <col min="9" max="12" width="11.5703125" style="3" bestFit="1" customWidth="1"/>
    <col min="13" max="13" width="13.5703125" style="3" bestFit="1" customWidth="1"/>
    <col min="14" max="14" width="9.5703125" style="1" bestFit="1" customWidth="1"/>
    <col min="15" max="16384" width="9.28515625" style="1"/>
  </cols>
  <sheetData>
    <row r="1" spans="1:14" ht="15.75" thickBot="1" x14ac:dyDescent="0.3"/>
    <row r="2" spans="1:14" ht="15.75" thickBot="1" x14ac:dyDescent="0.3">
      <c r="A2" s="4" t="s">
        <v>51</v>
      </c>
      <c r="B2" s="5"/>
      <c r="C2" s="6"/>
    </row>
    <row r="4" spans="1:14" ht="18.75" x14ac:dyDescent="0.3">
      <c r="A4" s="7" t="s">
        <v>67</v>
      </c>
      <c r="B4" s="8"/>
      <c r="C4" s="8"/>
      <c r="D4" s="9"/>
      <c r="E4" s="9"/>
      <c r="F4" s="9"/>
      <c r="G4" s="9"/>
      <c r="H4" s="9"/>
      <c r="I4" s="1"/>
      <c r="J4" s="1"/>
      <c r="K4" s="1"/>
      <c r="L4" s="1"/>
      <c r="M4" s="1"/>
    </row>
    <row r="5" spans="1:14" x14ac:dyDescent="0.25">
      <c r="A5" s="10"/>
    </row>
    <row r="6" spans="1:14" x14ac:dyDescent="0.25">
      <c r="A6" s="24"/>
      <c r="B6" s="24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 x14ac:dyDescent="0.25">
      <c r="A7" s="25"/>
      <c r="B7" s="25"/>
      <c r="C7" s="17" t="s">
        <v>52</v>
      </c>
      <c r="D7" s="18"/>
      <c r="E7" s="18"/>
      <c r="F7" s="18"/>
      <c r="G7" s="18"/>
      <c r="H7" s="22"/>
      <c r="I7" s="1"/>
      <c r="J7" s="1"/>
      <c r="K7" s="1"/>
      <c r="L7" s="1"/>
      <c r="M7" s="1"/>
    </row>
    <row r="8" spans="1:14" s="11" customFormat="1" ht="75" x14ac:dyDescent="0.25">
      <c r="A8" s="26" t="s">
        <v>5</v>
      </c>
      <c r="B8" s="26" t="s">
        <v>36</v>
      </c>
      <c r="C8" s="19" t="s">
        <v>53</v>
      </c>
      <c r="D8" s="19" t="s">
        <v>54</v>
      </c>
      <c r="E8" s="19" t="s">
        <v>55</v>
      </c>
      <c r="F8" s="19" t="s">
        <v>56</v>
      </c>
      <c r="G8" s="19" t="s">
        <v>57</v>
      </c>
      <c r="H8" s="19" t="s">
        <v>58</v>
      </c>
      <c r="I8" s="1"/>
      <c r="J8" s="1"/>
      <c r="K8" s="1"/>
      <c r="L8" s="1"/>
      <c r="M8" s="1"/>
    </row>
    <row r="9" spans="1:14" x14ac:dyDescent="0.25">
      <c r="A9" t="s">
        <v>70</v>
      </c>
      <c r="B9" t="s">
        <v>83</v>
      </c>
      <c r="C9" s="21">
        <v>3295419.3512355364</v>
      </c>
      <c r="D9" s="16">
        <v>2891.2314161347181</v>
      </c>
      <c r="E9" s="16">
        <v>648.91128235626456</v>
      </c>
      <c r="F9" s="16">
        <v>289.12314161347177</v>
      </c>
      <c r="G9" s="16">
        <v>29.30340363429098</v>
      </c>
      <c r="H9" s="16">
        <v>1923.893588530691</v>
      </c>
      <c r="I9" s="1"/>
      <c r="J9" s="1"/>
      <c r="K9" s="1"/>
      <c r="L9" s="1"/>
      <c r="M9" s="1"/>
      <c r="N9" s="13"/>
    </row>
    <row r="10" spans="1:14" x14ac:dyDescent="0.25">
      <c r="A10" t="s">
        <v>59</v>
      </c>
      <c r="B10"/>
      <c r="C10" s="27">
        <v>3295419.3512355364</v>
      </c>
      <c r="D10" s="20">
        <v>2891.2314161347181</v>
      </c>
      <c r="E10" s="20">
        <v>648.91128235626456</v>
      </c>
      <c r="F10" s="20">
        <v>289.12314161347177</v>
      </c>
      <c r="G10" s="20">
        <v>29.30340363429098</v>
      </c>
      <c r="H10" s="20">
        <v>1923.893588530691</v>
      </c>
      <c r="I10" s="1"/>
      <c r="J10" s="1"/>
      <c r="K10" s="1"/>
      <c r="L10" s="1"/>
      <c r="M10" s="1"/>
      <c r="N10" s="13"/>
    </row>
    <row r="11" spans="1:14" x14ac:dyDescent="0.25">
      <c r="A11"/>
      <c r="B11"/>
      <c r="C11"/>
      <c r="D11"/>
      <c r="E11"/>
      <c r="F11"/>
      <c r="G11"/>
      <c r="H11"/>
      <c r="I11" s="1"/>
      <c r="J11" s="1"/>
      <c r="K11" s="1"/>
      <c r="L11" s="1"/>
      <c r="M11" s="1"/>
      <c r="N11" s="13"/>
    </row>
    <row r="12" spans="1:14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</row>
    <row r="13" spans="1:14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3"/>
    </row>
    <row r="14" spans="1:14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3"/>
    </row>
    <row r="15" spans="1:14" x14ac:dyDescent="0.25"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ht="18.75" x14ac:dyDescent="0.3">
      <c r="A16" s="7" t="s">
        <v>68</v>
      </c>
      <c r="B16" s="8"/>
      <c r="C16" s="8"/>
      <c r="D16" s="9"/>
      <c r="E16" s="9"/>
      <c r="F16" s="9"/>
      <c r="G16" s="9"/>
      <c r="H16" s="9"/>
      <c r="I16" s="1"/>
      <c r="J16" s="1"/>
      <c r="K16" s="1"/>
      <c r="L16" s="1"/>
      <c r="M16" s="1"/>
      <c r="N16" s="13"/>
    </row>
    <row r="17" spans="1:14" x14ac:dyDescent="0.25">
      <c r="A17" s="10"/>
      <c r="N17" s="13"/>
    </row>
    <row r="18" spans="1:14" x14ac:dyDescent="0.25">
      <c r="A18" s="24"/>
      <c r="B18" s="24"/>
      <c r="D18" s="1"/>
      <c r="E18" s="1"/>
      <c r="F18" s="1"/>
      <c r="G18" s="1"/>
      <c r="H18" s="1"/>
      <c r="I18" s="1"/>
      <c r="J18" s="1"/>
      <c r="K18" s="1"/>
      <c r="L18" s="1"/>
      <c r="M18" s="1"/>
      <c r="N18" s="13"/>
    </row>
    <row r="19" spans="1:14" x14ac:dyDescent="0.25">
      <c r="A19" s="25"/>
      <c r="B19" s="25"/>
      <c r="C19" s="17" t="s">
        <v>52</v>
      </c>
      <c r="D19" s="18"/>
      <c r="E19" s="18"/>
      <c r="F19" s="18"/>
      <c r="G19" s="18"/>
      <c r="H19" s="22"/>
      <c r="I19" s="1"/>
      <c r="J19" s="1"/>
      <c r="K19" s="1"/>
      <c r="L19" s="1"/>
      <c r="M19" s="1"/>
      <c r="N19" s="13"/>
    </row>
    <row r="20" spans="1:14" ht="75" x14ac:dyDescent="0.25">
      <c r="A20" s="26" t="s">
        <v>5</v>
      </c>
      <c r="B20" s="26" t="s">
        <v>36</v>
      </c>
      <c r="C20" s="19" t="s">
        <v>53</v>
      </c>
      <c r="D20" s="19" t="s">
        <v>54</v>
      </c>
      <c r="E20" s="19" t="s">
        <v>55</v>
      </c>
      <c r="F20" s="19" t="s">
        <v>56</v>
      </c>
      <c r="G20" s="19" t="s">
        <v>57</v>
      </c>
      <c r="H20" s="19" t="s">
        <v>58</v>
      </c>
      <c r="I20" s="1"/>
      <c r="J20" s="1"/>
      <c r="K20" s="1"/>
      <c r="L20" s="1"/>
      <c r="M20" s="1"/>
      <c r="N20" s="13"/>
    </row>
    <row r="21" spans="1:14" x14ac:dyDescent="0.25">
      <c r="A21" t="s">
        <v>74</v>
      </c>
      <c r="B21" t="s">
        <v>74</v>
      </c>
      <c r="C21" s="21"/>
      <c r="D21" s="16"/>
      <c r="E21" s="16"/>
      <c r="F21" s="16"/>
      <c r="G21" s="16"/>
      <c r="H21" s="16"/>
      <c r="I21" s="1"/>
      <c r="J21" s="1"/>
      <c r="K21" s="1"/>
      <c r="L21" s="1"/>
      <c r="M21" s="1"/>
      <c r="N21" s="13"/>
    </row>
    <row r="22" spans="1:14" x14ac:dyDescent="0.25">
      <c r="A22" t="s">
        <v>59</v>
      </c>
      <c r="B22"/>
      <c r="C22" s="27"/>
      <c r="D22" s="20"/>
      <c r="E22" s="20"/>
      <c r="F22" s="20"/>
      <c r="G22" s="20"/>
      <c r="H22" s="20"/>
      <c r="I22" s="1"/>
      <c r="J22" s="1"/>
      <c r="K22" s="1"/>
      <c r="L22" s="1"/>
      <c r="M22" s="1"/>
      <c r="N22" s="13"/>
    </row>
    <row r="23" spans="1:14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4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4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4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4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4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1A3C-20FD-42FD-8938-8E8B1A5B5082}">
  <sheetPr codeName="Sheet2"/>
  <dimension ref="A1:BE8"/>
  <sheetViews>
    <sheetView topLeftCell="F1" workbookViewId="0">
      <pane ySplit="2" topLeftCell="A3" activePane="bottomLeft" state="frozen"/>
      <selection pane="bottomLeft" activeCell="G3" sqref="G3"/>
    </sheetView>
  </sheetViews>
  <sheetFormatPr defaultColWidth="19.28515625" defaultRowHeight="15" x14ac:dyDescent="0.25"/>
  <cols>
    <col min="1" max="1" width="8" style="1" bestFit="1" customWidth="1"/>
    <col min="2" max="2" width="19.28515625" style="1" bestFit="1" customWidth="1"/>
    <col min="3" max="3" width="19" style="1" bestFit="1" customWidth="1"/>
    <col min="4" max="4" width="58.7109375" style="1" bestFit="1" customWidth="1"/>
    <col min="5" max="5" width="101" style="1" bestFit="1" customWidth="1"/>
    <col min="6" max="6" width="18.28515625" style="1" bestFit="1" customWidth="1"/>
    <col min="7" max="7" width="23.7109375" style="1" bestFit="1" customWidth="1"/>
    <col min="8" max="8" width="19.7109375" style="15" bestFit="1" customWidth="1"/>
    <col min="9" max="9" width="21.28515625" style="15" bestFit="1" customWidth="1"/>
    <col min="10" max="10" width="19.7109375" style="1" bestFit="1" customWidth="1"/>
    <col min="11" max="11" width="18.28515625" style="1" bestFit="1" customWidth="1"/>
    <col min="12" max="12" width="24" style="1" bestFit="1" customWidth="1"/>
    <col min="13" max="13" width="17.5703125" style="1" bestFit="1" customWidth="1"/>
    <col min="14" max="14" width="22" style="1" bestFit="1" customWidth="1"/>
    <col min="15" max="15" width="30.7109375" style="1" bestFit="1" customWidth="1"/>
    <col min="16" max="16" width="26.28515625" style="1" bestFit="1" customWidth="1"/>
    <col min="17" max="17" width="23.7109375" style="1" bestFit="1" customWidth="1"/>
    <col min="18" max="18" width="23.5703125" style="1" bestFit="1" customWidth="1"/>
    <col min="19" max="19" width="18.28515625" style="1" bestFit="1" customWidth="1"/>
    <col min="20" max="20" width="22.5703125" style="1" bestFit="1" customWidth="1"/>
    <col min="21" max="21" width="21" style="1" bestFit="1" customWidth="1"/>
    <col min="22" max="22" width="22.5703125" style="1" bestFit="1" customWidth="1"/>
    <col min="23" max="23" width="18.7109375" style="1" bestFit="1" customWidth="1"/>
    <col min="24" max="24" width="21" style="1" bestFit="1" customWidth="1"/>
    <col min="25" max="25" width="23.5703125" style="1" bestFit="1" customWidth="1"/>
    <col min="26" max="27" width="22.5703125" style="1" bestFit="1" customWidth="1"/>
    <col min="28" max="28" width="21.5703125" style="1" bestFit="1" customWidth="1"/>
    <col min="29" max="29" width="17.5703125" style="1" bestFit="1" customWidth="1"/>
    <col min="30" max="30" width="18.7109375" style="1" bestFit="1" customWidth="1"/>
    <col min="31" max="31" width="20.7109375" style="1" bestFit="1" customWidth="1"/>
    <col min="32" max="32" width="31.5703125" style="1" bestFit="1" customWidth="1"/>
    <col min="33" max="33" width="20.7109375" style="1" bestFit="1" customWidth="1"/>
    <col min="34" max="34" width="22.28515625" style="1" bestFit="1" customWidth="1"/>
    <col min="35" max="35" width="18.28515625" style="1" bestFit="1" customWidth="1"/>
    <col min="36" max="36" width="23.7109375" style="1" bestFit="1" customWidth="1"/>
    <col min="37" max="37" width="18.7109375" style="1" bestFit="1" customWidth="1"/>
    <col min="38" max="38" width="16.28515625" style="1" bestFit="1" customWidth="1"/>
    <col min="39" max="39" width="12" style="1" bestFit="1" customWidth="1"/>
    <col min="40" max="40" width="17.42578125" style="1" bestFit="1" customWidth="1"/>
    <col min="41" max="41" width="18.5703125" style="1" bestFit="1" customWidth="1"/>
    <col min="42" max="42" width="21.7109375" style="1" bestFit="1" customWidth="1"/>
    <col min="43" max="43" width="21.5703125" style="1" bestFit="1" customWidth="1"/>
    <col min="44" max="44" width="23.5703125" style="1" bestFit="1" customWidth="1"/>
    <col min="45" max="45" width="23.7109375" style="1" bestFit="1" customWidth="1"/>
    <col min="46" max="46" width="23.5703125" style="1" bestFit="1" customWidth="1"/>
    <col min="47" max="47" width="20.5703125" style="1" bestFit="1" customWidth="1"/>
    <col min="48" max="48" width="23.7109375" style="1" bestFit="1" customWidth="1"/>
    <col min="49" max="49" width="19.7109375" style="1" bestFit="1" customWidth="1"/>
    <col min="50" max="51" width="22.28515625" style="1" bestFit="1" customWidth="1"/>
    <col min="52" max="52" width="23.7109375" style="1" bestFit="1" customWidth="1"/>
    <col min="53" max="53" width="18.42578125" style="1" bestFit="1" customWidth="1"/>
    <col min="54" max="54" width="22.7109375" style="1" bestFit="1" customWidth="1"/>
    <col min="55" max="55" width="18.5703125" style="1" bestFit="1" customWidth="1"/>
    <col min="56" max="56" width="12.7109375" style="1" hidden="1" customWidth="1"/>
    <col min="57" max="57" width="10.7109375" style="1" bestFit="1" customWidth="1"/>
    <col min="58" max="16384" width="19.28515625" style="1"/>
  </cols>
  <sheetData>
    <row r="1" spans="1:57" s="24" customFormat="1" ht="24" customHeight="1" x14ac:dyDescent="0.25">
      <c r="A1" s="37" t="s">
        <v>50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9"/>
      <c r="P1" s="40" t="s">
        <v>10</v>
      </c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23"/>
      <c r="AQ1" s="41" t="s">
        <v>12</v>
      </c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3"/>
    </row>
    <row r="2" spans="1:57" ht="38.25" x14ac:dyDescent="0.25">
      <c r="A2" s="2" t="s">
        <v>60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14" t="s">
        <v>6</v>
      </c>
      <c r="I2" s="14" t="s">
        <v>7</v>
      </c>
      <c r="J2" s="14" t="s">
        <v>8</v>
      </c>
      <c r="K2" s="2" t="s">
        <v>9</v>
      </c>
      <c r="L2" s="2" t="s">
        <v>10</v>
      </c>
      <c r="M2" s="2" t="s">
        <v>11</v>
      </c>
      <c r="N2" s="2" t="s">
        <v>13</v>
      </c>
      <c r="O2" s="2" t="s">
        <v>14</v>
      </c>
      <c r="P2" s="2" t="s">
        <v>15</v>
      </c>
      <c r="Q2" s="2" t="s">
        <v>61</v>
      </c>
      <c r="R2" s="2" t="s">
        <v>16</v>
      </c>
      <c r="S2" s="2" t="s">
        <v>17</v>
      </c>
      <c r="T2" s="2" t="s">
        <v>18</v>
      </c>
      <c r="U2" s="2" t="s">
        <v>62</v>
      </c>
      <c r="V2" s="28" t="s">
        <v>63</v>
      </c>
      <c r="W2" s="2" t="s">
        <v>19</v>
      </c>
      <c r="X2" s="2" t="s">
        <v>20</v>
      </c>
      <c r="Y2" s="2" t="s">
        <v>21</v>
      </c>
      <c r="Z2" s="2" t="s">
        <v>64</v>
      </c>
      <c r="AA2" s="2" t="s">
        <v>22</v>
      </c>
      <c r="AB2" s="2" t="s">
        <v>23</v>
      </c>
      <c r="AC2" s="2" t="s">
        <v>24</v>
      </c>
      <c r="AD2" s="28" t="s">
        <v>25</v>
      </c>
      <c r="AE2" s="28" t="s">
        <v>65</v>
      </c>
      <c r="AF2" s="2" t="s">
        <v>26</v>
      </c>
      <c r="AG2" s="28" t="s">
        <v>27</v>
      </c>
      <c r="AH2" s="2" t="s">
        <v>28</v>
      </c>
      <c r="AI2" s="2" t="s">
        <v>29</v>
      </c>
      <c r="AJ2" s="2" t="s">
        <v>30</v>
      </c>
      <c r="AK2" s="28" t="s">
        <v>31</v>
      </c>
      <c r="AL2" s="28" t="s">
        <v>32</v>
      </c>
      <c r="AM2" s="28" t="s">
        <v>33</v>
      </c>
      <c r="AN2" s="2" t="s">
        <v>34</v>
      </c>
      <c r="AO2" s="2" t="s">
        <v>35</v>
      </c>
      <c r="AP2" s="28" t="s">
        <v>36</v>
      </c>
      <c r="AQ2" s="29" t="s">
        <v>37</v>
      </c>
      <c r="AR2" s="29" t="s">
        <v>38</v>
      </c>
      <c r="AS2" s="29" t="s">
        <v>39</v>
      </c>
      <c r="AT2" s="29" t="s">
        <v>40</v>
      </c>
      <c r="AU2" s="29" t="s">
        <v>41</v>
      </c>
      <c r="AV2" s="29" t="s">
        <v>42</v>
      </c>
      <c r="AW2" s="29" t="s">
        <v>43</v>
      </c>
      <c r="AX2" s="29" t="s">
        <v>44</v>
      </c>
      <c r="AY2" s="29" t="s">
        <v>45</v>
      </c>
      <c r="AZ2" s="29" t="s">
        <v>46</v>
      </c>
      <c r="BA2" s="29" t="s">
        <v>47</v>
      </c>
      <c r="BB2" s="29" t="s">
        <v>48</v>
      </c>
      <c r="BC2" s="29" t="s">
        <v>49</v>
      </c>
      <c r="BD2" s="1" t="s">
        <v>66</v>
      </c>
    </row>
    <row r="3" spans="1:57" customFormat="1" x14ac:dyDescent="0.25">
      <c r="A3" s="30">
        <v>3025288</v>
      </c>
      <c r="B3" s="30" t="s">
        <v>75</v>
      </c>
      <c r="C3" s="30">
        <v>0</v>
      </c>
      <c r="D3" s="30" t="s">
        <v>76</v>
      </c>
      <c r="E3" s="31" t="s">
        <v>77</v>
      </c>
      <c r="F3" s="30" t="s">
        <v>69</v>
      </c>
      <c r="G3" s="30" t="s">
        <v>70</v>
      </c>
      <c r="H3" s="30" t="s">
        <v>78</v>
      </c>
      <c r="I3" s="30" t="s">
        <v>79</v>
      </c>
      <c r="J3" s="30" t="s">
        <v>71</v>
      </c>
      <c r="K3" s="30" t="s">
        <v>72</v>
      </c>
      <c r="L3" s="30" t="s">
        <v>80</v>
      </c>
      <c r="M3" s="30" t="s">
        <v>12</v>
      </c>
      <c r="N3" s="30" t="s">
        <v>81</v>
      </c>
      <c r="O3" s="30" t="s">
        <v>82</v>
      </c>
      <c r="P3" s="32">
        <v>34295201048.419998</v>
      </c>
      <c r="Q3" s="32">
        <v>1440000</v>
      </c>
      <c r="R3" s="32">
        <v>30000000</v>
      </c>
      <c r="S3" s="32">
        <v>0</v>
      </c>
      <c r="T3" s="32">
        <v>30000000</v>
      </c>
      <c r="U3" s="32">
        <v>0</v>
      </c>
      <c r="V3" s="33">
        <v>0</v>
      </c>
      <c r="W3" s="33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11052.61</v>
      </c>
      <c r="AD3" s="33">
        <v>0.19500000000000001</v>
      </c>
      <c r="AE3" s="33">
        <v>4.8000000000000001E-2</v>
      </c>
      <c r="AF3" s="30" t="s">
        <v>73</v>
      </c>
      <c r="AG3" s="33">
        <v>0.17857142857142858</v>
      </c>
      <c r="AH3" s="32">
        <v>94.73665714285714</v>
      </c>
      <c r="AI3" s="33">
        <v>0.2</v>
      </c>
      <c r="AJ3" s="32">
        <v>18.947331428571427</v>
      </c>
      <c r="AK3" s="33">
        <v>0.1</v>
      </c>
      <c r="AL3" s="32">
        <v>9.4736657142857137</v>
      </c>
      <c r="AM3" s="33">
        <v>2.3800000000000002E-2</v>
      </c>
      <c r="AN3" s="32">
        <v>2.1800000000000002</v>
      </c>
      <c r="AO3" s="32">
        <v>64.135659999999987</v>
      </c>
      <c r="AP3" s="34" t="s">
        <v>83</v>
      </c>
      <c r="AQ3" s="35">
        <v>5.6273999999999997</v>
      </c>
      <c r="AR3" s="32">
        <v>6094324385.7589655</v>
      </c>
      <c r="AS3" s="32">
        <v>255890.81991683549</v>
      </c>
      <c r="AT3" s="32">
        <v>5331058.7482674066</v>
      </c>
      <c r="AU3" s="32">
        <v>0</v>
      </c>
      <c r="AV3" s="32">
        <v>45694.789270863483</v>
      </c>
      <c r="AW3" s="32">
        <v>1964.0704410562607</v>
      </c>
      <c r="AX3" s="32">
        <v>94.275381170700499</v>
      </c>
      <c r="AY3" s="32">
        <v>16.834889494767946</v>
      </c>
      <c r="AZ3" s="32">
        <v>3.3669778989535892</v>
      </c>
      <c r="BA3" s="32">
        <v>1.6834889494767946</v>
      </c>
      <c r="BB3" s="32">
        <v>0.3873902690407649</v>
      </c>
      <c r="BC3" s="32">
        <v>11.397032377296798</v>
      </c>
      <c r="BD3" s="30">
        <v>925288</v>
      </c>
      <c r="BE3" s="36"/>
    </row>
    <row r="4" spans="1:57" customFormat="1" x14ac:dyDescent="0.25">
      <c r="A4" s="30">
        <v>3025289</v>
      </c>
      <c r="B4" s="30" t="s">
        <v>84</v>
      </c>
      <c r="C4" s="30">
        <v>0</v>
      </c>
      <c r="D4" s="30" t="s">
        <v>76</v>
      </c>
      <c r="E4" s="31" t="s">
        <v>77</v>
      </c>
      <c r="F4" s="30" t="s">
        <v>69</v>
      </c>
      <c r="G4" s="30" t="s">
        <v>70</v>
      </c>
      <c r="H4" s="30" t="s">
        <v>78</v>
      </c>
      <c r="I4" s="30" t="s">
        <v>79</v>
      </c>
      <c r="J4" s="30" t="s">
        <v>71</v>
      </c>
      <c r="K4" s="30" t="s">
        <v>72</v>
      </c>
      <c r="L4" s="30" t="s">
        <v>80</v>
      </c>
      <c r="M4" s="30" t="s">
        <v>12</v>
      </c>
      <c r="N4" s="30" t="s">
        <v>81</v>
      </c>
      <c r="O4" s="30" t="s">
        <v>85</v>
      </c>
      <c r="P4" s="32">
        <v>34295201048.419998</v>
      </c>
      <c r="Q4" s="32">
        <v>49800000</v>
      </c>
      <c r="R4" s="32">
        <v>3320000000</v>
      </c>
      <c r="S4" s="32">
        <v>30000000</v>
      </c>
      <c r="T4" s="32">
        <v>1000000000</v>
      </c>
      <c r="U4" s="32">
        <v>1000000000</v>
      </c>
      <c r="V4" s="33">
        <v>0</v>
      </c>
      <c r="W4" s="33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2">
        <v>4478.95</v>
      </c>
      <c r="AD4" s="33">
        <v>0.19500000000000001</v>
      </c>
      <c r="AE4" s="33">
        <v>1.4999999999999999E-2</v>
      </c>
      <c r="AF4" s="30" t="s">
        <v>73</v>
      </c>
      <c r="AG4" s="33">
        <v>0.17857142857142858</v>
      </c>
      <c r="AH4" s="32">
        <v>11.997187499999999</v>
      </c>
      <c r="AI4" s="33">
        <v>0.2</v>
      </c>
      <c r="AJ4" s="32">
        <v>2.3994374999999999</v>
      </c>
      <c r="AK4" s="33">
        <v>0.1</v>
      </c>
      <c r="AL4" s="32">
        <v>1.1997187499999999</v>
      </c>
      <c r="AM4" s="33">
        <v>2.3800000000000002E-2</v>
      </c>
      <c r="AN4" s="32">
        <v>0.28000000000000003</v>
      </c>
      <c r="AO4" s="32">
        <v>8.1180312499999996</v>
      </c>
      <c r="AP4" s="34" t="s">
        <v>83</v>
      </c>
      <c r="AQ4" s="35">
        <v>5.6273999999999997</v>
      </c>
      <c r="AR4" s="32">
        <v>6094324385.7589655</v>
      </c>
      <c r="AS4" s="32">
        <v>8849557.5221238937</v>
      </c>
      <c r="AT4" s="32">
        <v>589970501.47492623</v>
      </c>
      <c r="AU4" s="32">
        <v>5331058.7482674066</v>
      </c>
      <c r="AV4" s="32">
        <v>1580278.1289506953</v>
      </c>
      <c r="AW4" s="32">
        <v>795.91818601840998</v>
      </c>
      <c r="AX4" s="32">
        <v>11.938772790276149</v>
      </c>
      <c r="AY4" s="32">
        <v>2.131923712549312</v>
      </c>
      <c r="AZ4" s="32">
        <v>0.42638474250986247</v>
      </c>
      <c r="BA4" s="32">
        <v>0.21319237125493123</v>
      </c>
      <c r="BB4" s="32">
        <v>4.9756548317162461E-2</v>
      </c>
      <c r="BC4" s="32">
        <v>1.4425900504673557</v>
      </c>
      <c r="BD4" s="30">
        <v>925289</v>
      </c>
      <c r="BE4" s="36"/>
    </row>
    <row r="5" spans="1:57" customFormat="1" x14ac:dyDescent="0.25">
      <c r="A5" s="30">
        <v>3025287</v>
      </c>
      <c r="B5" s="30" t="s">
        <v>86</v>
      </c>
      <c r="C5" s="30">
        <v>0</v>
      </c>
      <c r="D5" s="30" t="s">
        <v>76</v>
      </c>
      <c r="E5" s="31" t="s">
        <v>77</v>
      </c>
      <c r="F5" s="30" t="s">
        <v>69</v>
      </c>
      <c r="G5" s="30" t="s">
        <v>70</v>
      </c>
      <c r="H5" s="30" t="s">
        <v>78</v>
      </c>
      <c r="I5" s="30" t="s">
        <v>79</v>
      </c>
      <c r="J5" s="30" t="s">
        <v>71</v>
      </c>
      <c r="K5" s="30" t="s">
        <v>72</v>
      </c>
      <c r="L5" s="30" t="s">
        <v>80</v>
      </c>
      <c r="M5" s="30" t="s">
        <v>12</v>
      </c>
      <c r="N5" s="30" t="s">
        <v>81</v>
      </c>
      <c r="O5" s="30" t="s">
        <v>87</v>
      </c>
      <c r="P5" s="32">
        <v>34295201048.419998</v>
      </c>
      <c r="Q5" s="32">
        <v>103850000</v>
      </c>
      <c r="R5" s="32">
        <v>3350000000</v>
      </c>
      <c r="S5" s="32">
        <v>0</v>
      </c>
      <c r="T5" s="32">
        <v>1000000000</v>
      </c>
      <c r="U5" s="32">
        <v>1000000000</v>
      </c>
      <c r="V5" s="33">
        <v>0</v>
      </c>
      <c r="W5" s="33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2">
        <v>11052.61</v>
      </c>
      <c r="AD5" s="33">
        <v>0.106</v>
      </c>
      <c r="AE5" s="33">
        <v>3.1E-2</v>
      </c>
      <c r="AF5" s="30" t="s">
        <v>73</v>
      </c>
      <c r="AG5" s="33">
        <v>0.17857142857142858</v>
      </c>
      <c r="AH5" s="32">
        <v>61.184091071428576</v>
      </c>
      <c r="AI5" s="33">
        <v>0.12</v>
      </c>
      <c r="AJ5" s="32">
        <v>7.3420909285714284</v>
      </c>
      <c r="AK5" s="33">
        <v>0.1</v>
      </c>
      <c r="AL5" s="32">
        <v>6.1184091071428579</v>
      </c>
      <c r="AM5" s="33">
        <v>2.3800000000000002E-2</v>
      </c>
      <c r="AN5" s="32">
        <v>1.42</v>
      </c>
      <c r="AO5" s="32">
        <v>46.303591035714284</v>
      </c>
      <c r="AP5" s="34" t="s">
        <v>83</v>
      </c>
      <c r="AQ5" s="35">
        <v>5.6273999999999997</v>
      </c>
      <c r="AR5" s="32">
        <v>6094324385.7589655</v>
      </c>
      <c r="AS5" s="32">
        <v>18454348.366919003</v>
      </c>
      <c r="AT5" s="32">
        <v>595301560.22319365</v>
      </c>
      <c r="AU5" s="32">
        <v>0</v>
      </c>
      <c r="AV5" s="32">
        <v>3295419.3512355364</v>
      </c>
      <c r="AW5" s="32">
        <v>1964.0704410562607</v>
      </c>
      <c r="AX5" s="32">
        <v>60.886183672744082</v>
      </c>
      <c r="AY5" s="32">
        <v>10.872532798704301</v>
      </c>
      <c r="AZ5" s="32">
        <v>1.3047039358445158</v>
      </c>
      <c r="BA5" s="32">
        <v>1.08725327987043</v>
      </c>
      <c r="BB5" s="32">
        <v>0.25233678075132387</v>
      </c>
      <c r="BC5" s="32">
        <v>8.2282388022380299</v>
      </c>
      <c r="BD5" s="30">
        <v>925287</v>
      </c>
      <c r="BE5" s="36"/>
    </row>
    <row r="6" spans="1:57" customFormat="1" x14ac:dyDescent="0.25">
      <c r="A6" s="30">
        <v>5126472</v>
      </c>
      <c r="B6" s="30" t="s">
        <v>88</v>
      </c>
      <c r="C6" s="30">
        <v>5</v>
      </c>
      <c r="D6" s="30" t="s">
        <v>89</v>
      </c>
      <c r="E6" s="31" t="s">
        <v>90</v>
      </c>
      <c r="F6" s="30" t="s">
        <v>69</v>
      </c>
      <c r="G6" s="30" t="s">
        <v>70</v>
      </c>
      <c r="H6" s="30" t="s">
        <v>91</v>
      </c>
      <c r="I6" s="30" t="s">
        <v>92</v>
      </c>
      <c r="J6" s="30" t="s">
        <v>71</v>
      </c>
      <c r="K6" s="30" t="s">
        <v>72</v>
      </c>
      <c r="L6" s="30" t="s">
        <v>93</v>
      </c>
      <c r="M6" s="30" t="s">
        <v>12</v>
      </c>
      <c r="N6" s="30" t="s">
        <v>94</v>
      </c>
      <c r="O6" s="30" t="s">
        <v>95</v>
      </c>
      <c r="P6" s="32">
        <v>7873401621660</v>
      </c>
      <c r="Q6" s="32">
        <v>49531500000</v>
      </c>
      <c r="R6" s="32">
        <v>550350000000</v>
      </c>
      <c r="S6" s="32">
        <v>150000000000</v>
      </c>
      <c r="T6" s="32">
        <v>0</v>
      </c>
      <c r="U6" s="32">
        <v>0</v>
      </c>
      <c r="V6" s="33">
        <v>0</v>
      </c>
      <c r="W6" s="33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2">
        <v>587962467</v>
      </c>
      <c r="AD6" s="33">
        <v>0.42149999999999999</v>
      </c>
      <c r="AE6" s="33">
        <v>0.09</v>
      </c>
      <c r="AF6" s="30" t="s">
        <v>73</v>
      </c>
      <c r="AG6" s="33">
        <v>0.19607843137254902</v>
      </c>
      <c r="AH6" s="32">
        <v>10375808.241176471</v>
      </c>
      <c r="AI6" s="33">
        <v>0.22500000000000001</v>
      </c>
      <c r="AJ6" s="32">
        <v>2334556.8542647059</v>
      </c>
      <c r="AK6" s="33">
        <v>0.1</v>
      </c>
      <c r="AL6" s="32">
        <v>1037580.8241176471</v>
      </c>
      <c r="AM6" s="33">
        <v>0.01</v>
      </c>
      <c r="AN6" s="32">
        <v>103758.08</v>
      </c>
      <c r="AO6" s="32">
        <v>6899912.4827941172</v>
      </c>
      <c r="AP6" s="34" t="s">
        <v>83</v>
      </c>
      <c r="AQ6" s="35">
        <v>3626.14</v>
      </c>
      <c r="AR6" s="32">
        <v>2171290027.8698564</v>
      </c>
      <c r="AS6" s="32">
        <v>13659566.370851649</v>
      </c>
      <c r="AT6" s="32">
        <v>151772959.67612943</v>
      </c>
      <c r="AU6" s="32">
        <v>41366301.356263138</v>
      </c>
      <c r="AV6" s="32">
        <v>2678346.3472258137</v>
      </c>
      <c r="AW6" s="32">
        <v>162145.55064062611</v>
      </c>
      <c r="AX6" s="32">
        <v>14593.099557656351</v>
      </c>
      <c r="AY6" s="32">
        <v>2861.3920701286966</v>
      </c>
      <c r="AZ6" s="32">
        <v>643.81321577895665</v>
      </c>
      <c r="BA6" s="32">
        <v>286.13920701286963</v>
      </c>
      <c r="BB6" s="32">
        <v>28.613920036181728</v>
      </c>
      <c r="BC6" s="32">
        <v>1902.8257273006889</v>
      </c>
      <c r="BD6" s="30">
        <v>5126473</v>
      </c>
      <c r="BE6" s="36"/>
    </row>
    <row r="7" spans="1:57" customFormat="1" x14ac:dyDescent="0.25">
      <c r="A7" s="30"/>
      <c r="B7" s="30"/>
      <c r="C7" s="30"/>
      <c r="D7" s="30"/>
      <c r="E7" s="31"/>
      <c r="F7" s="30"/>
      <c r="G7" s="30"/>
      <c r="H7" s="30"/>
      <c r="I7" s="30"/>
      <c r="J7" s="30"/>
      <c r="K7" s="30"/>
      <c r="L7" s="30"/>
      <c r="M7" s="30"/>
      <c r="N7" s="30"/>
      <c r="O7" s="30"/>
      <c r="P7" s="32"/>
      <c r="Q7" s="32"/>
      <c r="R7" s="32"/>
      <c r="S7" s="32"/>
      <c r="T7" s="32"/>
      <c r="U7" s="32"/>
      <c r="V7" s="33"/>
      <c r="W7" s="33"/>
      <c r="X7" s="32"/>
      <c r="Y7" s="32"/>
      <c r="Z7" s="32"/>
      <c r="AA7" s="32"/>
      <c r="AB7" s="32"/>
      <c r="AC7" s="32"/>
      <c r="AD7" s="33"/>
      <c r="AE7" s="33"/>
      <c r="AF7" s="30"/>
      <c r="AG7" s="33"/>
      <c r="AH7" s="32"/>
      <c r="AI7" s="33"/>
      <c r="AJ7" s="32"/>
      <c r="AK7" s="33"/>
      <c r="AL7" s="32"/>
      <c r="AM7" s="33"/>
      <c r="AN7" s="32"/>
      <c r="AO7" s="32"/>
      <c r="AP7" s="34"/>
      <c r="AQ7" s="35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0"/>
      <c r="BE7" s="36"/>
    </row>
    <row r="8" spans="1:57" customFormat="1" x14ac:dyDescent="0.25">
      <c r="A8" s="30"/>
      <c r="B8" s="30"/>
      <c r="C8" s="30"/>
      <c r="D8" s="30"/>
      <c r="E8" s="31"/>
      <c r="F8" s="30"/>
      <c r="G8" s="30"/>
      <c r="H8" s="30"/>
      <c r="I8" s="30"/>
      <c r="J8" s="30"/>
      <c r="K8" s="30"/>
      <c r="L8" s="30"/>
      <c r="M8" s="30"/>
      <c r="N8" s="30"/>
      <c r="O8" s="30"/>
      <c r="P8" s="32"/>
      <c r="Q8" s="32"/>
      <c r="R8" s="32"/>
      <c r="S8" s="32"/>
      <c r="T8" s="32"/>
      <c r="U8" s="32"/>
      <c r="V8" s="33"/>
      <c r="W8" s="33"/>
      <c r="X8" s="32"/>
      <c r="Y8" s="32"/>
      <c r="Z8" s="32"/>
      <c r="AA8" s="32"/>
      <c r="AB8" s="32"/>
      <c r="AC8" s="32"/>
      <c r="AD8" s="33"/>
      <c r="AE8" s="33"/>
      <c r="AF8" s="30"/>
      <c r="AG8" s="33"/>
      <c r="AH8" s="32"/>
      <c r="AI8" s="33"/>
      <c r="AJ8" s="32"/>
      <c r="AK8" s="33"/>
      <c r="AL8" s="32"/>
      <c r="AM8" s="33"/>
      <c r="AN8" s="32"/>
      <c r="AO8" s="32"/>
      <c r="AP8" s="34"/>
      <c r="AQ8" s="35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0"/>
      <c r="BE8" s="36"/>
    </row>
  </sheetData>
  <mergeCells count="3">
    <mergeCell ref="A1:O1"/>
    <mergeCell ref="P1:AO1"/>
    <mergeCell ref="AQ1:B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5351-CC5D-4AF8-85DA-596D551FF95B}">
  <sheetPr codeName="Sheet3"/>
  <dimension ref="A1:BE3"/>
  <sheetViews>
    <sheetView topLeftCell="AP1" workbookViewId="0">
      <pane ySplit="2" topLeftCell="A3" activePane="bottomLeft" state="frozen"/>
      <selection pane="bottomLeft" activeCell="E26" sqref="E26"/>
    </sheetView>
  </sheetViews>
  <sheetFormatPr defaultColWidth="16.5703125" defaultRowHeight="15" x14ac:dyDescent="0.25"/>
  <cols>
    <col min="1" max="1" width="8" style="1" bestFit="1" customWidth="1"/>
    <col min="2" max="2" width="18.7109375" style="1" bestFit="1" customWidth="1"/>
    <col min="3" max="3" width="14.42578125" style="1" bestFit="1" customWidth="1"/>
    <col min="4" max="4" width="50.7109375" style="1" bestFit="1" customWidth="1"/>
    <col min="5" max="5" width="138" style="1" bestFit="1" customWidth="1"/>
    <col min="6" max="6" width="13.5703125" style="1" bestFit="1" customWidth="1"/>
    <col min="7" max="7" width="10.7109375" style="1" bestFit="1" customWidth="1"/>
    <col min="8" max="8" width="15.28515625" style="15" bestFit="1" customWidth="1"/>
    <col min="9" max="9" width="16.5703125" style="15" bestFit="1" customWidth="1"/>
    <col min="10" max="10" width="15.28515625" style="1" bestFit="1" customWidth="1"/>
    <col min="11" max="11" width="14.28515625" style="1" bestFit="1" customWidth="1"/>
    <col min="12" max="12" width="19.42578125" style="1" bestFit="1" customWidth="1"/>
    <col min="13" max="13" width="13" style="1" bestFit="1" customWidth="1"/>
    <col min="14" max="14" width="17.42578125" style="1" bestFit="1" customWidth="1"/>
    <col min="15" max="15" width="25.7109375" style="1" bestFit="1" customWidth="1"/>
    <col min="16" max="16" width="21.5703125" style="1" bestFit="1" customWidth="1"/>
    <col min="17" max="17" width="13.7109375" style="1" bestFit="1" customWidth="1"/>
    <col min="18" max="18" width="14.42578125" style="1" bestFit="1" customWidth="1"/>
    <col min="19" max="19" width="13.7109375" style="1" bestFit="1" customWidth="1"/>
    <col min="20" max="20" width="18" style="1" bestFit="1" customWidth="1"/>
    <col min="21" max="21" width="16.42578125" style="1" bestFit="1" customWidth="1"/>
    <col min="22" max="22" width="18" style="1" bestFit="1" customWidth="1"/>
    <col min="23" max="23" width="14.28515625" style="1" bestFit="1" customWidth="1"/>
    <col min="24" max="24" width="16.42578125" style="1" bestFit="1" customWidth="1"/>
    <col min="25" max="25" width="13.7109375" style="1" bestFit="1" customWidth="1"/>
    <col min="26" max="26" width="18" style="1" bestFit="1" customWidth="1"/>
    <col min="27" max="27" width="12.5703125" style="1" bestFit="1" customWidth="1"/>
    <col min="28" max="28" width="11.7109375" style="1" bestFit="1" customWidth="1"/>
    <col min="29" max="29" width="13.42578125" style="1" bestFit="1" customWidth="1"/>
    <col min="30" max="30" width="14.28515625" style="1" bestFit="1" customWidth="1"/>
    <col min="31" max="31" width="16.28515625" style="1" bestFit="1" customWidth="1"/>
    <col min="32" max="32" width="31.5703125" style="1" bestFit="1" customWidth="1"/>
    <col min="33" max="33" width="16.28515625" style="1" bestFit="1" customWidth="1"/>
    <col min="34" max="34" width="12.5703125" style="1" bestFit="1" customWidth="1"/>
    <col min="35" max="36" width="13.5703125" style="1" bestFit="1" customWidth="1"/>
    <col min="37" max="37" width="14.28515625" style="1" bestFit="1" customWidth="1"/>
    <col min="38" max="38" width="11.7109375" style="1" bestFit="1" customWidth="1"/>
    <col min="39" max="39" width="8.28515625" style="1" bestFit="1" customWidth="1"/>
    <col min="40" max="40" width="12.7109375" style="1" bestFit="1" customWidth="1"/>
    <col min="41" max="41" width="14" style="1" bestFit="1" customWidth="1"/>
    <col min="42" max="42" width="11.7109375" style="1" bestFit="1" customWidth="1"/>
    <col min="43" max="43" width="11.5703125" style="1" bestFit="1" customWidth="1"/>
    <col min="44" max="44" width="19" style="1" bestFit="1" customWidth="1"/>
    <col min="45" max="45" width="13.7109375" style="1" bestFit="1" customWidth="1"/>
    <col min="46" max="46" width="14.42578125" style="1" bestFit="1" customWidth="1"/>
    <col min="47" max="47" width="16" style="1" bestFit="1" customWidth="1"/>
    <col min="48" max="48" width="19.28515625" style="1" bestFit="1" customWidth="1"/>
    <col min="49" max="49" width="15.28515625" style="1" bestFit="1" customWidth="1"/>
    <col min="50" max="51" width="17.5703125" style="1" bestFit="1" customWidth="1"/>
    <col min="52" max="53" width="13.7109375" style="1" bestFit="1" customWidth="1"/>
    <col min="54" max="54" width="12.7109375" style="1" bestFit="1" customWidth="1"/>
    <col min="55" max="55" width="14" style="1" bestFit="1" customWidth="1"/>
    <col min="56" max="56" width="4.5703125" style="1" hidden="1" customWidth="1"/>
    <col min="57" max="58" width="2" style="1" bestFit="1" customWidth="1"/>
    <col min="59" max="16384" width="16.5703125" style="1"/>
  </cols>
  <sheetData>
    <row r="1" spans="1:57" s="24" customFormat="1" ht="24" customHeight="1" x14ac:dyDescent="0.25">
      <c r="A1" s="37" t="s">
        <v>50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9"/>
      <c r="P1" s="40" t="s">
        <v>10</v>
      </c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23"/>
      <c r="AQ1" s="41" t="s">
        <v>12</v>
      </c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3"/>
    </row>
    <row r="2" spans="1:57" ht="38.25" x14ac:dyDescent="0.25">
      <c r="A2" s="2" t="s">
        <v>60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14" t="s">
        <v>6</v>
      </c>
      <c r="I2" s="14" t="s">
        <v>7</v>
      </c>
      <c r="J2" s="14" t="s">
        <v>8</v>
      </c>
      <c r="K2" s="2" t="s">
        <v>9</v>
      </c>
      <c r="L2" s="2" t="s">
        <v>10</v>
      </c>
      <c r="M2" s="2" t="s">
        <v>11</v>
      </c>
      <c r="N2" s="2" t="s">
        <v>13</v>
      </c>
      <c r="O2" s="2" t="s">
        <v>14</v>
      </c>
      <c r="P2" s="2" t="s">
        <v>15</v>
      </c>
      <c r="Q2" s="2" t="s">
        <v>61</v>
      </c>
      <c r="R2" s="2" t="s">
        <v>16</v>
      </c>
      <c r="S2" s="2" t="s">
        <v>17</v>
      </c>
      <c r="T2" s="2" t="s">
        <v>18</v>
      </c>
      <c r="U2" s="2" t="s">
        <v>62</v>
      </c>
      <c r="V2" s="28" t="s">
        <v>63</v>
      </c>
      <c r="W2" s="2" t="s">
        <v>19</v>
      </c>
      <c r="X2" s="2" t="s">
        <v>20</v>
      </c>
      <c r="Y2" s="2" t="s">
        <v>21</v>
      </c>
      <c r="Z2" s="2" t="s">
        <v>64</v>
      </c>
      <c r="AA2" s="2" t="s">
        <v>22</v>
      </c>
      <c r="AB2" s="2" t="s">
        <v>23</v>
      </c>
      <c r="AC2" s="2" t="s">
        <v>24</v>
      </c>
      <c r="AD2" s="28" t="s">
        <v>25</v>
      </c>
      <c r="AE2" s="28" t="s">
        <v>65</v>
      </c>
      <c r="AF2" s="2" t="s">
        <v>26</v>
      </c>
      <c r="AG2" s="28" t="s">
        <v>27</v>
      </c>
      <c r="AH2" s="2" t="s">
        <v>28</v>
      </c>
      <c r="AI2" s="2" t="s">
        <v>29</v>
      </c>
      <c r="AJ2" s="2" t="s">
        <v>30</v>
      </c>
      <c r="AK2" s="28" t="s">
        <v>31</v>
      </c>
      <c r="AL2" s="28" t="s">
        <v>32</v>
      </c>
      <c r="AM2" s="28" t="s">
        <v>33</v>
      </c>
      <c r="AN2" s="2" t="s">
        <v>34</v>
      </c>
      <c r="AO2" s="2" t="s">
        <v>35</v>
      </c>
      <c r="AP2" s="28" t="s">
        <v>36</v>
      </c>
      <c r="AQ2" s="29" t="s">
        <v>37</v>
      </c>
      <c r="AR2" s="29" t="s">
        <v>38</v>
      </c>
      <c r="AS2" s="29" t="s">
        <v>39</v>
      </c>
      <c r="AT2" s="29" t="s">
        <v>40</v>
      </c>
      <c r="AU2" s="29" t="s">
        <v>41</v>
      </c>
      <c r="AV2" s="29" t="s">
        <v>42</v>
      </c>
      <c r="AW2" s="29" t="s">
        <v>43</v>
      </c>
      <c r="AX2" s="29" t="s">
        <v>44</v>
      </c>
      <c r="AY2" s="29" t="s">
        <v>45</v>
      </c>
      <c r="AZ2" s="29" t="s">
        <v>46</v>
      </c>
      <c r="BA2" s="29" t="s">
        <v>47</v>
      </c>
      <c r="BB2" s="29" t="s">
        <v>48</v>
      </c>
      <c r="BC2" s="29" t="s">
        <v>49</v>
      </c>
      <c r="BD2" s="1" t="s">
        <v>66</v>
      </c>
    </row>
    <row r="3" spans="1:57" customFormat="1" x14ac:dyDescent="0.25">
      <c r="A3" s="30"/>
      <c r="B3" s="30"/>
      <c r="C3" s="30"/>
      <c r="D3" s="30"/>
      <c r="E3" s="31"/>
      <c r="F3" s="30"/>
      <c r="G3" s="30"/>
      <c r="H3" s="30"/>
      <c r="I3" s="30"/>
      <c r="J3" s="30"/>
      <c r="K3" s="30"/>
      <c r="L3" s="30"/>
      <c r="M3" s="30"/>
      <c r="N3" s="30"/>
      <c r="O3" s="30"/>
      <c r="P3" s="32"/>
      <c r="Q3" s="32"/>
      <c r="R3" s="32"/>
      <c r="S3" s="32"/>
      <c r="T3" s="32"/>
      <c r="U3" s="32"/>
      <c r="V3" s="33"/>
      <c r="W3" s="33"/>
      <c r="X3" s="32"/>
      <c r="Y3" s="32"/>
      <c r="Z3" s="32"/>
      <c r="AA3" s="32"/>
      <c r="AB3" s="32"/>
      <c r="AC3" s="32"/>
      <c r="AD3" s="33"/>
      <c r="AE3" s="33"/>
      <c r="AF3" s="30"/>
      <c r="AG3" s="33"/>
      <c r="AH3" s="32"/>
      <c r="AI3" s="33"/>
      <c r="AJ3" s="32"/>
      <c r="AK3" s="33"/>
      <c r="AL3" s="32"/>
      <c r="AM3" s="33"/>
      <c r="AN3" s="32"/>
      <c r="AO3" s="32"/>
      <c r="AP3" s="34"/>
      <c r="AQ3" s="35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0"/>
      <c r="BE3" s="36"/>
    </row>
  </sheetData>
  <mergeCells count="3">
    <mergeCell ref="A1:O1"/>
    <mergeCell ref="P1:AO1"/>
    <mergeCell ref="AQ1:B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- Section C</vt:lpstr>
      <vt:lpstr>PROPERTY</vt:lpstr>
      <vt:lpstr>POWER GENERATION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Ramo, Wikin</cp:lastModifiedBy>
  <dcterms:created xsi:type="dcterms:W3CDTF">2021-11-30T19:17:08Z</dcterms:created>
  <dcterms:modified xsi:type="dcterms:W3CDTF">2023-03-30T17:32:40Z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0a16f467-d43f-4391-8c24-4147e624218b</vt:lpwstr>
  </property>
  <property fmtid="{D5CDD505-2E9C-101B-9397-08002B2CF9AE}" pid="3" name="AonClassification">
    <vt:lpwstr>ADC_class_200</vt:lpwstr>
  </property>
</Properties>
</file>