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33E75C12-2FAF-4812-AC43-691E04BD3C8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5" i="1" l="1"/>
  <c r="M111" i="1" s="1"/>
  <c r="M115" i="1" s="1"/>
  <c r="M119" i="1" s="1"/>
  <c r="K105" i="1"/>
  <c r="K111" i="1" s="1"/>
  <c r="K115" i="1" s="1"/>
  <c r="K119" i="1" s="1"/>
  <c r="I113" i="1" l="1"/>
  <c r="J105" i="1"/>
  <c r="I103" i="1"/>
  <c r="I102" i="1"/>
  <c r="I101" i="1"/>
  <c r="L105" i="1"/>
  <c r="L111" i="1" s="1"/>
  <c r="L115" i="1" s="1"/>
  <c r="L11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<sst xmlns="http://schemas.openxmlformats.org/spreadsheetml/2006/main" count="21" uniqueCount="18">
  <si>
    <t>SUDERINTA:___________TŪKST.EUR.</t>
  </si>
  <si>
    <t>TVIRTINU:___________TŪKST.EUR.</t>
  </si>
  <si>
    <t>2020 M.              MĖN.    D.</t>
  </si>
  <si>
    <t>Sudaryta 2019 m. 10 mėn. kainomis</t>
  </si>
  <si>
    <t>K001</t>
  </si>
  <si>
    <t>Pirmas kompleksas</t>
  </si>
  <si>
    <t>S1</t>
  </si>
  <si>
    <t>Tilto remontas Bandymas</t>
  </si>
  <si>
    <t/>
  </si>
  <si>
    <t>Kiti darbo užmokesčio priskaitymai</t>
  </si>
  <si>
    <t>KDP</t>
  </si>
  <si>
    <t>Statinio statybos išlaidos</t>
  </si>
  <si>
    <t>Statybvietės išlaidos</t>
  </si>
  <si>
    <t>Pridėtinės išlaidos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</si>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</sst>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85" zoomScale="115" workbookViewId="0">
      <selection activeCell="C102" sqref="C102:H102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/>
      <c r="C2" s="4"/>
      <c r="D2" s="4"/>
      <c r="E2" s="5"/>
      <c r="I2" s="4"/>
    </row>
    <row r="3" spans="1:13" ht="14.25" customHeight="1">
      <c r="B3" s="4" t="s">
        <v>2</v>
      </c>
      <c r="C3" s="4"/>
      <c r="D3" s="5"/>
      <c r="E3" s="5"/>
      <c r="I3" s="4" t="s">
        <v>2</v>
      </c>
    </row>
    <row r="6" spans="1:13" ht="15" customHeigh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4</v>
      </c>
      <c r="B9" s="63" t="s">
        <v>5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>
      <c r="A10" s="47"/>
      <c r="B10" s="63"/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6</v>
      </c>
      <c r="B11" s="63" t="s">
        <v>7</v>
      </c>
      <c r="C11" s="63"/>
      <c r="D11" s="45"/>
      <c r="E11" s="45"/>
      <c r="F11" s="7"/>
      <c r="G11" s="7"/>
      <c r="H11" s="47"/>
      <c r="I11" s="8">
        <f>I119</f>
        <v>0</v>
      </c>
      <c r="J11" s="7"/>
      <c r="K11" s="64" t="s">
        <v>8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/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/>
      <c r="B15" s="59"/>
      <c r="C15" s="60"/>
      <c r="D15" s="13"/>
      <c r="E15" s="12"/>
      <c r="F15" s="13"/>
      <c r="G15" s="13"/>
      <c r="H15" s="13"/>
      <c r="I15" s="13"/>
      <c r="J15" s="13"/>
      <c r="K15" s="12"/>
      <c r="L15" s="14"/>
      <c r="M15" s="14"/>
    </row>
    <row r="16" spans="1:13" ht="4.9000000000000004" customHeight="1"/>
    <row r="17" spans="1:13" ht="14.25" customHeight="1">
      <c r="A17" s="15"/>
    </row>
    <row r="18" spans="1:13" ht="4.9000000000000004" customHeight="1"/>
    <row r="19" spans="1:13" s="16" customFormat="1" ht="47.25" customHeight="1">
      <c r="A19" s="17"/>
      <c r="B19" s="55"/>
      <c r="C19" s="56"/>
      <c r="D19" s="18"/>
      <c r="E19" s="18"/>
      <c r="F19" s="19"/>
      <c r="G19" s="20"/>
      <c r="H19" s="21"/>
      <c r="I19" s="22"/>
      <c r="J19" s="22"/>
      <c r="K19" s="22"/>
      <c r="L19" s="22"/>
      <c r="M19" s="22"/>
    </row>
    <row r="20" spans="1:13" s="23" customFormat="1" ht="11.25" customHeight="1">
      <c r="A20" s="24"/>
      <c r="B20" s="53"/>
      <c r="C20" s="54"/>
      <c r="D20" s="25"/>
      <c r="E20" s="25"/>
      <c r="F20" s="26"/>
      <c r="G20" s="26"/>
      <c r="H20" s="27"/>
      <c r="I20" s="28"/>
      <c r="J20" s="28"/>
      <c r="K20" s="28"/>
      <c r="L20" s="28"/>
      <c r="M20" s="28"/>
    </row>
    <row r="21" spans="1:13" s="23" customFormat="1" ht="11.25" customHeight="1">
      <c r="A21" s="24"/>
      <c r="B21" s="53"/>
      <c r="C21" s="54"/>
      <c r="D21" s="25"/>
      <c r="E21" s="25"/>
      <c r="F21" s="26"/>
      <c r="G21" s="26"/>
      <c r="H21" s="27"/>
      <c r="I21" s="28"/>
      <c r="J21" s="28"/>
      <c r="K21" s="28"/>
      <c r="L21" s="28"/>
      <c r="M21" s="28"/>
    </row>
    <row r="22" spans="1:13" s="23" customFormat="1" ht="11.25" customHeight="1">
      <c r="A22" s="24"/>
      <c r="B22" s="53"/>
      <c r="C22" s="54"/>
      <c r="D22" s="25"/>
      <c r="E22" s="25"/>
      <c r="F22" s="26"/>
      <c r="G22" s="26"/>
      <c r="H22" s="27"/>
      <c r="I22" s="28"/>
      <c r="J22" s="28"/>
      <c r="K22" s="28"/>
      <c r="L22" s="28"/>
      <c r="M22" s="28"/>
    </row>
    <row r="23" spans="1:13" s="23" customFormat="1" ht="11.25" customHeight="1">
      <c r="A23" s="24"/>
      <c r="B23" s="53"/>
      <c r="C23" s="54"/>
      <c r="D23" s="25"/>
      <c r="E23" s="25"/>
      <c r="F23" s="26"/>
      <c r="G23" s="26"/>
      <c r="H23" s="27"/>
      <c r="I23" s="28"/>
      <c r="J23" s="28"/>
      <c r="K23" s="28"/>
      <c r="L23" s="28"/>
      <c r="M23" s="28"/>
    </row>
    <row r="24" spans="1:13" s="16" customFormat="1" ht="47.25" customHeight="1">
      <c r="A24" s="17"/>
      <c r="B24" s="55"/>
      <c r="C24" s="56"/>
      <c r="D24" s="18"/>
      <c r="E24" s="18"/>
      <c r="F24" s="19"/>
      <c r="G24" s="20"/>
      <c r="H24" s="21"/>
      <c r="I24" s="22"/>
      <c r="J24" s="22"/>
      <c r="K24" s="22"/>
      <c r="L24" s="22"/>
      <c r="M24" s="22"/>
    </row>
    <row r="25" spans="1:13" s="23" customFormat="1" ht="11.25" customHeight="1">
      <c r="A25" s="24"/>
      <c r="B25" s="53"/>
      <c r="C25" s="54"/>
      <c r="D25" s="25"/>
      <c r="E25" s="25"/>
      <c r="F25" s="26"/>
      <c r="G25" s="26"/>
      <c r="H25" s="27"/>
      <c r="I25" s="28"/>
      <c r="J25" s="28"/>
      <c r="K25" s="28"/>
      <c r="L25" s="28"/>
      <c r="M25" s="28"/>
    </row>
    <row r="26" spans="1:13" s="23" customFormat="1" ht="11.25" customHeight="1">
      <c r="A26" s="24"/>
      <c r="B26" s="53"/>
      <c r="C26" s="54"/>
      <c r="D26" s="25"/>
      <c r="E26" s="25"/>
      <c r="F26" s="26"/>
      <c r="G26" s="26"/>
      <c r="H26" s="27"/>
      <c r="I26" s="28"/>
      <c r="J26" s="28"/>
      <c r="K26" s="28"/>
      <c r="L26" s="28"/>
      <c r="M26" s="28"/>
    </row>
    <row r="27" spans="1:13" s="23" customFormat="1" ht="11.25" customHeight="1">
      <c r="A27" s="24"/>
      <c r="B27" s="53"/>
      <c r="C27" s="54"/>
      <c r="D27" s="25"/>
      <c r="E27" s="25"/>
      <c r="F27" s="26"/>
      <c r="G27" s="26"/>
      <c r="H27" s="27"/>
      <c r="I27" s="28"/>
      <c r="J27" s="28"/>
      <c r="K27" s="28"/>
      <c r="L27" s="28"/>
      <c r="M27" s="28"/>
    </row>
    <row r="28" spans="1:13" s="16" customFormat="1" ht="47.25" customHeight="1">
      <c r="A28" s="17"/>
      <c r="B28" s="55"/>
      <c r="C28" s="56"/>
      <c r="D28" s="18"/>
      <c r="E28" s="18"/>
      <c r="F28" s="19"/>
      <c r="G28" s="20"/>
      <c r="H28" s="21"/>
      <c r="I28" s="22"/>
      <c r="J28" s="22"/>
      <c r="K28" s="22"/>
      <c r="L28" s="22"/>
      <c r="M28" s="22"/>
    </row>
    <row r="29" spans="1:13" s="23" customFormat="1" ht="11.25" customHeight="1">
      <c r="A29" s="24"/>
      <c r="B29" s="53"/>
      <c r="C29" s="54"/>
      <c r="D29" s="25"/>
      <c r="E29" s="25"/>
      <c r="F29" s="26"/>
      <c r="G29" s="26"/>
      <c r="H29" s="27"/>
      <c r="I29" s="28"/>
      <c r="J29" s="28"/>
      <c r="K29" s="28"/>
      <c r="L29" s="28"/>
      <c r="M29" s="28"/>
    </row>
    <row r="30" spans="1:13" s="23" customFormat="1" ht="11.25" customHeight="1">
      <c r="A30" s="24"/>
      <c r="B30" s="53"/>
      <c r="C30" s="54"/>
      <c r="D30" s="25"/>
      <c r="E30" s="25"/>
      <c r="F30" s="26"/>
      <c r="G30" s="26"/>
      <c r="H30" s="27"/>
      <c r="I30" s="28"/>
      <c r="J30" s="28"/>
      <c r="K30" s="28"/>
      <c r="L30" s="28"/>
      <c r="M30" s="28"/>
    </row>
    <row r="31" spans="1:13" s="23" customFormat="1" ht="11.25" customHeight="1">
      <c r="A31" s="24"/>
      <c r="B31" s="53"/>
      <c r="C31" s="54"/>
      <c r="D31" s="25"/>
      <c r="E31" s="25"/>
      <c r="F31" s="26"/>
      <c r="G31" s="26"/>
      <c r="H31" s="27"/>
      <c r="I31" s="28"/>
      <c r="J31" s="28"/>
      <c r="K31" s="28"/>
      <c r="L31" s="28"/>
      <c r="M31" s="28"/>
    </row>
    <row r="32" spans="1:13" s="16" customFormat="1" ht="47.25" customHeight="1">
      <c r="A32" s="17"/>
      <c r="B32" s="55"/>
      <c r="C32" s="56"/>
      <c r="D32" s="18"/>
      <c r="E32" s="18"/>
      <c r="F32" s="19"/>
      <c r="G32" s="20"/>
      <c r="H32" s="21"/>
      <c r="I32" s="22"/>
      <c r="J32" s="22"/>
      <c r="K32" s="22"/>
      <c r="L32" s="22"/>
      <c r="M32" s="22"/>
    </row>
    <row r="33" spans="1:13" s="23" customFormat="1" ht="11.25" customHeight="1">
      <c r="A33" s="24"/>
      <c r="B33" s="53"/>
      <c r="C33" s="54"/>
      <c r="D33" s="25"/>
      <c r="E33" s="25"/>
      <c r="F33" s="26"/>
      <c r="G33" s="26"/>
      <c r="H33" s="27"/>
      <c r="I33" s="28"/>
      <c r="J33" s="28"/>
      <c r="K33" s="28"/>
      <c r="L33" s="28"/>
      <c r="M33" s="28"/>
    </row>
    <row r="34" spans="1:13" s="23" customFormat="1" ht="11.25" customHeight="1">
      <c r="A34" s="24"/>
      <c r="B34" s="53"/>
      <c r="C34" s="54"/>
      <c r="D34" s="25"/>
      <c r="E34" s="25"/>
      <c r="F34" s="26"/>
      <c r="G34" s="26"/>
      <c r="H34" s="27"/>
      <c r="I34" s="28"/>
      <c r="J34" s="28"/>
      <c r="K34" s="28"/>
      <c r="L34" s="28"/>
      <c r="M34" s="28"/>
    </row>
    <row r="35" spans="1:13" s="23" customFormat="1" ht="11.25" customHeight="1">
      <c r="A35" s="24"/>
      <c r="B35" s="53"/>
      <c r="C35" s="54"/>
      <c r="D35" s="25"/>
      <c r="E35" s="25"/>
      <c r="F35" s="26"/>
      <c r="G35" s="26"/>
      <c r="H35" s="27"/>
      <c r="I35" s="28"/>
      <c r="J35" s="28"/>
      <c r="K35" s="28"/>
      <c r="L35" s="28"/>
      <c r="M35" s="28"/>
    </row>
    <row r="36" spans="1:13" s="16" customFormat="1" ht="47.25" customHeight="1">
      <c r="A36" s="17"/>
      <c r="B36" s="55"/>
      <c r="C36" s="56"/>
      <c r="D36" s="18"/>
      <c r="E36" s="18"/>
      <c r="F36" s="19"/>
      <c r="G36" s="20"/>
      <c r="H36" s="21"/>
      <c r="I36" s="22"/>
      <c r="J36" s="22"/>
      <c r="K36" s="22"/>
      <c r="L36" s="22"/>
      <c r="M36" s="22"/>
    </row>
    <row r="37" spans="1:13" s="23" customFormat="1" ht="11.25" customHeight="1">
      <c r="A37" s="24"/>
      <c r="B37" s="53"/>
      <c r="C37" s="54"/>
      <c r="D37" s="25"/>
      <c r="E37" s="25"/>
      <c r="F37" s="26"/>
      <c r="G37" s="26"/>
      <c r="H37" s="27"/>
      <c r="I37" s="28"/>
      <c r="J37" s="28"/>
      <c r="K37" s="28"/>
      <c r="L37" s="28"/>
      <c r="M37" s="28"/>
    </row>
    <row r="38" spans="1:13" s="23" customFormat="1" ht="11.25" customHeight="1">
      <c r="A38" s="24"/>
      <c r="B38" s="53"/>
      <c r="C38" s="54"/>
      <c r="D38" s="25"/>
      <c r="E38" s="25"/>
      <c r="F38" s="26"/>
      <c r="G38" s="26"/>
      <c r="H38" s="27"/>
      <c r="I38" s="28"/>
      <c r="J38" s="28"/>
      <c r="K38" s="28"/>
      <c r="L38" s="28"/>
      <c r="M38" s="28"/>
    </row>
    <row r="39" spans="1:13" s="23" customFormat="1" ht="11.25" customHeight="1">
      <c r="A39" s="24"/>
      <c r="B39" s="53"/>
      <c r="C39" s="54"/>
      <c r="D39" s="25"/>
      <c r="E39" s="25"/>
      <c r="F39" s="26"/>
      <c r="G39" s="26"/>
      <c r="H39" s="27"/>
      <c r="I39" s="28"/>
      <c r="J39" s="28"/>
      <c r="K39" s="28"/>
      <c r="L39" s="28"/>
      <c r="M39" s="28"/>
    </row>
    <row r="40" spans="1:13" s="29" customFormat="1" ht="15" customHeight="1">
      <c r="B40" s="30"/>
      <c r="C40" s="30"/>
      <c r="D40" s="31"/>
      <c r="E40" s="31"/>
      <c r="F40" s="32"/>
      <c r="G40" s="57"/>
      <c r="H40" s="57"/>
      <c r="I40" s="28"/>
      <c r="J40" s="28"/>
      <c r="K40" s="28"/>
      <c r="L40" s="28"/>
      <c r="M40" s="28"/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/>
    </row>
    <row r="44" spans="1:13" ht="4.9000000000000004" customHeight="1"/>
    <row r="45" spans="1:13" s="16" customFormat="1" ht="47.25" customHeight="1">
      <c r="A45" s="17"/>
      <c r="B45" s="55"/>
      <c r="C45" s="56"/>
      <c r="D45" s="18"/>
      <c r="E45" s="18"/>
      <c r="F45" s="19"/>
      <c r="G45" s="20"/>
      <c r="H45" s="21"/>
      <c r="I45" s="22"/>
      <c r="J45" s="22"/>
      <c r="K45" s="22"/>
      <c r="L45" s="22"/>
      <c r="M45" s="22"/>
    </row>
    <row r="46" spans="1:13" s="23" customFormat="1" ht="11.25" customHeight="1">
      <c r="A46" s="24"/>
      <c r="B46" s="53"/>
      <c r="C46" s="54"/>
      <c r="D46" s="25"/>
      <c r="E46" s="25"/>
      <c r="F46" s="26"/>
      <c r="G46" s="26"/>
      <c r="H46" s="27"/>
      <c r="I46" s="28"/>
      <c r="J46" s="28"/>
      <c r="K46" s="28"/>
      <c r="L46" s="28"/>
      <c r="M46" s="28"/>
    </row>
    <row r="47" spans="1:13" s="23" customFormat="1" ht="11.25" customHeight="1">
      <c r="A47" s="24"/>
      <c r="B47" s="53"/>
      <c r="C47" s="54"/>
      <c r="D47" s="25"/>
      <c r="E47" s="25"/>
      <c r="F47" s="26"/>
      <c r="G47" s="26"/>
      <c r="H47" s="27"/>
      <c r="I47" s="28"/>
      <c r="J47" s="28"/>
      <c r="K47" s="28"/>
      <c r="L47" s="28"/>
      <c r="M47" s="28"/>
    </row>
    <row r="48" spans="1:13" s="23" customFormat="1" ht="11.25" customHeight="1">
      <c r="A48" s="24"/>
      <c r="B48" s="53"/>
      <c r="C48" s="54"/>
      <c r="D48" s="25"/>
      <c r="E48" s="25"/>
      <c r="F48" s="26"/>
      <c r="G48" s="26"/>
      <c r="H48" s="27"/>
      <c r="I48" s="28"/>
      <c r="J48" s="28"/>
      <c r="K48" s="28"/>
      <c r="L48" s="28"/>
      <c r="M48" s="28"/>
    </row>
    <row r="49" spans="1:13" s="23" customFormat="1" ht="11.25" customHeight="1">
      <c r="A49" s="24"/>
      <c r="B49" s="53"/>
      <c r="C49" s="54"/>
      <c r="D49" s="25"/>
      <c r="E49" s="25"/>
      <c r="F49" s="26"/>
      <c r="G49" s="26"/>
      <c r="H49" s="27"/>
      <c r="I49" s="28"/>
      <c r="J49" s="28"/>
      <c r="K49" s="28"/>
      <c r="L49" s="28"/>
      <c r="M49" s="28"/>
    </row>
    <row r="50" spans="1:13" s="16" customFormat="1" ht="47.25" customHeight="1">
      <c r="A50" s="17"/>
      <c r="B50" s="55"/>
      <c r="C50" s="56"/>
      <c r="D50" s="18"/>
      <c r="E50" s="18"/>
      <c r="F50" s="19"/>
      <c r="G50" s="20"/>
      <c r="H50" s="21"/>
      <c r="I50" s="22"/>
      <c r="J50" s="22"/>
      <c r="K50" s="22"/>
      <c r="L50" s="22"/>
      <c r="M50" s="22"/>
    </row>
    <row r="51" spans="1:13" s="23" customFormat="1" ht="11.25" customHeight="1">
      <c r="A51" s="24"/>
      <c r="B51" s="53"/>
      <c r="C51" s="54"/>
      <c r="D51" s="25"/>
      <c r="E51" s="25"/>
      <c r="F51" s="26"/>
      <c r="G51" s="26"/>
      <c r="H51" s="27"/>
      <c r="I51" s="28"/>
      <c r="J51" s="28"/>
      <c r="K51" s="28"/>
      <c r="L51" s="28"/>
      <c r="M51" s="28"/>
    </row>
    <row r="52" spans="1:13" s="23" customFormat="1" ht="11.25" customHeight="1">
      <c r="A52" s="24"/>
      <c r="B52" s="53"/>
      <c r="C52" s="54"/>
      <c r="D52" s="25"/>
      <c r="E52" s="25"/>
      <c r="F52" s="26"/>
      <c r="G52" s="26"/>
      <c r="H52" s="27"/>
      <c r="I52" s="28"/>
      <c r="J52" s="28"/>
      <c r="K52" s="28"/>
      <c r="L52" s="28"/>
      <c r="M52" s="28"/>
    </row>
    <row r="53" spans="1:13" s="23" customFormat="1" ht="11.25" customHeight="1">
      <c r="A53" s="24"/>
      <c r="B53" s="53"/>
      <c r="C53" s="54"/>
      <c r="D53" s="25"/>
      <c r="E53" s="25"/>
      <c r="F53" s="26"/>
      <c r="G53" s="26"/>
      <c r="H53" s="27"/>
      <c r="I53" s="28"/>
      <c r="J53" s="28"/>
      <c r="K53" s="28"/>
      <c r="L53" s="28"/>
      <c r="M53" s="28"/>
    </row>
    <row r="54" spans="1:13" s="23" customFormat="1" ht="11.25" customHeight="1">
      <c r="A54" s="24"/>
      <c r="B54" s="53"/>
      <c r="C54" s="54"/>
      <c r="D54" s="25"/>
      <c r="E54" s="25"/>
      <c r="F54" s="26"/>
      <c r="G54" s="26"/>
      <c r="H54" s="27"/>
      <c r="I54" s="28"/>
      <c r="J54" s="28"/>
      <c r="K54" s="28"/>
      <c r="L54" s="28"/>
      <c r="M54" s="28"/>
    </row>
    <row r="55" spans="1:13" s="16" customFormat="1" ht="47.25" customHeight="1">
      <c r="A55" s="17"/>
      <c r="B55" s="55"/>
      <c r="C55" s="56"/>
      <c r="D55" s="18"/>
      <c r="E55" s="18"/>
      <c r="F55" s="19"/>
      <c r="G55" s="20"/>
      <c r="H55" s="21"/>
      <c r="I55" s="22"/>
      <c r="J55" s="22"/>
      <c r="K55" s="22"/>
      <c r="L55" s="22"/>
      <c r="M55" s="22"/>
    </row>
    <row r="56" spans="1:13" s="23" customFormat="1" ht="11.25" customHeight="1">
      <c r="A56" s="24"/>
      <c r="B56" s="53"/>
      <c r="C56" s="54"/>
      <c r="D56" s="25"/>
      <c r="E56" s="25"/>
      <c r="F56" s="26"/>
      <c r="G56" s="26"/>
      <c r="H56" s="27"/>
      <c r="I56" s="28"/>
      <c r="J56" s="28"/>
      <c r="K56" s="28"/>
      <c r="L56" s="28"/>
      <c r="M56" s="28"/>
    </row>
    <row r="57" spans="1:13" s="23" customFormat="1" ht="11.25" customHeight="1">
      <c r="A57" s="24"/>
      <c r="B57" s="53"/>
      <c r="C57" s="54"/>
      <c r="D57" s="25"/>
      <c r="E57" s="25"/>
      <c r="F57" s="26"/>
      <c r="G57" s="26"/>
      <c r="H57" s="27"/>
      <c r="I57" s="28"/>
      <c r="J57" s="28"/>
      <c r="K57" s="28"/>
      <c r="L57" s="28"/>
      <c r="M57" s="28"/>
    </row>
    <row r="58" spans="1:13" s="23" customFormat="1" ht="11.25" customHeight="1">
      <c r="A58" s="24"/>
      <c r="B58" s="53"/>
      <c r="C58" s="54"/>
      <c r="D58" s="25"/>
      <c r="E58" s="25"/>
      <c r="F58" s="26"/>
      <c r="G58" s="26"/>
      <c r="H58" s="27"/>
      <c r="I58" s="28"/>
      <c r="J58" s="28"/>
      <c r="K58" s="28"/>
      <c r="L58" s="28"/>
      <c r="M58" s="28"/>
    </row>
    <row r="59" spans="1:13" s="23" customFormat="1" ht="11.25" customHeight="1">
      <c r="A59" s="24"/>
      <c r="B59" s="53"/>
      <c r="C59" s="54"/>
      <c r="D59" s="25"/>
      <c r="E59" s="25"/>
      <c r="F59" s="26"/>
      <c r="G59" s="26"/>
      <c r="H59" s="27"/>
      <c r="I59" s="28"/>
      <c r="J59" s="28"/>
      <c r="K59" s="28"/>
      <c r="L59" s="28"/>
      <c r="M59" s="28"/>
    </row>
    <row r="60" spans="1:13" s="16" customFormat="1" ht="47.25" customHeight="1">
      <c r="A60" s="17"/>
      <c r="B60" s="55"/>
      <c r="C60" s="56"/>
      <c r="D60" s="18"/>
      <c r="E60" s="18"/>
      <c r="F60" s="19"/>
      <c r="G60" s="20"/>
      <c r="H60" s="21"/>
      <c r="I60" s="22"/>
      <c r="J60" s="22"/>
      <c r="K60" s="22"/>
      <c r="L60" s="22"/>
      <c r="M60" s="22"/>
    </row>
    <row r="61" spans="1:13" s="23" customFormat="1" ht="11.25" customHeight="1">
      <c r="A61" s="24"/>
      <c r="B61" s="53"/>
      <c r="C61" s="54"/>
      <c r="D61" s="25"/>
      <c r="E61" s="25"/>
      <c r="F61" s="26"/>
      <c r="G61" s="26"/>
      <c r="H61" s="27"/>
      <c r="I61" s="28"/>
      <c r="J61" s="28"/>
      <c r="K61" s="28"/>
      <c r="L61" s="28"/>
      <c r="M61" s="28"/>
    </row>
    <row r="62" spans="1:13" s="23" customFormat="1" ht="11.25" customHeight="1">
      <c r="A62" s="24"/>
      <c r="B62" s="53"/>
      <c r="C62" s="54"/>
      <c r="D62" s="25"/>
      <c r="E62" s="25"/>
      <c r="F62" s="26"/>
      <c r="G62" s="26"/>
      <c r="H62" s="27"/>
      <c r="I62" s="28"/>
      <c r="J62" s="28"/>
      <c r="K62" s="28"/>
      <c r="L62" s="28"/>
      <c r="M62" s="28"/>
    </row>
    <row r="63" spans="1:13" s="23" customFormat="1" ht="11.25" customHeight="1">
      <c r="A63" s="24"/>
      <c r="B63" s="53"/>
      <c r="C63" s="54"/>
      <c r="D63" s="25"/>
      <c r="E63" s="25"/>
      <c r="F63" s="26"/>
      <c r="G63" s="26"/>
      <c r="H63" s="27"/>
      <c r="I63" s="28"/>
      <c r="J63" s="28"/>
      <c r="K63" s="28"/>
      <c r="L63" s="28"/>
      <c r="M63" s="28"/>
    </row>
    <row r="64" spans="1:13" s="23" customFormat="1" ht="11.25" customHeight="1">
      <c r="A64" s="24"/>
      <c r="B64" s="53"/>
      <c r="C64" s="54"/>
      <c r="D64" s="25"/>
      <c r="E64" s="25"/>
      <c r="F64" s="26"/>
      <c r="G64" s="26"/>
      <c r="H64" s="27"/>
      <c r="I64" s="28"/>
      <c r="J64" s="28"/>
      <c r="K64" s="28"/>
      <c r="L64" s="28"/>
      <c r="M64" s="28"/>
    </row>
    <row r="65" spans="1:13" s="29" customFormat="1" ht="15" customHeight="1">
      <c r="B65" s="30"/>
      <c r="C65" s="30"/>
      <c r="D65" s="31"/>
      <c r="E65" s="31"/>
      <c r="F65" s="32"/>
      <c r="G65" s="57"/>
      <c r="H65" s="57"/>
      <c r="I65" s="28"/>
      <c r="J65" s="28"/>
      <c r="K65" s="28"/>
      <c r="L65" s="28"/>
      <c r="M65" s="28"/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/>
    </row>
    <row r="69" spans="1:13" ht="4.9000000000000004" customHeight="1"/>
    <row r="70" spans="1:13" s="16" customFormat="1" ht="47.25" customHeight="1">
      <c r="A70" s="17"/>
      <c r="B70" s="55"/>
      <c r="C70" s="56"/>
      <c r="D70" s="18"/>
      <c r="E70" s="18"/>
      <c r="F70" s="19"/>
      <c r="G70" s="20"/>
      <c r="H70" s="21"/>
      <c r="I70" s="22"/>
      <c r="J70" s="22"/>
      <c r="K70" s="22"/>
      <c r="L70" s="22"/>
      <c r="M70" s="22"/>
    </row>
    <row r="71" spans="1:13" s="23" customFormat="1" ht="11.25" customHeight="1">
      <c r="A71" s="24"/>
      <c r="B71" s="53"/>
      <c r="C71" s="54"/>
      <c r="D71" s="25"/>
      <c r="E71" s="25"/>
      <c r="F71" s="26"/>
      <c r="G71" s="26"/>
      <c r="H71" s="27"/>
      <c r="I71" s="28"/>
      <c r="J71" s="28"/>
      <c r="K71" s="28"/>
      <c r="L71" s="28"/>
      <c r="M71" s="28"/>
    </row>
    <row r="72" spans="1:13" s="23" customFormat="1" ht="11.25" customHeight="1">
      <c r="A72" s="24"/>
      <c r="B72" s="53"/>
      <c r="C72" s="54"/>
      <c r="D72" s="25"/>
      <c r="E72" s="25"/>
      <c r="F72" s="26"/>
      <c r="G72" s="26"/>
      <c r="H72" s="27"/>
      <c r="I72" s="28"/>
      <c r="J72" s="28"/>
      <c r="K72" s="28"/>
      <c r="L72" s="28"/>
      <c r="M72" s="28"/>
    </row>
    <row r="73" spans="1:13" s="23" customFormat="1" ht="11.25" customHeight="1">
      <c r="A73" s="24"/>
      <c r="B73" s="53"/>
      <c r="C73" s="54"/>
      <c r="D73" s="25"/>
      <c r="E73" s="25"/>
      <c r="F73" s="26"/>
      <c r="G73" s="26"/>
      <c r="H73" s="27"/>
      <c r="I73" s="28"/>
      <c r="J73" s="28"/>
      <c r="K73" s="28"/>
      <c r="L73" s="28"/>
      <c r="M73" s="28"/>
    </row>
    <row r="74" spans="1:13" s="16" customFormat="1" ht="47.25" customHeight="1">
      <c r="A74" s="17"/>
      <c r="B74" s="55"/>
      <c r="C74" s="56"/>
      <c r="D74" s="18"/>
      <c r="E74" s="18"/>
      <c r="F74" s="19"/>
      <c r="G74" s="20"/>
      <c r="H74" s="21"/>
      <c r="I74" s="22"/>
      <c r="J74" s="22"/>
      <c r="K74" s="22"/>
      <c r="L74" s="22"/>
      <c r="M74" s="22"/>
    </row>
    <row r="75" spans="1:13" s="23" customFormat="1" ht="11.25" customHeight="1">
      <c r="A75" s="24"/>
      <c r="B75" s="53"/>
      <c r="C75" s="54"/>
      <c r="D75" s="25"/>
      <c r="E75" s="25"/>
      <c r="F75" s="26"/>
      <c r="G75" s="26"/>
      <c r="H75" s="27"/>
      <c r="I75" s="28"/>
      <c r="J75" s="28"/>
      <c r="K75" s="28"/>
      <c r="L75" s="28"/>
      <c r="M75" s="28"/>
    </row>
    <row r="76" spans="1:13" s="23" customFormat="1" ht="11.25" customHeight="1">
      <c r="A76" s="24"/>
      <c r="B76" s="53"/>
      <c r="C76" s="54"/>
      <c r="D76" s="25"/>
      <c r="E76" s="25"/>
      <c r="F76" s="26"/>
      <c r="G76" s="26"/>
      <c r="H76" s="27"/>
      <c r="I76" s="28"/>
      <c r="J76" s="28"/>
      <c r="K76" s="28"/>
      <c r="L76" s="28"/>
      <c r="M76" s="28"/>
    </row>
    <row r="77" spans="1:13" s="23" customFormat="1" ht="11.25" customHeight="1">
      <c r="A77" s="24"/>
      <c r="B77" s="53"/>
      <c r="C77" s="54"/>
      <c r="D77" s="25"/>
      <c r="E77" s="25"/>
      <c r="F77" s="26"/>
      <c r="G77" s="26"/>
      <c r="H77" s="27"/>
      <c r="I77" s="28"/>
      <c r="J77" s="28"/>
      <c r="K77" s="28"/>
      <c r="L77" s="28"/>
      <c r="M77" s="28"/>
    </row>
    <row r="78" spans="1:13" s="16" customFormat="1" ht="47.25" customHeight="1">
      <c r="A78" s="17"/>
      <c r="B78" s="55"/>
      <c r="C78" s="56"/>
      <c r="D78" s="18"/>
      <c r="E78" s="18"/>
      <c r="F78" s="19"/>
      <c r="G78" s="20"/>
      <c r="H78" s="21"/>
      <c r="I78" s="22"/>
      <c r="J78" s="22"/>
      <c r="K78" s="22"/>
      <c r="L78" s="22"/>
      <c r="M78" s="22"/>
    </row>
    <row r="79" spans="1:13" s="23" customFormat="1" ht="11.25" customHeight="1">
      <c r="A79" s="24"/>
      <c r="B79" s="53"/>
      <c r="C79" s="54"/>
      <c r="D79" s="25"/>
      <c r="E79" s="25"/>
      <c r="F79" s="26"/>
      <c r="G79" s="26"/>
      <c r="H79" s="27"/>
      <c r="I79" s="28"/>
      <c r="J79" s="28"/>
      <c r="K79" s="28"/>
      <c r="L79" s="28"/>
      <c r="M79" s="28"/>
    </row>
    <row r="80" spans="1:13" s="23" customFormat="1" ht="11.25" customHeight="1">
      <c r="A80" s="24"/>
      <c r="B80" s="53"/>
      <c r="C80" s="54"/>
      <c r="D80" s="25"/>
      <c r="E80" s="25"/>
      <c r="F80" s="26"/>
      <c r="G80" s="26"/>
      <c r="H80" s="27"/>
      <c r="I80" s="28"/>
      <c r="J80" s="28"/>
      <c r="K80" s="28"/>
      <c r="L80" s="28"/>
      <c r="M80" s="28"/>
    </row>
    <row r="81" spans="1:13" s="23" customFormat="1" ht="11.25" customHeight="1">
      <c r="A81" s="24"/>
      <c r="B81" s="53"/>
      <c r="C81" s="54"/>
      <c r="D81" s="25"/>
      <c r="E81" s="25"/>
      <c r="F81" s="26"/>
      <c r="G81" s="26"/>
      <c r="H81" s="27"/>
      <c r="I81" s="28"/>
      <c r="J81" s="28"/>
      <c r="K81" s="28"/>
      <c r="L81" s="28"/>
      <c r="M81" s="28"/>
    </row>
    <row r="82" spans="1:13" s="23" customFormat="1" ht="11.25" customHeight="1">
      <c r="A82" s="24"/>
      <c r="B82" s="53"/>
      <c r="C82" s="54"/>
      <c r="D82" s="25"/>
      <c r="E82" s="25"/>
      <c r="F82" s="26"/>
      <c r="G82" s="26"/>
      <c r="H82" s="27"/>
      <c r="I82" s="28"/>
      <c r="J82" s="28"/>
      <c r="K82" s="28"/>
      <c r="L82" s="28"/>
      <c r="M82" s="28"/>
    </row>
    <row r="83" spans="1:13" s="23" customFormat="1" ht="11.25" customHeight="1">
      <c r="A83" s="24"/>
      <c r="B83" s="53"/>
      <c r="C83" s="54"/>
      <c r="D83" s="25"/>
      <c r="E83" s="25"/>
      <c r="F83" s="26"/>
      <c r="G83" s="26"/>
      <c r="H83" s="27"/>
      <c r="I83" s="28"/>
      <c r="J83" s="28"/>
      <c r="K83" s="28"/>
      <c r="L83" s="28"/>
      <c r="M83" s="28"/>
    </row>
    <row r="84" spans="1:13" s="16" customFormat="1" ht="47.25" customHeight="1">
      <c r="A84" s="17"/>
      <c r="B84" s="55"/>
      <c r="C84" s="56"/>
      <c r="D84" s="18"/>
      <c r="E84" s="18"/>
      <c r="F84" s="19"/>
      <c r="G84" s="20"/>
      <c r="H84" s="21"/>
      <c r="I84" s="22"/>
      <c r="J84" s="22"/>
      <c r="K84" s="22"/>
      <c r="L84" s="22"/>
      <c r="M84" s="22"/>
    </row>
    <row r="85" spans="1:13" s="23" customFormat="1" ht="11.25" customHeight="1">
      <c r="A85" s="24"/>
      <c r="B85" s="53"/>
      <c r="C85" s="54"/>
      <c r="D85" s="25"/>
      <c r="E85" s="25"/>
      <c r="F85" s="26"/>
      <c r="G85" s="26"/>
      <c r="H85" s="27"/>
      <c r="I85" s="28"/>
      <c r="J85" s="28"/>
      <c r="K85" s="28"/>
      <c r="L85" s="28"/>
      <c r="M85" s="28"/>
    </row>
    <row r="86" spans="1:13" s="23" customFormat="1" ht="11.25" customHeight="1">
      <c r="A86" s="24"/>
      <c r="B86" s="53"/>
      <c r="C86" s="54"/>
      <c r="D86" s="25"/>
      <c r="E86" s="25"/>
      <c r="F86" s="26"/>
      <c r="G86" s="26"/>
      <c r="H86" s="27"/>
      <c r="I86" s="28"/>
      <c r="J86" s="28"/>
      <c r="K86" s="28"/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/>
      <c r="H87" s="57"/>
      <c r="I87" s="28"/>
      <c r="J87" s="28"/>
      <c r="K87" s="28"/>
      <c r="L87" s="28"/>
      <c r="M87" s="28"/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/>
      <c r="C90" s="51"/>
      <c r="D90" s="51"/>
      <c r="E90" s="51"/>
      <c r="F90" s="51"/>
      <c r="G90" s="51"/>
      <c r="H90" s="40"/>
      <c r="I90" s="41"/>
      <c r="J90" s="41"/>
      <c r="K90" s="41"/>
      <c r="L90" s="41"/>
      <c r="M90" s="41"/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/>
      <c r="D92" s="50"/>
      <c r="E92" s="50"/>
      <c r="F92" s="50"/>
      <c r="G92" s="50"/>
      <c r="H92" s="50"/>
      <c r="I92" s="43"/>
      <c r="J92" s="44"/>
      <c r="K92" s="44"/>
      <c r="L92" s="44"/>
      <c r="M92" s="44"/>
    </row>
    <row r="93" spans="1:13" s="23" customFormat="1" ht="11.25" customHeight="1">
      <c r="B93" s="48"/>
      <c r="C93" s="50"/>
      <c r="D93" s="50"/>
      <c r="E93" s="50"/>
      <c r="F93" s="50"/>
      <c r="G93" s="50"/>
      <c r="H93" s="50"/>
      <c r="I93" s="43"/>
      <c r="J93" s="44"/>
      <c r="K93" s="44"/>
      <c r="L93" s="44"/>
      <c r="M93" s="44"/>
    </row>
    <row r="94" spans="1:13" s="23" customFormat="1" ht="11.25" customHeight="1">
      <c r="B94" s="48"/>
      <c r="C94" s="50"/>
      <c r="D94" s="50"/>
      <c r="E94" s="50"/>
      <c r="F94" s="50"/>
      <c r="G94" s="50"/>
      <c r="H94" s="50"/>
      <c r="I94" s="43"/>
      <c r="J94" s="44"/>
      <c r="K94" s="44"/>
      <c r="L94" s="44"/>
      <c r="M94" s="44"/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/>
      <c r="C96" s="51"/>
      <c r="D96" s="51"/>
      <c r="E96" s="51"/>
      <c r="F96" s="51"/>
      <c r="G96" s="51"/>
      <c r="H96" s="40"/>
      <c r="I96" s="41"/>
      <c r="J96" s="41"/>
      <c r="K96" s="41"/>
      <c r="L96" s="41"/>
      <c r="M96" s="41"/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/>
      <c r="C99" s="51"/>
      <c r="D99" s="51"/>
      <c r="E99" s="51"/>
      <c r="F99" s="51"/>
      <c r="G99" s="51"/>
      <c r="H99" s="40"/>
      <c r="I99" s="41"/>
      <c r="J99" s="41"/>
      <c r="K99" s="41"/>
      <c r="L99" s="41"/>
      <c r="M99" s="41"/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9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0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/>
      <c r="D102" s="50"/>
      <c r="E102" s="50"/>
      <c r="F102" s="50"/>
      <c r="G102" s="50"/>
      <c r="H102" s="50"/>
      <c r="I102" s="43">
        <f>IF(AND(J102=K102,K102=L102),ROUND(J102*I99, 2), ROUND(J102*J99+K102*K99+L102*L99, 2))</f>
        <v>0</v>
      </c>
      <c r="J102" s="44"/>
      <c r="K102" s="44"/>
      <c r="L102" s="44"/>
      <c r="M102" s="44"/>
    </row>
    <row r="103" spans="2:13" s="23" customFormat="1" ht="11.25" customHeight="1">
      <c r="B103" s="48"/>
      <c r="C103" s="50" t="s">
        <v>10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0</v>
      </c>
      <c r="J103" s="44"/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11</v>
      </c>
      <c r="C105" s="51"/>
      <c r="D105" s="51"/>
      <c r="E105" s="51"/>
      <c r="F105" s="51"/>
      <c r="G105" s="51"/>
      <c r="H105" s="40"/>
      <c r="I105" s="41">
        <f>I103+I102+I101+I99</f>
        <v>0</v>
      </c>
      <c r="J105" s="41">
        <f>ROUND(J103*J99, 2)+ROUND(J102*J99, 2)+ROUND(J101*J99, 2)+J99</f>
        <v>0</v>
      </c>
      <c r="K105" s="41">
        <f>ROUND(K103*K99, 2)+ROUND(K102*K99, 2)+ROUND(K101*K99, 2)+K99</f>
        <v>0</v>
      </c>
      <c r="L105" s="41">
        <f>ROUND(L103*L99, 2)+ROUND(L102*L99, 2)+ROUND(L101*L99, 2)+L99</f>
        <v>0</v>
      </c>
      <c r="M105" s="41">
        <f>ROUND(M103*M99, 2)+ROUND(M102*M99, 2)+ROUND(M101*M99, 2)+M99</f>
        <v>0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12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0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13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/>
      <c r="D109" s="50"/>
      <c r="E109" s="50"/>
      <c r="F109" s="50"/>
      <c r="G109" s="50"/>
      <c r="H109" s="50"/>
      <c r="I109" s="43">
        <f>IF(AND(J109=K109,K109=L109),ROUND(J109*I105, 2), ROUND(J109*J105+K109*K105+L109*L105, 2))</f>
        <v>0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/>
      <c r="C111" s="51"/>
      <c r="D111" s="51"/>
      <c r="E111" s="51"/>
      <c r="F111" s="51"/>
      <c r="G111" s="51"/>
      <c r="H111" s="40"/>
      <c r="I111" s="41">
        <f>I109+I108+I107+I105</f>
        <v>0</v>
      </c>
      <c r="J111" s="41">
        <f>ROUND(J109*J105, 2)+ROUND(J108*J105, 2)+ROUND(J107*J105, 2)+J105</f>
        <v>0</v>
      </c>
      <c r="K111" s="41">
        <f>ROUND(K109*K105, 2)+ROUND(K108*K105, 2)+ROUND(K107*K105, 2)+K105</f>
        <v>0</v>
      </c>
      <c r="L111" s="41">
        <f>ROUND(L109*L105, 2)+ROUND(L108*L105, 2)+ROUND(L107*L105, 2)+L105</f>
        <v>0</v>
      </c>
      <c r="M111" s="41">
        <f>ROUND(M109*M105, 2)+ROUND(M108*M105, 2)+ROUND(M107*M105, 2)+M105</f>
        <v>0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/>
      <c r="D113" s="50"/>
      <c r="E113" s="50"/>
      <c r="F113" s="50"/>
      <c r="G113" s="50"/>
      <c r="H113" s="50"/>
      <c r="I113" s="43">
        <f>IF(AND(J113=K113,K113=L113),ROUND(J113*I99, 2), ROUND(J113*J99+K113*K99+L113*L99, 2))</f>
        <v>0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/>
      <c r="C115" s="51"/>
      <c r="D115" s="51"/>
      <c r="E115" s="51"/>
      <c r="F115" s="51"/>
      <c r="G115" s="51"/>
      <c r="H115" s="40"/>
      <c r="I115" s="41">
        <f>I113+I111</f>
        <v>0</v>
      </c>
      <c r="J115" s="41">
        <f>ROUND(J113*J99, 2)+J111</f>
        <v>0</v>
      </c>
      <c r="K115" s="41">
        <f>ROUND(K113*K99, 2)+K111</f>
        <v>0</v>
      </c>
      <c r="L115" s="41">
        <f>ROUND(L113*L99, 2)+L111</f>
        <v>0</v>
      </c>
      <c r="M115" s="41">
        <f>ROUND(M113*M99, 2)+M111</f>
        <v>0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14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0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15</v>
      </c>
      <c r="C119" s="51"/>
      <c r="D119" s="51"/>
      <c r="E119" s="51"/>
      <c r="F119" s="51"/>
      <c r="G119" s="51"/>
      <c r="H119" s="40"/>
      <c r="I119" s="41">
        <f>I117+I115</f>
        <v>0</v>
      </c>
      <c r="J119" s="41">
        <f>ROUND(J117*J115, 2)+J115</f>
        <v>0</v>
      </c>
      <c r="K119" s="41">
        <f>ROUND(K117*K115, 2)+K115</f>
        <v>0</v>
      </c>
      <c r="L119" s="41">
        <f>ROUND(L117*L115, 2)+L115</f>
        <v>0</v>
      </c>
      <c r="M119" s="41">
        <f>ROUND(M117*M115, 2)+M115</f>
        <v>0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16</v>
      </c>
      <c r="C122" s="52"/>
    </row>
    <row r="123" spans="2:13" ht="14.25" customHeight="1">
      <c r="C123" s="50" t="s">
        <v>8</v>
      </c>
      <c r="D123" s="50"/>
      <c r="E123" s="50"/>
      <c r="F123" s="50"/>
      <c r="G123" s="50"/>
      <c r="H123" s="50"/>
    </row>
    <row r="125" spans="2:13" ht="14.25" customHeight="1">
      <c r="B125" s="52" t="s">
        <v>17</v>
      </c>
      <c r="C125" s="52"/>
    </row>
    <row r="126" spans="2:13" ht="14.25" customHeight="1">
      <c r="C126" s="50" t="s">
        <v>8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