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ulpit\Matura\Informatyka\2022-dodatkowa\"/>
    </mc:Choice>
  </mc:AlternateContent>
  <xr:revisionPtr revIDLastSave="0" documentId="13_ncr:1_{3264B466-7A91-446E-AE61-8984A67F3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eratury" sheetId="2" r:id="rId1"/>
  </sheets>
  <definedNames>
    <definedName name="_xlnm._FilterDatabase" localSheetId="0" hidden="1">temperatury!$A$2:$B$94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H6" i="2" s="1" a="1"/>
  <c r="H6" i="2" s="1"/>
  <c r="H4" i="2"/>
  <c r="H5" i="2" s="1" a="1"/>
  <c r="H5" i="2" s="1"/>
  <c r="C3" i="2"/>
  <c r="C13" i="2"/>
  <c r="C14" i="2"/>
  <c r="C15" i="2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/>
  <c r="C31" i="2" s="1"/>
  <c r="C32" i="2" s="1"/>
  <c r="C33" i="2" s="1"/>
  <c r="C34" i="2" s="1"/>
  <c r="C35" i="2" s="1"/>
  <c r="C36" i="2" s="1"/>
  <c r="C37" i="2" s="1"/>
  <c r="C38" i="2"/>
  <c r="C39" i="2" s="1"/>
  <c r="C40" i="2" s="1"/>
  <c r="C41" i="2"/>
  <c r="C42" i="2" s="1"/>
  <c r="C43" i="2" s="1"/>
  <c r="C44" i="2" s="1"/>
  <c r="C45" i="2" s="1"/>
  <c r="C46" i="2"/>
  <c r="C47" i="2"/>
  <c r="C48" i="2" s="1"/>
  <c r="C49" i="2" s="1"/>
  <c r="C50" i="2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/>
  <c r="C66" i="2"/>
  <c r="C67" i="2" s="1"/>
  <c r="C68" i="2"/>
  <c r="C69" i="2" s="1"/>
  <c r="C70" i="2" s="1"/>
  <c r="C71" i="2" s="1"/>
  <c r="C72" i="2"/>
  <c r="C73" i="2"/>
  <c r="C74" i="2"/>
  <c r="C75" i="2"/>
  <c r="C76" i="2" s="1"/>
  <c r="C77" i="2" s="1"/>
  <c r="C78" i="2"/>
  <c r="C79" i="2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4" i="2"/>
  <c r="C5" i="2" s="1"/>
  <c r="C6" i="2" s="1"/>
  <c r="C7" i="2" s="1"/>
  <c r="C8" i="2" s="1"/>
  <c r="C9" i="2" s="1"/>
  <c r="C10" i="2" s="1"/>
  <c r="C11" i="2" s="1"/>
  <c r="C12" i="2" s="1"/>
  <c r="H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C39C6-68CC-452F-8A18-4094114AD155}" keepAlive="1" name="Zapytanie — temperatury" description="Połączenie z zapytaniem „temperatury” w skoroszycie." type="5" refreshedVersion="0" background="1">
    <dbPr connection="Provider=Microsoft.Mashup.OleDb.1;Data Source=$Workbook$;Location=temperatury;Extended Properties=&quot;&quot;" command="SELECT * FROM [temperat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<sst xmlns="http://schemas.openxmlformats.org/spreadsheetml/2006/main" count="10" uniqueCount="9">
  <si>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Daty</t>
  </si>
  <si>
    <t>Temperatury</t>
  </si>
  <si>
    <t>Najdłuższy ciąg dni</t>
  </si>
  <si>
    <t>Początek</t>
  </si>
  <si>
    <t>Koniec</t>
  </si>
  <si>
    <t>Zadanie 5.1</t>
  </si>
  <si>
    <t>Indeksy najdłuszego ciągu</t>
  </si>
  <si>
    <t>Streak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</si>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</sst>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Font="1" applyBorder="1"/>
    <xf numFmtId="0" fontId="1" fillId="2" borderId="3" xfId="0" applyFont="1" applyFill="1" applyBorder="1"/>
    <xf numFmtId="14" fontId="0" fillId="3" borderId="3" xfId="0" applyNumberFormat="1" applyFont="1" applyFill="1" applyBorder="1"/>
    <xf numFmtId="14" fontId="0" fillId="0" borderId="3" xfId="0" applyNumberFormat="1" applyFont="1" applyBorder="1"/>
    <xf numFmtId="14" fontId="0" fillId="0" borderId="1" xfId="0" applyNumberFormat="1" applyFont="1" applyBorder="1"/>
    <xf numFmtId="16" fontId="0" fillId="0" borderId="0" xfId="0" applyNumberFormat="1"/>
    <xf numFmtId="0" fontId="2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4" fontId="0" fillId="0" borderId="4" xfId="0" applyNumberFormat="1" applyBorder="1"/>
    <xf numFmtId="0" fontId="0" fillId="0" borderId="4" xfId="0" applyBorder="1"/>
    <xf numFmtId="0" fontId="1" fillId="2" borderId="5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3" fillId="7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37DC-82AD-49EF-86E0-03B49835969D}">
  <dimension ref="A1:K98"/>
  <sheetViews>
    <sheetView tabSelected="1" workbookViewId="0">
      <selection activeCell="R10" sqref="R10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0.140625" customWidth="1"/>
    <col min="6" max="6" width="12.85546875" customWidth="1"/>
    <col min="7" max="9" width="10.140625" bestFit="1" customWidth="1"/>
  </cols>
  <sheetData>
    <row r="1" spans="1:9" ht="21" x14ac:dyDescent="0.25">
      <c r="A1" s="18" t="s">
        <v>8</v>
      </c>
      <c r="B1" s="18" t="s">
        <v>8</v>
      </c>
      <c r="C1" s="16" t="s">
        <v>7</v>
      </c>
    </row>
    <row r="2" spans="1:9" ht="21" x14ac:dyDescent="0.35">
      <c r="A2" s="2" t="s">
        <v>0</v>
      </c>
      <c r="B2" s="13" t="s">
        <v>1</v>
      </c>
      <c r="C2" s="17">
        <v>0</v>
      </c>
      <c r="F2" s="7" t="s">
        <v>5</v>
      </c>
      <c r="G2" s="7"/>
      <c r="H2" s="7"/>
      <c r="I2" s="7"/>
    </row>
    <row r="3" spans="1:9" x14ac:dyDescent="0.25">
      <c r="A3" s="3">
        <v>44713</v>
      </c>
      <c r="B3" s="14">
        <v>24</v>
      </c>
      <c r="C3" s="17">
        <f>IF(AND($B3&gt;20,$A3-$A4=-1),C2+1,0)</f>
        <v>1</v>
      </c>
      <c r="F3" s="10" t="s">
        <v>2</v>
      </c>
      <c r="G3" s="10"/>
      <c r="H3" s="8">
        <f>MAX(C:C)</f>
        <v>15</v>
      </c>
      <c r="I3" s="12"/>
    </row>
    <row r="4" spans="1:9" x14ac:dyDescent="0.25">
      <c r="A4" s="4">
        <v>44714</v>
      </c>
      <c r="B4" s="15">
        <v>25</v>
      </c>
      <c r="C4" s="17">
        <f t="shared" ref="C4:C67" si="0">IF(AND($B4&gt;20,$A4-$A5=-1),C3+1,0)</f>
        <v>2</v>
      </c>
      <c r="F4" s="10" t="s">
        <v>6</v>
      </c>
      <c r="G4" s="10"/>
      <c r="H4" s="8">
        <f>MATCH($H$3,$C$2:$C$94,0)-$H$3+1</f>
        <v>79</v>
      </c>
      <c r="I4" s="8">
        <f>MATCH($H$3,$C$2:$C$94,0)</f>
        <v>93</v>
      </c>
    </row>
    <row r="5" spans="1:9" x14ac:dyDescent="0.25">
      <c r="A5" s="3">
        <v>44715</v>
      </c>
      <c r="B5" s="14">
        <v>27</v>
      </c>
      <c r="C5" s="17">
        <f t="shared" si="0"/>
        <v>3</v>
      </c>
      <c r="F5" s="10" t="s">
        <v>3</v>
      </c>
      <c r="G5" s="10"/>
      <c r="H5" s="11" cm="1">
        <f t="array" ref="H5">INDEX($A$2:$A$94,$H$4)</f>
        <v>44790</v>
      </c>
      <c r="I5" s="12"/>
    </row>
    <row r="6" spans="1:9" x14ac:dyDescent="0.25">
      <c r="A6" s="4">
        <v>44716</v>
      </c>
      <c r="B6" s="15">
        <v>27</v>
      </c>
      <c r="C6" s="17">
        <f t="shared" si="0"/>
        <v>4</v>
      </c>
      <c r="F6" s="10" t="s">
        <v>4</v>
      </c>
      <c r="G6" s="10"/>
      <c r="H6" s="9" cm="1">
        <f t="array" ref="H6">INDEX($A$2:$A$94,$I$4)</f>
        <v>44804</v>
      </c>
      <c r="I6" s="12"/>
    </row>
    <row r="7" spans="1:9" x14ac:dyDescent="0.25">
      <c r="A7" s="3">
        <v>44717</v>
      </c>
      <c r="B7" s="14">
        <v>27</v>
      </c>
      <c r="C7" s="17">
        <f t="shared" si="0"/>
        <v>5</v>
      </c>
    </row>
    <row r="8" spans="1:9" x14ac:dyDescent="0.25">
      <c r="A8" s="4">
        <v>44718</v>
      </c>
      <c r="B8" s="15">
        <v>22</v>
      </c>
      <c r="C8" s="17">
        <f t="shared" si="0"/>
        <v>6</v>
      </c>
    </row>
    <row r="9" spans="1:9" x14ac:dyDescent="0.25">
      <c r="A9" s="3">
        <v>44719</v>
      </c>
      <c r="B9" s="14">
        <v>25</v>
      </c>
      <c r="C9" s="17">
        <f t="shared" si="0"/>
        <v>7</v>
      </c>
    </row>
    <row r="10" spans="1:9" x14ac:dyDescent="0.25">
      <c r="A10" s="4">
        <v>44720</v>
      </c>
      <c r="B10" s="15">
        <v>25</v>
      </c>
      <c r="C10" s="17">
        <f t="shared" si="0"/>
        <v>8</v>
      </c>
    </row>
    <row r="11" spans="1:9" x14ac:dyDescent="0.25">
      <c r="A11" s="3">
        <v>44721</v>
      </c>
      <c r="B11" s="14">
        <v>21</v>
      </c>
      <c r="C11" s="17">
        <f t="shared" si="0"/>
        <v>9</v>
      </c>
    </row>
    <row r="12" spans="1:9" x14ac:dyDescent="0.25">
      <c r="A12" s="4">
        <v>44722</v>
      </c>
      <c r="B12" s="15">
        <v>21</v>
      </c>
      <c r="C12" s="17">
        <f t="shared" si="0"/>
        <v>10</v>
      </c>
    </row>
    <row r="13" spans="1:9" x14ac:dyDescent="0.25">
      <c r="A13" s="3">
        <v>44723</v>
      </c>
      <c r="B13" s="14">
        <v>19</v>
      </c>
      <c r="C13" s="17">
        <f t="shared" si="0"/>
        <v>0</v>
      </c>
    </row>
    <row r="14" spans="1:9" x14ac:dyDescent="0.25">
      <c r="A14" s="4">
        <v>44724</v>
      </c>
      <c r="B14" s="15">
        <v>19</v>
      </c>
      <c r="C14" s="17">
        <f t="shared" si="0"/>
        <v>0</v>
      </c>
    </row>
    <row r="15" spans="1:9" x14ac:dyDescent="0.25">
      <c r="A15" s="3">
        <v>44725</v>
      </c>
      <c r="B15" s="14">
        <v>15</v>
      </c>
      <c r="C15" s="17">
        <f t="shared" si="0"/>
        <v>0</v>
      </c>
    </row>
    <row r="16" spans="1:9" x14ac:dyDescent="0.25">
      <c r="A16" s="4">
        <v>44726</v>
      </c>
      <c r="B16" s="15">
        <v>21</v>
      </c>
      <c r="C16" s="17">
        <f t="shared" si="0"/>
        <v>1</v>
      </c>
    </row>
    <row r="17" spans="1:3" x14ac:dyDescent="0.25">
      <c r="A17" s="3">
        <v>44727</v>
      </c>
      <c r="B17" s="14">
        <v>23</v>
      </c>
      <c r="C17" s="17">
        <f t="shared" si="0"/>
        <v>2</v>
      </c>
    </row>
    <row r="18" spans="1:3" x14ac:dyDescent="0.25">
      <c r="A18" s="4">
        <v>44728</v>
      </c>
      <c r="B18" s="15">
        <v>23</v>
      </c>
      <c r="C18" s="17">
        <f t="shared" si="0"/>
        <v>3</v>
      </c>
    </row>
    <row r="19" spans="1:3" x14ac:dyDescent="0.25">
      <c r="A19" s="3">
        <v>44729</v>
      </c>
      <c r="B19" s="14">
        <v>16</v>
      </c>
      <c r="C19" s="17">
        <f t="shared" si="0"/>
        <v>0</v>
      </c>
    </row>
    <row r="20" spans="1:3" x14ac:dyDescent="0.25">
      <c r="A20" s="4">
        <v>44730</v>
      </c>
      <c r="B20" s="15">
        <v>21</v>
      </c>
      <c r="C20" s="17">
        <f t="shared" si="0"/>
        <v>1</v>
      </c>
    </row>
    <row r="21" spans="1:3" x14ac:dyDescent="0.25">
      <c r="A21" s="3">
        <v>44731</v>
      </c>
      <c r="B21" s="14">
        <v>22</v>
      </c>
      <c r="C21" s="17">
        <f t="shared" si="0"/>
        <v>2</v>
      </c>
    </row>
    <row r="22" spans="1:3" x14ac:dyDescent="0.25">
      <c r="A22" s="4">
        <v>44732</v>
      </c>
      <c r="B22" s="15">
        <v>22</v>
      </c>
      <c r="C22" s="17">
        <f t="shared" si="0"/>
        <v>3</v>
      </c>
    </row>
    <row r="23" spans="1:3" x14ac:dyDescent="0.25">
      <c r="A23" s="3">
        <v>44733</v>
      </c>
      <c r="B23" s="14">
        <v>22</v>
      </c>
      <c r="C23" s="17">
        <f t="shared" si="0"/>
        <v>4</v>
      </c>
    </row>
    <row r="24" spans="1:3" x14ac:dyDescent="0.25">
      <c r="A24" s="4">
        <v>44734</v>
      </c>
      <c r="B24" s="15">
        <v>28</v>
      </c>
      <c r="C24" s="17">
        <f t="shared" si="0"/>
        <v>5</v>
      </c>
    </row>
    <row r="25" spans="1:3" x14ac:dyDescent="0.25">
      <c r="A25" s="3">
        <v>44735</v>
      </c>
      <c r="B25" s="14">
        <v>31</v>
      </c>
      <c r="C25" s="17">
        <f t="shared" si="0"/>
        <v>6</v>
      </c>
    </row>
    <row r="26" spans="1:3" x14ac:dyDescent="0.25">
      <c r="A26" s="4">
        <v>44736</v>
      </c>
      <c r="B26" s="15">
        <v>33</v>
      </c>
      <c r="C26" s="17">
        <f t="shared" si="0"/>
        <v>7</v>
      </c>
    </row>
    <row r="27" spans="1:3" x14ac:dyDescent="0.25">
      <c r="A27" s="3">
        <v>44737</v>
      </c>
      <c r="B27" s="14">
        <v>33</v>
      </c>
      <c r="C27" s="17">
        <f t="shared" si="0"/>
        <v>8</v>
      </c>
    </row>
    <row r="28" spans="1:3" x14ac:dyDescent="0.25">
      <c r="A28" s="4">
        <v>44738</v>
      </c>
      <c r="B28" s="15">
        <v>23</v>
      </c>
      <c r="C28" s="17">
        <f t="shared" si="0"/>
        <v>9</v>
      </c>
    </row>
    <row r="29" spans="1:3" x14ac:dyDescent="0.25">
      <c r="A29" s="3">
        <v>44739</v>
      </c>
      <c r="B29" s="14">
        <v>23</v>
      </c>
      <c r="C29" s="17">
        <f t="shared" si="0"/>
        <v>10</v>
      </c>
    </row>
    <row r="30" spans="1:3" x14ac:dyDescent="0.25">
      <c r="A30" s="4">
        <v>44740</v>
      </c>
      <c r="B30" s="15">
        <v>19</v>
      </c>
      <c r="C30" s="17">
        <f t="shared" si="0"/>
        <v>0</v>
      </c>
    </row>
    <row r="31" spans="1:3" x14ac:dyDescent="0.25">
      <c r="A31" s="3">
        <v>44741</v>
      </c>
      <c r="B31" s="14">
        <v>24</v>
      </c>
      <c r="C31" s="17">
        <f t="shared" si="0"/>
        <v>1</v>
      </c>
    </row>
    <row r="32" spans="1:3" x14ac:dyDescent="0.25">
      <c r="A32" s="4">
        <v>44742</v>
      </c>
      <c r="B32" s="15">
        <v>25</v>
      </c>
      <c r="C32" s="17">
        <f t="shared" si="0"/>
        <v>2</v>
      </c>
    </row>
    <row r="33" spans="1:3" x14ac:dyDescent="0.25">
      <c r="A33" s="3">
        <v>44743</v>
      </c>
      <c r="B33" s="14">
        <v>27</v>
      </c>
      <c r="C33" s="17">
        <f t="shared" si="0"/>
        <v>3</v>
      </c>
    </row>
    <row r="34" spans="1:3" x14ac:dyDescent="0.25">
      <c r="A34" s="4">
        <v>44744</v>
      </c>
      <c r="B34" s="15">
        <v>27</v>
      </c>
      <c r="C34" s="17">
        <f t="shared" si="0"/>
        <v>4</v>
      </c>
    </row>
    <row r="35" spans="1:3" x14ac:dyDescent="0.25">
      <c r="A35" s="3">
        <v>44745</v>
      </c>
      <c r="B35" s="14">
        <v>21</v>
      </c>
      <c r="C35" s="17">
        <f t="shared" si="0"/>
        <v>5</v>
      </c>
    </row>
    <row r="36" spans="1:3" x14ac:dyDescent="0.25">
      <c r="A36" s="4">
        <v>44746</v>
      </c>
      <c r="B36" s="15">
        <v>21</v>
      </c>
      <c r="C36" s="17">
        <f t="shared" si="0"/>
        <v>6</v>
      </c>
    </row>
    <row r="37" spans="1:3" x14ac:dyDescent="0.25">
      <c r="A37" s="3">
        <v>44747</v>
      </c>
      <c r="B37" s="14">
        <v>25</v>
      </c>
      <c r="C37" s="17">
        <f t="shared" si="0"/>
        <v>7</v>
      </c>
    </row>
    <row r="38" spans="1:3" x14ac:dyDescent="0.25">
      <c r="A38" s="4">
        <v>44748</v>
      </c>
      <c r="B38" s="15">
        <v>19</v>
      </c>
      <c r="C38" s="17">
        <f t="shared" si="0"/>
        <v>0</v>
      </c>
    </row>
    <row r="39" spans="1:3" x14ac:dyDescent="0.25">
      <c r="A39" s="3">
        <v>44749</v>
      </c>
      <c r="B39" s="14">
        <v>21</v>
      </c>
      <c r="C39" s="17">
        <f t="shared" si="0"/>
        <v>1</v>
      </c>
    </row>
    <row r="40" spans="1:3" x14ac:dyDescent="0.25">
      <c r="A40" s="4">
        <v>44750</v>
      </c>
      <c r="B40" s="15">
        <v>24</v>
      </c>
      <c r="C40" s="17">
        <f t="shared" si="0"/>
        <v>2</v>
      </c>
    </row>
    <row r="41" spans="1:3" x14ac:dyDescent="0.25">
      <c r="A41" s="3">
        <v>44751</v>
      </c>
      <c r="B41" s="14">
        <v>19</v>
      </c>
      <c r="C41" s="17">
        <f t="shared" si="0"/>
        <v>0</v>
      </c>
    </row>
    <row r="42" spans="1:3" x14ac:dyDescent="0.25">
      <c r="A42" s="4">
        <v>44752</v>
      </c>
      <c r="B42" s="15">
        <v>28</v>
      </c>
      <c r="C42" s="17">
        <f t="shared" si="0"/>
        <v>1</v>
      </c>
    </row>
    <row r="43" spans="1:3" x14ac:dyDescent="0.25">
      <c r="A43" s="3">
        <v>44753</v>
      </c>
      <c r="B43" s="14">
        <v>27</v>
      </c>
      <c r="C43" s="17">
        <f t="shared" si="0"/>
        <v>2</v>
      </c>
    </row>
    <row r="44" spans="1:3" x14ac:dyDescent="0.25">
      <c r="A44" s="4">
        <v>44754</v>
      </c>
      <c r="B44" s="15">
        <v>24</v>
      </c>
      <c r="C44" s="17">
        <f t="shared" si="0"/>
        <v>3</v>
      </c>
    </row>
    <row r="45" spans="1:3" x14ac:dyDescent="0.25">
      <c r="A45" s="3">
        <v>44755</v>
      </c>
      <c r="B45" s="14">
        <v>22</v>
      </c>
      <c r="C45" s="17">
        <f t="shared" si="0"/>
        <v>4</v>
      </c>
    </row>
    <row r="46" spans="1:3" x14ac:dyDescent="0.25">
      <c r="A46" s="4">
        <v>44756</v>
      </c>
      <c r="B46" s="15">
        <v>17</v>
      </c>
      <c r="C46" s="17">
        <f t="shared" si="0"/>
        <v>0</v>
      </c>
    </row>
    <row r="47" spans="1:3" x14ac:dyDescent="0.25">
      <c r="A47" s="3">
        <v>44757</v>
      </c>
      <c r="B47" s="14">
        <v>18</v>
      </c>
      <c r="C47" s="17">
        <f t="shared" si="0"/>
        <v>0</v>
      </c>
    </row>
    <row r="48" spans="1:3" x14ac:dyDescent="0.25">
      <c r="A48" s="4">
        <v>44758</v>
      </c>
      <c r="B48" s="15">
        <v>23</v>
      </c>
      <c r="C48" s="17">
        <f t="shared" si="0"/>
        <v>1</v>
      </c>
    </row>
    <row r="49" spans="1:3" x14ac:dyDescent="0.25">
      <c r="A49" s="3">
        <v>44759</v>
      </c>
      <c r="B49" s="14">
        <v>23</v>
      </c>
      <c r="C49" s="17">
        <f t="shared" si="0"/>
        <v>2</v>
      </c>
    </row>
    <row r="50" spans="1:3" x14ac:dyDescent="0.25">
      <c r="A50" s="4">
        <v>44760</v>
      </c>
      <c r="B50" s="15">
        <v>19</v>
      </c>
      <c r="C50" s="17">
        <f t="shared" si="0"/>
        <v>0</v>
      </c>
    </row>
    <row r="51" spans="1:3" x14ac:dyDescent="0.25">
      <c r="A51" s="3">
        <v>44761</v>
      </c>
      <c r="B51" s="14">
        <v>21</v>
      </c>
      <c r="C51" s="17">
        <f t="shared" si="0"/>
        <v>1</v>
      </c>
    </row>
    <row r="52" spans="1:3" x14ac:dyDescent="0.25">
      <c r="A52" s="4">
        <v>44762</v>
      </c>
      <c r="B52" s="15">
        <v>25</v>
      </c>
      <c r="C52" s="17">
        <f t="shared" si="0"/>
        <v>2</v>
      </c>
    </row>
    <row r="53" spans="1:3" x14ac:dyDescent="0.25">
      <c r="A53" s="3">
        <v>44763</v>
      </c>
      <c r="B53" s="14">
        <v>28</v>
      </c>
      <c r="C53" s="17">
        <f t="shared" si="0"/>
        <v>3</v>
      </c>
    </row>
    <row r="54" spans="1:3" x14ac:dyDescent="0.25">
      <c r="A54" s="4">
        <v>44764</v>
      </c>
      <c r="B54" s="15">
        <v>27</v>
      </c>
      <c r="C54" s="17">
        <f t="shared" si="0"/>
        <v>4</v>
      </c>
    </row>
    <row r="55" spans="1:3" x14ac:dyDescent="0.25">
      <c r="A55" s="3">
        <v>44765</v>
      </c>
      <c r="B55" s="14">
        <v>23</v>
      </c>
      <c r="C55" s="17">
        <f t="shared" si="0"/>
        <v>5</v>
      </c>
    </row>
    <row r="56" spans="1:3" x14ac:dyDescent="0.25">
      <c r="A56" s="4">
        <v>44766</v>
      </c>
      <c r="B56" s="15">
        <v>26</v>
      </c>
      <c r="C56" s="17">
        <f t="shared" si="0"/>
        <v>6</v>
      </c>
    </row>
    <row r="57" spans="1:3" x14ac:dyDescent="0.25">
      <c r="A57" s="3">
        <v>44767</v>
      </c>
      <c r="B57" s="14">
        <v>29</v>
      </c>
      <c r="C57" s="17">
        <f t="shared" si="0"/>
        <v>7</v>
      </c>
    </row>
    <row r="58" spans="1:3" x14ac:dyDescent="0.25">
      <c r="A58" s="4">
        <v>44768</v>
      </c>
      <c r="B58" s="15">
        <v>26</v>
      </c>
      <c r="C58" s="17">
        <f t="shared" si="0"/>
        <v>8</v>
      </c>
    </row>
    <row r="59" spans="1:3" x14ac:dyDescent="0.25">
      <c r="A59" s="3">
        <v>44769</v>
      </c>
      <c r="B59" s="14">
        <v>27</v>
      </c>
      <c r="C59" s="17">
        <f t="shared" si="0"/>
        <v>9</v>
      </c>
    </row>
    <row r="60" spans="1:3" x14ac:dyDescent="0.25">
      <c r="A60" s="4">
        <v>44770</v>
      </c>
      <c r="B60" s="15">
        <v>24</v>
      </c>
      <c r="C60" s="17">
        <f t="shared" si="0"/>
        <v>10</v>
      </c>
    </row>
    <row r="61" spans="1:3" x14ac:dyDescent="0.25">
      <c r="A61" s="3">
        <v>44771</v>
      </c>
      <c r="B61" s="14">
        <v>26</v>
      </c>
      <c r="C61" s="17">
        <f t="shared" si="0"/>
        <v>11</v>
      </c>
    </row>
    <row r="62" spans="1:3" x14ac:dyDescent="0.25">
      <c r="A62" s="4">
        <v>44772</v>
      </c>
      <c r="B62" s="15">
        <v>25</v>
      </c>
      <c r="C62" s="17">
        <f t="shared" si="0"/>
        <v>12</v>
      </c>
    </row>
    <row r="63" spans="1:3" x14ac:dyDescent="0.25">
      <c r="A63" s="3">
        <v>44773</v>
      </c>
      <c r="B63" s="14">
        <v>24</v>
      </c>
      <c r="C63" s="17">
        <f t="shared" si="0"/>
        <v>13</v>
      </c>
    </row>
    <row r="64" spans="1:3" x14ac:dyDescent="0.25">
      <c r="A64" s="4">
        <v>44774</v>
      </c>
      <c r="B64" s="15">
        <v>22</v>
      </c>
      <c r="C64" s="17">
        <f t="shared" si="0"/>
        <v>14</v>
      </c>
    </row>
    <row r="65" spans="1:3" x14ac:dyDescent="0.25">
      <c r="A65" s="3">
        <v>44775</v>
      </c>
      <c r="B65" s="14">
        <v>19</v>
      </c>
      <c r="C65" s="17">
        <f t="shared" si="0"/>
        <v>0</v>
      </c>
    </row>
    <row r="66" spans="1:3" x14ac:dyDescent="0.25">
      <c r="A66" s="4">
        <v>44776</v>
      </c>
      <c r="B66" s="15">
        <v>21</v>
      </c>
      <c r="C66" s="17">
        <f t="shared" si="0"/>
        <v>1</v>
      </c>
    </row>
    <row r="67" spans="1:3" x14ac:dyDescent="0.25">
      <c r="A67" s="3">
        <v>44777</v>
      </c>
      <c r="B67" s="14">
        <v>26</v>
      </c>
      <c r="C67" s="17">
        <f t="shared" si="0"/>
        <v>2</v>
      </c>
    </row>
    <row r="68" spans="1:3" x14ac:dyDescent="0.25">
      <c r="A68" s="4">
        <v>44778</v>
      </c>
      <c r="B68" s="15">
        <v>19</v>
      </c>
      <c r="C68" s="17">
        <f t="shared" ref="C68:C93" si="1">IF(AND($B68&gt;20,$A68-$A69=-1),C67+1,0)</f>
        <v>0</v>
      </c>
    </row>
    <row r="69" spans="1:3" x14ac:dyDescent="0.25">
      <c r="A69" s="3">
        <v>44779</v>
      </c>
      <c r="B69" s="14">
        <v>21</v>
      </c>
      <c r="C69" s="17">
        <f t="shared" si="1"/>
        <v>1</v>
      </c>
    </row>
    <row r="70" spans="1:3" x14ac:dyDescent="0.25">
      <c r="A70" s="4">
        <v>44780</v>
      </c>
      <c r="B70" s="15">
        <v>23</v>
      </c>
      <c r="C70" s="17">
        <f t="shared" si="1"/>
        <v>2</v>
      </c>
    </row>
    <row r="71" spans="1:3" x14ac:dyDescent="0.25">
      <c r="A71" s="3">
        <v>44781</v>
      </c>
      <c r="B71" s="14">
        <v>27</v>
      </c>
      <c r="C71" s="17">
        <f t="shared" si="1"/>
        <v>3</v>
      </c>
    </row>
    <row r="72" spans="1:3" x14ac:dyDescent="0.25">
      <c r="A72" s="4">
        <v>44782</v>
      </c>
      <c r="B72" s="15">
        <v>20</v>
      </c>
      <c r="C72" s="17">
        <f t="shared" si="1"/>
        <v>0</v>
      </c>
    </row>
    <row r="73" spans="1:3" x14ac:dyDescent="0.25">
      <c r="A73" s="3">
        <v>44783</v>
      </c>
      <c r="B73" s="14">
        <v>18</v>
      </c>
      <c r="C73" s="17">
        <f t="shared" si="1"/>
        <v>0</v>
      </c>
    </row>
    <row r="74" spans="1:3" x14ac:dyDescent="0.25">
      <c r="A74" s="4">
        <v>44784</v>
      </c>
      <c r="B74" s="15">
        <v>17</v>
      </c>
      <c r="C74" s="17">
        <f t="shared" si="1"/>
        <v>0</v>
      </c>
    </row>
    <row r="75" spans="1:3" x14ac:dyDescent="0.25">
      <c r="A75" s="3">
        <v>44785</v>
      </c>
      <c r="B75" s="14">
        <v>19</v>
      </c>
      <c r="C75" s="17">
        <f t="shared" si="1"/>
        <v>0</v>
      </c>
    </row>
    <row r="76" spans="1:3" x14ac:dyDescent="0.25">
      <c r="A76" s="4">
        <v>44786</v>
      </c>
      <c r="B76" s="15">
        <v>26</v>
      </c>
      <c r="C76" s="17">
        <f t="shared" si="1"/>
        <v>1</v>
      </c>
    </row>
    <row r="77" spans="1:3" x14ac:dyDescent="0.25">
      <c r="A77" s="3">
        <v>44787</v>
      </c>
      <c r="B77" s="14">
        <v>21</v>
      </c>
      <c r="C77" s="17">
        <f t="shared" si="1"/>
        <v>2</v>
      </c>
    </row>
    <row r="78" spans="1:3" x14ac:dyDescent="0.25">
      <c r="A78" s="4">
        <v>44788</v>
      </c>
      <c r="B78" s="15">
        <v>19</v>
      </c>
      <c r="C78" s="17">
        <f t="shared" si="1"/>
        <v>0</v>
      </c>
    </row>
    <row r="79" spans="1:3" x14ac:dyDescent="0.25">
      <c r="A79" s="3">
        <v>44789</v>
      </c>
      <c r="B79" s="14">
        <v>19</v>
      </c>
      <c r="C79" s="17">
        <f t="shared" si="1"/>
        <v>0</v>
      </c>
    </row>
    <row r="80" spans="1:3" x14ac:dyDescent="0.25">
      <c r="A80" s="4">
        <v>44790</v>
      </c>
      <c r="B80" s="15">
        <v>21</v>
      </c>
      <c r="C80" s="17">
        <f t="shared" si="1"/>
        <v>1</v>
      </c>
    </row>
    <row r="81" spans="1:3" x14ac:dyDescent="0.25">
      <c r="A81" s="3">
        <v>44791</v>
      </c>
      <c r="B81" s="14">
        <v>21</v>
      </c>
      <c r="C81" s="17">
        <f t="shared" si="1"/>
        <v>2</v>
      </c>
    </row>
    <row r="82" spans="1:3" x14ac:dyDescent="0.25">
      <c r="A82" s="4">
        <v>44792</v>
      </c>
      <c r="B82" s="15">
        <v>24</v>
      </c>
      <c r="C82" s="17">
        <f t="shared" si="1"/>
        <v>3</v>
      </c>
    </row>
    <row r="83" spans="1:3" x14ac:dyDescent="0.25">
      <c r="A83" s="3">
        <v>44793</v>
      </c>
      <c r="B83" s="14">
        <v>26</v>
      </c>
      <c r="C83" s="17">
        <f t="shared" si="1"/>
        <v>4</v>
      </c>
    </row>
    <row r="84" spans="1:3" x14ac:dyDescent="0.25">
      <c r="A84" s="4">
        <v>44794</v>
      </c>
      <c r="B84" s="15">
        <v>23</v>
      </c>
      <c r="C84" s="17">
        <f t="shared" si="1"/>
        <v>5</v>
      </c>
    </row>
    <row r="85" spans="1:3" x14ac:dyDescent="0.25">
      <c r="A85" s="3">
        <v>44795</v>
      </c>
      <c r="B85" s="14">
        <v>23</v>
      </c>
      <c r="C85" s="17">
        <f t="shared" si="1"/>
        <v>6</v>
      </c>
    </row>
    <row r="86" spans="1:3" x14ac:dyDescent="0.25">
      <c r="A86" s="4">
        <v>44796</v>
      </c>
      <c r="B86" s="15">
        <v>24</v>
      </c>
      <c r="C86" s="17">
        <f t="shared" si="1"/>
        <v>7</v>
      </c>
    </row>
    <row r="87" spans="1:3" x14ac:dyDescent="0.25">
      <c r="A87" s="3">
        <v>44797</v>
      </c>
      <c r="B87" s="14">
        <v>26</v>
      </c>
      <c r="C87" s="17">
        <f t="shared" si="1"/>
        <v>8</v>
      </c>
    </row>
    <row r="88" spans="1:3" x14ac:dyDescent="0.25">
      <c r="A88" s="4">
        <v>44798</v>
      </c>
      <c r="B88" s="15">
        <v>28</v>
      </c>
      <c r="C88" s="17">
        <f t="shared" si="1"/>
        <v>9</v>
      </c>
    </row>
    <row r="89" spans="1:3" x14ac:dyDescent="0.25">
      <c r="A89" s="3">
        <v>44799</v>
      </c>
      <c r="B89" s="14">
        <v>32</v>
      </c>
      <c r="C89" s="17">
        <f t="shared" si="1"/>
        <v>10</v>
      </c>
    </row>
    <row r="90" spans="1:3" x14ac:dyDescent="0.25">
      <c r="A90" s="4">
        <v>44800</v>
      </c>
      <c r="B90" s="15">
        <v>26</v>
      </c>
      <c r="C90" s="17">
        <f t="shared" si="1"/>
        <v>11</v>
      </c>
    </row>
    <row r="91" spans="1:3" x14ac:dyDescent="0.25">
      <c r="A91" s="3">
        <v>44801</v>
      </c>
      <c r="B91" s="14">
        <v>32</v>
      </c>
      <c r="C91" s="17">
        <f t="shared" si="1"/>
        <v>12</v>
      </c>
    </row>
    <row r="92" spans="1:3" x14ac:dyDescent="0.25">
      <c r="A92" s="4">
        <v>44802</v>
      </c>
      <c r="B92" s="15">
        <v>23</v>
      </c>
      <c r="C92" s="17">
        <f t="shared" si="1"/>
        <v>13</v>
      </c>
    </row>
    <row r="93" spans="1:3" x14ac:dyDescent="0.25">
      <c r="A93" s="3">
        <v>44803</v>
      </c>
      <c r="B93" s="14">
        <v>22</v>
      </c>
      <c r="C93" s="17">
        <f t="shared" si="1"/>
        <v>14</v>
      </c>
    </row>
    <row r="94" spans="1:3" x14ac:dyDescent="0.25">
      <c r="A94" s="5">
        <v>44804</v>
      </c>
      <c r="B94" s="1">
        <v>25</v>
      </c>
      <c r="C94" s="17">
        <f>IF(AND($B94&gt;20,A94-A93=1),C93+1,0)</f>
        <v>15</v>
      </c>
    </row>
    <row r="98" spans="10:11" x14ac:dyDescent="0.25">
      <c r="J98" s="6"/>
      <c r="K98" s="6"/>
    </row>
  </sheetData>
  <dataConsolidate function="countNums"/>
  <mergeCells count="5">
    <mergeCell ref="F3:G3"/>
    <mergeCell ref="F5:G5"/>
    <mergeCell ref="F6:G6"/>
    <mergeCell ref="F4:G4"/>
    <mergeCell ref="F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62540-190C-40DF-9FBD-5960B2716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temperatury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2015-06-05T18:17:20Z</dcterms:created>
  <dcterms:modified xsi:type="dcterms:W3CDTF">2022-10-16T14:20:34Z</dcterms:modified>
</cp:coreProperties>
</file>