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E1A56D36-524B-476E-A180-081149148086}" xr6:coauthVersionLast="47" xr6:coauthVersionMax="47" xr10:uidLastSave="{00000000-0000-0000-0000-000000000000}"/>
  <bookViews>
    <workbookView xWindow="1410" yWindow="690" windowWidth="24600" windowHeight="13035" xr2:uid="{00000000-000D-0000-FFFF-FFFF00000000}"/>
  </bookViews>
  <sheets>
    <sheet name="Forestville data" sheetId="1" r:id="rId1"/>
    <sheet name="supply and demand" sheetId="8" r:id="rId2"/>
    <sheet name="Property" sheetId="4" r:id="rId3"/>
    <sheet name="House Finance" sheetId="9" r:id="rId4"/>
    <sheet name="Population" sheetId="6" r:id="rId5"/>
    <sheet name="Ownership" sheetId="7" r:id="rId6"/>
    <sheet name="workforce" sheetId="10" r:id="rId7"/>
    <sheet name="Dwelling" sheetId="12" r:id="rId8"/>
    <sheet name="Family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5" l="1"/>
  <c r="M9" i="5"/>
  <c r="N9" i="5"/>
  <c r="K9" i="5"/>
  <c r="D11" i="5"/>
  <c r="E11" i="5"/>
  <c r="F11" i="5"/>
  <c r="D10" i="5"/>
  <c r="E10" i="5"/>
  <c r="F10" i="5"/>
  <c r="D9" i="5"/>
  <c r="E9" i="5"/>
  <c r="F9" i="5"/>
  <c r="C11" i="5"/>
  <c r="C10" i="5"/>
  <c r="C9" i="5"/>
  <c r="D8" i="5"/>
  <c r="E8" i="5"/>
  <c r="F8" i="5"/>
  <c r="C8" i="5"/>
  <c r="M8" i="12"/>
  <c r="N8" i="12"/>
  <c r="O8" i="12"/>
  <c r="L8" i="12"/>
  <c r="M7" i="12"/>
  <c r="N7" i="12"/>
  <c r="O7" i="12"/>
  <c r="L7" i="12"/>
  <c r="M6" i="12"/>
  <c r="N6" i="12"/>
  <c r="O6" i="12"/>
  <c r="L6" i="12"/>
  <c r="F8" i="12"/>
  <c r="E8" i="12"/>
  <c r="D8" i="12"/>
  <c r="F9" i="12"/>
  <c r="E9" i="12"/>
  <c r="D8" i="10"/>
  <c r="E8" i="10"/>
  <c r="F8" i="10"/>
  <c r="C8" i="10"/>
  <c r="D7" i="10"/>
  <c r="E7" i="10"/>
  <c r="F7" i="10"/>
  <c r="C7" i="10"/>
  <c r="D6" i="10"/>
  <c r="E6" i="10"/>
  <c r="F6" i="10"/>
  <c r="C6" i="10"/>
  <c r="D9" i="6"/>
  <c r="E9" i="6"/>
  <c r="F9" i="6"/>
  <c r="C9" i="6"/>
  <c r="E11" i="9"/>
  <c r="F11" i="9"/>
  <c r="D11" i="9"/>
  <c r="E10" i="9"/>
  <c r="F10" i="9"/>
  <c r="D10" i="9"/>
  <c r="E9" i="9"/>
  <c r="F9" i="9"/>
  <c r="D9" i="9"/>
  <c r="A14" i="8"/>
  <c r="F10" i="8"/>
  <c r="C10" i="8"/>
  <c r="E10" i="8"/>
  <c r="D10" i="8"/>
  <c r="D9" i="8"/>
  <c r="E9" i="8"/>
  <c r="F9" i="8"/>
  <c r="C9" i="8"/>
  <c r="D6" i="8"/>
  <c r="E6" i="8"/>
  <c r="F6" i="8"/>
  <c r="F8" i="8"/>
  <c r="D8" i="8"/>
  <c r="E8" i="8"/>
  <c r="F7" i="8"/>
  <c r="E7" i="8"/>
  <c r="D5" i="4"/>
  <c r="C6" i="4"/>
  <c r="D6" i="4"/>
  <c r="F7" i="7"/>
  <c r="F8" i="7"/>
  <c r="F9" i="7"/>
  <c r="D7" i="7"/>
  <c r="E7" i="7"/>
  <c r="D8" i="7"/>
  <c r="E8" i="7"/>
  <c r="D9" i="7"/>
  <c r="E9" i="7"/>
  <c r="C8" i="7"/>
  <c r="C9" i="7"/>
  <c r="C7" i="7"/>
  <c r="E6" i="4"/>
  <c r="F6" i="4"/>
  <c r="E5" i="4"/>
  <c r="F5" i="4"/>
  <c r="C5" i="4"/>
</calcChain>
</file>

<file path=xl/sharedStrings.xml><?xml version="1.0" encoding="utf-8"?>
<sst xmlns="http://schemas.openxmlformats.org/spreadsheetml/2006/main" count="259" uniqueCount="88">
  <si>
    <t>Location</t>
  </si>
  <si>
    <t>Time</t>
  </si>
  <si>
    <t>MedianHousePrice</t>
  </si>
  <si>
    <t>MedianUnitPrice</t>
  </si>
  <si>
    <t>MedianPersonalWeeklyIncome</t>
  </si>
  <si>
    <t>MedianFamilyWeeklyIncome</t>
  </si>
  <si>
    <t>MedianHouseholdWeeIklyIncome</t>
  </si>
  <si>
    <t>MedianMortgageWeeklyPayment</t>
  </si>
  <si>
    <t>MedianWeeklyRent</t>
  </si>
  <si>
    <t>Population</t>
  </si>
  <si>
    <t>MedianAge</t>
  </si>
  <si>
    <t>Families</t>
  </si>
  <si>
    <t>TotalPrivateDwelling</t>
  </si>
  <si>
    <t>Married(%)</t>
  </si>
  <si>
    <t>Separated+Divorced(%)</t>
  </si>
  <si>
    <t>Widowed(%)</t>
  </si>
  <si>
    <t>NeverMarried(%)</t>
  </si>
  <si>
    <t>BirthInAustralia(%)</t>
  </si>
  <si>
    <t>Worked full-time(%)</t>
  </si>
  <si>
    <t>Worked part-time(%)</t>
  </si>
  <si>
    <t>Unemployment(%)</t>
  </si>
  <si>
    <t>PeopleTravelledToWorkByPublicTransport(%)</t>
  </si>
  <si>
    <t>PeopleTravelledToWorkByCar(%)</t>
  </si>
  <si>
    <t>AverageMotorVehiclesPerDwelling</t>
  </si>
  <si>
    <t>CoupleFamilyNoChidren(%)</t>
  </si>
  <si>
    <t>CoupleFamilyHasChidren(%)</t>
  </si>
  <si>
    <t>OneParentFamily(%)</t>
  </si>
  <si>
    <t>OtherFamily(%)</t>
  </si>
  <si>
    <t>OccupiedDwellings(%)</t>
  </si>
  <si>
    <t>UnoccupiedDwelling(%)</t>
  </si>
  <si>
    <t>SeparateHouse(dwellings%)</t>
  </si>
  <si>
    <t>SemiDetached(dwellings%)</t>
  </si>
  <si>
    <t>FlatUnitApartment(dwellings%)</t>
  </si>
  <si>
    <t>0xBedroom(%)</t>
  </si>
  <si>
    <t>1xBedroom(%)</t>
  </si>
  <si>
    <t>2xBedroom(%)</t>
  </si>
  <si>
    <t>3xBedroom(%)</t>
  </si>
  <si>
    <t>4xBedroom+(%)</t>
  </si>
  <si>
    <t>AverageNumberBedroomsPerDwelling</t>
  </si>
  <si>
    <t>AverageNumberPeoplePerHousehold</t>
  </si>
  <si>
    <t>FullyOwned(%)</t>
  </si>
  <si>
    <t>OwnedWithMortgage(%)</t>
  </si>
  <si>
    <t>Rented(%)</t>
  </si>
  <si>
    <t>FamilyHouseHolds(%)</t>
  </si>
  <si>
    <t>SinglePersonHouseHolds(%)</t>
  </si>
  <si>
    <t>GroupHouseHold(%)</t>
  </si>
  <si>
    <t>LessThan$650WeeklyIncome(%)</t>
  </si>
  <si>
    <t>MoreThan$3000WeeklyIncome(%)</t>
  </si>
  <si>
    <t>HouseholdsRentPayments&lt;30%Income (%)</t>
  </si>
  <si>
    <t>HouseholdsRentPayments&gt;30%Income(%)</t>
  </si>
  <si>
    <t>HouseholdsMortgageRepayments&lt;30%Income(%)</t>
  </si>
  <si>
    <t>HouseholdsMortgageRepayments&gt;30%Income(%)</t>
  </si>
  <si>
    <t>Y2001</t>
  </si>
  <si>
    <t>Y2006</t>
  </si>
  <si>
    <t>Y2011</t>
  </si>
  <si>
    <t>Y2016</t>
  </si>
  <si>
    <t>Y2021</t>
  </si>
  <si>
    <t>Forestville</t>
  </si>
  <si>
    <t>Median House movement</t>
  </si>
  <si>
    <t>MedianUnit movement</t>
  </si>
  <si>
    <t>FullyOwned Movement</t>
  </si>
  <si>
    <t>OwnedWithMortgage Movement</t>
  </si>
  <si>
    <t>Rented Movement</t>
  </si>
  <si>
    <t>Demand</t>
  </si>
  <si>
    <t>ChangeInDemand</t>
  </si>
  <si>
    <t>SupplyVSDemand</t>
  </si>
  <si>
    <t>ChangeInSupply</t>
  </si>
  <si>
    <t>PopulationChange</t>
  </si>
  <si>
    <t>WeeklyHouseholdIncomeChange</t>
  </si>
  <si>
    <t>WeeklyMortgagePaymentChange</t>
  </si>
  <si>
    <t>WeeklyRentPaymentChange</t>
  </si>
  <si>
    <t>Sum</t>
  </si>
  <si>
    <t>Average</t>
  </si>
  <si>
    <t>Running Total</t>
  </si>
  <si>
    <t>Count</t>
  </si>
  <si>
    <t>FulltimeChange</t>
  </si>
  <si>
    <t>PartTimeChange</t>
  </si>
  <si>
    <t>UnemploymentChange</t>
  </si>
  <si>
    <t>OccupiedDwellings(%)Change</t>
  </si>
  <si>
    <t>UnoccupiedDwelling(%)Change</t>
  </si>
  <si>
    <t>SeparateHouse(dwellings%)Change</t>
  </si>
  <si>
    <t>SemiDetached(dwellings%)Change</t>
  </si>
  <si>
    <t>FlatUnitApartment(dwellings%)Change</t>
  </si>
  <si>
    <t>CoupleFamilyNoChidren(%)Change</t>
  </si>
  <si>
    <t>CoupleFamilyHasChidren(%)Change</t>
  </si>
  <si>
    <t>OneParentFamily(%)Change</t>
  </si>
  <si>
    <t>OtherFamily(%)Change</t>
  </si>
  <si>
    <t>FamiliesChange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</si>
</sst>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%"/>
    <numFmt numFmtId="166" formatCode="#,##0.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EC8E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6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vertical="center"/>
    </xf>
    <xf numFmtId="164" fontId="3" fillId="3" borderId="1" xfId="0" applyNumberFormat="1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vertical="center"/>
    </xf>
    <xf numFmtId="3" fontId="2" fillId="4" borderId="1" xfId="0" applyNumberFormat="1" applyFont="1" applyFill="1" applyBorder="1" applyAlignment="1">
      <alignment vertical="center"/>
    </xf>
    <xf numFmtId="165" fontId="2" fillId="5" borderId="1" xfId="0" applyNumberFormat="1" applyFont="1" applyFill="1" applyBorder="1" applyAlignment="1">
      <alignment vertical="center"/>
    </xf>
    <xf numFmtId="165" fontId="2" fillId="6" borderId="1" xfId="0" applyNumberFormat="1" applyFont="1" applyFill="1" applyBorder="1" applyAlignment="1">
      <alignment vertical="center"/>
    </xf>
    <xf numFmtId="165" fontId="2" fillId="7" borderId="1" xfId="0" applyNumberFormat="1" applyFont="1" applyFill="1" applyBorder="1" applyAlignment="1">
      <alignment vertical="center"/>
    </xf>
    <xf numFmtId="165" fontId="1" fillId="8" borderId="1" xfId="0" applyNumberFormat="1" applyFont="1" applyFill="1" applyBorder="1" applyAlignment="1">
      <alignment vertical="center"/>
    </xf>
    <xf numFmtId="165" fontId="2" fillId="9" borderId="1" xfId="0" applyNumberFormat="1" applyFont="1" applyFill="1" applyBorder="1" applyAlignment="1">
      <alignment vertical="center"/>
    </xf>
    <xf numFmtId="166" fontId="2" fillId="9" borderId="1" xfId="0" applyNumberFormat="1" applyFont="1" applyFill="1" applyBorder="1" applyAlignment="1">
      <alignment vertical="center"/>
    </xf>
    <xf numFmtId="166" fontId="2" fillId="4" borderId="1" xfId="0" applyNumberFormat="1" applyFont="1" applyFill="1" applyBorder="1" applyAlignment="1">
      <alignment vertical="center"/>
    </xf>
    <xf numFmtId="3" fontId="2" fillId="6" borderId="1" xfId="0" applyNumberFormat="1" applyFont="1" applyFill="1" applyBorder="1" applyAlignment="1">
      <alignment vertical="center"/>
    </xf>
    <xf numFmtId="165" fontId="1" fillId="10" borderId="1" xfId="0" applyNumberFormat="1" applyFont="1" applyFill="1" applyBorder="1" applyAlignment="1">
      <alignment vertical="center"/>
    </xf>
    <xf numFmtId="166" fontId="2" fillId="11" borderId="1" xfId="0" applyNumberFormat="1" applyFont="1" applyFill="1" applyBorder="1" applyAlignment="1">
      <alignment vertical="center"/>
    </xf>
    <xf numFmtId="165" fontId="1" fillId="12" borderId="1" xfId="0" applyNumberFormat="1" applyFont="1" applyFill="1" applyBorder="1" applyAlignment="1">
      <alignment vertical="center"/>
    </xf>
    <xf numFmtId="0" fontId="1" fillId="12" borderId="1" xfId="0" applyFont="1" applyFill="1" applyBorder="1"/>
    <xf numFmtId="165" fontId="2" fillId="13" borderId="1" xfId="0" applyNumberFormat="1" applyFont="1" applyFill="1" applyBorder="1" applyAlignment="1">
      <alignment vertical="center"/>
    </xf>
    <xf numFmtId="165" fontId="2" fillId="14" borderId="1" xfId="0" applyNumberFormat="1" applyFont="1" applyFill="1" applyBorder="1" applyAlignment="1">
      <alignment vertical="center"/>
    </xf>
    <xf numFmtId="0" fontId="2" fillId="0" borderId="0" xfId="0" applyFont="1"/>
    <xf numFmtId="165" fontId="2" fillId="4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vertical="center"/>
    </xf>
    <xf numFmtId="3" fontId="2" fillId="4" borderId="1" xfId="0" applyNumberFormat="1" applyFont="1" applyFill="1" applyBorder="1" applyAlignment="1">
      <alignment horizontal="right" vertical="center"/>
    </xf>
    <xf numFmtId="165" fontId="2" fillId="5" borderId="1" xfId="0" applyNumberFormat="1" applyFont="1" applyFill="1" applyBorder="1" applyAlignment="1">
      <alignment horizontal="right" vertical="center"/>
    </xf>
    <xf numFmtId="164" fontId="5" fillId="15" borderId="1" xfId="0" applyNumberFormat="1" applyFont="1" applyFill="1" applyBorder="1" applyAlignment="1">
      <alignment vertical="center"/>
    </xf>
    <xf numFmtId="164" fontId="5" fillId="15" borderId="2" xfId="0" applyNumberFormat="1" applyFont="1" applyFill="1" applyBorder="1" applyAlignment="1">
      <alignment vertical="center"/>
    </xf>
    <xf numFmtId="164" fontId="7" fillId="15" borderId="3" xfId="0" applyNumberFormat="1" applyFont="1" applyFill="1" applyBorder="1" applyAlignment="1">
      <alignment vertical="center"/>
    </xf>
    <xf numFmtId="164" fontId="7" fillId="15" borderId="4" xfId="0" applyNumberFormat="1" applyFont="1" applyFill="1" applyBorder="1" applyAlignment="1">
      <alignment vertical="center"/>
    </xf>
    <xf numFmtId="164" fontId="5" fillId="15" borderId="4" xfId="0" applyNumberFormat="1" applyFont="1" applyFill="1" applyBorder="1" applyAlignment="1">
      <alignment vertical="center"/>
    </xf>
    <xf numFmtId="165" fontId="7" fillId="16" borderId="1" xfId="0" applyNumberFormat="1" applyFont="1" applyFill="1" applyBorder="1" applyAlignment="1">
      <alignment vertical="center"/>
    </xf>
    <xf numFmtId="165" fontId="7" fillId="16" borderId="2" xfId="0" applyNumberFormat="1" applyFont="1" applyFill="1" applyBorder="1" applyAlignment="1">
      <alignment horizontal="right" vertical="center"/>
    </xf>
    <xf numFmtId="165" fontId="7" fillId="16" borderId="2" xfId="0" applyNumberFormat="1" applyFont="1" applyFill="1" applyBorder="1" applyAlignment="1">
      <alignment vertical="center"/>
    </xf>
    <xf numFmtId="165" fontId="7" fillId="16" borderId="3" xfId="0" applyNumberFormat="1" applyFont="1" applyFill="1" applyBorder="1" applyAlignment="1">
      <alignment vertical="center"/>
    </xf>
    <xf numFmtId="165" fontId="7" fillId="16" borderId="4" xfId="0" applyNumberFormat="1" applyFont="1" applyFill="1" applyBorder="1" applyAlignment="1">
      <alignment vertical="center"/>
    </xf>
    <xf numFmtId="165" fontId="8" fillId="17" borderId="1" xfId="0" applyNumberFormat="1" applyFont="1" applyFill="1" applyBorder="1" applyAlignment="1">
      <alignment vertical="center"/>
    </xf>
    <xf numFmtId="165" fontId="8" fillId="17" borderId="2" xfId="0" applyNumberFormat="1" applyFont="1" applyFill="1" applyBorder="1" applyAlignment="1">
      <alignment vertical="center"/>
    </xf>
    <xf numFmtId="165" fontId="8" fillId="17" borderId="3" xfId="0" applyNumberFormat="1" applyFont="1" applyFill="1" applyBorder="1" applyAlignment="1">
      <alignment vertical="center"/>
    </xf>
    <xf numFmtId="165" fontId="8" fillId="17" borderId="4" xfId="0" applyNumberFormat="1" applyFont="1" applyFill="1" applyBorder="1" applyAlignment="1">
      <alignment vertical="center"/>
    </xf>
    <xf numFmtId="0" fontId="8" fillId="17" borderId="3" xfId="0" applyFont="1" applyFill="1" applyBorder="1"/>
    <xf numFmtId="9" fontId="0" fillId="0" borderId="0" xfId="0" applyNumberFormat="1"/>
    <xf numFmtId="9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9" fontId="0" fillId="2" borderId="1" xfId="1" applyFont="1" applyFill="1" applyBorder="1"/>
    <xf numFmtId="165" fontId="8" fillId="18" borderId="1" xfId="0" applyNumberFormat="1" applyFont="1" applyFill="1" applyBorder="1" applyAlignment="1">
      <alignment vertical="center"/>
    </xf>
    <xf numFmtId="0" fontId="8" fillId="17" borderId="5" xfId="0" applyFont="1" applyFill="1" applyBorder="1"/>
    <xf numFmtId="165" fontId="8" fillId="17" borderId="6" xfId="0" applyNumberFormat="1" applyFont="1" applyFill="1" applyBorder="1" applyAlignment="1">
      <alignment vertical="center"/>
    </xf>
    <xf numFmtId="0" fontId="0" fillId="19" borderId="1" xfId="0" applyFill="1" applyBorder="1"/>
    <xf numFmtId="9" fontId="0" fillId="19" borderId="1" xfId="1" applyFont="1" applyFill="1" applyBorder="1"/>
    <xf numFmtId="10" fontId="0" fillId="19" borderId="1" xfId="1" applyNumberFormat="1" applyFont="1" applyFill="1" applyBorder="1"/>
    <xf numFmtId="164" fontId="2" fillId="5" borderId="1" xfId="0" applyNumberFormat="1" applyFont="1" applyFill="1" applyBorder="1" applyAlignment="1">
      <alignment vertical="center"/>
    </xf>
    <xf numFmtId="0" fontId="0" fillId="5" borderId="1" xfId="0" applyFill="1" applyBorder="1"/>
    <xf numFmtId="9" fontId="0" fillId="5" borderId="1" xfId="0" applyNumberFormat="1" applyFill="1" applyBorder="1"/>
    <xf numFmtId="9" fontId="0" fillId="5" borderId="1" xfId="1" applyFont="1" applyFill="1" applyBorder="1"/>
    <xf numFmtId="0" fontId="0" fillId="20" borderId="1" xfId="0" applyFill="1" applyBorder="1"/>
    <xf numFmtId="9" fontId="0" fillId="20" borderId="1" xfId="0" applyNumberFormat="1" applyFill="1" applyBorder="1"/>
    <xf numFmtId="9" fontId="0" fillId="20" borderId="1" xfId="1" applyFont="1" applyFill="1" applyBorder="1"/>
    <xf numFmtId="165" fontId="1" fillId="20" borderId="1" xfId="0" applyNumberFormat="1" applyFont="1" applyFill="1" applyBorder="1" applyAlignment="1">
      <alignment vertical="center"/>
    </xf>
    <xf numFmtId="165" fontId="1" fillId="21" borderId="1" xfId="0" applyNumberFormat="1" applyFont="1" applyFill="1" applyBorder="1" applyAlignment="1">
      <alignment vertical="center"/>
    </xf>
    <xf numFmtId="9" fontId="0" fillId="21" borderId="1" xfId="0" applyNumberFormat="1" applyFill="1" applyBorder="1"/>
    <xf numFmtId="9" fontId="0" fillId="21" borderId="1" xfId="1" applyFont="1" applyFill="1" applyBorder="1"/>
    <xf numFmtId="166" fontId="2" fillId="21" borderId="1" xfId="0" applyNumberFormat="1" applyFont="1" applyFill="1" applyBorder="1" applyAlignment="1">
      <alignment vertical="center"/>
    </xf>
    <xf numFmtId="165" fontId="0" fillId="21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Supply vs demand</a:t>
            </a:r>
          </a:p>
        </c:rich>
      </c:tx>
      <c:layout>
        <c:manualLayout>
          <c:xMode val="edge"/>
          <c:yMode val="edge"/>
          <c:x val="0.48197183098591551"/>
          <c:y val="1.932367149758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43644333539052E-2"/>
          <c:y val="0.12589371980676331"/>
          <c:w val="0.88655164509590101"/>
          <c:h val="0.682645720009636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'supply and demand'!$A$3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'supply and demand'!$B$2:$F$2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'supply and demand'!$B$3:$F$3</c:f>
              <c:numCache>
                <c:formatCode>#,##0</c:formatCode>
                <c:ptCount val="5"/>
                <c:pt idx="0">
                  <c:v>7462</c:v>
                </c:pt>
                <c:pt idx="1">
                  <c:v>7802</c:v>
                </c:pt>
                <c:pt idx="2">
                  <c:v>7835</c:v>
                </c:pt>
                <c:pt idx="3">
                  <c:v>8329</c:v>
                </c:pt>
                <c:pt idx="4">
                  <c:v>8659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AA0-AC7B-073A2D1AB87D}"/>
            </c:ext>
          </c:extLst>
        </c:ser>
        <c:ser>
          <c:idx val="1"/>
          <c:order val="1"/>
          <c:tx>
            <c:strRef>
              <c:f>'supply and demand'!$A$4</c:f>
              <c:strCache>
                <c:ptCount val="1"/>
                <c:pt idx="0">
                  <c:v>TotalPrivateDwelling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'supply and demand'!$B$2:$F$2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'supply and demand'!$B$4:$F$4</c:f>
              <c:numCache>
                <c:formatCode>#,##0</c:formatCode>
                <c:ptCount val="5"/>
                <c:pt idx="0">
                  <c:v>2818</c:v>
                </c:pt>
                <c:pt idx="1">
                  <c:v>3001</c:v>
                </c:pt>
                <c:pt idx="2">
                  <c:v>2918</c:v>
                </c:pt>
                <c:pt idx="3">
                  <c:v>3022</c:v>
                </c:pt>
                <c:pt idx="4">
                  <c:v>3127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AA0-AC7B-073A2D1AB87D}"/>
            </c:ext>
          </c:extLst>
        </c:ser>
        <c:ser>
          <c:idx val="2"/>
          <c:order val="2"/>
          <c:tx>
            <c:strRef>
              <c:f>'supply and demand'!$A$5</c:f>
              <c:strCache>
                <c:ptCount val="1"/>
                <c:pt idx="0">
                  <c:v>AverageNumberPeoplePerHousehold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'supply and demand'!$B$2:$F$2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'supply and demand'!$B$5:$F$5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2.2999999999999998</c:v>
                </c:pt>
                <c:pt idx="3">
                  <c:v>3</c:v>
                </c:pt>
                <c:pt idx="4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AA0-AC7B-073A2D1A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009488"/>
        <c:axId val="78629424"/>
      </c:barChart>
      <c:lineChart>
        <c:grouping val="standard"/>
        <c:varyColors val="0"/>
        <c:ser>
          <c:idx val="5"/>
          <c:order val="5"/>
          <c:tx>
            <c:strRef>
              <c:f>'supply and demand'!$A$8</c:f>
              <c:strCache>
                <c:ptCount val="1"/>
                <c:pt idx="0">
                  <c:v>SupplyVSDemand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'supply and demand'!$B$2:$F$2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'supply and demand'!$B$8:$F$8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 formatCode="0%">
                  <c:v>0.85659221442246325</c:v>
                </c:pt>
                <c:pt idx="3" formatCode="0%">
                  <c:v>1.0884860127266178</c:v>
                </c:pt>
                <c:pt idx="4" formatCode="0%">
                  <c:v>1.04726873772953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66-4AA0-AC7B-073A2D1A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017840"/>
        <c:axId val="46788716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'supply and demand'!$A$6</c15:sqref>
                        </c15:formulaRef>
                      </c:ext>
                    </c:extLst>
                    <c:strCache>
                      <c:ptCount val="1"/>
                      <c:pt idx="0">
                        <c:v>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'supply and demand'!$B$2:$F$2</c15:sqref>
                        </c15:formulaRef>
                      </c:ext>
                    </c:extLst>
                    <c:strCache>
                      <c:ptCount val="5"/>
                      <c:pt idx="0">
                        <c:v>Y2001</c:v>
                      </c:pt>
                      <c:pt idx="1">
                        <c:v>Y2006</c:v>
                      </c:pt>
                      <c:pt idx="2">
                        <c:v>Y2011</c:v>
                      </c:pt>
                      <c:pt idx="3">
                        <c:v>Y2016</c:v>
                      </c:pt>
                      <c:pt idx="4">
                        <c:v>Y2021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'supply and demand'!$B$6:$F$6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3406.521739130435</c:v>
                      </c:pt>
                      <c:pt idx="3">
                        <c:v>2776.3333333333335</c:v>
                      </c:pt>
                      <c:pt idx="4">
                        <c:v>2985.8620689655172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666-4AA0-AC7B-073A2D1AB8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'supply and demand'!$A$7</c15:sqref>
                        </c15:formulaRef>
                      </c:ext>
                    </c:extLst>
                    <c:strCache>
                      <c:ptCount val="1"/>
                      <c:pt idx="0">
                        <c:v>ChangeInDemand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'supply and demand'!$B$2:$F$2</c15:sqref>
                        </c15:formulaRef>
                      </c:ext>
                    </c:extLst>
                    <c:strCache>
                      <c:ptCount val="5"/>
                      <c:pt idx="0">
                        <c:v>Y2001</c:v>
                      </c:pt>
                      <c:pt idx="1">
                        <c:v>Y2006</c:v>
                      </c:pt>
                      <c:pt idx="2">
                        <c:v>Y2011</c:v>
                      </c:pt>
                      <c:pt idx="3">
                        <c:v>Y2016</c:v>
                      </c:pt>
                      <c:pt idx="4">
                        <c:v>Y2021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'supply and demand'!$B$7:$F$7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0.81500531801744314</c:v>
                      </c:pt>
                      <c:pt idx="4">
                        <c:v>1.0754695890138735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66-4AA0-AC7B-073A2D1AB87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'supply and demand'!$A$9</c15:sqref>
                        </c15:formulaRef>
                      </c:ext>
                    </c:extLst>
                    <c:strCache>
                      <c:ptCount val="1"/>
                      <c:pt idx="0">
                        <c:v>ChangeInSupply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'supply and demand'!$B$2:$F$2</c15:sqref>
                        </c15:formulaRef>
                      </c:ext>
                    </c:extLst>
                    <c:strCache>
                      <c:ptCount val="5"/>
                      <c:pt idx="0">
                        <c:v>Y2001</c:v>
                      </c:pt>
                      <c:pt idx="1">
                        <c:v>Y2006</c:v>
                      </c:pt>
                      <c:pt idx="2">
                        <c:v>Y2011</c:v>
                      </c:pt>
                      <c:pt idx="3">
                        <c:v>Y2016</c:v>
                      </c:pt>
                      <c:pt idx="4">
                        <c:v>Y2021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'supply and demand'!$B$9:$F$9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1.0649396735273244</c:v>
                      </c:pt>
                      <c:pt idx="2">
                        <c:v>0.97234255248250578</c:v>
                      </c:pt>
                      <c:pt idx="3">
                        <c:v>1.0356408498971899</c:v>
                      </c:pt>
                      <c:pt idx="4">
                        <c:v>1.0347452018530774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666-4AA0-AC7B-073A2D1AB87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'supply and demand'!$A$10</c15:sqref>
                        </c15:formulaRef>
                      </c:ext>
                    </c:extLst>
                    <c:strCache>
                      <c:ptCount val="1"/>
                      <c:pt idx="0">
                        <c:v>PopulationChange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'supply and demand'!$B$2:$F$2</c15:sqref>
                        </c15:formulaRef>
                      </c:ext>
                    </c:extLst>
                    <c:strCache>
                      <c:ptCount val="5"/>
                      <c:pt idx="0">
                        <c:v>Y2001</c:v>
                      </c:pt>
                      <c:pt idx="1">
                        <c:v>Y2006</c:v>
                      </c:pt>
                      <c:pt idx="2">
                        <c:v>Y2011</c:v>
                      </c:pt>
                      <c:pt idx="3">
                        <c:v>Y2016</c:v>
                      </c:pt>
                      <c:pt idx="4">
                        <c:v>Y2021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'supply and demand'!$B$10:$F$10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1.0455641919056553</c:v>
                      </c:pt>
                      <c:pt idx="2">
                        <c:v>1.0042296846962318</c:v>
                      </c:pt>
                      <c:pt idx="3">
                        <c:v>1.0630504148053606</c:v>
                      </c:pt>
                      <c:pt idx="4">
                        <c:v>1.0396206027134109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666-4AA0-AC7B-073A2D1AB87D}"/>
                  </c:ext>
                </c:extLst>
              </c15:ser>
            </c15:filteredLineSeries>
          </c:ext>
        </c:extLst>
      </c:lineChart>
      <c:catAx>
        <c:axId val="30000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9424"/>
        <c:crosses val="autoZero"/>
        <c:auto val="1"/>
        <c:lblAlgn val="ctr"/>
        <c:lblOffset val="100"/>
        <c:noMultiLvlLbl val="0"/>
      </c:catAx>
      <c:valAx>
        <c:axId val="786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09488"/>
        <c:crosses val="autoZero"/>
        <c:crossBetween val="between"/>
      </c:valAx>
      <c:valAx>
        <c:axId val="467887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17840"/>
        <c:crosses val="max"/>
        <c:crossBetween val="between"/>
      </c:valAx>
      <c:catAx>
        <c:axId val="30001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887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Families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Family!$A$4</c:f>
              <c:strCache>
                <c:ptCount val="1"/>
                <c:pt idx="0">
                  <c:v>CoupleFamilyNoChidren(%)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6.50692923919395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82B-4D9A-B1CF-05F2A5167D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Family!$B$2:$F$3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Family!$B$4:$F$4</c:f>
              <c:numCache>
                <c:formatCode>0.0%</c:formatCode>
                <c:ptCount val="5"/>
                <c:pt idx="0">
                  <c:v>0.36099999999999999</c:v>
                </c:pt>
                <c:pt idx="1">
                  <c:v>0.34499999999999997</c:v>
                </c:pt>
                <c:pt idx="2">
                  <c:v>0.38400000000000001</c:v>
                </c:pt>
                <c:pt idx="3">
                  <c:v>0.29099999999999998</c:v>
                </c:pt>
                <c:pt idx="4">
                  <c:v>0.28699999999999998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B-4D9A-B1CF-05F2A5167D55}"/>
            </c:ext>
          </c:extLst>
        </c:ser>
        <c:ser>
          <c:idx val="1"/>
          <c:order val="1"/>
          <c:tx>
            <c:strRef>
              <c:f>Family!$A$5</c:f>
              <c:strCache>
                <c:ptCount val="1"/>
                <c:pt idx="0">
                  <c:v>CoupleFamilyHasChidren(%)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Family!$B$2:$F$3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Family!$B$5:$F$5</c:f>
              <c:numCache>
                <c:formatCode>0.0%</c:formatCode>
                <c:ptCount val="5"/>
                <c:pt idx="0">
                  <c:v>0.53400000000000003</c:v>
                </c:pt>
                <c:pt idx="1">
                  <c:v>0.52400000000000002</c:v>
                </c:pt>
                <c:pt idx="2">
                  <c:v>0.46300000000000002</c:v>
                </c:pt>
                <c:pt idx="3">
                  <c:v>0.58699999999999997</c:v>
                </c:pt>
                <c:pt idx="4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B-4D9A-B1CF-05F2A5167D55}"/>
            </c:ext>
          </c:extLst>
        </c:ser>
        <c:ser>
          <c:idx val="2"/>
          <c:order val="2"/>
          <c:tx>
            <c:strRef>
              <c:f>Family!$A$6</c:f>
              <c:strCache>
                <c:ptCount val="1"/>
                <c:pt idx="0">
                  <c:v>OneParentFamily(%)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48872510655746E-2"/>
                  <c:y val="-6.50692923919395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82B-4D9A-B1CF-05F2A5167D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Family!$B$2:$F$3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Family!$B$6:$F$6</c:f>
              <c:numCache>
                <c:formatCode>0.0%</c:formatCode>
                <c:ptCount val="5"/>
                <c:pt idx="0">
                  <c:v>9.5000000000000001E-2</c:v>
                </c:pt>
                <c:pt idx="1">
                  <c:v>0.12</c:v>
                </c:pt>
                <c:pt idx="2">
                  <c:v>0.11600000000000001</c:v>
                </c:pt>
                <c:pt idx="3">
                  <c:v>0.113</c:v>
                </c:pt>
                <c:pt idx="4">
                  <c:v>0.123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B-4D9A-B1CF-05F2A5167D55}"/>
            </c:ext>
          </c:extLst>
        </c:ser>
        <c:ser>
          <c:idx val="3"/>
          <c:order val="3"/>
          <c:tx>
            <c:strRef>
              <c:f>Family!$A$7</c:f>
              <c:strCache>
                <c:ptCount val="1"/>
                <c:pt idx="0">
                  <c:v>OtherFamily(%)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Family!$B$2:$F$3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Family!$B$7:$F$7</c:f>
              <c:numCache>
                <c:formatCode>0.0%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3.6999999999999998E-2</c:v>
                </c:pt>
                <c:pt idx="3">
                  <c:v>8.9999999999999993E-3</c:v>
                </c:pt>
                <c:pt idx="4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B-4D9A-B1CF-05F2A5167D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2941551"/>
        <c:axId val="133739215"/>
      </c:barChart>
      <c:lineChart>
        <c:grouping val="stacked"/>
        <c:varyColors val="0"/>
        <c:ser>
          <c:idx val="4"/>
          <c:order val="4"/>
          <c:tx>
            <c:strRef>
              <c:f>Family!$A$8</c:f>
              <c:strCache>
                <c:ptCount val="1"/>
                <c:pt idx="0">
                  <c:v>CoupleFamilyNoChidren(%)Change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1061000473588907E-2"/>
                  <c:y val="3.2534646195969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82B-4D9A-B1CF-05F2A5167D55}"/>
                </c:ext>
              </c:extLst>
            </c:dLbl>
            <c:dLbl>
              <c:idx val="1"/>
              <c:layout>
                <c:manualLayout>
                  <c:x val="-4.5530500236794454E-2"/>
                  <c:y val="3.2534646195969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82B-4D9A-B1CF-05F2A5167D55}"/>
                </c:ext>
              </c:extLst>
            </c:dLbl>
            <c:dLbl>
              <c:idx val="2"/>
              <c:layout>
                <c:manualLayout>
                  <c:x val="3.8700925201275202E-2"/>
                  <c:y val="-1.301385847838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82B-4D9A-B1CF-05F2A5167D55}"/>
                </c:ext>
              </c:extLst>
            </c:dLbl>
            <c:dLbl>
              <c:idx val="3"/>
              <c:layout>
                <c:manualLayout>
                  <c:x val="-5.9189650307832874E-2"/>
                  <c:y val="3.57881108155666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82B-4D9A-B1CF-05F2A5167D55}"/>
                </c:ext>
              </c:extLst>
            </c:dLbl>
            <c:dLbl>
              <c:idx val="4"/>
              <c:layout>
                <c:manualLayout>
                  <c:x val="1.821220009471778E-2"/>
                  <c:y val="-3.2534646195969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82B-4D9A-B1CF-05F2A5167D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Family!$B$2:$F$3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Family!$B$8:$F$8</c:f>
              <c:numCache>
                <c:formatCode>0%</c:formatCode>
                <c:ptCount val="5"/>
                <c:pt idx="0">
                  <c:v>1</c:v>
                </c:pt>
                <c:pt idx="1">
                  <c:v>0.95567867036011078</c:v>
                </c:pt>
                <c:pt idx="2">
                  <c:v>1.1130434782608696</c:v>
                </c:pt>
                <c:pt idx="3">
                  <c:v>0.75781249999999989</c:v>
                </c:pt>
                <c:pt idx="4">
                  <c:v>0.98625429553264599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2B-4D9A-B1CF-05F2A5167D55}"/>
            </c:ext>
          </c:extLst>
        </c:ser>
        <c:ser>
          <c:idx val="5"/>
          <c:order val="5"/>
          <c:tx>
            <c:strRef>
              <c:f>Family!$A$9</c:f>
              <c:strCache>
                <c:ptCount val="1"/>
                <c:pt idx="0">
                  <c:v>CoupleFamilyHasChidren(%)Change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6507950449909457E-2"/>
                  <c:y val="-5.96461623217209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82B-4D9A-B1CF-05F2A5167D55}"/>
                </c:ext>
              </c:extLst>
            </c:dLbl>
            <c:dLbl>
              <c:idx val="2"/>
              <c:layout>
                <c:manualLayout>
                  <c:x val="4.097745021311492E-2"/>
                  <c:y val="-3.2534646195969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82B-4D9A-B1CF-05F2A5167D55}"/>
                </c:ext>
              </c:extLst>
            </c:dLbl>
            <c:dLbl>
              <c:idx val="3"/>
              <c:layout>
                <c:manualLayout>
                  <c:x val="3.8700925201275202E-2"/>
                  <c:y val="3.5788110815566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82B-4D9A-B1CF-05F2A5167D55}"/>
                </c:ext>
              </c:extLst>
            </c:dLbl>
            <c:dLbl>
              <c:idx val="4"/>
              <c:layout>
                <c:manualLayout>
                  <c:x val="1.1382625059198613E-2"/>
                  <c:y val="-2.92811815763728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82B-4D9A-B1CF-05F2A5167D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Family!$B$2:$F$3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Family!$B$9:$F$9</c:f>
              <c:numCache>
                <c:formatCode>0%</c:formatCode>
                <c:ptCount val="5"/>
                <c:pt idx="0">
                  <c:v>1</c:v>
                </c:pt>
                <c:pt idx="1">
                  <c:v>0.98127340823970033</c:v>
                </c:pt>
                <c:pt idx="2">
                  <c:v>0.88358778625954204</c:v>
                </c:pt>
                <c:pt idx="3">
                  <c:v>1.2678185745140387</c:v>
                </c:pt>
                <c:pt idx="4">
                  <c:v>0.98807495741056217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2B-4D9A-B1CF-05F2A5167D55}"/>
            </c:ext>
          </c:extLst>
        </c:ser>
        <c:ser>
          <c:idx val="6"/>
          <c:order val="6"/>
          <c:tx>
            <c:strRef>
              <c:f>Family!$A$10</c:f>
              <c:strCache>
                <c:ptCount val="1"/>
                <c:pt idx="0">
                  <c:v>OneParentFamily(%)Change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784475461749196E-2"/>
                  <c:y val="3.2534646195969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82B-4D9A-B1CF-05F2A5167D55}"/>
                </c:ext>
              </c:extLst>
            </c:dLbl>
            <c:dLbl>
              <c:idx val="1"/>
              <c:layout>
                <c:manualLayout>
                  <c:x val="-4.0977450213115003E-2"/>
                  <c:y val="3.2534646195969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82B-4D9A-B1CF-05F2A5167D55}"/>
                </c:ext>
              </c:extLst>
            </c:dLbl>
            <c:dLbl>
              <c:idx val="2"/>
              <c:layout>
                <c:manualLayout>
                  <c:x val="4.5530500236793617E-3"/>
                  <c:y val="-4.22950400547607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82B-4D9A-B1CF-05F2A5167D55}"/>
                </c:ext>
              </c:extLst>
            </c:dLbl>
            <c:dLbl>
              <c:idx val="3"/>
              <c:layout>
                <c:manualLayout>
                  <c:x val="2.7318300142076587E-2"/>
                  <c:y val="3.2534646195969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82B-4D9A-B1CF-05F2A5167D55}"/>
                </c:ext>
              </c:extLst>
            </c:dLbl>
            <c:dLbl>
              <c:idx val="4"/>
              <c:layout>
                <c:manualLayout>
                  <c:x val="1.5935675082878058E-2"/>
                  <c:y val="-2.602771695677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82B-4D9A-B1CF-05F2A5167D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Family!$B$2:$F$3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Family!$B$10:$F$10</c:f>
              <c:numCache>
                <c:formatCode>0%</c:formatCode>
                <c:ptCount val="5"/>
                <c:pt idx="0">
                  <c:v>1</c:v>
                </c:pt>
                <c:pt idx="1">
                  <c:v>1.263157894736842</c:v>
                </c:pt>
                <c:pt idx="2">
                  <c:v>0.96666666666666679</c:v>
                </c:pt>
                <c:pt idx="3">
                  <c:v>0.97413793103448276</c:v>
                </c:pt>
                <c:pt idx="4">
                  <c:v>1.0884955752212389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2B-4D9A-B1CF-05F2A5167D55}"/>
            </c:ext>
          </c:extLst>
        </c:ser>
        <c:ser>
          <c:idx val="7"/>
          <c:order val="7"/>
          <c:tx>
            <c:strRef>
              <c:f>Family!$A$11</c:f>
              <c:strCache>
                <c:ptCount val="1"/>
                <c:pt idx="0">
                  <c:v>OtherFamily(%)Change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765250118397017E-3"/>
                  <c:y val="-3.9041575435163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82B-4D9A-B1CF-05F2A5167D55}"/>
                </c:ext>
              </c:extLst>
            </c:dLbl>
            <c:dLbl>
              <c:idx val="1"/>
              <c:layout>
                <c:manualLayout>
                  <c:x val="0"/>
                  <c:y val="1.30138584783878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82B-4D9A-B1CF-05F2A5167D55}"/>
                </c:ext>
              </c:extLst>
            </c:dLbl>
            <c:dLbl>
              <c:idx val="2"/>
              <c:layout>
                <c:manualLayout>
                  <c:x val="-8.3471619496185165E-17"/>
                  <c:y val="-1.6267323097984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82B-4D9A-B1CF-05F2A5167D55}"/>
                </c:ext>
              </c:extLst>
            </c:dLbl>
            <c:dLbl>
              <c:idx val="3"/>
              <c:layout>
                <c:manualLayout>
                  <c:x val="-6.8295750355192517E-3"/>
                  <c:y val="-5.20554339135516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82B-4D9A-B1CF-05F2A5167D55}"/>
                </c:ext>
              </c:extLst>
            </c:dLbl>
            <c:dLbl>
              <c:idx val="4"/>
              <c:layout>
                <c:manualLayout>
                  <c:x val="6.8295750355191675E-3"/>
                  <c:y val="-4.55485046743576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82B-4D9A-B1CF-05F2A5167D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Family!$B$2:$F$3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Family!$B$11:$F$11</c:f>
              <c:numCache>
                <c:formatCode>0.0%</c:formatCode>
                <c:ptCount val="5"/>
                <c:pt idx="0" formatCode="0%">
                  <c:v>1</c:v>
                </c:pt>
                <c:pt idx="1">
                  <c:v>1</c:v>
                </c:pt>
                <c:pt idx="2">
                  <c:v>3.6999999999999997</c:v>
                </c:pt>
                <c:pt idx="3">
                  <c:v>0.24324324324324323</c:v>
                </c:pt>
                <c:pt idx="4">
                  <c:v>1.2222222222222223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2B-4D9A-B1CF-05F2A5167D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3044127"/>
        <c:axId val="547837007"/>
      </c:lineChart>
      <c:catAx>
        <c:axId val="14294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9215"/>
        <c:crosses val="autoZero"/>
        <c:auto val="1"/>
        <c:lblAlgn val="ctr"/>
        <c:lblOffset val="100"/>
        <c:noMultiLvlLbl val="0"/>
      </c:catAx>
      <c:valAx>
        <c:axId val="13373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41551"/>
        <c:crosses val="autoZero"/>
        <c:crossBetween val="between"/>
      </c:valAx>
      <c:valAx>
        <c:axId val="54783700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44127"/>
        <c:crosses val="max"/>
        <c:crossBetween val="between"/>
      </c:valAx>
      <c:catAx>
        <c:axId val="19430441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8370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</a:t>
            </a:r>
            <a:r>
              <a:rPr lang="en-US" baseline="0"/>
              <a:t> &amp; Unit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Property!$A$3</c:f>
              <c:strCache>
                <c:ptCount val="1"/>
                <c:pt idx="0">
                  <c:v>MedianHousePrice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Property!$B$2:$F$2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Property!$B$3:$F$3</c:f>
              <c:numCache>
                <c:formatCode>"$"#,##0</c:formatCode>
                <c:ptCount val="5"/>
                <c:pt idx="0">
                  <c:v>484500</c:v>
                </c:pt>
                <c:pt idx="1">
                  <c:v>692500</c:v>
                </c:pt>
                <c:pt idx="2">
                  <c:v>830000</c:v>
                </c:pt>
                <c:pt idx="3">
                  <c:v>1491500</c:v>
                </c:pt>
                <c:pt idx="4">
                  <c:v>2261000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9-BF48-90E2-05912FB2005B}"/>
            </c:ext>
          </c:extLst>
        </c:ser>
        <c:ser>
          <c:idx val="1"/>
          <c:order val="1"/>
          <c:tx>
            <c:strRef>
              <c:f>Property!$A$4</c:f>
              <c:strCache>
                <c:ptCount val="1"/>
                <c:pt idx="0">
                  <c:v>MedianUnitPrice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Property!$B$2:$F$2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Property!$B$4:$F$4</c:f>
              <c:numCache>
                <c:formatCode>"$"#,##0</c:formatCode>
                <c:ptCount val="5"/>
                <c:pt idx="0">
                  <c:v>535000</c:v>
                </c:pt>
                <c:pt idx="1">
                  <c:v>480000</c:v>
                </c:pt>
                <c:pt idx="2">
                  <c:v>573000</c:v>
                </c:pt>
                <c:pt idx="3">
                  <c:v>937500</c:v>
                </c:pt>
                <c:pt idx="4">
                  <c:v>1065000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9-BF48-90E2-05912FB20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8242159"/>
        <c:axId val="398079999"/>
      </c:barChart>
      <c:lineChart>
        <c:grouping val="standard"/>
        <c:varyColors val="0"/>
        <c:ser>
          <c:idx val="2"/>
          <c:order val="2"/>
          <c:tx>
            <c:strRef>
              <c:f>Property!$A$5</c:f>
              <c:strCache>
                <c:ptCount val="1"/>
                <c:pt idx="0">
                  <c:v>Median House movement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4.0030437462226828E-2"/>
                  <c:y val="-5.7673093074028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DF9-BF48-90E2-05912FB200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Property!$B$2:$F$2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Property!$B$5:$F$5</c:f>
              <c:numCache>
                <c:formatCode>0%</c:formatCode>
                <c:ptCount val="5"/>
                <c:pt idx="0">
                  <c:v>1</c:v>
                </c:pt>
                <c:pt idx="1">
                  <c:v>1.4293085655314757</c:v>
                </c:pt>
                <c:pt idx="2">
                  <c:v>1.1985559566787003</c:v>
                </c:pt>
                <c:pt idx="3">
                  <c:v>1.7969879518072289</c:v>
                </c:pt>
                <c:pt idx="4">
                  <c:v>1.515923566878981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9-BF48-90E2-05912FB2005B}"/>
            </c:ext>
          </c:extLst>
        </c:ser>
        <c:ser>
          <c:idx val="3"/>
          <c:order val="3"/>
          <c:tx>
            <c:strRef>
              <c:f>Property!$A$6</c:f>
              <c:strCache>
                <c:ptCount val="1"/>
                <c:pt idx="0">
                  <c:v>MedianUnit movement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4.4181223526675549E-2"/>
                  <c:y val="5.79438412996709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DF9-BF48-90E2-05912FB200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Property!$B$2:$F$2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Property!$B$6:$F$6</c:f>
              <c:numCache>
                <c:formatCode>0%</c:formatCode>
                <c:ptCount val="5"/>
                <c:pt idx="0">
                  <c:v>1</c:v>
                </c:pt>
                <c:pt idx="1">
                  <c:v>0.89719626168224298</c:v>
                </c:pt>
                <c:pt idx="2">
                  <c:v>1.1937500000000001</c:v>
                </c:pt>
                <c:pt idx="3">
                  <c:v>1.6361256544502618</c:v>
                </c:pt>
                <c:pt idx="4">
                  <c:v>1.1359999999999999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F9-BF48-90E2-05912FB20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420847"/>
        <c:axId val="260972511"/>
      </c:lineChart>
      <c:catAx>
        <c:axId val="39824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79999"/>
        <c:crosses val="autoZero"/>
        <c:auto val="1"/>
        <c:lblAlgn val="ctr"/>
        <c:lblOffset val="100"/>
        <c:noMultiLvlLbl val="0"/>
      </c:catAx>
      <c:valAx>
        <c:axId val="39807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2159"/>
        <c:crosses val="autoZero"/>
        <c:crossBetween val="between"/>
      </c:valAx>
      <c:valAx>
        <c:axId val="26097251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20847"/>
        <c:crosses val="max"/>
        <c:crossBetween val="between"/>
      </c:valAx>
      <c:catAx>
        <c:axId val="3074208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097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Finance Housing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'House Finance'!$A$3</c:f>
              <c:strCache>
                <c:ptCount val="1"/>
                <c:pt idx="0">
                  <c:v>MedianPersonalWeeklyIncome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'House Finance'!$B$1:$F$2</c15:sqref>
                  </c15:fullRef>
                </c:ext>
              </c:extLst>
              <c:f>'House Finance'!$C$1:$F$2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'House Finance'!$B$3:$F$3</c15:sqref>
                  </c15:fullRef>
                </c:ext>
              </c:extLst>
              <c:f>'House Finance'!$C$3:$F$3</c:f>
              <c:numCache>
                <c:formatCode>"$"#,##0</c:formatCode>
                <c:ptCount val="4"/>
                <c:pt idx="0">
                  <c:v>574</c:v>
                </c:pt>
                <c:pt idx="1">
                  <c:v>659</c:v>
                </c:pt>
                <c:pt idx="2">
                  <c:v>767</c:v>
                </c:pt>
                <c:pt idx="3">
                  <c:v>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4-4DAC-B786-8E61E7F77202}"/>
            </c:ext>
          </c:extLst>
        </c:ser>
        <c:ser>
          <c:idx val="1"/>
          <c:order val="1"/>
          <c:tx>
            <c:strRef>
              <c:f>'House Finance'!$A$4</c:f>
              <c:strCache>
                <c:ptCount val="1"/>
                <c:pt idx="0">
                  <c:v>MedianFamilyWeeklyIncome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'House Finance'!$B$1:$F$2</c15:sqref>
                  </c15:fullRef>
                </c:ext>
              </c:extLst>
              <c:f>'House Finance'!$C$1:$F$2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'House Finance'!$B$4:$F$4</c15:sqref>
                  </c15:fullRef>
                </c:ext>
              </c:extLst>
              <c:f>'House Finance'!$C$4:$F$4</c:f>
              <c:numCache>
                <c:formatCode>"$"#,##0</c:formatCode>
                <c:ptCount val="4"/>
                <c:pt idx="0">
                  <c:v>1697</c:v>
                </c:pt>
                <c:pt idx="1">
                  <c:v>2166</c:v>
                </c:pt>
                <c:pt idx="2">
                  <c:v>2556</c:v>
                </c:pt>
                <c:pt idx="3">
                  <c:v>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4-4DAC-B786-8E61E7F77202}"/>
            </c:ext>
          </c:extLst>
        </c:ser>
        <c:ser>
          <c:idx val="2"/>
          <c:order val="2"/>
          <c:tx>
            <c:strRef>
              <c:f>'House Finance'!$A$5</c:f>
              <c:strCache>
                <c:ptCount val="1"/>
                <c:pt idx="0">
                  <c:v>MedianHouseholdWeeIklyIncome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'House Finance'!$B$1:$F$2</c15:sqref>
                  </c15:fullRef>
                </c:ext>
              </c:extLst>
              <c:f>'House Finance'!$C$1:$F$2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'House Finance'!$B$5:$F$5</c15:sqref>
                  </c15:fullRef>
                </c:ext>
              </c:extLst>
              <c:f>'House Finance'!$C$5:$F$5</c:f>
              <c:numCache>
                <c:formatCode>"$"#,##0</c:formatCode>
                <c:ptCount val="4"/>
                <c:pt idx="0">
                  <c:v>1389</c:v>
                </c:pt>
                <c:pt idx="1">
                  <c:v>1731</c:v>
                </c:pt>
                <c:pt idx="2">
                  <c:v>2287</c:v>
                </c:pt>
                <c:pt idx="3">
                  <c:v>2507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A4-4DAC-B786-8E61E7F77202}"/>
            </c:ext>
          </c:extLst>
        </c:ser>
        <c:ser>
          <c:idx val="3"/>
          <c:order val="3"/>
          <c:tx>
            <c:strRef>
              <c:f>'House Finance'!$A$6</c:f>
              <c:strCache>
                <c:ptCount val="1"/>
                <c:pt idx="0">
                  <c:v>MedianMortgageWeeklyPayment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'House Finance'!$B$1:$F$2</c15:sqref>
                  </c15:fullRef>
                </c:ext>
              </c:extLst>
              <c:f>'House Finance'!$C$1:$F$2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'House Finance'!$B$6:$F$6</c15:sqref>
                  </c15:fullRef>
                </c:ext>
              </c:extLst>
              <c:f>'House Finance'!$C$6:$F$6</c:f>
              <c:numCache>
                <c:formatCode>"$"#,##0</c:formatCode>
                <c:ptCount val="4"/>
                <c:pt idx="0">
                  <c:v>542</c:v>
                </c:pt>
                <c:pt idx="1">
                  <c:v>700</c:v>
                </c:pt>
                <c:pt idx="2">
                  <c:v>750</c:v>
                </c:pt>
                <c:pt idx="3">
                  <c:v>812.5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A4-4DAC-B786-8E61E7F77202}"/>
            </c:ext>
          </c:extLst>
        </c:ser>
        <c:ser>
          <c:idx val="4"/>
          <c:order val="4"/>
          <c:tx>
            <c:strRef>
              <c:f>'House Finance'!$A$7</c:f>
              <c:strCache>
                <c:ptCount val="1"/>
                <c:pt idx="0">
                  <c:v>MedianWeeklyRent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'House Finance'!$B$1:$F$2</c15:sqref>
                  </c15:fullRef>
                </c:ext>
              </c:extLst>
              <c:f>'House Finance'!$C$1:$F$2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'House Finance'!$B$7:$F$7</c15:sqref>
                  </c15:fullRef>
                </c:ext>
              </c:extLst>
              <c:f>'House Finance'!$C$7:$F$7</c:f>
              <c:numCache>
                <c:formatCode>"$"#,##0</c:formatCode>
                <c:ptCount val="4"/>
                <c:pt idx="0">
                  <c:v>390</c:v>
                </c:pt>
                <c:pt idx="1">
                  <c:v>510</c:v>
                </c:pt>
                <c:pt idx="2">
                  <c:v>660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A4-4DAC-B786-8E61E7F772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053504239"/>
        <c:axId val="59467087"/>
      </c:barChart>
      <c:lineChart>
        <c:grouping val="standard"/>
        <c:varyColors val="0"/>
        <c:ser>
          <c:idx val="6"/>
          <c:order val="6"/>
          <c:tx>
            <c:strRef>
              <c:f>'House Finance'!$A$9</c:f>
              <c:strCache>
                <c:ptCount val="1"/>
                <c:pt idx="0">
                  <c:v>WeeklyHouseholdIncomeChange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2A4-4DAC-B786-8E61E7F77202}"/>
                </c:ext>
              </c:extLst>
            </c:dLbl>
            <c:dLbl>
              <c:idx val="1"/>
              <c:layout>
                <c:manualLayout>
                  <c:x val="-1.0190036839577754E-2"/>
                  <c:y val="3.90060684474526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A4-4DAC-B786-8E61E7F77202}"/>
                </c:ext>
              </c:extLst>
            </c:dLbl>
            <c:dLbl>
              <c:idx val="2"/>
              <c:layout>
                <c:manualLayout>
                  <c:x val="1.3135296426176482E-2"/>
                  <c:y val="1.9569343467787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2A4-4DAC-B786-8E61E7F77202}"/>
                </c:ext>
              </c:extLst>
            </c:dLbl>
            <c:dLbl>
              <c:idx val="3"/>
              <c:layout>
                <c:manualLayout>
                  <c:x val="1.4580156361270558E-3"/>
                  <c:y val="-1.47148988350704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A4-4DAC-B786-8E61E7F772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5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'House Finance'!$B$1:$F$2</c15:sqref>
                  </c15:fullRef>
                </c:ext>
              </c:extLst>
              <c:f>'House Finance'!$C$1:$F$2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'House Finance'!$B$9:$F$9</c15:sqref>
                  </c15:fullRef>
                </c:ext>
              </c:extLst>
              <c:f>'House Finance'!$C$9:$F$9</c:f>
              <c:numCache>
                <c:formatCode>0%</c:formatCode>
                <c:ptCount val="4"/>
                <c:pt idx="0">
                  <c:v>1</c:v>
                </c:pt>
                <c:pt idx="1">
                  <c:v>1.2763700648202712</c:v>
                </c:pt>
                <c:pt idx="2">
                  <c:v>1.1800554016620499</c:v>
                </c:pt>
                <c:pt idx="3">
                  <c:v>1.2226134585289514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A4-4DAC-B786-8E61E7F77202}"/>
            </c:ext>
          </c:extLst>
        </c:ser>
        <c:ser>
          <c:idx val="7"/>
          <c:order val="7"/>
          <c:tx>
            <c:strRef>
              <c:f>'House Finance'!$A$10</c:f>
              <c:strCache>
                <c:ptCount val="1"/>
                <c:pt idx="0">
                  <c:v>WeeklyMortgagePaymentChange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2282453447684616E-2"/>
                  <c:y val="6.13120784794604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2A4-4DAC-B786-8E61E7F77202}"/>
                </c:ext>
              </c:extLst>
            </c:dLbl>
            <c:dLbl>
              <c:idx val="1"/>
              <c:layout>
                <c:manualLayout>
                  <c:x val="2.3350177814765199E-2"/>
                  <c:y val="1.22624156958920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A4-4DAC-B786-8E61E7F77202}"/>
                </c:ext>
              </c:extLst>
            </c:dLbl>
            <c:dLbl>
              <c:idx val="2"/>
              <c:layout>
                <c:manualLayout>
                  <c:x val="-1.6058607177179551E-2"/>
                  <c:y val="-3.19707246894567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A4-4DAC-B786-8E61E7F77202}"/>
                </c:ext>
              </c:extLst>
            </c:dLbl>
            <c:dLbl>
              <c:idx val="3"/>
              <c:layout>
                <c:manualLayout>
                  <c:x val="-2.7702297086414061E-2"/>
                  <c:y val="-3.1882280809319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A4-4DAC-B786-8E61E7F772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2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'House Finance'!$B$1:$F$2</c15:sqref>
                  </c15:fullRef>
                </c:ext>
              </c:extLst>
              <c:f>'House Finance'!$C$1:$F$2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'House Finance'!$B$10:$F$10</c15:sqref>
                  </c15:fullRef>
                </c:ext>
              </c:extLst>
              <c:f>'House Finance'!$C$10:$F$10</c:f>
              <c:numCache>
                <c:formatCode>0%</c:formatCode>
                <c:ptCount val="4"/>
                <c:pt idx="0">
                  <c:v>1</c:v>
                </c:pt>
                <c:pt idx="1">
                  <c:v>1.2915129151291513</c:v>
                </c:pt>
                <c:pt idx="2">
                  <c:v>1.0714285714285714</c:v>
                </c:pt>
                <c:pt idx="3">
                  <c:v>1.0833333333333333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A4-4DAC-B786-8E61E7F77202}"/>
            </c:ext>
          </c:extLst>
        </c:ser>
        <c:ser>
          <c:idx val="8"/>
          <c:order val="8"/>
          <c:tx>
            <c:strRef>
              <c:f>'House Finance'!$A$11</c:f>
              <c:strCache>
                <c:ptCount val="1"/>
                <c:pt idx="0">
                  <c:v>WeeklyRentPaymentChange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A4-4DAC-B786-8E61E7F77202}"/>
                </c:ext>
              </c:extLst>
            </c:dLbl>
            <c:dLbl>
              <c:idx val="1"/>
              <c:layout>
                <c:manualLayout>
                  <c:x val="-1.4594773806862877E-3"/>
                  <c:y val="-3.66925190021022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A4-4DAC-B786-8E61E7F77202}"/>
                </c:ext>
              </c:extLst>
            </c:dLbl>
            <c:dLbl>
              <c:idx val="2"/>
              <c:layout>
                <c:manualLayout>
                  <c:x val="3.5017173013301581E-2"/>
                  <c:y val="7.3700014965939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A4-4DAC-B786-8E61E7F77202}"/>
                </c:ext>
              </c:extLst>
            </c:dLbl>
            <c:dLbl>
              <c:idx val="3"/>
              <c:layout>
                <c:manualLayout>
                  <c:x val="-1.4580156361270665E-2"/>
                  <c:y val="1.96198651134274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2A4-4DAC-B786-8E61E7F772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'House Finance'!$B$1:$F$2</c15:sqref>
                  </c15:fullRef>
                </c:ext>
              </c:extLst>
              <c:f>'House Finance'!$C$1:$F$2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'House Finance'!$B$11:$F$11</c15:sqref>
                  </c15:fullRef>
                </c:ext>
              </c:extLst>
              <c:f>'House Finance'!$C$11:$F$11</c:f>
              <c:numCache>
                <c:formatCode>0%</c:formatCode>
                <c:ptCount val="4"/>
                <c:pt idx="0">
                  <c:v>1</c:v>
                </c:pt>
                <c:pt idx="1">
                  <c:v>1.3076923076923077</c:v>
                </c:pt>
                <c:pt idx="2">
                  <c:v>1.2941176470588236</c:v>
                </c:pt>
                <c:pt idx="3">
                  <c:v>0.98484848484848486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A4-4DAC-B786-8E61E7F77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543215"/>
        <c:axId val="59463727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'House Finance'!$A$8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'House Finance'!$B$1:$F$2</c15:sqref>
                        </c15:fullRef>
                        <c15:formulaRef>
                          <c15:sqref>'House Finance'!$C$1:$F$2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Y2006</c:v>
                        </c:pt>
                        <c:pt idx="1">
                          <c:v>Y2011</c:v>
                        </c:pt>
                        <c:pt idx="2">
                          <c:v>Y2016</c:v>
                        </c:pt>
                        <c:pt idx="3">
                          <c:v>Y2021</c:v>
                        </c:pt>
                      </c:lvl>
                      <c:lvl>
                        <c:pt idx="0">
                          <c:v>Forestville</c:v>
                        </c:pt>
                        <c:pt idx="1">
                          <c:v>Forestville</c:v>
                        </c:pt>
                        <c:pt idx="2">
                          <c:v>Forestville</c:v>
                        </c:pt>
                        <c:pt idx="3">
                          <c:v>Forestville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'House Finance'!$B$8:$F$8</c15:sqref>
                        </c15:fullRef>
                        <c15:formulaRef>
                          <c15:sqref>'House Finance'!$C$8:$F$8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2A4-4DAC-B786-8E61E7F77202}"/>
                  </c:ext>
                </c:extLst>
              </c15:ser>
            </c15:filteredLineSeries>
          </c:ext>
        </c:extLst>
      </c:lineChart>
      <c:catAx>
        <c:axId val="205350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7087"/>
        <c:crosses val="autoZero"/>
        <c:auto val="1"/>
        <c:lblAlgn val="ctr"/>
        <c:lblOffset val="100"/>
        <c:noMultiLvlLbl val="0"/>
      </c:catAx>
      <c:valAx>
        <c:axId val="594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04239"/>
        <c:crossesAt val="1"/>
        <c:crossBetween val="between"/>
      </c:valAx>
      <c:valAx>
        <c:axId val="59463727"/>
        <c:scaling>
          <c:orientation val="minMax"/>
          <c:max val="1.5"/>
          <c:min val="0.9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43215"/>
        <c:crosses val="max"/>
        <c:crossBetween val="between"/>
      </c:valAx>
      <c:catAx>
        <c:axId val="2053543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637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Population!$A$4</c:f>
              <c:strCache>
                <c:ptCount val="1"/>
                <c:pt idx="0">
                  <c:v>Married(%)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Population!$B$2:$F$3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Population!$B$4:$F$4</c:f>
              <c:numCache>
                <c:formatCode>0.0%</c:formatCode>
                <c:ptCount val="5"/>
                <c:pt idx="0">
                  <c:v>0.60199999999999998</c:v>
                </c:pt>
                <c:pt idx="1">
                  <c:v>0.58499999999999996</c:v>
                </c:pt>
                <c:pt idx="2">
                  <c:v>0.59599999999999997</c:v>
                </c:pt>
                <c:pt idx="3">
                  <c:v>0.59899999999999998</c:v>
                </c:pt>
                <c:pt idx="4">
                  <c:v>0.56299999999999994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6-4617-BAE4-35F424B55069}"/>
            </c:ext>
          </c:extLst>
        </c:ser>
        <c:ser>
          <c:idx val="1"/>
          <c:order val="1"/>
          <c:tx>
            <c:strRef>
              <c:f>Population!$A$5</c:f>
              <c:strCache>
                <c:ptCount val="1"/>
                <c:pt idx="0">
                  <c:v>Separated+Divorced(%)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Population!$B$2:$F$3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Population!$B$5:$F$5</c:f>
              <c:numCache>
                <c:formatCode>0.0%</c:formatCode>
                <c:ptCount val="5"/>
                <c:pt idx="0">
                  <c:v>8.1000000000000003E-2</c:v>
                </c:pt>
                <c:pt idx="1">
                  <c:v>8.7999999999999995E-2</c:v>
                </c:pt>
                <c:pt idx="2">
                  <c:v>1.9E-2</c:v>
                </c:pt>
                <c:pt idx="3">
                  <c:v>0.08</c:v>
                </c:pt>
                <c:pt idx="4">
                  <c:v>9.0999999999999998E-2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6-4617-BAE4-35F424B55069}"/>
            </c:ext>
          </c:extLst>
        </c:ser>
        <c:ser>
          <c:idx val="2"/>
          <c:order val="2"/>
          <c:tx>
            <c:strRef>
              <c:f>Population!$A$6</c:f>
              <c:strCache>
                <c:ptCount val="1"/>
                <c:pt idx="0">
                  <c:v>Widowed(%)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Population!$B$2:$F$3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Population!$B$6:$F$6</c:f>
              <c:numCache>
                <c:formatCode>0.0%</c:formatCode>
                <c:ptCount val="5"/>
                <c:pt idx="0">
                  <c:v>7.0000000000000007E-2</c:v>
                </c:pt>
                <c:pt idx="1">
                  <c:v>7.5999999999999998E-2</c:v>
                </c:pt>
                <c:pt idx="2">
                  <c:v>7.3999999999999996E-2</c:v>
                </c:pt>
                <c:pt idx="3">
                  <c:v>5.8999999999999997E-2</c:v>
                </c:pt>
                <c:pt idx="4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76-4617-BAE4-35F424B55069}"/>
            </c:ext>
          </c:extLst>
        </c:ser>
        <c:ser>
          <c:idx val="3"/>
          <c:order val="3"/>
          <c:tx>
            <c:strRef>
              <c:f>Population!$A$7</c:f>
              <c:strCache>
                <c:ptCount val="1"/>
                <c:pt idx="0">
                  <c:v>NeverMarried(%)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Population!$B$2:$F$3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Population!$B$7:$F$7</c:f>
              <c:numCache>
                <c:formatCode>0.0%</c:formatCode>
                <c:ptCount val="5"/>
                <c:pt idx="0">
                  <c:v>0.248</c:v>
                </c:pt>
                <c:pt idx="1">
                  <c:v>0.251</c:v>
                </c:pt>
                <c:pt idx="2">
                  <c:v>0.24</c:v>
                </c:pt>
                <c:pt idx="3">
                  <c:v>0.26100000000000001</c:v>
                </c:pt>
                <c:pt idx="4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76-4617-BAE4-35F424B550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46629087"/>
        <c:axId val="141567935"/>
      </c:barChart>
      <c:lineChart>
        <c:grouping val="stacked"/>
        <c:varyColors val="0"/>
        <c:ser>
          <c:idx val="5"/>
          <c:order val="5"/>
          <c:tx>
            <c:strRef>
              <c:f>Population!$A$9</c:f>
              <c:strCache>
                <c:ptCount val="1"/>
                <c:pt idx="0">
                  <c:v>PopulationChange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240997229916899E-2"/>
                  <c:y val="5.18386521950429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D76-4617-BAE4-35F424B55069}"/>
                </c:ext>
              </c:extLst>
            </c:dLbl>
            <c:dLbl>
              <c:idx val="1"/>
              <c:layout>
                <c:manualLayout>
                  <c:x val="-2.9547553093259533E-2"/>
                  <c:y val="6.4798315243803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D76-4617-BAE4-35F424B55069}"/>
                </c:ext>
              </c:extLst>
            </c:dLbl>
            <c:dLbl>
              <c:idx val="2"/>
              <c:layout>
                <c:manualLayout>
                  <c:x val="-3.139427516158818E-2"/>
                  <c:y val="-7.4518062530374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D76-4617-BAE4-35F424B55069}"/>
                </c:ext>
              </c:extLst>
            </c:dLbl>
            <c:dLbl>
              <c:idx val="3"/>
              <c:layout>
                <c:manualLayout>
                  <c:x val="-7.3868882733148658E-3"/>
                  <c:y val="-4.21189049084723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D76-4617-BAE4-35F424B55069}"/>
                </c:ext>
              </c:extLst>
            </c:dLbl>
            <c:dLbl>
              <c:idx val="4"/>
              <c:layout>
                <c:manualLayout>
                  <c:x val="-1.1080332409972299E-2"/>
                  <c:y val="4.21189049084723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D76-4617-BAE4-35F424B550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Population!$B$2:$F$3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Population!$B$9:$F$9</c:f>
              <c:numCache>
                <c:formatCode>0%</c:formatCode>
                <c:ptCount val="5"/>
                <c:pt idx="0">
                  <c:v>1</c:v>
                </c:pt>
                <c:pt idx="1">
                  <c:v>1.0455641919056553</c:v>
                </c:pt>
                <c:pt idx="2">
                  <c:v>1.0042296846962318</c:v>
                </c:pt>
                <c:pt idx="3">
                  <c:v>1.0630504148053606</c:v>
                </c:pt>
                <c:pt idx="4">
                  <c:v>1.0396206027134109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76-4617-BAE4-35F424B550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484927"/>
        <c:axId val="141555455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Population!$A$8</c15:sqref>
                        </c15:formulaRef>
                      </c:ext>
                    </c:extLst>
                    <c:strCache>
                      <c:ptCount val="1"/>
                      <c:pt idx="0">
                        <c:v>Population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Population!$B$2:$F$3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Y2001</c:v>
                        </c:pt>
                        <c:pt idx="1">
                          <c:v>Y2006</c:v>
                        </c:pt>
                        <c:pt idx="2">
                          <c:v>Y2011</c:v>
                        </c:pt>
                        <c:pt idx="3">
                          <c:v>Y2016</c:v>
                        </c:pt>
                        <c:pt idx="4">
                          <c:v>Y2021</c:v>
                        </c:pt>
                      </c:lvl>
                      <c:lvl>
                        <c:pt idx="0">
                          <c:v>Forestville</c:v>
                        </c:pt>
                        <c:pt idx="1">
                          <c:v>Forestville</c:v>
                        </c:pt>
                        <c:pt idx="2">
                          <c:v>Forestville</c:v>
                        </c:pt>
                        <c:pt idx="3">
                          <c:v>Forestville</c:v>
                        </c:pt>
                        <c:pt idx="4">
                          <c:v>Forestville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Population!$B$8:$F$8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7462</c:v>
                      </c:pt>
                      <c:pt idx="1">
                        <c:v>7802</c:v>
                      </c:pt>
                      <c:pt idx="2">
                        <c:v>7835</c:v>
                      </c:pt>
                      <c:pt idx="3">
                        <c:v>8329</c:v>
                      </c:pt>
                      <c:pt idx="4">
                        <c:v>8659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D76-4617-BAE4-35F424B55069}"/>
                  </c:ext>
                </c:extLst>
              </c15:ser>
            </c15:filteredLineSeries>
          </c:ext>
        </c:extLst>
      </c:lineChart>
      <c:catAx>
        <c:axId val="54662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67935"/>
        <c:crosses val="autoZero"/>
        <c:auto val="1"/>
        <c:lblAlgn val="ctr"/>
        <c:lblOffset val="100"/>
        <c:noMultiLvlLbl val="0"/>
      </c:catAx>
      <c:valAx>
        <c:axId val="14156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29087"/>
        <c:crosses val="autoZero"/>
        <c:crossBetween val="between"/>
      </c:valAx>
      <c:valAx>
        <c:axId val="14155545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4927"/>
        <c:crosses val="max"/>
        <c:crossBetween val="between"/>
      </c:valAx>
      <c:catAx>
        <c:axId val="172484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5554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Ownership</a:t>
            </a:r>
            <a:r>
              <a:rPr lang="en-US" baseline="0"/>
              <a:t>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Ownership!$A$4</c:f>
              <c:strCache>
                <c:ptCount val="1"/>
                <c:pt idx="0">
                  <c:v>FullyOwned(%)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Ownership!$B$3:$F$3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Ownership!$B$4:$F$4</c:f>
              <c:numCache>
                <c:formatCode>0.0%</c:formatCode>
                <c:ptCount val="5"/>
                <c:pt idx="0">
                  <c:v>0.52600000000000002</c:v>
                </c:pt>
                <c:pt idx="1">
                  <c:v>0.435</c:v>
                </c:pt>
                <c:pt idx="2">
                  <c:v>0.25900000000000001</c:v>
                </c:pt>
                <c:pt idx="3">
                  <c:v>0.42</c:v>
                </c:pt>
                <c:pt idx="4">
                  <c:v>0.39300000000000002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A-6847-8634-5632602890EF}"/>
            </c:ext>
          </c:extLst>
        </c:ser>
        <c:ser>
          <c:idx val="1"/>
          <c:order val="1"/>
          <c:tx>
            <c:strRef>
              <c:f>Ownership!$A$5</c:f>
              <c:strCache>
                <c:ptCount val="1"/>
                <c:pt idx="0">
                  <c:v>OwnedWithMortgage(%)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Ownership!$B$3:$F$3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Ownership!$B$5:$F$5</c:f>
              <c:numCache>
                <c:formatCode>0.0%</c:formatCode>
                <c:ptCount val="5"/>
                <c:pt idx="0">
                  <c:v>0.23100000000000001</c:v>
                </c:pt>
                <c:pt idx="1">
                  <c:v>0.32400000000000001</c:v>
                </c:pt>
                <c:pt idx="2">
                  <c:v>0.372</c:v>
                </c:pt>
                <c:pt idx="3">
                  <c:v>0.38200000000000001</c:v>
                </c:pt>
                <c:pt idx="4">
                  <c:v>0.36799999999999999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A-6847-8634-5632602890EF}"/>
            </c:ext>
          </c:extLst>
        </c:ser>
        <c:ser>
          <c:idx val="2"/>
          <c:order val="2"/>
          <c:tx>
            <c:strRef>
              <c:f>Ownership!$A$6</c:f>
              <c:strCache>
                <c:ptCount val="1"/>
                <c:pt idx="0">
                  <c:v>Rented(%)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Ownership!$B$3:$F$3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Ownership!$B$6:$F$6</c:f>
              <c:numCache>
                <c:formatCode>0.0%</c:formatCode>
                <c:ptCount val="5"/>
                <c:pt idx="0">
                  <c:v>0.13800000000000001</c:v>
                </c:pt>
                <c:pt idx="1">
                  <c:v>0.17899999999999999</c:v>
                </c:pt>
                <c:pt idx="2">
                  <c:v>0.33700000000000002</c:v>
                </c:pt>
                <c:pt idx="3">
                  <c:v>0.16300000000000001</c:v>
                </c:pt>
                <c:pt idx="4">
                  <c:v>0.19500000000000001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1A-6847-8634-563260289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7362992"/>
        <c:axId val="2092534048"/>
      </c:barChart>
      <c:lineChart>
        <c:grouping val="standard"/>
        <c:varyColors val="0"/>
        <c:ser>
          <c:idx val="3"/>
          <c:order val="3"/>
          <c:tx>
            <c:strRef>
              <c:f>Ownership!$A$7</c:f>
              <c:strCache>
                <c:ptCount val="1"/>
                <c:pt idx="0">
                  <c:v>FullyOwned Movement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F1A-6847-8634-5632602890EF}"/>
                </c:ext>
              </c:extLst>
            </c:dLbl>
            <c:dLbl>
              <c:idx val="1"/>
              <c:layout>
                <c:manualLayout>
                  <c:x val="-4.516587612553126E-2"/>
                  <c:y val="3.7129371398767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1A-6847-8634-5632602890EF}"/>
                </c:ext>
              </c:extLst>
            </c:dLbl>
            <c:dLbl>
              <c:idx val="2"/>
              <c:layout>
                <c:manualLayout>
                  <c:x val="-2.8605054879503187E-2"/>
                  <c:y val="3.4654079972183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1A-6847-8634-5632602890EF}"/>
                </c:ext>
              </c:extLst>
            </c:dLbl>
            <c:dLbl>
              <c:idx val="3"/>
              <c:layout>
                <c:manualLayout>
                  <c:x val="-2.8605054879503131E-2"/>
                  <c:y val="-3.46540799721831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1A-6847-8634-5632602890EF}"/>
                </c:ext>
              </c:extLst>
            </c:dLbl>
            <c:dLbl>
              <c:idx val="4"/>
              <c:layout>
                <c:manualLayout>
                  <c:x val="-1.5047644753308001E-3"/>
                  <c:y val="4.7711602836991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1A-6847-8634-5632602890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Ownership!$B$2:$F$3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Ownership!$B$7:$F$7</c:f>
              <c:numCache>
                <c:formatCode>0.0%</c:formatCode>
                <c:ptCount val="5"/>
                <c:pt idx="0">
                  <c:v>1</c:v>
                </c:pt>
                <c:pt idx="1">
                  <c:v>0.82699619771863109</c:v>
                </c:pt>
                <c:pt idx="2">
                  <c:v>0.59540229885057472</c:v>
                </c:pt>
                <c:pt idx="3">
                  <c:v>1.6216216216216215</c:v>
                </c:pt>
                <c:pt idx="4">
                  <c:v>0.93571428571428583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1A-6847-8634-5632602890EF}"/>
            </c:ext>
          </c:extLst>
        </c:ser>
        <c:ser>
          <c:idx val="4"/>
          <c:order val="4"/>
          <c:tx>
            <c:strRef>
              <c:f>Ownership!$A$8</c:f>
              <c:strCache>
                <c:ptCount val="1"/>
                <c:pt idx="0">
                  <c:v>OwnedWithMortgage Movement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4276724796801691E-2"/>
                  <c:y val="2.64256342555204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1A-6847-8634-5632602890EF}"/>
                </c:ext>
              </c:extLst>
            </c:dLbl>
            <c:dLbl>
              <c:idx val="1"/>
              <c:layout>
                <c:manualLayout>
                  <c:x val="-1.2014870057288225E-2"/>
                  <c:y val="-3.28867625701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F1A-6847-8634-5632602890EF}"/>
                </c:ext>
              </c:extLst>
            </c:dLbl>
            <c:dLbl>
              <c:idx val="2"/>
              <c:layout>
                <c:manualLayout>
                  <c:x val="-3.4721225075140298E-2"/>
                  <c:y val="3.54515517005843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F1A-6847-8634-5632602890EF}"/>
                </c:ext>
              </c:extLst>
            </c:dLbl>
            <c:dLbl>
              <c:idx val="3"/>
              <c:layout>
                <c:manualLayout>
                  <c:x val="1.3516728814449142E-2"/>
                  <c:y val="-2.78272606362583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F1A-6847-8634-5632602890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Ownership!$B$2:$F$3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Ownership!$B$8:$F$8</c:f>
              <c:numCache>
                <c:formatCode>0.0%</c:formatCode>
                <c:ptCount val="5"/>
                <c:pt idx="0">
                  <c:v>1</c:v>
                </c:pt>
                <c:pt idx="1">
                  <c:v>1.4025974025974026</c:v>
                </c:pt>
                <c:pt idx="2">
                  <c:v>1.1481481481481481</c:v>
                </c:pt>
                <c:pt idx="3">
                  <c:v>1.0268817204301075</c:v>
                </c:pt>
                <c:pt idx="4">
                  <c:v>0.96335078534031415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1A-6847-8634-5632602890EF}"/>
            </c:ext>
          </c:extLst>
        </c:ser>
        <c:ser>
          <c:idx val="5"/>
          <c:order val="5"/>
          <c:tx>
            <c:strRef>
              <c:f>Ownership!$A$9</c:f>
              <c:strCache>
                <c:ptCount val="1"/>
                <c:pt idx="0">
                  <c:v>Rented Movement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1A-6847-8634-5632602890EF}"/>
                </c:ext>
              </c:extLst>
            </c:dLbl>
            <c:dLbl>
              <c:idx val="1"/>
              <c:layout>
                <c:manualLayout>
                  <c:x val="-1.5018587571610281E-3"/>
                  <c:y val="2.7827260636258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F1A-6847-8634-5632602890EF}"/>
                </c:ext>
              </c:extLst>
            </c:dLbl>
            <c:dLbl>
              <c:idx val="2"/>
              <c:layout>
                <c:manualLayout>
                  <c:x val="3.0142346638647732E-3"/>
                  <c:y val="-1.26545902682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F1A-6847-8634-5632602890EF}"/>
                </c:ext>
              </c:extLst>
            </c:dLbl>
            <c:dLbl>
              <c:idx val="3"/>
              <c:layout>
                <c:manualLayout>
                  <c:x val="-2.8635229306715346E-2"/>
                  <c:y val="3.0371016643875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F1A-6847-8634-5632602890EF}"/>
                </c:ext>
              </c:extLst>
            </c:dLbl>
            <c:dLbl>
              <c:idx val="4"/>
              <c:layout>
                <c:manualLayout>
                  <c:x val="-1.0549821323526817E-2"/>
                  <c:y val="3.0371016643875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F1A-6847-8634-5632602890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Ownership!$B$2:$F$3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Ownership!$B$9:$F$9</c:f>
              <c:numCache>
                <c:formatCode>0.0%</c:formatCode>
                <c:ptCount val="5"/>
                <c:pt idx="0">
                  <c:v>1</c:v>
                </c:pt>
                <c:pt idx="1">
                  <c:v>1.2971014492753621</c:v>
                </c:pt>
                <c:pt idx="2">
                  <c:v>1.8826815642458103</c:v>
                </c:pt>
                <c:pt idx="3">
                  <c:v>0.48367952522255192</c:v>
                </c:pt>
                <c:pt idx="4">
                  <c:v>1.196319018404908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1A-6847-8634-563260289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932975"/>
        <c:axId val="2071685968"/>
      </c:lineChart>
      <c:catAx>
        <c:axId val="20673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34048"/>
        <c:crosses val="autoZero"/>
        <c:auto val="1"/>
        <c:lblAlgn val="ctr"/>
        <c:lblOffset val="100"/>
        <c:noMultiLvlLbl val="0"/>
      </c:catAx>
      <c:valAx>
        <c:axId val="20925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362992"/>
        <c:crosses val="autoZero"/>
        <c:crossBetween val="between"/>
      </c:valAx>
      <c:valAx>
        <c:axId val="207168596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32975"/>
        <c:crosses val="max"/>
        <c:crossBetween val="between"/>
      </c:valAx>
      <c:catAx>
        <c:axId val="3969329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168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Workforce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workforce!$A$3</c:f>
              <c:strCache>
                <c:ptCount val="1"/>
                <c:pt idx="0">
                  <c:v>Worked full-time(%)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workforce!$B$1:$F$2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workforce!$B$3:$F$3</c:f>
              <c:numCache>
                <c:formatCode>0.0%</c:formatCode>
                <c:ptCount val="5"/>
                <c:pt idx="0">
                  <c:v>0.59799999999999998</c:v>
                </c:pt>
                <c:pt idx="1">
                  <c:v>0.59</c:v>
                </c:pt>
                <c:pt idx="2">
                  <c:v>0.58899999999999997</c:v>
                </c:pt>
                <c:pt idx="3">
                  <c:v>0.57799999999999996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5-4FF4-A04F-A6B0AC468C64}"/>
            </c:ext>
          </c:extLst>
        </c:ser>
        <c:ser>
          <c:idx val="1"/>
          <c:order val="1"/>
          <c:tx>
            <c:strRef>
              <c:f>workforce!$A$4</c:f>
              <c:strCache>
                <c:ptCount val="1"/>
                <c:pt idx="0">
                  <c:v>Worked part-time(%)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workforce!$B$1:$F$2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workforce!$B$4:$F$4</c:f>
              <c:numCache>
                <c:formatCode>0.0%</c:formatCode>
                <c:ptCount val="5"/>
                <c:pt idx="0">
                  <c:v>0.34399999999999997</c:v>
                </c:pt>
                <c:pt idx="1">
                  <c:v>0.316</c:v>
                </c:pt>
                <c:pt idx="2">
                  <c:v>0.32700000000000001</c:v>
                </c:pt>
                <c:pt idx="3">
                  <c:v>0.34599999999999997</c:v>
                </c:pt>
                <c:pt idx="4">
                  <c:v>0.32900000000000001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5-4FF4-A04F-A6B0AC468C64}"/>
            </c:ext>
          </c:extLst>
        </c:ser>
        <c:ser>
          <c:idx val="2"/>
          <c:order val="2"/>
          <c:tx>
            <c:strRef>
              <c:f>workforce!$A$5</c:f>
              <c:strCache>
                <c:ptCount val="1"/>
                <c:pt idx="0">
                  <c:v>Unemployment(%)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workforce!$B$1:$F$2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workforce!$B$5:$F$5</c:f>
              <c:numCache>
                <c:formatCode>0.0%</c:formatCode>
                <c:ptCount val="5"/>
                <c:pt idx="0">
                  <c:v>2.7E-2</c:v>
                </c:pt>
                <c:pt idx="1">
                  <c:v>3.2000000000000001E-2</c:v>
                </c:pt>
                <c:pt idx="2">
                  <c:v>3.1E-2</c:v>
                </c:pt>
                <c:pt idx="3">
                  <c:v>3.7999999999999999E-2</c:v>
                </c:pt>
                <c:pt idx="4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5-4FF4-A04F-A6B0AC468C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5777519"/>
        <c:axId val="140872223"/>
      </c:barChart>
      <c:lineChart>
        <c:grouping val="stacked"/>
        <c:varyColors val="0"/>
        <c:ser>
          <c:idx val="3"/>
          <c:order val="3"/>
          <c:tx>
            <c:strRef>
              <c:f>workforce!$A$6</c:f>
              <c:strCache>
                <c:ptCount val="1"/>
                <c:pt idx="0">
                  <c:v>FulltimeChange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1011138099272299E-2"/>
                  <c:y val="4.3143952895479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A5-4FF4-A04F-A6B0AC468C64}"/>
                </c:ext>
              </c:extLst>
            </c:dLbl>
            <c:dLbl>
              <c:idx val="1"/>
              <c:layout>
                <c:manualLayout>
                  <c:x val="-2.5842615082726891E-2"/>
                  <c:y val="5.97377809322019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4A5-4FF4-A04F-A6B0AC468C64}"/>
                </c:ext>
              </c:extLst>
            </c:dLbl>
            <c:dLbl>
              <c:idx val="2"/>
              <c:layout>
                <c:manualLayout>
                  <c:x val="-2.4119774077211827E-2"/>
                  <c:y val="4.64627185028238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4A5-4FF4-A04F-A6B0AC468C64}"/>
                </c:ext>
              </c:extLst>
            </c:dLbl>
            <c:dLbl>
              <c:idx val="3"/>
              <c:layout>
                <c:manualLayout>
                  <c:x val="-2.9288297093757271E-2"/>
                  <c:y val="4.64627185028238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4A5-4FF4-A04F-A6B0AC468C64}"/>
                </c:ext>
              </c:extLst>
            </c:dLbl>
            <c:dLbl>
              <c:idx val="4"/>
              <c:layout>
                <c:manualLayout>
                  <c:x val="1.205988703860588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4A5-4FF4-A04F-A6B0AC468C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workforce!$B$1:$F$2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workforce!$B$6:$F$6</c:f>
              <c:numCache>
                <c:formatCode>0%</c:formatCode>
                <c:ptCount val="5"/>
                <c:pt idx="0">
                  <c:v>1</c:v>
                </c:pt>
                <c:pt idx="1">
                  <c:v>0.98662207357859533</c:v>
                </c:pt>
                <c:pt idx="2">
                  <c:v>0.99830508474576274</c:v>
                </c:pt>
                <c:pt idx="3">
                  <c:v>0.9813242784380305</c:v>
                </c:pt>
                <c:pt idx="4">
                  <c:v>0.95155709342560568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A5-4FF4-A04F-A6B0AC468C64}"/>
            </c:ext>
          </c:extLst>
        </c:ser>
        <c:ser>
          <c:idx val="4"/>
          <c:order val="4"/>
          <c:tx>
            <c:strRef>
              <c:f>workforce!$A$7</c:f>
              <c:strCache>
                <c:ptCount val="1"/>
                <c:pt idx="0">
                  <c:v>PartTimeChange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063628546861565E-2"/>
                  <c:y val="-4.3551100265395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A5-4FF4-A04F-A6B0AC468C64}"/>
                </c:ext>
              </c:extLst>
            </c:dLbl>
            <c:dLbl>
              <c:idx val="1"/>
              <c:layout>
                <c:manualLayout>
                  <c:x val="-2.0636285468615713E-2"/>
                  <c:y val="-4.6901184901194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A5-4FF4-A04F-A6B0AC468C64}"/>
                </c:ext>
              </c:extLst>
            </c:dLbl>
            <c:dLbl>
              <c:idx val="2"/>
              <c:layout>
                <c:manualLayout>
                  <c:x val="-1.5477214101461736E-2"/>
                  <c:y val="-4.35511002653952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A5-4FF4-A04F-A6B0AC468C64}"/>
                </c:ext>
              </c:extLst>
            </c:dLbl>
            <c:dLbl>
              <c:idx val="3"/>
              <c:layout>
                <c:manualLayout>
                  <c:x val="-1.3760615990270696E-2"/>
                  <c:y val="-5.0063448526729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A5-4FF4-A04F-A6B0AC468C64}"/>
                </c:ext>
              </c:extLst>
            </c:dLbl>
            <c:dLbl>
              <c:idx val="4"/>
              <c:layout>
                <c:manualLayout>
                  <c:x val="-1.3782728044121008E-2"/>
                  <c:y val="-4.3143952895479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A5-4FF4-A04F-A6B0AC468C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workforce!$B$1:$F$2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workforce!$B$7:$F$7</c:f>
              <c:numCache>
                <c:formatCode>0%</c:formatCode>
                <c:ptCount val="5"/>
                <c:pt idx="0">
                  <c:v>1</c:v>
                </c:pt>
                <c:pt idx="1">
                  <c:v>0.91860465116279078</c:v>
                </c:pt>
                <c:pt idx="2">
                  <c:v>1.0348101265822784</c:v>
                </c:pt>
                <c:pt idx="3">
                  <c:v>1.058103975535168</c:v>
                </c:pt>
                <c:pt idx="4">
                  <c:v>0.9508670520231215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A5-4FF4-A04F-A6B0AC468C64}"/>
            </c:ext>
          </c:extLst>
        </c:ser>
        <c:ser>
          <c:idx val="5"/>
          <c:order val="5"/>
          <c:tx>
            <c:strRef>
              <c:f>workforce!$A$8</c:f>
              <c:strCache>
                <c:ptCount val="1"/>
                <c:pt idx="0">
                  <c:v>UnemploymentChange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614205027575662E-3"/>
                  <c:y val="4.3143952895479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4A5-4FF4-A04F-A6B0AC468C64}"/>
                </c:ext>
              </c:extLst>
            </c:dLbl>
            <c:dLbl>
              <c:idx val="1"/>
              <c:layout>
                <c:manualLayout>
                  <c:x val="-5.1685230165453783E-3"/>
                  <c:y val="4.6462718502823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4A5-4FF4-A04F-A6B0AC468C64}"/>
                </c:ext>
              </c:extLst>
            </c:dLbl>
            <c:dLbl>
              <c:idx val="2"/>
              <c:layout>
                <c:manualLayout>
                  <c:x val="-1.0337046033090757E-2"/>
                  <c:y val="4.97814841101683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4A5-4FF4-A04F-A6B0AC468C64}"/>
                </c:ext>
              </c:extLst>
            </c:dLbl>
            <c:dLbl>
              <c:idx val="3"/>
              <c:layout>
                <c:manualLayout>
                  <c:x val="5.1685230165453783E-3"/>
                  <c:y val="-3.31876560734455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4A5-4FF4-A04F-A6B0AC468C64}"/>
                </c:ext>
              </c:extLst>
            </c:dLbl>
            <c:dLbl>
              <c:idx val="4"/>
              <c:layout>
                <c:manualLayout>
                  <c:x val="6.8913640220605041E-3"/>
                  <c:y val="-1.65938280367228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4A5-4FF4-A04F-A6B0AC468C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workforce!$B$1:$F$2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workforce!$B$8:$F$8</c:f>
              <c:numCache>
                <c:formatCode>0%</c:formatCode>
                <c:ptCount val="5"/>
                <c:pt idx="0">
                  <c:v>1</c:v>
                </c:pt>
                <c:pt idx="1">
                  <c:v>1.1851851851851851</c:v>
                </c:pt>
                <c:pt idx="2">
                  <c:v>0.96875</c:v>
                </c:pt>
                <c:pt idx="3">
                  <c:v>1.2258064516129032</c:v>
                </c:pt>
                <c:pt idx="4">
                  <c:v>0.8421052631578948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A5-4FF4-A04F-A6B0AC468C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344367"/>
        <c:axId val="54673999"/>
      </c:lineChart>
      <c:catAx>
        <c:axId val="55577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2223"/>
        <c:crosses val="autoZero"/>
        <c:auto val="1"/>
        <c:lblAlgn val="ctr"/>
        <c:lblOffset val="100"/>
        <c:noMultiLvlLbl val="0"/>
      </c:catAx>
      <c:valAx>
        <c:axId val="14087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77519"/>
        <c:crosses val="autoZero"/>
        <c:crossBetween val="between"/>
      </c:valAx>
      <c:valAx>
        <c:axId val="5467399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4367"/>
        <c:crosses val="max"/>
        <c:crossBetween val="between"/>
      </c:valAx>
      <c:catAx>
        <c:axId val="142344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6739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Dwelling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Dwelling!$A$5</c:f>
              <c:strCache>
                <c:ptCount val="1"/>
                <c:pt idx="0">
                  <c:v>SeparateHouse(dwellings%)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Dwelling!$B$1:$F$2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Dwelling!$B$5:$F$5</c:f>
              <c:numCache>
                <c:formatCode>0.0%</c:formatCode>
                <c:ptCount val="5"/>
                <c:pt idx="0">
                  <c:v>0.89300000000000002</c:v>
                </c:pt>
                <c:pt idx="1">
                  <c:v>0.82699999999999996</c:v>
                </c:pt>
                <c:pt idx="2">
                  <c:v>0.57099999999999995</c:v>
                </c:pt>
                <c:pt idx="3">
                  <c:v>0.85799999999999998</c:v>
                </c:pt>
                <c:pt idx="4">
                  <c:v>0.80300000000000005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63-4E46-87B2-9BA5CA9ACD83}"/>
            </c:ext>
          </c:extLst>
        </c:ser>
        <c:ser>
          <c:idx val="3"/>
          <c:order val="3"/>
          <c:tx>
            <c:strRef>
              <c:f>Dwelling!$A$6</c:f>
              <c:strCache>
                <c:ptCount val="1"/>
                <c:pt idx="0">
                  <c:v>SemiDetached(dwellings%)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Dwelling!$B$1:$F$2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Dwelling!$B$6:$F$6</c:f>
              <c:numCache>
                <c:formatCode>0.0%</c:formatCode>
                <c:ptCount val="5"/>
                <c:pt idx="0">
                  <c:v>4.2999999999999997E-2</c:v>
                </c:pt>
                <c:pt idx="1">
                  <c:v>5.8000000000000003E-2</c:v>
                </c:pt>
                <c:pt idx="2">
                  <c:v>0.23599999999999999</c:v>
                </c:pt>
                <c:pt idx="3">
                  <c:v>6.2E-2</c:v>
                </c:pt>
                <c:pt idx="4">
                  <c:v>0.13100000000000001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63-4E46-87B2-9BA5CA9ACD83}"/>
            </c:ext>
          </c:extLst>
        </c:ser>
        <c:ser>
          <c:idx val="4"/>
          <c:order val="4"/>
          <c:tx>
            <c:strRef>
              <c:f>Dwelling!$A$7</c:f>
              <c:strCache>
                <c:ptCount val="1"/>
                <c:pt idx="0">
                  <c:v>FlatUnitApartment(dwellings%)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Dwelling!$B$1:$F$2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Dwelling!$B$7:$F$7</c:f>
              <c:numCache>
                <c:formatCode>0.0%</c:formatCode>
                <c:ptCount val="5"/>
                <c:pt idx="0">
                  <c:v>5.8000000000000003E-2</c:v>
                </c:pt>
                <c:pt idx="1">
                  <c:v>0.114</c:v>
                </c:pt>
                <c:pt idx="2">
                  <c:v>0.193</c:v>
                </c:pt>
                <c:pt idx="3">
                  <c:v>7.6999999999999999E-2</c:v>
                </c:pt>
                <c:pt idx="4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63-4E46-87B2-9BA5CA9ACD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58644943"/>
        <c:axId val="2056808287"/>
      </c:bar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8644943"/>
        <c:axId val="20568082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Dwelling!$A$3</c15:sqref>
                        </c15:formulaRef>
                      </c:ext>
                    </c:extLst>
                    <c:strCache>
                      <c:ptCount val="1"/>
                      <c:pt idx="0">
                        <c:v>OccupiedDwellings(%)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Dwelling!$B$1:$F$2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Y2001</c:v>
                        </c:pt>
                        <c:pt idx="1">
                          <c:v>Y2006</c:v>
                        </c:pt>
                        <c:pt idx="2">
                          <c:v>Y2011</c:v>
                        </c:pt>
                        <c:pt idx="3">
                          <c:v>Y2016</c:v>
                        </c:pt>
                        <c:pt idx="4">
                          <c:v>Y2021</c:v>
                        </c:pt>
                      </c:lvl>
                      <c:lvl>
                        <c:pt idx="0">
                          <c:v>Forestville</c:v>
                        </c:pt>
                        <c:pt idx="1">
                          <c:v>Forestville</c:v>
                        </c:pt>
                        <c:pt idx="2">
                          <c:v>Forestville</c:v>
                        </c:pt>
                        <c:pt idx="3">
                          <c:v>Forestville</c:v>
                        </c:pt>
                        <c:pt idx="4">
                          <c:v>Forestville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Dwelling!$B$3:$F$3</c15:sqref>
                        </c15:formulaRef>
                      </c:ext>
                    </c:extLst>
                    <c:numCache>
                      <c:formatCode>0.0%</c:formatCode>
                      <c:ptCount val="5"/>
                      <c:pt idx="0">
                        <c:v>0.96599999999999997</c:v>
                      </c:pt>
                      <c:pt idx="2">
                        <c:v>0.92700000000000005</c:v>
                      </c:pt>
                      <c:pt idx="3">
                        <c:v>0.94499999999999995</c:v>
                      </c:pt>
                      <c:pt idx="4">
                        <c:v>0.95199999999999996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F63-4E46-87B2-9BA5CA9ACD8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Dwelling!$A$4</c15:sqref>
                        </c15:formulaRef>
                      </c:ext>
                    </c:extLst>
                    <c:strCache>
                      <c:ptCount val="1"/>
                      <c:pt idx="0">
                        <c:v>UnoccupiedDwelling(%)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Dwelling!$B$1:$F$2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Y2001</c:v>
                        </c:pt>
                        <c:pt idx="1">
                          <c:v>Y2006</c:v>
                        </c:pt>
                        <c:pt idx="2">
                          <c:v>Y2011</c:v>
                        </c:pt>
                        <c:pt idx="3">
                          <c:v>Y2016</c:v>
                        </c:pt>
                        <c:pt idx="4">
                          <c:v>Y2021</c:v>
                        </c:pt>
                      </c:lvl>
                      <c:lvl>
                        <c:pt idx="0">
                          <c:v>Forestville</c:v>
                        </c:pt>
                        <c:pt idx="1">
                          <c:v>Forestville</c:v>
                        </c:pt>
                        <c:pt idx="2">
                          <c:v>Forestville</c:v>
                        </c:pt>
                        <c:pt idx="3">
                          <c:v>Forestville</c:v>
                        </c:pt>
                        <c:pt idx="4">
                          <c:v>Forestville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Dwelling!$B$4:$F$4</c15:sqref>
                        </c15:formulaRef>
                      </c:ext>
                    </c:extLst>
                    <c:numCache>
                      <c:formatCode>0.0%</c:formatCode>
                      <c:ptCount val="5"/>
                      <c:pt idx="2">
                        <c:v>7.2999999999999995E-2</c:v>
                      </c:pt>
                      <c:pt idx="3">
                        <c:v>5.5E-2</c:v>
                      </c:pt>
                      <c:pt idx="4">
                        <c:v>4.9000000000000002E-2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F63-4E46-87B2-9BA5CA9ACD8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5"/>
          <c:tx>
            <c:strRef>
              <c:f>Dwelling!$A$8</c:f>
              <c:strCache>
                <c:ptCount val="1"/>
                <c:pt idx="0">
                  <c:v>OccupiedDwellings(%)Change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471204188481676E-2"/>
                  <c:y val="3.0598046149388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63-4E46-87B2-9BA5CA9ACD83}"/>
                </c:ext>
              </c:extLst>
            </c:dLbl>
            <c:dLbl>
              <c:idx val="2"/>
              <c:layout>
                <c:manualLayout>
                  <c:x val="-4.1884816753926704E-2"/>
                  <c:y val="2.503476503131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63-4E46-87B2-9BA5CA9ACD83}"/>
                </c:ext>
              </c:extLst>
            </c:dLbl>
            <c:dLbl>
              <c:idx val="3"/>
              <c:layout>
                <c:manualLayout>
                  <c:x val="1.3961605584642234E-2"/>
                  <c:y val="-2.503476503131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63-4E46-87B2-9BA5CA9ACD83}"/>
                </c:ext>
              </c:extLst>
            </c:dLbl>
            <c:dLbl>
              <c:idx val="4"/>
              <c:layout>
                <c:manualLayout>
                  <c:x val="0"/>
                  <c:y val="-3.3379686708423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63-4E46-87B2-9BA5CA9ACD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Dwelling!$B$1:$F$2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Dwelling!$B$8:$F$8</c:f>
              <c:numCache>
                <c:formatCode>General</c:formatCode>
                <c:ptCount val="5"/>
                <c:pt idx="0" formatCode="0%">
                  <c:v>1</c:v>
                </c:pt>
                <c:pt idx="2" formatCode="0%">
                  <c:v>0.95962732919254667</c:v>
                </c:pt>
                <c:pt idx="3" formatCode="0%">
                  <c:v>1.0194174757281553</c:v>
                </c:pt>
                <c:pt idx="4" formatCode="0%">
                  <c:v>1.0074074074074073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63-4E46-87B2-9BA5CA9ACD83}"/>
            </c:ext>
          </c:extLst>
        </c:ser>
        <c:ser>
          <c:idx val="6"/>
          <c:order val="6"/>
          <c:tx>
            <c:strRef>
              <c:f>Dwelling!$A$9</c:f>
              <c:strCache>
                <c:ptCount val="1"/>
                <c:pt idx="0">
                  <c:v>UnoccupiedDwelling(%)Change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2.9668411867364811E-2"/>
                  <c:y val="-4.17246083855292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63-4E46-87B2-9BA5CA9ACD83}"/>
                </c:ext>
              </c:extLst>
            </c:dLbl>
            <c:dLbl>
              <c:idx val="3"/>
              <c:layout>
                <c:manualLayout>
                  <c:x val="-1.5706806282722512E-2"/>
                  <c:y val="4.4506248944564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63-4E46-87B2-9BA5CA9ACD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Dwelling!$B$1:$F$2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Dwelling!$B$9:$F$9</c:f>
              <c:numCache>
                <c:formatCode>0.0%</c:formatCode>
                <c:ptCount val="5"/>
                <c:pt idx="2">
                  <c:v>1</c:v>
                </c:pt>
                <c:pt idx="3" formatCode="0%">
                  <c:v>0.75342465753424659</c:v>
                </c:pt>
                <c:pt idx="4" formatCode="0%">
                  <c:v>0.89090909090909098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63-4E46-87B2-9BA5CA9ACD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940159"/>
        <c:axId val="133736335"/>
      </c:lineChart>
      <c:catAx>
        <c:axId val="55864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08287"/>
        <c:crosses val="autoZero"/>
        <c:auto val="1"/>
        <c:lblAlgn val="ctr"/>
        <c:lblOffset val="100"/>
        <c:noMultiLvlLbl val="0"/>
      </c:catAx>
      <c:valAx>
        <c:axId val="20568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44943"/>
        <c:crosses val="autoZero"/>
        <c:crossBetween val="between"/>
      </c:valAx>
      <c:valAx>
        <c:axId val="13373633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40159"/>
        <c:crosses val="max"/>
        <c:crossBetween val="between"/>
      </c:valAx>
      <c:catAx>
        <c:axId val="1429401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7363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Dwellings</a:t>
            </a:r>
          </a:p>
        </c:rich>
      </c:tx>
      <c:layout>
        <c:manualLayout>
          <c:xMode val="edge"/>
          <c:yMode val="edge"/>
          <c:x val="0.57533010518478855"/>
          <c:y val="2.447336498169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Dwelling!$J$3</c:f>
              <c:strCache>
                <c:ptCount val="1"/>
                <c:pt idx="0">
                  <c:v>SeparateHouse(dwellings%)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Dwelling!$K$1:$O$2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Dwelling!$K$3:$O$3</c:f>
              <c:numCache>
                <c:formatCode>0.0%</c:formatCode>
                <c:ptCount val="5"/>
                <c:pt idx="0">
                  <c:v>0.89300000000000002</c:v>
                </c:pt>
                <c:pt idx="1">
                  <c:v>0.82699999999999996</c:v>
                </c:pt>
                <c:pt idx="2">
                  <c:v>0.57099999999999995</c:v>
                </c:pt>
                <c:pt idx="3">
                  <c:v>0.85799999999999998</c:v>
                </c:pt>
                <c:pt idx="4">
                  <c:v>0.80300000000000005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4-4DE9-B300-AA695C64899A}"/>
            </c:ext>
          </c:extLst>
        </c:ser>
        <c:ser>
          <c:idx val="1"/>
          <c:order val="1"/>
          <c:tx>
            <c:strRef>
              <c:f>Dwelling!$J$4</c:f>
              <c:strCache>
                <c:ptCount val="1"/>
                <c:pt idx="0">
                  <c:v>SemiDetached(dwellings%)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Dwelling!$K$1:$O$2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Dwelling!$K$4:$O$4</c:f>
              <c:numCache>
                <c:formatCode>0.0%</c:formatCode>
                <c:ptCount val="5"/>
                <c:pt idx="0">
                  <c:v>4.2999999999999997E-2</c:v>
                </c:pt>
                <c:pt idx="1">
                  <c:v>5.8000000000000003E-2</c:v>
                </c:pt>
                <c:pt idx="2">
                  <c:v>0.23599999999999999</c:v>
                </c:pt>
                <c:pt idx="3">
                  <c:v>6.2E-2</c:v>
                </c:pt>
                <c:pt idx="4">
                  <c:v>0.13100000000000001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4-4DE9-B300-AA695C64899A}"/>
            </c:ext>
          </c:extLst>
        </c:ser>
        <c:ser>
          <c:idx val="2"/>
          <c:order val="2"/>
          <c:tx>
            <c:strRef>
              <c:f>Dwelling!$J$5</c:f>
              <c:strCache>
                <c:ptCount val="1"/>
                <c:pt idx="0">
                  <c:v>FlatUnitApartment(dwellings%)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Dwelling!$K$1:$O$2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Dwelling!$K$5:$O$5</c:f>
              <c:numCache>
                <c:formatCode>0.0%</c:formatCode>
                <c:ptCount val="5"/>
                <c:pt idx="0">
                  <c:v>5.8000000000000003E-2</c:v>
                </c:pt>
                <c:pt idx="1">
                  <c:v>0.114</c:v>
                </c:pt>
                <c:pt idx="2">
                  <c:v>0.193</c:v>
                </c:pt>
                <c:pt idx="3">
                  <c:v>7.6999999999999999E-2</c:v>
                </c:pt>
                <c:pt idx="4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64-4DE9-B300-AA695C6489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062047"/>
        <c:axId val="65084255"/>
      </c:barChart>
      <c:lineChart>
        <c:grouping val="standard"/>
        <c:varyColors val="0"/>
        <c:ser>
          <c:idx val="3"/>
          <c:order val="3"/>
          <c:tx>
            <c:strRef>
              <c:f>Dwelling!$J$6</c:f>
              <c:strCache>
                <c:ptCount val="1"/>
                <c:pt idx="0">
                  <c:v>SeparateHouse(dwellings%)Change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364-4DE9-B300-AA695C64899A}"/>
                </c:ext>
              </c:extLst>
            </c:dLbl>
            <c:dLbl>
              <c:idx val="1"/>
              <c:layout>
                <c:manualLayout>
                  <c:x val="3.5242290748898034E-3"/>
                  <c:y val="-3.26530612244898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364-4DE9-B300-AA695C64899A}"/>
                </c:ext>
              </c:extLst>
            </c:dLbl>
            <c:dLbl>
              <c:idx val="2"/>
              <c:layout>
                <c:manualLayout>
                  <c:x val="-2.4647576393277793E-2"/>
                  <c:y val="4.06672112443878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364-4DE9-B300-AA695C64899A}"/>
                </c:ext>
              </c:extLst>
            </c:dLbl>
            <c:dLbl>
              <c:idx val="3"/>
              <c:layout>
                <c:manualLayout>
                  <c:x val="-1.9362863782996287E-2"/>
                  <c:y val="-6.51630701422792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364-4DE9-B300-AA695C64899A}"/>
                </c:ext>
              </c:extLst>
            </c:dLbl>
            <c:dLbl>
              <c:idx val="4"/>
              <c:layout>
                <c:manualLayout>
                  <c:x val="-1.5859030837004406E-2"/>
                  <c:y val="-6.12870275791624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364-4DE9-B300-AA695C6489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Dwelling!$K$1:$O$2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Dwelling!$K$6:$O$6</c:f>
              <c:numCache>
                <c:formatCode>0%</c:formatCode>
                <c:ptCount val="5"/>
                <c:pt idx="0">
                  <c:v>1</c:v>
                </c:pt>
                <c:pt idx="1">
                  <c:v>0.92609182530795064</c:v>
                </c:pt>
                <c:pt idx="2">
                  <c:v>0.69044740024183793</c:v>
                </c:pt>
                <c:pt idx="3">
                  <c:v>1.5026269702276709</c:v>
                </c:pt>
                <c:pt idx="4">
                  <c:v>0.93589743589743601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64-4DE9-B300-AA695C64899A}"/>
            </c:ext>
          </c:extLst>
        </c:ser>
        <c:ser>
          <c:idx val="4"/>
          <c:order val="4"/>
          <c:tx>
            <c:strRef>
              <c:f>Dwelling!$J$7</c:f>
              <c:strCache>
                <c:ptCount val="1"/>
                <c:pt idx="0">
                  <c:v>SemiDetached(dwellings%)Change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364-4DE9-B300-AA695C64899A}"/>
                </c:ext>
              </c:extLst>
            </c:dLbl>
            <c:dLbl>
              <c:idx val="1"/>
              <c:layout>
                <c:manualLayout>
                  <c:x val="4.7562233240544156E-2"/>
                  <c:y val="-2.0488254307895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364-4DE9-B300-AA695C64899A}"/>
                </c:ext>
              </c:extLst>
            </c:dLbl>
            <c:dLbl>
              <c:idx val="2"/>
              <c:layout>
                <c:manualLayout>
                  <c:x val="-3.1689741077071426E-2"/>
                  <c:y val="-4.88006534932654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364-4DE9-B300-AA695C64899A}"/>
                </c:ext>
              </c:extLst>
            </c:dLbl>
            <c:dLbl>
              <c:idx val="3"/>
              <c:layout>
                <c:manualLayout>
                  <c:x val="-6.872246696035255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364-4DE9-B300-AA695C64899A}"/>
                </c:ext>
              </c:extLst>
            </c:dLbl>
            <c:dLbl>
              <c:idx val="4"/>
              <c:layout>
                <c:manualLayout>
                  <c:x val="7.048458149779736E-3"/>
                  <c:y val="-5.72012257405516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364-4DE9-B300-AA695C6489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Dwelling!$K$1:$O$2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Dwelling!$K$7:$O$7</c:f>
              <c:numCache>
                <c:formatCode>0%</c:formatCode>
                <c:ptCount val="5"/>
                <c:pt idx="0">
                  <c:v>1</c:v>
                </c:pt>
                <c:pt idx="1">
                  <c:v>1.3488372093023258</c:v>
                </c:pt>
                <c:pt idx="2">
                  <c:v>4.068965517241379</c:v>
                </c:pt>
                <c:pt idx="3">
                  <c:v>0.26271186440677968</c:v>
                </c:pt>
                <c:pt idx="4">
                  <c:v>2.1129032258064515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64-4DE9-B300-AA695C64899A}"/>
            </c:ext>
          </c:extLst>
        </c:ser>
        <c:ser>
          <c:idx val="5"/>
          <c:order val="5"/>
          <c:tx>
            <c:strRef>
              <c:f>Dwelling!$J$8</c:f>
              <c:strCache>
                <c:ptCount val="1"/>
                <c:pt idx="0">
                  <c:v>FlatUnitApartment(dwellings%)Change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612919617408553E-2"/>
                  <c:y val="-0.105706587069798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364-4DE9-B300-AA695C64899A}"/>
                </c:ext>
              </c:extLst>
            </c:dLbl>
            <c:dLbl>
              <c:idx val="1"/>
              <c:layout>
                <c:manualLayout>
                  <c:x val="-2.4669603524229141E-2"/>
                  <c:y val="-4.89795918367347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364-4DE9-B300-AA695C64899A}"/>
                </c:ext>
              </c:extLst>
            </c:dLbl>
            <c:dLbl>
              <c:idx val="2"/>
              <c:layout>
                <c:manualLayout>
                  <c:x val="-1.7605411709484157E-2"/>
                  <c:y val="-6.1000816866581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364-4DE9-B300-AA695C64899A}"/>
                </c:ext>
              </c:extLst>
            </c:dLbl>
            <c:dLbl>
              <c:idx val="3"/>
              <c:layout>
                <c:manualLayout>
                  <c:x val="-2.4669603524229203E-2"/>
                  <c:y val="-8.98876404494382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364-4DE9-B300-AA695C64899A}"/>
                </c:ext>
              </c:extLst>
            </c:dLbl>
            <c:dLbl>
              <c:idx val="4"/>
              <c:layout>
                <c:manualLayout>
                  <c:x val="-2.9955947136563875E-2"/>
                  <c:y val="5.72012257405514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364-4DE9-B300-AA695C6489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6">
                          <a:lumMod val="40000"/>
                          <a:lumOff val="6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Dwelling!$K$1:$O$2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Dwelling!$K$8:$O$8</c:f>
              <c:numCache>
                <c:formatCode>0%</c:formatCode>
                <c:ptCount val="5"/>
                <c:pt idx="0">
                  <c:v>1</c:v>
                </c:pt>
                <c:pt idx="1">
                  <c:v>1.9655172413793103</c:v>
                </c:pt>
                <c:pt idx="2">
                  <c:v>1.6929824561403508</c:v>
                </c:pt>
                <c:pt idx="3">
                  <c:v>0.39896373056994816</c:v>
                </c:pt>
                <c:pt idx="4">
                  <c:v>0.79220779220779225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64-4DE9-B300-AA695C6489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1899903"/>
        <c:axId val="167281375"/>
      </c:lineChart>
      <c:catAx>
        <c:axId val="16306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4255"/>
        <c:crosses val="autoZero"/>
        <c:auto val="1"/>
        <c:lblAlgn val="ctr"/>
        <c:lblOffset val="100"/>
        <c:noMultiLvlLbl val="0"/>
      </c:catAx>
      <c:valAx>
        <c:axId val="6508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2047"/>
        <c:crosses val="autoZero"/>
        <c:crossBetween val="between"/>
      </c:valAx>
      <c:valAx>
        <c:axId val="16728137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99903"/>
        <c:crosses val="max"/>
        <c:crossBetween val="between"/>
      </c:valAx>
      <c:catAx>
        <c:axId val="571899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2813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Families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Family!$I$5</c:f>
              <c:strCache>
                <c:ptCount val="1"/>
                <c:pt idx="0">
                  <c:v>CoupleFamilyNoChidren(%)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Family!$J$2:$N$3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Family!$J$5:$N$5</c:f>
              <c:numCache>
                <c:formatCode>0.0%</c:formatCode>
                <c:ptCount val="5"/>
                <c:pt idx="0">
                  <c:v>0.36099999999999999</c:v>
                </c:pt>
                <c:pt idx="1">
                  <c:v>0.34499999999999997</c:v>
                </c:pt>
                <c:pt idx="2">
                  <c:v>0.38400000000000001</c:v>
                </c:pt>
                <c:pt idx="3">
                  <c:v>0.29099999999999998</c:v>
                </c:pt>
                <c:pt idx="4">
                  <c:v>0.28699999999999998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D-42D4-A87D-F3A62CC5F0BA}"/>
            </c:ext>
          </c:extLst>
        </c:ser>
        <c:ser>
          <c:idx val="2"/>
          <c:order val="2"/>
          <c:tx>
            <c:strRef>
              <c:f>Family!$I$6</c:f>
              <c:strCache>
                <c:ptCount val="1"/>
                <c:pt idx="0">
                  <c:v>CoupleFamilyHasChidren(%)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Family!$J$2:$N$3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Family!$J$6:$N$6</c:f>
              <c:numCache>
                <c:formatCode>0.0%</c:formatCode>
                <c:ptCount val="5"/>
                <c:pt idx="0">
                  <c:v>0.53400000000000003</c:v>
                </c:pt>
                <c:pt idx="1">
                  <c:v>0.52400000000000002</c:v>
                </c:pt>
                <c:pt idx="2">
                  <c:v>0.46300000000000002</c:v>
                </c:pt>
                <c:pt idx="3">
                  <c:v>0.58699999999999997</c:v>
                </c:pt>
                <c:pt idx="4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BD-42D4-A87D-F3A62CC5F0BA}"/>
            </c:ext>
          </c:extLst>
        </c:ser>
        <c:ser>
          <c:idx val="3"/>
          <c:order val="3"/>
          <c:tx>
            <c:strRef>
              <c:f>Family!$I$7</c:f>
              <c:strCache>
                <c:ptCount val="1"/>
                <c:pt idx="0">
                  <c:v>OneParentFamily(%)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Family!$J$2:$N$3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Family!$J$7:$N$7</c:f>
              <c:numCache>
                <c:formatCode>0.0%</c:formatCode>
                <c:ptCount val="5"/>
                <c:pt idx="0">
                  <c:v>9.5000000000000001E-2</c:v>
                </c:pt>
                <c:pt idx="1">
                  <c:v>0.12</c:v>
                </c:pt>
                <c:pt idx="2">
                  <c:v>0.11600000000000001</c:v>
                </c:pt>
                <c:pt idx="3">
                  <c:v>0.113</c:v>
                </c:pt>
                <c:pt idx="4">
                  <c:v>0.123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BD-42D4-A87D-F3A62CC5F0BA}"/>
            </c:ext>
          </c:extLst>
        </c:ser>
        <c:ser>
          <c:idx val="4"/>
          <c:order val="4"/>
          <c:tx>
            <c:strRef>
              <c:f>Family!$I$8</c:f>
              <c:strCache>
                <c:ptCount val="1"/>
                <c:pt idx="0">
                  <c:v>OtherFamily(%)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Family!$J$2:$N$3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Family!$J$8:$N$8</c:f>
              <c:numCache>
                <c:formatCode>0.0%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3.6999999999999998E-2</c:v>
                </c:pt>
                <c:pt idx="3">
                  <c:v>8.9999999999999993E-3</c:v>
                </c:pt>
                <c:pt idx="4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BD-42D4-A87D-F3A62CC5F0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62658671"/>
        <c:axId val="454600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Family!$I$4</c15:sqref>
                        </c15:formulaRef>
                      </c:ext>
                    </c:extLst>
                    <c:strCache>
                      <c:ptCount val="1"/>
                      <c:pt idx="0">
                        <c:v>Families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Family!$J$2:$N$3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Y2001</c:v>
                        </c:pt>
                        <c:pt idx="1">
                          <c:v>Y2006</c:v>
                        </c:pt>
                        <c:pt idx="2">
                          <c:v>Y2011</c:v>
                        </c:pt>
                        <c:pt idx="3">
                          <c:v>Y2016</c:v>
                        </c:pt>
                        <c:pt idx="4">
                          <c:v>Y2021</c:v>
                        </c:pt>
                      </c:lvl>
                      <c:lvl>
                        <c:pt idx="0">
                          <c:v>Forestville</c:v>
                        </c:pt>
                        <c:pt idx="1">
                          <c:v>Forestville</c:v>
                        </c:pt>
                        <c:pt idx="2">
                          <c:v>Forestville</c:v>
                        </c:pt>
                        <c:pt idx="3">
                          <c:v>Forestville</c:v>
                        </c:pt>
                        <c:pt idx="4">
                          <c:v>Forestville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Family!$J$4:$N$4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2090</c:v>
                      </c:pt>
                      <c:pt idx="1">
                        <c:v>2191</c:v>
                      </c:pt>
                      <c:pt idx="2">
                        <c:v>2142</c:v>
                      </c:pt>
                      <c:pt idx="3">
                        <c:v>2215</c:v>
                      </c:pt>
                      <c:pt idx="4">
                        <c:v>2338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8BD-42D4-A87D-F3A62CC5F0BA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5"/>
          <c:order val="5"/>
          <c:tx>
            <c:strRef>
              <c:f>Family!$I$9</c:f>
              <c:strCache>
                <c:ptCount val="1"/>
                <c:pt idx="0">
                  <c:v>FamiliesChange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Family!$J$2:$N$3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Forestville</c:v>
                  </c:pt>
                  <c:pt idx="1">
                    <c:v>Forestville</c:v>
                  </c:pt>
                  <c:pt idx="2">
                    <c:v>Forestville</c:v>
                  </c:pt>
                  <c:pt idx="3">
                    <c:v>Forestville</c:v>
                  </c:pt>
                  <c:pt idx="4">
                    <c:v>Forestville</c:v>
                  </c:pt>
                </c:lvl>
              </c:multiLvlStrCache>
            </c:multiLvlStrRef>
          </c:cat>
          <c:val>
            <c:numRef>
              <c:f>Family!$J$9:$N$9</c:f>
              <c:numCache>
                <c:formatCode>0%</c:formatCode>
                <c:ptCount val="5"/>
                <c:pt idx="0">
                  <c:v>1</c:v>
                </c:pt>
                <c:pt idx="1">
                  <c:v>1.0483253588516745</c:v>
                </c:pt>
                <c:pt idx="2">
                  <c:v>0.97763578274760388</c:v>
                </c:pt>
                <c:pt idx="3">
                  <c:v>1.0340802987861812</c:v>
                </c:pt>
                <c:pt idx="4">
                  <c:v>1.0555304740406322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BD-42D4-A87D-F3A62CC5F0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80988655"/>
        <c:axId val="1639241919"/>
      </c:lineChart>
      <c:catAx>
        <c:axId val="56265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00927"/>
        <c:crosses val="autoZero"/>
        <c:auto val="1"/>
        <c:lblAlgn val="ctr"/>
        <c:lblOffset val="100"/>
        <c:noMultiLvlLbl val="0"/>
      </c:catAx>
      <c:valAx>
        <c:axId val="45460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58671"/>
        <c:crosses val="autoZero"/>
        <c:crossBetween val="between"/>
      </c:valAx>
      <c:valAx>
        <c:axId val="163924191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8655"/>
        <c:crosses val="max"/>
        <c:crossBetween val="between"/>
      </c:valAx>
      <c:catAx>
        <c:axId val="880988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92419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457199</xdr:colOff>
      <xdr:row>11</xdr:row>
      <xdr:rowOff>114300</xdr:rowOff>
    </xdr:from>
    <xdr:to>
      <xdr:col>10</xdr:col>
      <xdr:colOff>657224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6A4556-6018-6E58-3CC2-36247BA45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</xdr:colOff>
      <xdr:row>12</xdr:row>
      <xdr:rowOff>9525</xdr:rowOff>
    </xdr:from>
    <xdr:to>
      <xdr:col>6</xdr:col>
      <xdr:colOff>161925</xdr:colOff>
      <xdr:row>15</xdr:row>
      <xdr:rowOff>28575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35C834D-2058-6EF2-FC08-7B2F257055B5}"/>
            </a:ext>
          </a:extLst>
        </xdr:cNvPr>
        <xdr:cNvSpPr/>
      </xdr:nvSpPr>
      <xdr:spPr>
        <a:xfrm>
          <a:off x="3009900" y="2295525"/>
          <a:ext cx="3019425" cy="5905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900"/>
            <a:t>All</a:t>
          </a:r>
          <a:r>
            <a:rPr lang="en-ID" sz="900" baseline="0"/>
            <a:t> variables has a pretty linear movement, which shows only a slight increase. Throughout all the years theres median change of only 5% in population</a:t>
          </a:r>
          <a:endParaRPr lang="en-ID" sz="900"/>
        </a:p>
      </xdr:txBody>
    </xdr:sp>
    <xdr:clientData/>
  </xdr:twoCellAnchor>
  <xdr:twoCellAnchor>
    <xdr:from>
      <xdr:col>6</xdr:col>
      <xdr:colOff>432717</xdr:colOff>
      <xdr:row>12</xdr:row>
      <xdr:rowOff>182492</xdr:rowOff>
    </xdr:from>
    <xdr:to>
      <xdr:col>9</xdr:col>
      <xdr:colOff>197019</xdr:colOff>
      <xdr:row>15</xdr:row>
      <xdr:rowOff>106292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960AFDA2-E783-91F1-7DCD-43D1DA9A1EEF}"/>
            </a:ext>
          </a:extLst>
        </xdr:cNvPr>
        <xdr:cNvSpPr/>
      </xdr:nvSpPr>
      <xdr:spPr>
        <a:xfrm rot="20420841">
          <a:off x="6300117" y="2468492"/>
          <a:ext cx="2050302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SupplyVSDemand rise by 23%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244206</xdr:colOff>
      <xdr:row>11</xdr:row>
      <xdr:rowOff>53885</xdr:rowOff>
    </xdr:from>
    <xdr:to>
      <xdr:col>9</xdr:col>
      <xdr:colOff>790306</xdr:colOff>
      <xdr:row>35</xdr:row>
      <xdr:rowOff>53885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9FE6395F-B726-CBD7-A768-C837A625D710}"/>
            </a:ext>
          </a:extLst>
        </xdr:cNvPr>
        <xdr:cNvGrpSpPr/>
      </xdr:nvGrpSpPr>
      <xdr:grpSpPr>
        <a:xfrm>
          <a:off x="244206" y="2119871"/>
          <a:ext cx="8742966" cy="4507606"/>
          <a:chOff x="2993873" y="2301874"/>
          <a:chExt cx="8791577" cy="4572001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92E25A83-EB3C-B768-609E-0EFFE4AB03EF}"/>
              </a:ext>
            </a:extLst>
          </xdr:cNvPr>
          <xdr:cNvGraphicFramePr/>
        </xdr:nvGraphicFramePr>
        <xdr:xfrm>
          <a:off x="2993873" y="2301874"/>
          <a:ext cx="8791577" cy="45720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Arrow: Up 2">
            <a:extLst>
              <a:ext uri="{FF2B5EF4-FFF2-40B4-BE49-F238E27FC236}">
                <a16:creationId xmlns:a16="http://schemas.microsoft.com/office/drawing/2014/main" id="{677C951E-C8FC-D3FB-D695-01A2987D4C54}"/>
              </a:ext>
            </a:extLst>
          </xdr:cNvPr>
          <xdr:cNvSpPr/>
        </xdr:nvSpPr>
        <xdr:spPr>
          <a:xfrm>
            <a:off x="4149725" y="2381251"/>
            <a:ext cx="1387475" cy="625475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D" sz="800"/>
              <a:t>Occupied Dwelling rise by 1%</a:t>
            </a:r>
          </a:p>
        </xdr:txBody>
      </xdr:sp>
      <xdr:sp macro="" textlink="">
        <xdr:nvSpPr>
          <xdr:cNvPr id="6" name="Arrow: Down 5">
            <a:extLst>
              <a:ext uri="{FF2B5EF4-FFF2-40B4-BE49-F238E27FC236}">
                <a16:creationId xmlns:a16="http://schemas.microsoft.com/office/drawing/2014/main" id="{5D7A0497-955C-225B-D180-F5182A1CBB65}"/>
              </a:ext>
            </a:extLst>
          </xdr:cNvPr>
          <xdr:cNvSpPr/>
        </xdr:nvSpPr>
        <xdr:spPr>
          <a:xfrm>
            <a:off x="7756525" y="2397124"/>
            <a:ext cx="3000375" cy="647701"/>
          </a:xfrm>
          <a:prstGeom prst="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D" sz="800"/>
              <a:t>Unoccupied Dwelling drop by 11%</a:t>
            </a:r>
          </a:p>
        </xdr:txBody>
      </xdr:sp>
    </xdr:grpSp>
    <xdr:clientData/>
  </xdr:twoCellAnchor>
  <xdr:twoCellAnchor>
    <xdr:from>
      <xdr:col>9</xdr:col>
      <xdr:colOff>1215116</xdr:colOff>
      <xdr:row>11</xdr:row>
      <xdr:rowOff>139387</xdr:rowOff>
    </xdr:from>
    <xdr:to>
      <xdr:col>19</xdr:col>
      <xdr:colOff>26771</xdr:colOff>
      <xdr:row>28</xdr:row>
      <xdr:rowOff>15071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D39316-DCFF-7293-E869-3F6D70E63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0.33283</cdr:x>
      <cdr:y>0.12367</cdr:y>
    </cdr:from>
    <cdr:to>
      <cdr:x>0.51028</cdr:x>
      <cdr:y>0.35193</cdr:y>
    </cdr:to>
    <cdr:sp macro="" textlink="">
      <cdr:nvSpPr>
        <cdr:cNvPr id="2" name="Arrow: Right 1">
          <a:extLst xmlns:a="http://schemas.openxmlformats.org/drawingml/2006/main">
            <a:ext uri="{FF2B5EF4-FFF2-40B4-BE49-F238E27FC236}">
              <a16:creationId xmlns:a16="http://schemas.microsoft.com/office/drawing/2014/main" id="{1BF1C83D-8201-BAAB-4B37-F620F4339301}"/>
            </a:ext>
          </a:extLst>
        </cdr:cNvPr>
        <cdr:cNvSpPr/>
      </cdr:nvSpPr>
      <cdr:spPr>
        <a:xfrm xmlns:a="http://schemas.openxmlformats.org/drawingml/2006/main" rot="19256900">
          <a:off x="2397943" y="385046"/>
          <a:ext cx="1278517" cy="710715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800"/>
            <a:t>272% increase in semi detached dwellings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45469</xdr:colOff>
      <xdr:row>11</xdr:row>
      <xdr:rowOff>71887</xdr:rowOff>
    </xdr:from>
    <xdr:to>
      <xdr:col>17</xdr:col>
      <xdr:colOff>29953</xdr:colOff>
      <xdr:row>28</xdr:row>
      <xdr:rowOff>65716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F3BF63-6466-14A5-9CD8-E883DD78B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1603437</xdr:colOff>
      <xdr:row>13</xdr:row>
      <xdr:rowOff>28615</xdr:rowOff>
    </xdr:from>
    <xdr:to>
      <xdr:col>6</xdr:col>
      <xdr:colOff>516389</xdr:colOff>
      <xdr:row>33</xdr:row>
      <xdr:rowOff>100861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1DAB00-2D6E-998F-2310-8D8098AE2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509419</xdr:colOff>
      <xdr:row>16</xdr:row>
      <xdr:rowOff>121541</xdr:rowOff>
    </xdr:from>
    <xdr:to>
      <xdr:col>3</xdr:col>
      <xdr:colOff>108964</xdr:colOff>
      <xdr:row>18</xdr:row>
      <xdr:rowOff>173346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7D9197F2-6F22-660F-432B-E09B29E582D6}"/>
            </a:ext>
          </a:extLst>
        </xdr:cNvPr>
        <xdr:cNvSpPr/>
      </xdr:nvSpPr>
      <xdr:spPr>
        <a:xfrm rot="19167070">
          <a:off x="3482212" y="3186569"/>
          <a:ext cx="1004350" cy="43493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/>
            <a:t>270% increase</a:t>
          </a:r>
        </a:p>
      </xdr:txBody>
    </xdr: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0.1548</cdr:x>
      <cdr:y>0.0092</cdr:y>
    </cdr:from>
    <cdr:to>
      <cdr:x>0.40873</cdr:x>
      <cdr:y>0.20607</cdr:y>
    </cdr:to>
    <cdr:sp macro="" textlink="">
      <cdr:nvSpPr>
        <cdr:cNvPr id="2" name="Arrow: Up 1">
          <a:extLst xmlns:a="http://schemas.openxmlformats.org/drawingml/2006/main">
            <a:ext uri="{FF2B5EF4-FFF2-40B4-BE49-F238E27FC236}">
              <a16:creationId xmlns:a16="http://schemas.microsoft.com/office/drawing/2014/main" id="{08B0AE04-9A76-8ED7-A0D9-50C137E57E03}"/>
            </a:ext>
          </a:extLst>
        </cdr:cNvPr>
        <cdr:cNvSpPr/>
      </cdr:nvSpPr>
      <cdr:spPr>
        <a:xfrm xmlns:a="http://schemas.openxmlformats.org/drawingml/2006/main">
          <a:off x="1095553" y="29953"/>
          <a:ext cx="1797171" cy="640990"/>
        </a:xfrm>
        <a:prstGeom xmlns:a="http://schemas.openxmlformats.org/drawingml/2006/main" prst="up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800"/>
            <a:t>Total</a:t>
          </a:r>
          <a:r>
            <a:rPr lang="en-US" sz="800" baseline="0"/>
            <a:t> Families increased by 6% 2001-2021</a:t>
          </a:r>
          <a:endParaRPr lang="en-US" sz="8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9</xdr:row>
      <xdr:rowOff>111758</xdr:rowOff>
    </xdr:from>
    <xdr:to>
      <xdr:col>7</xdr:col>
      <xdr:colOff>13335</xdr:colOff>
      <xdr:row>31</xdr:row>
      <xdr:rowOff>74293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C0B51B1-F4F1-A27E-F8E1-DDA32EDF7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288548</xdr:colOff>
      <xdr:row>12</xdr:row>
      <xdr:rowOff>161743</xdr:rowOff>
    </xdr:from>
    <xdr:to>
      <xdr:col>4</xdr:col>
      <xdr:colOff>724416</xdr:colOff>
      <xdr:row>14</xdr:row>
      <xdr:rowOff>182980</xdr:rowOff>
    </xdr:to>
    <xdr:sp macro="" textlink="">
      <xdr:nvSpPr>
        <xdr:cNvPr id="13" name="Right Arrow 12">
          <a:extLst>
            <a:ext uri="{FF2B5EF4-FFF2-40B4-BE49-F238E27FC236}">
              <a16:creationId xmlns:a16="http://schemas.microsoft.com/office/drawing/2014/main" id="{1A6CA32E-9864-3263-5D0D-E8D5E3B6E484}"/>
            </a:ext>
          </a:extLst>
        </xdr:cNvPr>
        <xdr:cNvSpPr/>
      </xdr:nvSpPr>
      <xdr:spPr>
        <a:xfrm rot="19171143">
          <a:off x="3584675" y="2452148"/>
          <a:ext cx="1258065" cy="40297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Increase by 70%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1400174</xdr:colOff>
      <xdr:row>14</xdr:row>
      <xdr:rowOff>168274</xdr:rowOff>
    </xdr:from>
    <xdr:to>
      <xdr:col>11</xdr:col>
      <xdr:colOff>314325</xdr:colOff>
      <xdr:row>42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337A5-91B7-18F8-6E49-97C66C2E9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1925494</xdr:colOff>
      <xdr:row>15</xdr:row>
      <xdr:rowOff>173184</xdr:rowOff>
    </xdr:from>
    <xdr:to>
      <xdr:col>2</xdr:col>
      <xdr:colOff>710047</xdr:colOff>
      <xdr:row>21</xdr:row>
      <xdr:rowOff>124402</xdr:rowOff>
    </xdr:to>
    <xdr:sp macro="" textlink="">
      <xdr:nvSpPr>
        <xdr:cNvPr id="3" name="Arrow: Up 2">
          <a:extLst>
            <a:ext uri="{FF2B5EF4-FFF2-40B4-BE49-F238E27FC236}">
              <a16:creationId xmlns:a16="http://schemas.microsoft.com/office/drawing/2014/main" id="{7D39C993-42BE-2AF0-996B-ABC7728BB8EF}"/>
            </a:ext>
          </a:extLst>
        </xdr:cNvPr>
        <xdr:cNvSpPr/>
      </xdr:nvSpPr>
      <xdr:spPr>
        <a:xfrm>
          <a:off x="1925494" y="3030684"/>
          <a:ext cx="1682462" cy="109421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22% Total increase in household</a:t>
          </a:r>
          <a:r>
            <a:rPr lang="en-ID" sz="1100" baseline="0"/>
            <a:t> income</a:t>
          </a:r>
          <a:endParaRPr lang="en-ID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0.26569</cdr:x>
      <cdr:y>0.04665</cdr:y>
    </cdr:from>
    <cdr:to>
      <cdr:x>0.46252</cdr:x>
      <cdr:y>0.254</cdr:y>
    </cdr:to>
    <cdr:sp macro="" textlink="">
      <cdr:nvSpPr>
        <cdr:cNvPr id="2" name="Arrow: Down 1">
          <a:extLst xmlns:a="http://schemas.openxmlformats.org/drawingml/2006/main">
            <a:ext uri="{FF2B5EF4-FFF2-40B4-BE49-F238E27FC236}">
              <a16:creationId xmlns:a16="http://schemas.microsoft.com/office/drawing/2014/main" id="{D5392B95-5991-0FF0-9DBB-57E5AB8F7A11}"/>
            </a:ext>
          </a:extLst>
        </cdr:cNvPr>
        <cdr:cNvSpPr/>
      </cdr:nvSpPr>
      <cdr:spPr>
        <a:xfrm xmlns:a="http://schemas.openxmlformats.org/drawingml/2006/main">
          <a:off x="2314287" y="241590"/>
          <a:ext cx="1714500" cy="1073727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-2% in the weekly rent payment change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11</xdr:row>
      <xdr:rowOff>150495</xdr:rowOff>
    </xdr:from>
    <xdr:to>
      <xdr:col>9</xdr:col>
      <xdr:colOff>350520</xdr:colOff>
      <xdr:row>32</xdr:row>
      <xdr:rowOff>16510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96C65-D6B4-EA03-8E54-3E4E3846D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551815</xdr:colOff>
      <xdr:row>12</xdr:row>
      <xdr:rowOff>53974</xdr:rowOff>
    </xdr:from>
    <xdr:to>
      <xdr:col>4</xdr:col>
      <xdr:colOff>241935</xdr:colOff>
      <xdr:row>14</xdr:row>
      <xdr:rowOff>126999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07033FD6-8ACF-9CDA-9B78-A53825A85E4A}"/>
            </a:ext>
          </a:extLst>
        </xdr:cNvPr>
        <xdr:cNvSpPr/>
      </xdr:nvSpPr>
      <xdr:spPr>
        <a:xfrm>
          <a:off x="1735455" y="2370454"/>
          <a:ext cx="2438400" cy="45910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/>
            <a:t>2006-2001 SIGNIFICANT DECREASE OF DIVORCE</a:t>
          </a:r>
        </a:p>
      </xdr:txBody>
    </xdr:sp>
    <xdr:clientData/>
  </xdr:twoCellAnchor>
  <xdr:twoCellAnchor>
    <xdr:from>
      <xdr:col>5</xdr:col>
      <xdr:colOff>86360</xdr:colOff>
      <xdr:row>16</xdr:row>
      <xdr:rowOff>153670</xdr:rowOff>
    </xdr:from>
    <xdr:to>
      <xdr:col>6</xdr:col>
      <xdr:colOff>306070</xdr:colOff>
      <xdr:row>18</xdr:row>
      <xdr:rowOff>152400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3A12DE8C-37A3-BD62-BD52-1390FA0E2F73}"/>
            </a:ext>
          </a:extLst>
        </xdr:cNvPr>
        <xdr:cNvSpPr/>
      </xdr:nvSpPr>
      <xdr:spPr>
        <a:xfrm rot="18983864">
          <a:off x="4780280" y="3242310"/>
          <a:ext cx="981710" cy="38481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/>
            <a:t>Highest Increase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0.66196</cdr:x>
      <cdr:y>0.13008</cdr:y>
    </cdr:from>
    <cdr:to>
      <cdr:x>0.68929</cdr:x>
      <cdr:y>0.17803</cdr:y>
    </cdr:to>
    <cdr:sp macro="" textlink="">
      <cdr:nvSpPr>
        <cdr:cNvPr id="2" name="Flowchart: Connector 1">
          <a:extLst xmlns:a="http://schemas.openxmlformats.org/drawingml/2006/main">
            <a:ext uri="{FF2B5EF4-FFF2-40B4-BE49-F238E27FC236}">
              <a16:creationId xmlns:a16="http://schemas.microsoft.com/office/drawing/2014/main" id="{7EC4A21C-CB37-DE36-B27C-C6CFD7EAB5C4}"/>
            </a:ext>
          </a:extLst>
        </cdr:cNvPr>
        <cdr:cNvSpPr/>
      </cdr:nvSpPr>
      <cdr:spPr>
        <a:xfrm xmlns:a="http://schemas.openxmlformats.org/drawingml/2006/main">
          <a:off x="4552315" y="509905"/>
          <a:ext cx="187960" cy="187960"/>
        </a:xfrm>
        <a:prstGeom xmlns:a="http://schemas.openxmlformats.org/drawingml/2006/main" prst="flowChartConnector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1383369</xdr:colOff>
      <xdr:row>10</xdr:row>
      <xdr:rowOff>152250</xdr:rowOff>
    </xdr:from>
    <xdr:to>
      <xdr:col>10</xdr:col>
      <xdr:colOff>484082</xdr:colOff>
      <xdr:row>37</xdr:row>
      <xdr:rowOff>49106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A28D51-9CB4-0E07-CDD6-9E9D84EC6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88048</xdr:colOff>
      <xdr:row>14</xdr:row>
      <xdr:rowOff>126746</xdr:rowOff>
    </xdr:from>
    <xdr:to>
      <xdr:col>6</xdr:col>
      <xdr:colOff>454623</xdr:colOff>
      <xdr:row>26</xdr:row>
      <xdr:rowOff>121297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27C5AF0B-1DF1-58FE-DE27-959440BBBB2D}"/>
            </a:ext>
          </a:extLst>
        </xdr:cNvPr>
        <xdr:cNvSpPr/>
      </xdr:nvSpPr>
      <xdr:spPr>
        <a:xfrm rot="3694023">
          <a:off x="4768449" y="3750734"/>
          <a:ext cx="2280551" cy="3665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/>
            <a:t>Significant 140% decrease in rented movement</a:t>
          </a:r>
        </a:p>
      </xdr:txBody>
    </xdr:sp>
    <xdr:clientData/>
  </xdr:twoCellAnchor>
  <xdr:twoCellAnchor>
    <xdr:from>
      <xdr:col>1</xdr:col>
      <xdr:colOff>757414</xdr:colOff>
      <xdr:row>11</xdr:row>
      <xdr:rowOff>73024</xdr:rowOff>
    </xdr:from>
    <xdr:to>
      <xdr:col>4</xdr:col>
      <xdr:colOff>313619</xdr:colOff>
      <xdr:row>15</xdr:row>
      <xdr:rowOff>155222</xdr:rowOff>
    </xdr:to>
    <xdr:sp macro="" textlink="">
      <xdr:nvSpPr>
        <xdr:cNvPr id="3" name="Arrow: Up 2">
          <a:extLst>
            <a:ext uri="{FF2B5EF4-FFF2-40B4-BE49-F238E27FC236}">
              <a16:creationId xmlns:a16="http://schemas.microsoft.com/office/drawing/2014/main" id="{172AC425-8DFC-6E4C-CDAA-E1B07EB2A8EF}"/>
            </a:ext>
          </a:extLst>
        </xdr:cNvPr>
        <xdr:cNvSpPr/>
      </xdr:nvSpPr>
      <xdr:spPr>
        <a:xfrm>
          <a:off x="2584803" y="2168524"/>
          <a:ext cx="1842205" cy="84419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/>
            <a:t>Huge increase</a:t>
          </a:r>
          <a:r>
            <a:rPr lang="en-ID" sz="800" baseline="0"/>
            <a:t> of FullyOwned movement 2011-2016</a:t>
          </a:r>
          <a:endParaRPr lang="en-ID" sz="8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893338</xdr:colOff>
      <xdr:row>10</xdr:row>
      <xdr:rowOff>165458</xdr:rowOff>
    </xdr:from>
    <xdr:to>
      <xdr:col>10</xdr:col>
      <xdr:colOff>588046</xdr:colOff>
      <xdr:row>29</xdr:row>
      <xdr:rowOff>150210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2A1EA-E7C6-7385-9BC1-C565891C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0.74055</cdr:x>
      <cdr:y>0.02619</cdr:y>
    </cdr:from>
    <cdr:to>
      <cdr:x>0.94508</cdr:x>
      <cdr:y>0.16889</cdr:y>
    </cdr:to>
    <cdr:sp macro="" textlink="">
      <cdr:nvSpPr>
        <cdr:cNvPr id="2" name="Rectangle: Rounded Corners 1">
          <a:extLst xmlns:a="http://schemas.openxmlformats.org/drawingml/2006/main">
            <a:ext uri="{FF2B5EF4-FFF2-40B4-BE49-F238E27FC236}">
              <a16:creationId xmlns:a16="http://schemas.microsoft.com/office/drawing/2014/main" id="{E01458DB-165F-890D-F578-89F4FFF1748E}"/>
            </a:ext>
          </a:extLst>
        </cdr:cNvPr>
        <cdr:cNvSpPr/>
      </cdr:nvSpPr>
      <cdr:spPr>
        <a:xfrm xmlns:a="http://schemas.openxmlformats.org/drawingml/2006/main">
          <a:off x="5456662" y="95205"/>
          <a:ext cx="1507007" cy="518733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800"/>
            <a:t>Fulltime</a:t>
          </a:r>
          <a:r>
            <a:rPr lang="en-US" sz="800" baseline="0"/>
            <a:t> drop by 4.8%</a:t>
          </a:r>
        </a:p>
        <a:p xmlns:a="http://schemas.openxmlformats.org/drawingml/2006/main">
          <a:r>
            <a:rPr lang="en-US" sz="800" baseline="0"/>
            <a:t>Parttime drop by 1.5%</a:t>
          </a:r>
        </a:p>
        <a:p xmlns:a="http://schemas.openxmlformats.org/drawingml/2006/main">
          <a:r>
            <a:rPr lang="en-US" sz="800" baseline="0"/>
            <a:t>Unemployment rise by 0.5%</a:t>
          </a:r>
          <a:endParaRPr lang="en-US" sz="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zoomScale="53" zoomScaleNormal="70" workbookViewId="0">
      <selection activeCell="A12" sqref="A12:F12"/>
    </sheetView>
  </sheetViews>
  <sheetFormatPr defaultColWidth="8.85546875" defaultRowHeight="15" x14ac:dyDescent="0.25"/>
  <cols>
    <col min="1" max="1" width="40.42578125" style="20" bestFit="1" customWidth="1"/>
    <col min="2" max="5" width="13.28515625" style="20" bestFit="1" customWidth="1"/>
    <col min="6" max="6" width="13.28515625" style="20" customWidth="1"/>
    <col min="7" max="9" width="16.42578125" style="20" bestFit="1" customWidth="1"/>
    <col min="10" max="10" width="16.42578125" style="20" customWidth="1"/>
    <col min="11" max="11" width="16.42578125" style="20" bestFit="1" customWidth="1"/>
  </cols>
  <sheetData>
    <row r="1" spans="1:11" x14ac:dyDescent="0.25">
      <c r="A1" s="1" t="s">
        <v>0</v>
      </c>
      <c r="B1" s="23" t="s">
        <v>57</v>
      </c>
      <c r="C1" s="23" t="s">
        <v>57</v>
      </c>
      <c r="D1" s="23" t="s">
        <v>57</v>
      </c>
      <c r="E1" s="23" t="s">
        <v>57</v>
      </c>
      <c r="F1" s="23" t="s">
        <v>57</v>
      </c>
      <c r="G1" s="23"/>
      <c r="H1" s="23"/>
      <c r="I1" s="23"/>
      <c r="J1" s="23"/>
      <c r="K1" s="23"/>
    </row>
    <row r="2" spans="1:11" x14ac:dyDescent="0.25">
      <c r="A2" s="1" t="s">
        <v>1</v>
      </c>
      <c r="B2" s="1" t="s">
        <v>52</v>
      </c>
      <c r="C2" s="1" t="s">
        <v>53</v>
      </c>
      <c r="D2" s="1" t="s">
        <v>54</v>
      </c>
      <c r="E2" s="1" t="s">
        <v>55</v>
      </c>
      <c r="F2" s="1" t="s">
        <v>56</v>
      </c>
      <c r="G2" s="1"/>
      <c r="H2" s="1"/>
      <c r="I2" s="1"/>
      <c r="J2" s="1"/>
      <c r="K2" s="1"/>
    </row>
    <row r="3" spans="1:11" x14ac:dyDescent="0.25">
      <c r="A3" s="2" t="s">
        <v>2</v>
      </c>
      <c r="B3" s="24">
        <v>484500</v>
      </c>
      <c r="C3" s="24">
        <v>692500</v>
      </c>
      <c r="D3" s="24">
        <v>830000</v>
      </c>
      <c r="E3" s="24">
        <v>1491500</v>
      </c>
      <c r="F3" s="24">
        <v>2261000</v>
      </c>
      <c r="G3" s="24"/>
      <c r="H3" s="24"/>
      <c r="I3" s="24"/>
      <c r="J3" s="24"/>
      <c r="K3" s="24"/>
    </row>
    <row r="4" spans="1:11" x14ac:dyDescent="0.25">
      <c r="A4" s="2" t="s">
        <v>3</v>
      </c>
      <c r="B4" s="2">
        <v>535000</v>
      </c>
      <c r="C4" s="2">
        <v>480000</v>
      </c>
      <c r="D4" s="24">
        <v>573000</v>
      </c>
      <c r="E4" s="24">
        <v>937500</v>
      </c>
      <c r="F4" s="24">
        <v>1065000</v>
      </c>
      <c r="G4" s="2"/>
      <c r="H4" s="2"/>
      <c r="I4" s="24"/>
      <c r="J4" s="24"/>
      <c r="K4" s="24"/>
    </row>
    <row r="5" spans="1:11" x14ac:dyDescent="0.25">
      <c r="A5" s="3" t="s">
        <v>4</v>
      </c>
      <c r="B5" s="4"/>
      <c r="C5" s="4">
        <v>574</v>
      </c>
      <c r="D5" s="4">
        <v>659</v>
      </c>
      <c r="E5" s="4">
        <v>767</v>
      </c>
      <c r="F5" s="4">
        <v>936</v>
      </c>
      <c r="G5" s="4"/>
      <c r="H5" s="4"/>
      <c r="I5" s="4"/>
      <c r="J5" s="4"/>
      <c r="K5" s="4"/>
    </row>
    <row r="6" spans="1:11" x14ac:dyDescent="0.25">
      <c r="A6" s="3" t="s">
        <v>5</v>
      </c>
      <c r="B6" s="4"/>
      <c r="C6" s="4">
        <v>1697</v>
      </c>
      <c r="D6" s="4">
        <v>2166</v>
      </c>
      <c r="E6" s="4">
        <v>2556</v>
      </c>
      <c r="F6" s="4">
        <v>3125</v>
      </c>
      <c r="G6" s="4"/>
      <c r="H6" s="4"/>
      <c r="I6" s="4"/>
      <c r="J6" s="4"/>
      <c r="K6" s="4"/>
    </row>
    <row r="7" spans="1:11" x14ac:dyDescent="0.25">
      <c r="A7" s="4" t="s">
        <v>6</v>
      </c>
      <c r="B7" s="4"/>
      <c r="C7" s="4">
        <v>1389</v>
      </c>
      <c r="D7" s="4">
        <v>1731</v>
      </c>
      <c r="E7" s="4">
        <v>2287</v>
      </c>
      <c r="F7" s="4">
        <v>2507</v>
      </c>
      <c r="G7" s="4"/>
      <c r="H7" s="4"/>
      <c r="I7" s="4"/>
      <c r="J7" s="4"/>
      <c r="K7" s="4"/>
    </row>
    <row r="8" spans="1:11" x14ac:dyDescent="0.25">
      <c r="A8" s="4" t="s">
        <v>7</v>
      </c>
      <c r="B8" s="4"/>
      <c r="C8" s="4">
        <v>542</v>
      </c>
      <c r="D8" s="4">
        <v>700</v>
      </c>
      <c r="E8" s="4">
        <v>750</v>
      </c>
      <c r="F8" s="4">
        <v>812.5</v>
      </c>
      <c r="G8" s="4"/>
      <c r="H8" s="4"/>
      <c r="I8" s="4"/>
      <c r="J8" s="4"/>
      <c r="K8" s="4"/>
    </row>
    <row r="9" spans="1:11" x14ac:dyDescent="0.25">
      <c r="A9" s="4" t="s">
        <v>8</v>
      </c>
      <c r="B9" s="4"/>
      <c r="C9" s="4">
        <v>390</v>
      </c>
      <c r="D9" s="4">
        <v>510</v>
      </c>
      <c r="E9" s="4">
        <v>660</v>
      </c>
      <c r="F9" s="4">
        <v>650</v>
      </c>
      <c r="G9" s="4"/>
      <c r="H9" s="4"/>
      <c r="I9" s="4"/>
      <c r="J9" s="4"/>
      <c r="K9" s="4"/>
    </row>
    <row r="10" spans="1:11" x14ac:dyDescent="0.25">
      <c r="A10" s="5" t="s">
        <v>9</v>
      </c>
      <c r="B10" s="25">
        <v>7462</v>
      </c>
      <c r="C10" s="5">
        <v>7802</v>
      </c>
      <c r="D10" s="5">
        <v>7835</v>
      </c>
      <c r="E10" s="5">
        <v>8329</v>
      </c>
      <c r="F10" s="5">
        <v>8659</v>
      </c>
      <c r="G10" s="25"/>
      <c r="H10" s="5"/>
      <c r="I10" s="5"/>
      <c r="J10" s="5"/>
      <c r="K10" s="5"/>
    </row>
    <row r="11" spans="1:11" x14ac:dyDescent="0.25">
      <c r="A11" s="5" t="s">
        <v>10</v>
      </c>
      <c r="B11" s="5"/>
      <c r="C11" s="5">
        <v>40</v>
      </c>
      <c r="D11" s="5">
        <v>41</v>
      </c>
      <c r="E11" s="5">
        <v>42</v>
      </c>
      <c r="F11" s="5">
        <v>43</v>
      </c>
      <c r="G11" s="5"/>
      <c r="H11" s="5"/>
      <c r="I11" s="5"/>
      <c r="J11" s="5"/>
      <c r="K11" s="5"/>
    </row>
    <row r="12" spans="1:11" x14ac:dyDescent="0.25">
      <c r="A12" s="5" t="s">
        <v>11</v>
      </c>
      <c r="B12" s="5">
        <v>2090</v>
      </c>
      <c r="C12" s="5">
        <v>2191</v>
      </c>
      <c r="D12" s="5">
        <v>2142</v>
      </c>
      <c r="E12" s="5">
        <v>2215</v>
      </c>
      <c r="F12" s="5">
        <v>2338</v>
      </c>
      <c r="G12" s="5"/>
      <c r="H12" s="5"/>
      <c r="I12" s="5"/>
      <c r="J12" s="5"/>
      <c r="K12" s="5"/>
    </row>
    <row r="13" spans="1:11" x14ac:dyDescent="0.25">
      <c r="A13" s="5" t="s">
        <v>12</v>
      </c>
      <c r="B13" s="5">
        <v>2818</v>
      </c>
      <c r="C13" s="5">
        <v>3001</v>
      </c>
      <c r="D13" s="5">
        <v>2918</v>
      </c>
      <c r="E13" s="5">
        <v>3022</v>
      </c>
      <c r="F13" s="5">
        <v>3127</v>
      </c>
      <c r="G13" s="5"/>
      <c r="H13" s="5"/>
      <c r="I13" s="5"/>
      <c r="J13" s="5"/>
      <c r="K13" s="5"/>
    </row>
    <row r="14" spans="1:11" x14ac:dyDescent="0.25">
      <c r="A14" s="6" t="s">
        <v>13</v>
      </c>
      <c r="B14" s="26">
        <v>0.60199999999999998</v>
      </c>
      <c r="C14" s="6">
        <v>58.5</v>
      </c>
      <c r="D14" s="6">
        <v>0.59599999999999997</v>
      </c>
      <c r="E14" s="6">
        <v>0.59899999999999998</v>
      </c>
      <c r="F14" s="6">
        <v>0.56299999999999994</v>
      </c>
      <c r="G14" s="26"/>
      <c r="H14" s="6"/>
      <c r="I14" s="6"/>
      <c r="J14" s="6"/>
      <c r="K14" s="6"/>
    </row>
    <row r="15" spans="1:11" x14ac:dyDescent="0.25">
      <c r="A15" s="6" t="s">
        <v>14</v>
      </c>
      <c r="B15" s="6">
        <v>8.1000000000000003E-2</v>
      </c>
      <c r="C15" s="6">
        <v>8.7999999999999995E-2</v>
      </c>
      <c r="D15" s="6">
        <v>1.9E-2</v>
      </c>
      <c r="E15" s="6">
        <v>0.08</v>
      </c>
      <c r="F15" s="6">
        <v>9.0999999999999998E-2</v>
      </c>
      <c r="G15" s="6"/>
      <c r="H15" s="6"/>
      <c r="I15" s="6"/>
      <c r="J15" s="6"/>
      <c r="K15" s="6"/>
    </row>
    <row r="16" spans="1:11" x14ac:dyDescent="0.25">
      <c r="A16" s="6" t="s">
        <v>15</v>
      </c>
      <c r="B16" s="6">
        <v>7.0000000000000007E-2</v>
      </c>
      <c r="C16" s="6">
        <v>7.5999999999999998E-2</v>
      </c>
      <c r="D16" s="6">
        <v>7.3999999999999996E-2</v>
      </c>
      <c r="E16" s="6">
        <v>5.8999999999999997E-2</v>
      </c>
      <c r="F16" s="6">
        <v>6.6000000000000003E-2</v>
      </c>
      <c r="G16" s="6"/>
      <c r="H16" s="6"/>
      <c r="I16" s="6"/>
      <c r="J16" s="6"/>
      <c r="K16" s="6"/>
    </row>
    <row r="17" spans="1:11" x14ac:dyDescent="0.25">
      <c r="A17" s="6" t="s">
        <v>16</v>
      </c>
      <c r="B17" s="6">
        <v>0.248</v>
      </c>
      <c r="C17" s="6">
        <v>0.251</v>
      </c>
      <c r="D17" s="6">
        <v>0.24</v>
      </c>
      <c r="E17" s="6">
        <v>0.26100000000000001</v>
      </c>
      <c r="F17" s="6">
        <v>0.28000000000000003</v>
      </c>
      <c r="G17" s="6"/>
      <c r="H17" s="6"/>
      <c r="I17" s="6"/>
      <c r="J17" s="6"/>
      <c r="K17" s="6"/>
    </row>
    <row r="18" spans="1:11" x14ac:dyDescent="0.25">
      <c r="A18" s="7" t="s">
        <v>17</v>
      </c>
      <c r="B18" s="7">
        <v>0.66700000000000004</v>
      </c>
      <c r="C18" s="7">
        <v>0.67600000000000005</v>
      </c>
      <c r="D18" s="7">
        <v>0.66900000000000004</v>
      </c>
      <c r="E18" s="7">
        <v>0.64700000000000002</v>
      </c>
      <c r="F18" s="7">
        <v>0.64300000000000002</v>
      </c>
      <c r="G18" s="7"/>
      <c r="H18" s="7"/>
      <c r="I18" s="7"/>
      <c r="J18" s="7"/>
      <c r="K18" s="7"/>
    </row>
    <row r="19" spans="1:11" x14ac:dyDescent="0.25">
      <c r="A19" s="8" t="s">
        <v>18</v>
      </c>
      <c r="B19" s="8">
        <v>0.59799999999999998</v>
      </c>
      <c r="C19" s="8">
        <v>0.59</v>
      </c>
      <c r="D19" s="8">
        <v>0.58899999999999997</v>
      </c>
      <c r="E19" s="8">
        <v>0.57799999999999996</v>
      </c>
      <c r="F19" s="8">
        <v>0.55000000000000004</v>
      </c>
      <c r="G19" s="8"/>
      <c r="H19" s="8"/>
      <c r="I19" s="8"/>
      <c r="J19" s="8"/>
      <c r="K19" s="8"/>
    </row>
    <row r="20" spans="1:11" x14ac:dyDescent="0.25">
      <c r="A20" s="8" t="s">
        <v>19</v>
      </c>
      <c r="B20" s="8">
        <v>0.34399999999999997</v>
      </c>
      <c r="C20" s="8">
        <v>0.316</v>
      </c>
      <c r="D20" s="8">
        <v>0.32700000000000001</v>
      </c>
      <c r="E20" s="8">
        <v>0.34599999999999997</v>
      </c>
      <c r="F20" s="8">
        <v>0.32900000000000001</v>
      </c>
      <c r="G20" s="8"/>
      <c r="H20" s="8"/>
      <c r="I20" s="8"/>
      <c r="J20" s="8"/>
      <c r="K20" s="8"/>
    </row>
    <row r="21" spans="1:11" x14ac:dyDescent="0.25">
      <c r="A21" s="9" t="s">
        <v>20</v>
      </c>
      <c r="B21" s="9">
        <v>2.7E-2</v>
      </c>
      <c r="C21" s="9">
        <v>3.2000000000000001E-2</v>
      </c>
      <c r="D21" s="9">
        <v>3.1E-2</v>
      </c>
      <c r="E21" s="9">
        <v>3.7999999999999999E-2</v>
      </c>
      <c r="F21" s="9">
        <v>3.2000000000000001E-2</v>
      </c>
      <c r="G21" s="9"/>
      <c r="H21" s="9"/>
      <c r="I21" s="9"/>
      <c r="J21" s="9"/>
      <c r="K21" s="9"/>
    </row>
    <row r="22" spans="1:11" x14ac:dyDescent="0.25">
      <c r="A22" s="10" t="s">
        <v>21</v>
      </c>
      <c r="B22" s="10"/>
      <c r="C22" s="10"/>
      <c r="D22" s="10">
        <v>0.156</v>
      </c>
      <c r="E22" s="10">
        <v>0.183</v>
      </c>
      <c r="F22" s="10">
        <v>2.9000000000000001E-2</v>
      </c>
      <c r="G22" s="10"/>
      <c r="H22" s="10"/>
      <c r="I22" s="10"/>
      <c r="J22" s="10"/>
      <c r="K22" s="10"/>
    </row>
    <row r="23" spans="1:11" x14ac:dyDescent="0.25">
      <c r="A23" s="10" t="s">
        <v>22</v>
      </c>
      <c r="B23" s="10"/>
      <c r="C23" s="10"/>
      <c r="D23" s="10">
        <v>0.61699999999999999</v>
      </c>
      <c r="E23" s="10">
        <v>0.629</v>
      </c>
      <c r="F23" s="10">
        <v>0.34300000000000003</v>
      </c>
      <c r="G23" s="10"/>
      <c r="H23" s="10"/>
      <c r="I23" s="10"/>
      <c r="J23" s="10"/>
      <c r="K23" s="10"/>
    </row>
    <row r="24" spans="1:11" x14ac:dyDescent="0.25">
      <c r="A24" s="11" t="s">
        <v>23</v>
      </c>
      <c r="B24" s="11"/>
      <c r="C24" s="11"/>
      <c r="D24" s="11">
        <v>1.4</v>
      </c>
      <c r="E24" s="11">
        <v>1.9</v>
      </c>
      <c r="F24" s="11">
        <v>1.9</v>
      </c>
      <c r="G24" s="11"/>
      <c r="H24" s="11"/>
      <c r="I24" s="11"/>
      <c r="J24" s="11"/>
      <c r="K24" s="11"/>
    </row>
    <row r="25" spans="1:11" x14ac:dyDescent="0.25">
      <c r="A25" s="12" t="s">
        <v>24</v>
      </c>
      <c r="B25" s="21">
        <v>0.36099999999999999</v>
      </c>
      <c r="C25" s="21">
        <v>0.34499999999999997</v>
      </c>
      <c r="D25" s="21">
        <v>0.38400000000000001</v>
      </c>
      <c r="E25" s="21">
        <v>0.29099999999999998</v>
      </c>
      <c r="F25" s="21">
        <v>0.28699999999999998</v>
      </c>
      <c r="G25" s="21"/>
      <c r="H25" s="21"/>
      <c r="I25" s="21"/>
      <c r="J25" s="21"/>
      <c r="K25" s="21"/>
    </row>
    <row r="26" spans="1:11" x14ac:dyDescent="0.25">
      <c r="A26" s="12" t="s">
        <v>25</v>
      </c>
      <c r="B26" s="21">
        <v>0.53400000000000003</v>
      </c>
      <c r="C26" s="21">
        <v>0.52400000000000002</v>
      </c>
      <c r="D26" s="21">
        <v>0.46300000000000002</v>
      </c>
      <c r="E26" s="21">
        <v>0.58699999999999997</v>
      </c>
      <c r="F26" s="21">
        <v>0.57999999999999996</v>
      </c>
      <c r="G26" s="21"/>
      <c r="H26" s="21"/>
      <c r="I26" s="21"/>
      <c r="J26" s="21"/>
      <c r="K26" s="21"/>
    </row>
    <row r="27" spans="1:11" x14ac:dyDescent="0.25">
      <c r="A27" s="12" t="s">
        <v>26</v>
      </c>
      <c r="B27" s="21">
        <v>9.5000000000000001E-2</v>
      </c>
      <c r="C27" s="21">
        <v>0.12</v>
      </c>
      <c r="D27" s="21">
        <v>0.11600000000000001</v>
      </c>
      <c r="E27" s="21">
        <v>0.113</v>
      </c>
      <c r="F27" s="21">
        <v>0.123</v>
      </c>
      <c r="G27" s="21"/>
      <c r="H27" s="21"/>
      <c r="I27" s="21"/>
      <c r="J27" s="21"/>
      <c r="K27" s="21"/>
    </row>
    <row r="28" spans="1:11" x14ac:dyDescent="0.25">
      <c r="A28" s="12" t="s">
        <v>27</v>
      </c>
      <c r="B28" s="21">
        <v>0.01</v>
      </c>
      <c r="C28" s="21">
        <v>0.01</v>
      </c>
      <c r="D28" s="21">
        <v>3.6999999999999998E-2</v>
      </c>
      <c r="E28" s="21">
        <v>8.9999999999999993E-3</v>
      </c>
      <c r="F28" s="21">
        <v>1.0999999999999999E-2</v>
      </c>
      <c r="G28" s="21"/>
      <c r="H28" s="21"/>
      <c r="I28" s="21"/>
      <c r="J28" s="21"/>
      <c r="K28" s="21"/>
    </row>
    <row r="29" spans="1:11" x14ac:dyDescent="0.25">
      <c r="A29" s="13" t="s">
        <v>28</v>
      </c>
      <c r="B29" s="22">
        <v>0.96599999999999997</v>
      </c>
      <c r="C29" s="22"/>
      <c r="D29" s="22">
        <v>0.92700000000000005</v>
      </c>
      <c r="E29" s="22">
        <v>0.94499999999999995</v>
      </c>
      <c r="F29" s="22">
        <v>0.95199999999999996</v>
      </c>
      <c r="G29" s="22"/>
      <c r="H29" s="22"/>
      <c r="I29" s="22"/>
      <c r="J29" s="22"/>
      <c r="K29" s="22"/>
    </row>
    <row r="30" spans="1:11" x14ac:dyDescent="0.25">
      <c r="A30" s="13" t="s">
        <v>29</v>
      </c>
      <c r="B30" s="22"/>
      <c r="C30" s="22"/>
      <c r="D30" s="22">
        <v>7.2999999999999995E-2</v>
      </c>
      <c r="E30" s="22">
        <v>5.5E-2</v>
      </c>
      <c r="F30" s="22">
        <v>4.9000000000000002E-2</v>
      </c>
      <c r="G30" s="22"/>
      <c r="H30" s="22"/>
      <c r="I30" s="22"/>
      <c r="J30" s="22"/>
      <c r="K30" s="22"/>
    </row>
    <row r="31" spans="1:11" x14ac:dyDescent="0.25">
      <c r="A31" s="14" t="s">
        <v>30</v>
      </c>
      <c r="B31" s="14">
        <v>0.89300000000000002</v>
      </c>
      <c r="C31" s="14">
        <v>0.82699999999999996</v>
      </c>
      <c r="D31" s="14">
        <v>0.57099999999999995</v>
      </c>
      <c r="E31" s="14">
        <v>0.85799999999999998</v>
      </c>
      <c r="F31" s="14">
        <v>0.80300000000000005</v>
      </c>
      <c r="G31" s="14"/>
      <c r="H31" s="14"/>
      <c r="I31" s="14"/>
      <c r="J31" s="14"/>
      <c r="K31" s="14"/>
    </row>
    <row r="32" spans="1:11" x14ac:dyDescent="0.25">
      <c r="A32" s="14" t="s">
        <v>31</v>
      </c>
      <c r="B32" s="14">
        <v>4.2999999999999997E-2</v>
      </c>
      <c r="C32" s="14">
        <v>5.8000000000000003E-2</v>
      </c>
      <c r="D32" s="14">
        <v>0.23599999999999999</v>
      </c>
      <c r="E32" s="14">
        <v>6.2E-2</v>
      </c>
      <c r="F32" s="14">
        <v>0.13100000000000001</v>
      </c>
      <c r="G32" s="14"/>
      <c r="H32" s="14"/>
      <c r="I32" s="14"/>
      <c r="J32" s="14"/>
      <c r="K32" s="14"/>
    </row>
    <row r="33" spans="1:11" x14ac:dyDescent="0.25">
      <c r="A33" s="14" t="s">
        <v>32</v>
      </c>
      <c r="B33" s="14">
        <v>5.8000000000000003E-2</v>
      </c>
      <c r="C33" s="14">
        <v>0.114</v>
      </c>
      <c r="D33" s="14">
        <v>0.193</v>
      </c>
      <c r="E33" s="14">
        <v>7.6999999999999999E-2</v>
      </c>
      <c r="F33" s="14">
        <v>6.0999999999999999E-2</v>
      </c>
      <c r="G33" s="14"/>
      <c r="H33" s="14"/>
      <c r="I33" s="14"/>
      <c r="J33" s="14"/>
      <c r="K33" s="14"/>
    </row>
    <row r="34" spans="1:11" x14ac:dyDescent="0.25">
      <c r="A34" s="6" t="s">
        <v>33</v>
      </c>
      <c r="B34" s="6"/>
      <c r="C34" s="6"/>
      <c r="D34" s="6">
        <v>0</v>
      </c>
      <c r="E34" s="6">
        <v>2E-3</v>
      </c>
      <c r="F34" s="6">
        <v>5.0000000000000001E-3</v>
      </c>
      <c r="G34" s="6"/>
      <c r="H34" s="6"/>
      <c r="I34" s="6"/>
      <c r="J34" s="6"/>
      <c r="K34" s="6"/>
    </row>
    <row r="35" spans="1:11" x14ac:dyDescent="0.25">
      <c r="A35" s="6" t="s">
        <v>34</v>
      </c>
      <c r="B35" s="6"/>
      <c r="C35" s="6"/>
      <c r="D35" s="6">
        <v>3.4000000000000002E-2</v>
      </c>
      <c r="E35" s="6">
        <v>6.0999999999999999E-2</v>
      </c>
      <c r="F35" s="6">
        <v>9.4E-2</v>
      </c>
      <c r="G35" s="6"/>
      <c r="H35" s="6"/>
      <c r="I35" s="6"/>
      <c r="J35" s="6"/>
      <c r="K35" s="6"/>
    </row>
    <row r="36" spans="1:11" x14ac:dyDescent="0.25">
      <c r="A36" s="6" t="s">
        <v>35</v>
      </c>
      <c r="B36" s="6"/>
      <c r="C36" s="6"/>
      <c r="D36" s="6">
        <v>0.47299999999999998</v>
      </c>
      <c r="E36" s="6">
        <v>7.2999999999999995E-2</v>
      </c>
      <c r="F36" s="6">
        <v>9.7000000000000003E-2</v>
      </c>
      <c r="G36" s="6"/>
      <c r="H36" s="6"/>
      <c r="I36" s="6"/>
      <c r="J36" s="6"/>
      <c r="K36" s="6"/>
    </row>
    <row r="37" spans="1:11" x14ac:dyDescent="0.25">
      <c r="A37" s="6" t="s">
        <v>36</v>
      </c>
      <c r="B37" s="6"/>
      <c r="C37" s="6"/>
      <c r="D37" s="6">
        <v>0.375</v>
      </c>
      <c r="E37" s="6">
        <v>0.313</v>
      </c>
      <c r="F37" s="6">
        <v>0.313</v>
      </c>
      <c r="G37" s="6"/>
      <c r="H37" s="6"/>
      <c r="I37" s="6"/>
      <c r="J37" s="6"/>
      <c r="K37" s="6"/>
    </row>
    <row r="38" spans="1:11" x14ac:dyDescent="0.25">
      <c r="A38" s="6" t="s">
        <v>37</v>
      </c>
      <c r="B38" s="6"/>
      <c r="C38" s="6"/>
      <c r="D38" s="6">
        <v>0.104</v>
      </c>
      <c r="E38" s="6">
        <v>0.53500000000000003</v>
      </c>
      <c r="F38" s="6">
        <v>0.47899999999999998</v>
      </c>
      <c r="G38" s="6"/>
      <c r="H38" s="6"/>
      <c r="I38" s="6"/>
      <c r="J38" s="6"/>
      <c r="K38" s="6"/>
    </row>
    <row r="39" spans="1:11" x14ac:dyDescent="0.25">
      <c r="A39" s="15" t="s">
        <v>38</v>
      </c>
      <c r="B39" s="15"/>
      <c r="C39" s="15"/>
      <c r="D39" s="15">
        <v>2.6</v>
      </c>
      <c r="E39" s="15">
        <v>3.5</v>
      </c>
      <c r="F39" s="15">
        <v>3.4</v>
      </c>
      <c r="G39" s="15"/>
      <c r="H39" s="15"/>
      <c r="I39" s="15"/>
      <c r="J39" s="15"/>
      <c r="K39" s="15"/>
    </row>
    <row r="40" spans="1:11" x14ac:dyDescent="0.25">
      <c r="A40" s="15" t="s">
        <v>39</v>
      </c>
      <c r="B40" s="15"/>
      <c r="C40" s="15"/>
      <c r="D40" s="15">
        <v>2.2999999999999998</v>
      </c>
      <c r="E40" s="15">
        <v>3</v>
      </c>
      <c r="F40" s="15">
        <v>2.9</v>
      </c>
      <c r="G40" s="15"/>
      <c r="H40" s="15"/>
      <c r="I40" s="15"/>
      <c r="J40" s="15"/>
      <c r="K40" s="15"/>
    </row>
    <row r="41" spans="1:11" x14ac:dyDescent="0.25">
      <c r="A41" s="16" t="s">
        <v>40</v>
      </c>
      <c r="B41" s="16">
        <v>0.52600000000000002</v>
      </c>
      <c r="C41" s="16">
        <v>0.435</v>
      </c>
      <c r="D41" s="16">
        <v>0.25900000000000001</v>
      </c>
      <c r="E41" s="16">
        <v>0.42</v>
      </c>
      <c r="F41" s="16">
        <v>39.299999999999997</v>
      </c>
      <c r="G41" s="16"/>
      <c r="H41" s="16"/>
      <c r="I41" s="16"/>
      <c r="J41" s="16"/>
      <c r="K41" s="16"/>
    </row>
    <row r="42" spans="1:11" x14ac:dyDescent="0.25">
      <c r="A42" s="16" t="s">
        <v>41</v>
      </c>
      <c r="B42" s="16">
        <v>0.23100000000000001</v>
      </c>
      <c r="C42" s="16">
        <v>0.32400000000000001</v>
      </c>
      <c r="D42" s="16">
        <v>0.372</v>
      </c>
      <c r="E42" s="16">
        <v>0.38200000000000001</v>
      </c>
      <c r="F42" s="16">
        <v>0.36799999999999999</v>
      </c>
      <c r="G42" s="16"/>
      <c r="H42" s="16"/>
      <c r="I42" s="16"/>
      <c r="J42" s="16"/>
      <c r="K42" s="16"/>
    </row>
    <row r="43" spans="1:11" x14ac:dyDescent="0.25">
      <c r="A43" s="16" t="s">
        <v>42</v>
      </c>
      <c r="B43" s="16">
        <v>0.13800000000000001</v>
      </c>
      <c r="C43" s="16">
        <v>0.17899999999999999</v>
      </c>
      <c r="D43" s="16">
        <v>0.33700000000000002</v>
      </c>
      <c r="E43" s="16">
        <v>0.16300000000000001</v>
      </c>
      <c r="F43" s="16">
        <v>0.19500000000000001</v>
      </c>
      <c r="G43" s="16"/>
      <c r="H43" s="16"/>
      <c r="I43" s="16"/>
      <c r="J43" s="16"/>
      <c r="K43" s="16"/>
    </row>
    <row r="44" spans="1:11" x14ac:dyDescent="0.25">
      <c r="A44" s="17" t="s">
        <v>43</v>
      </c>
      <c r="B44" s="16">
        <v>0.752</v>
      </c>
      <c r="C44" s="16">
        <v>0.75600000000000001</v>
      </c>
      <c r="D44" s="16">
        <v>0.624</v>
      </c>
      <c r="E44" s="16">
        <v>0.81200000000000006</v>
      </c>
      <c r="F44" s="16">
        <v>0.78</v>
      </c>
      <c r="G44" s="16"/>
      <c r="H44" s="16"/>
      <c r="I44" s="16"/>
      <c r="J44" s="16"/>
      <c r="K44" s="16"/>
    </row>
    <row r="45" spans="1:11" x14ac:dyDescent="0.25">
      <c r="A45" s="17" t="s">
        <v>44</v>
      </c>
      <c r="B45" s="16">
        <v>0.19600000000000001</v>
      </c>
      <c r="C45" s="16">
        <v>0.20499999999999999</v>
      </c>
      <c r="D45" s="16">
        <v>0.309</v>
      </c>
      <c r="E45" s="16">
        <v>0.17499999999999999</v>
      </c>
      <c r="F45" s="16">
        <v>0.21</v>
      </c>
      <c r="G45" s="16"/>
      <c r="H45" s="16"/>
      <c r="I45" s="16"/>
      <c r="J45" s="16"/>
      <c r="K45" s="16"/>
    </row>
    <row r="46" spans="1:11" x14ac:dyDescent="0.25">
      <c r="A46" s="17" t="s">
        <v>45</v>
      </c>
      <c r="B46" s="16">
        <v>1.7999999999999999E-2</v>
      </c>
      <c r="C46" s="16">
        <v>1.7999999999999999E-2</v>
      </c>
      <c r="D46" s="16">
        <v>6.7000000000000004E-2</v>
      </c>
      <c r="E46" s="16">
        <v>1.2E-2</v>
      </c>
      <c r="F46" s="16">
        <v>1.0999999999999999E-2</v>
      </c>
      <c r="G46" s="16"/>
      <c r="H46" s="16"/>
      <c r="I46" s="16"/>
      <c r="J46" s="16"/>
      <c r="K46" s="16"/>
    </row>
    <row r="47" spans="1:11" x14ac:dyDescent="0.25">
      <c r="A47" s="9" t="s">
        <v>46</v>
      </c>
      <c r="B47" s="9"/>
      <c r="C47" s="9"/>
      <c r="D47" s="9">
        <v>0.214</v>
      </c>
      <c r="E47" s="9">
        <v>0.153</v>
      </c>
      <c r="F47" s="9">
        <v>0.151</v>
      </c>
      <c r="G47" s="9"/>
      <c r="H47" s="9"/>
      <c r="I47" s="9"/>
      <c r="J47" s="9"/>
      <c r="K47" s="9"/>
    </row>
    <row r="48" spans="1:11" x14ac:dyDescent="0.25">
      <c r="A48" s="9" t="s">
        <v>47</v>
      </c>
      <c r="B48" s="9"/>
      <c r="C48" s="9"/>
      <c r="D48" s="9">
        <v>0.153</v>
      </c>
      <c r="E48" s="9">
        <v>0.38800000000000001</v>
      </c>
      <c r="F48" s="9">
        <v>0.437</v>
      </c>
      <c r="G48" s="9"/>
      <c r="H48" s="9"/>
      <c r="I48" s="9"/>
      <c r="J48" s="9"/>
      <c r="K48" s="9"/>
    </row>
    <row r="49" spans="1:11" x14ac:dyDescent="0.25">
      <c r="A49" s="18" t="s">
        <v>48</v>
      </c>
      <c r="B49" s="18"/>
      <c r="C49" s="18"/>
      <c r="D49" s="18">
        <v>0.88500000000000001</v>
      </c>
      <c r="E49" s="18">
        <v>0.93100000000000005</v>
      </c>
      <c r="F49" s="18">
        <v>0.46800000000000003</v>
      </c>
      <c r="G49" s="18"/>
      <c r="H49" s="18"/>
      <c r="I49" s="18"/>
      <c r="J49" s="18"/>
      <c r="K49" s="18"/>
    </row>
    <row r="50" spans="1:11" x14ac:dyDescent="0.25">
      <c r="A50" s="18" t="s">
        <v>49</v>
      </c>
      <c r="B50" s="18"/>
      <c r="C50" s="18"/>
      <c r="D50" s="18">
        <v>0.115</v>
      </c>
      <c r="E50" s="18">
        <v>6.9000000000000006E-2</v>
      </c>
      <c r="F50" s="18">
        <v>0.42599999999999999</v>
      </c>
      <c r="G50" s="18"/>
      <c r="H50" s="18"/>
      <c r="I50" s="18"/>
      <c r="J50" s="18"/>
      <c r="K50" s="19"/>
    </row>
    <row r="51" spans="1:11" x14ac:dyDescent="0.25">
      <c r="A51" s="19" t="s">
        <v>50</v>
      </c>
      <c r="B51" s="19"/>
      <c r="C51" s="19"/>
      <c r="D51" s="19">
        <v>0.91</v>
      </c>
      <c r="E51" s="19">
        <v>0.92300000000000004</v>
      </c>
      <c r="F51" s="19">
        <v>0.752</v>
      </c>
      <c r="G51" s="19"/>
      <c r="H51" s="19"/>
      <c r="I51" s="19"/>
      <c r="J51" s="19"/>
      <c r="K51" s="19"/>
    </row>
    <row r="52" spans="1:11" x14ac:dyDescent="0.25">
      <c r="A52" s="19" t="s">
        <v>51</v>
      </c>
      <c r="B52" s="19"/>
      <c r="C52" s="19"/>
      <c r="D52" s="19">
        <v>0.09</v>
      </c>
      <c r="E52" s="19">
        <v>7.6999999999999999E-2</v>
      </c>
      <c r="F52" s="19">
        <v>0.14499999999999999</v>
      </c>
      <c r="G52" s="19"/>
      <c r="H52" s="19"/>
      <c r="I52" s="19"/>
      <c r="J52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993DA-0C8F-EB4D-88D6-63004E5C9D7D}">
  <dimension ref="A1:F15"/>
  <sheetViews>
    <sheetView zoomScale="80" workbookViewId="0">
      <selection activeCell="I6" sqref="I6"/>
    </sheetView>
  </sheetViews>
  <sheetFormatPr defaultColWidth="11.42578125" defaultRowHeight="15" x14ac:dyDescent="0.25"/>
  <cols>
    <col min="1" max="1" width="30.85546875" customWidth="1"/>
    <col min="10" max="10" width="16.5703125" customWidth="1"/>
  </cols>
  <sheetData>
    <row r="1" spans="1:6" x14ac:dyDescent="0.25">
      <c r="A1" s="1" t="s">
        <v>0</v>
      </c>
      <c r="B1" s="23" t="s">
        <v>57</v>
      </c>
      <c r="C1" s="23" t="s">
        <v>57</v>
      </c>
      <c r="D1" s="23" t="s">
        <v>57</v>
      </c>
      <c r="E1" s="23" t="s">
        <v>57</v>
      </c>
      <c r="F1" s="23" t="s">
        <v>57</v>
      </c>
    </row>
    <row r="2" spans="1:6" x14ac:dyDescent="0.25">
      <c r="A2" s="1" t="s">
        <v>1</v>
      </c>
      <c r="B2" s="1" t="s">
        <v>52</v>
      </c>
      <c r="C2" s="1" t="s">
        <v>53</v>
      </c>
      <c r="D2" s="1" t="s">
        <v>54</v>
      </c>
      <c r="E2" s="1" t="s">
        <v>55</v>
      </c>
      <c r="F2" s="1" t="s">
        <v>56</v>
      </c>
    </row>
    <row r="3" spans="1:6" x14ac:dyDescent="0.25">
      <c r="A3" s="5" t="s">
        <v>9</v>
      </c>
      <c r="B3" s="25">
        <v>7462</v>
      </c>
      <c r="C3" s="5">
        <v>7802</v>
      </c>
      <c r="D3" s="5">
        <v>7835</v>
      </c>
      <c r="E3" s="5">
        <v>8329</v>
      </c>
      <c r="F3" s="5">
        <v>8659</v>
      </c>
    </row>
    <row r="4" spans="1:6" x14ac:dyDescent="0.25">
      <c r="A4" s="5" t="s">
        <v>12</v>
      </c>
      <c r="B4" s="5">
        <v>2818</v>
      </c>
      <c r="C4" s="5">
        <v>3001</v>
      </c>
      <c r="D4" s="5">
        <v>2918</v>
      </c>
      <c r="E4" s="5">
        <v>3022</v>
      </c>
      <c r="F4" s="5">
        <v>3127</v>
      </c>
    </row>
    <row r="5" spans="1:6" x14ac:dyDescent="0.25">
      <c r="A5" s="15" t="s">
        <v>39</v>
      </c>
      <c r="B5" s="15">
        <v>0</v>
      </c>
      <c r="C5" s="15">
        <v>0</v>
      </c>
      <c r="D5" s="15">
        <v>2.2999999999999998</v>
      </c>
      <c r="E5" s="15">
        <v>3</v>
      </c>
      <c r="F5" s="15">
        <v>2.9</v>
      </c>
    </row>
    <row r="6" spans="1:6" x14ac:dyDescent="0.25">
      <c r="A6" s="50" t="s">
        <v>63</v>
      </c>
      <c r="B6" s="50">
        <v>0</v>
      </c>
      <c r="C6" s="50">
        <v>0</v>
      </c>
      <c r="D6" s="50">
        <f>D3/D5</f>
        <v>3406.521739130435</v>
      </c>
      <c r="E6" s="50">
        <f>E3/E5</f>
        <v>2776.3333333333335</v>
      </c>
      <c r="F6" s="50">
        <f t="shared" ref="F6" si="0">F3/F5</f>
        <v>2985.8620689655172</v>
      </c>
    </row>
    <row r="7" spans="1:6" x14ac:dyDescent="0.25">
      <c r="A7" s="50" t="s">
        <v>64</v>
      </c>
      <c r="B7" s="51">
        <v>0</v>
      </c>
      <c r="C7" s="51">
        <v>0</v>
      </c>
      <c r="D7" s="51">
        <v>1</v>
      </c>
      <c r="E7" s="51">
        <f>E6/D6</f>
        <v>0.81500531801744314</v>
      </c>
      <c r="F7" s="51">
        <f>F6/E6</f>
        <v>1.0754695890138735</v>
      </c>
    </row>
    <row r="8" spans="1:6" x14ac:dyDescent="0.25">
      <c r="A8" s="50" t="s">
        <v>65</v>
      </c>
      <c r="B8" s="50">
        <v>0</v>
      </c>
      <c r="C8" s="50">
        <v>0</v>
      </c>
      <c r="D8" s="51">
        <f>D4/D6</f>
        <v>0.85659221442246325</v>
      </c>
      <c r="E8" s="51">
        <f>E4/E6</f>
        <v>1.0884860127266178</v>
      </c>
      <c r="F8" s="51">
        <f>F4/F6</f>
        <v>1.04726873772953</v>
      </c>
    </row>
    <row r="9" spans="1:6" x14ac:dyDescent="0.25">
      <c r="A9" s="50" t="s">
        <v>66</v>
      </c>
      <c r="B9" s="52">
        <v>1</v>
      </c>
      <c r="C9" s="52">
        <f>C4/B4</f>
        <v>1.0649396735273244</v>
      </c>
      <c r="D9" s="52">
        <f t="shared" ref="D9:F9" si="1">D4/C4</f>
        <v>0.97234255248250578</v>
      </c>
      <c r="E9" s="52">
        <f t="shared" si="1"/>
        <v>1.0356408498971899</v>
      </c>
      <c r="F9" s="52">
        <f t="shared" si="1"/>
        <v>1.0347452018530774</v>
      </c>
    </row>
    <row r="10" spans="1:6" x14ac:dyDescent="0.25">
      <c r="A10" s="50" t="s">
        <v>67</v>
      </c>
      <c r="B10" s="52">
        <v>1</v>
      </c>
      <c r="C10" s="52">
        <f>C3/B3</f>
        <v>1.0455641919056553</v>
      </c>
      <c r="D10" s="52">
        <f>D3/C3</f>
        <v>1.0042296846962318</v>
      </c>
      <c r="E10" s="52">
        <f t="shared" ref="E10:F10" si="2">E3/D3</f>
        <v>1.0630504148053606</v>
      </c>
      <c r="F10" s="52">
        <f t="shared" si="2"/>
        <v>1.0396206027134109</v>
      </c>
    </row>
    <row r="11" spans="1:6" x14ac:dyDescent="0.25">
      <c r="A11" s="42"/>
      <c r="B11" s="43"/>
    </row>
    <row r="12" spans="1:6" x14ac:dyDescent="0.25">
      <c r="A12" s="42"/>
    </row>
    <row r="14" spans="1:6" x14ac:dyDescent="0.25">
      <c r="A14" s="43">
        <f>D6/F6</f>
        <v>1.1408838253237397</v>
      </c>
    </row>
    <row r="15" spans="1:6" x14ac:dyDescent="0.25">
      <c r="A15" s="43"/>
    </row>
  </sheetData>
  <phoneticPr fontId="9" type="noConversion"/>
  <conditionalFormatting sqref="B2:F5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B6:F6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2:F7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B3:F7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B4:F4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B5:F5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7:F7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3:F3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B8:F8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9:F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10:F10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markers="1" xr2:uid="{8A79FBB8-FCA2-4F36-BA82-8033C05E211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'supply and demand'!B8:F8</xm:f>
              <xm:sqref>G8</xm:sqref>
            </x14:sparkline>
          </x14:sparklines>
        </x14:sparklineGroup>
        <x14:sparklineGroup displayEmptyCellsAs="span" markers="1" xr2:uid="{3FF1DB13-C6F3-4B86-8C7B-2B2D52D6E7B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'supply and demand'!B9:F9</xm:f>
              <xm:sqref>G9</xm:sqref>
            </x14:sparkline>
          </x14:sparklines>
        </x14:sparklineGroup>
        <x14:sparklineGroup displayEmptyCellsAs="span" markers="1" xr2:uid="{72885C8E-AFA0-4E62-B16D-004B84B6A7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'supply and demand'!B3:F3</xm:f>
              <xm:sqref>G3</xm:sqref>
            </x14:sparkline>
            <x14:sparkline>
              <xm:f>'supply and demand'!B4:F4</xm:f>
              <xm:sqref>G4</xm:sqref>
            </x14:sparkline>
            <x14:sparkline>
              <xm:f>'supply and demand'!B5:F5</xm:f>
              <xm:sqref>G5</xm:sqref>
            </x14:sparkline>
            <x14:sparkline>
              <xm:f>'supply and demand'!B6:F6</xm:f>
              <xm:sqref>G6</xm:sqref>
            </x14:sparkline>
            <x14:sparkline>
              <xm:f>'supply and demand'!B7:F7</xm:f>
              <xm:sqref>G7</xm:sqref>
            </x14:sparkline>
          </x14:sparklines>
        </x14:sparklineGroup>
        <x14:sparklineGroup displayEmptyCellsAs="span" markers="1" xr2:uid="{973DB114-97B8-444E-BD76-2D7FF3EF1F1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'supply and demand'!B10:F10</xm:f>
              <xm:sqref>G10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D8B90-9BBF-CE46-8B4F-1D3568DBFB59}">
  <dimension ref="A1:F8"/>
  <sheetViews>
    <sheetView zoomScale="59" workbookViewId="0">
      <selection activeCell="D2" sqref="D2"/>
    </sheetView>
  </sheetViews>
  <sheetFormatPr defaultColWidth="11.42578125" defaultRowHeight="15" x14ac:dyDescent="0.25"/>
  <cols>
    <col min="1" max="1" width="21.7109375" customWidth="1"/>
    <col min="2" max="2" width="15.42578125" customWidth="1"/>
    <col min="3" max="3" width="16.140625" customWidth="1"/>
    <col min="4" max="4" width="15.140625" customWidth="1"/>
    <col min="5" max="5" width="15.28515625" customWidth="1"/>
    <col min="6" max="6" width="16" customWidth="1"/>
  </cols>
  <sheetData>
    <row r="1" spans="1:6" x14ac:dyDescent="0.25">
      <c r="A1" s="1" t="s">
        <v>0</v>
      </c>
      <c r="B1" s="23" t="s">
        <v>57</v>
      </c>
      <c r="C1" s="23" t="s">
        <v>57</v>
      </c>
      <c r="D1" s="23" t="s">
        <v>57</v>
      </c>
      <c r="E1" s="23" t="s">
        <v>57</v>
      </c>
      <c r="F1" s="23" t="s">
        <v>57</v>
      </c>
    </row>
    <row r="2" spans="1:6" x14ac:dyDescent="0.25">
      <c r="A2" s="1" t="s">
        <v>1</v>
      </c>
      <c r="B2" s="1" t="s">
        <v>52</v>
      </c>
      <c r="C2" s="1" t="s">
        <v>53</v>
      </c>
      <c r="D2" s="1" t="s">
        <v>54</v>
      </c>
      <c r="E2" s="1" t="s">
        <v>55</v>
      </c>
      <c r="F2" s="1" t="s">
        <v>56</v>
      </c>
    </row>
    <row r="3" spans="1:6" x14ac:dyDescent="0.25">
      <c r="A3" s="2" t="s">
        <v>2</v>
      </c>
      <c r="B3" s="27">
        <v>484500</v>
      </c>
      <c r="C3" s="28">
        <v>692500</v>
      </c>
      <c r="D3" s="28">
        <v>830000</v>
      </c>
      <c r="E3" s="28">
        <v>1491500</v>
      </c>
      <c r="F3" s="28">
        <v>2261000</v>
      </c>
    </row>
    <row r="4" spans="1:6" x14ac:dyDescent="0.25">
      <c r="A4" s="2" t="s">
        <v>3</v>
      </c>
      <c r="B4" s="29">
        <v>535000</v>
      </c>
      <c r="C4" s="30">
        <v>480000</v>
      </c>
      <c r="D4" s="31">
        <v>573000</v>
      </c>
      <c r="E4" s="31">
        <v>937500</v>
      </c>
      <c r="F4" s="31">
        <v>1065000</v>
      </c>
    </row>
    <row r="5" spans="1:6" x14ac:dyDescent="0.25">
      <c r="A5" s="44" t="s">
        <v>58</v>
      </c>
      <c r="B5" s="45">
        <v>1</v>
      </c>
      <c r="C5" s="46">
        <f>C3/B3</f>
        <v>1.4293085655314757</v>
      </c>
      <c r="D5" s="46">
        <f>D3/C3</f>
        <v>1.1985559566787003</v>
      </c>
      <c r="E5" s="46">
        <f t="shared" ref="E5:F6" si="0">E3/D3</f>
        <v>1.7969879518072289</v>
      </c>
      <c r="F5" s="46">
        <f t="shared" si="0"/>
        <v>1.515923566878981</v>
      </c>
    </row>
    <row r="6" spans="1:6" x14ac:dyDescent="0.25">
      <c r="A6" s="44" t="s">
        <v>59</v>
      </c>
      <c r="B6" s="45">
        <v>1</v>
      </c>
      <c r="C6" s="46">
        <f>C4/B4</f>
        <v>0.89719626168224298</v>
      </c>
      <c r="D6" s="46">
        <f>D4/C4</f>
        <v>1.1937500000000001</v>
      </c>
      <c r="E6" s="46">
        <f t="shared" si="0"/>
        <v>1.6361256544502618</v>
      </c>
      <c r="F6" s="46">
        <f t="shared" si="0"/>
        <v>1.1359999999999999</v>
      </c>
    </row>
    <row r="7" spans="1:6" x14ac:dyDescent="0.25">
      <c r="B7" s="42"/>
      <c r="C7" s="43"/>
      <c r="D7" s="43"/>
      <c r="E7" s="43"/>
      <c r="F7" s="43"/>
    </row>
    <row r="8" spans="1:6" x14ac:dyDescent="0.25">
      <c r="B8" s="42"/>
      <c r="C8" s="43"/>
    </row>
  </sheetData>
  <conditionalFormatting sqref="B2:F6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3:F3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4:F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5:F5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6:F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markers="1" xr2:uid="{5C1AAB03-47BC-4CA9-82EB-12A52DF3F47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Property!B3:F3</xm:f>
              <xm:sqref>G3</xm:sqref>
            </x14:sparkline>
            <x14:sparkline>
              <xm:f>Property!B4:F4</xm:f>
              <xm:sqref>G4</xm:sqref>
            </x14:sparkline>
            <x14:sparkline>
              <xm:f>Property!B5:F5</xm:f>
              <xm:sqref>G5</xm:sqref>
            </x14:sparkline>
            <x14:sparkline>
              <xm:f>Property!B6:F6</xm:f>
              <xm:sqref>G6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25AD-6268-8945-A0CE-2401B26C97E9}">
  <dimension ref="A1:F11"/>
  <sheetViews>
    <sheetView topLeftCell="A21" zoomScaleNormal="100" workbookViewId="0">
      <selection sqref="A1:F2"/>
    </sheetView>
  </sheetViews>
  <sheetFormatPr defaultColWidth="11.42578125" defaultRowHeight="15" x14ac:dyDescent="0.25"/>
  <cols>
    <col min="1" max="1" width="32" customWidth="1"/>
    <col min="4" max="4" width="12" bestFit="1" customWidth="1"/>
  </cols>
  <sheetData>
    <row r="1" spans="1:6" x14ac:dyDescent="0.25">
      <c r="A1" s="1" t="s">
        <v>0</v>
      </c>
      <c r="B1" s="23" t="s">
        <v>57</v>
      </c>
      <c r="C1" s="23" t="s">
        <v>57</v>
      </c>
      <c r="D1" s="23" t="s">
        <v>57</v>
      </c>
      <c r="E1" s="23" t="s">
        <v>57</v>
      </c>
      <c r="F1" s="23" t="s">
        <v>57</v>
      </c>
    </row>
    <row r="2" spans="1:6" x14ac:dyDescent="0.25">
      <c r="A2" s="1" t="s">
        <v>1</v>
      </c>
      <c r="B2" s="1" t="s">
        <v>52</v>
      </c>
      <c r="C2" s="1" t="s">
        <v>53</v>
      </c>
      <c r="D2" s="1" t="s">
        <v>54</v>
      </c>
      <c r="E2" s="1" t="s">
        <v>55</v>
      </c>
      <c r="F2" s="1" t="s">
        <v>56</v>
      </c>
    </row>
    <row r="3" spans="1:6" x14ac:dyDescent="0.25">
      <c r="A3" s="3" t="s">
        <v>4</v>
      </c>
      <c r="B3" s="4"/>
      <c r="C3" s="4">
        <v>574</v>
      </c>
      <c r="D3" s="4">
        <v>659</v>
      </c>
      <c r="E3" s="4">
        <v>767</v>
      </c>
      <c r="F3" s="4">
        <v>936</v>
      </c>
    </row>
    <row r="4" spans="1:6" x14ac:dyDescent="0.25">
      <c r="A4" s="3" t="s">
        <v>5</v>
      </c>
      <c r="B4" s="4"/>
      <c r="C4" s="4">
        <v>1697</v>
      </c>
      <c r="D4" s="4">
        <v>2166</v>
      </c>
      <c r="E4" s="4">
        <v>2556</v>
      </c>
      <c r="F4" s="4">
        <v>3125</v>
      </c>
    </row>
    <row r="5" spans="1:6" x14ac:dyDescent="0.25">
      <c r="A5" s="4" t="s">
        <v>6</v>
      </c>
      <c r="B5" s="4"/>
      <c r="C5" s="4">
        <v>1389</v>
      </c>
      <c r="D5" s="4">
        <v>1731</v>
      </c>
      <c r="E5" s="4">
        <v>2287</v>
      </c>
      <c r="F5" s="4">
        <v>2507</v>
      </c>
    </row>
    <row r="6" spans="1:6" x14ac:dyDescent="0.25">
      <c r="A6" s="4" t="s">
        <v>7</v>
      </c>
      <c r="B6" s="4"/>
      <c r="C6" s="4">
        <v>542</v>
      </c>
      <c r="D6" s="4">
        <v>700</v>
      </c>
      <c r="E6" s="4">
        <v>750</v>
      </c>
      <c r="F6" s="4">
        <v>812.5</v>
      </c>
    </row>
    <row r="7" spans="1:6" x14ac:dyDescent="0.25">
      <c r="A7" s="4" t="s">
        <v>8</v>
      </c>
      <c r="B7" s="4"/>
      <c r="C7" s="4">
        <v>390</v>
      </c>
      <c r="D7" s="4">
        <v>510</v>
      </c>
      <c r="E7" s="4">
        <v>660</v>
      </c>
      <c r="F7" s="4">
        <v>650</v>
      </c>
    </row>
    <row r="9" spans="1:6" x14ac:dyDescent="0.25">
      <c r="A9" s="53" t="s">
        <v>68</v>
      </c>
      <c r="B9" s="54"/>
      <c r="C9" s="55">
        <v>1</v>
      </c>
      <c r="D9" s="56">
        <f>D4/C4</f>
        <v>1.2763700648202712</v>
      </c>
      <c r="E9" s="56">
        <f t="shared" ref="E9:F9" si="0">E4/D4</f>
        <v>1.1800554016620499</v>
      </c>
      <c r="F9" s="56">
        <f t="shared" si="0"/>
        <v>1.2226134585289514</v>
      </c>
    </row>
    <row r="10" spans="1:6" x14ac:dyDescent="0.25">
      <c r="A10" s="53" t="s">
        <v>69</v>
      </c>
      <c r="B10" s="54"/>
      <c r="C10" s="55">
        <v>1</v>
      </c>
      <c r="D10" s="56">
        <f>D6/C6</f>
        <v>1.2915129151291513</v>
      </c>
      <c r="E10" s="56">
        <f t="shared" ref="E10:F10" si="1">E6/D6</f>
        <v>1.0714285714285714</v>
      </c>
      <c r="F10" s="56">
        <f t="shared" si="1"/>
        <v>1.0833333333333333</v>
      </c>
    </row>
    <row r="11" spans="1:6" x14ac:dyDescent="0.25">
      <c r="A11" s="53" t="s">
        <v>70</v>
      </c>
      <c r="B11" s="54"/>
      <c r="C11" s="55">
        <v>1</v>
      </c>
      <c r="D11" s="56">
        <f>D7/C7</f>
        <v>1.3076923076923077</v>
      </c>
      <c r="E11" s="56">
        <f t="shared" ref="E11:F11" si="2">E7/D7</f>
        <v>1.2941176470588236</v>
      </c>
      <c r="F11" s="56">
        <f t="shared" si="2"/>
        <v>0.98484848484848486</v>
      </c>
    </row>
  </sheetData>
  <conditionalFormatting sqref="B2:F7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9:F1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markers="1" xr2:uid="{C7FD62E4-C926-452E-A6BB-BB3ABD2F19B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'House Finance'!C9:F9</xm:f>
              <xm:sqref>G9</xm:sqref>
            </x14:sparkline>
            <x14:sparkline>
              <xm:f>'House Finance'!C10:F10</xm:f>
              <xm:sqref>G10</xm:sqref>
            </x14:sparkline>
            <x14:sparkline>
              <xm:f>'House Finance'!C11:F11</xm:f>
              <xm:sqref>G11</xm:sqref>
            </x14:sparkline>
          </x14:sparklines>
        </x14:sparklineGroup>
        <x14:sparklineGroup displayEmptyCellsAs="span" markers="1" xr2:uid="{30DC2787-BC65-48FC-AE41-0C684209652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'House Finance'!B3:F3</xm:f>
              <xm:sqref>G3</xm:sqref>
            </x14:sparkline>
            <x14:sparkline>
              <xm:f>'House Finance'!B4:F4</xm:f>
              <xm:sqref>G4</xm:sqref>
            </x14:sparkline>
            <x14:sparkline>
              <xm:f>'House Finance'!B5:F5</xm:f>
              <xm:sqref>G5</xm:sqref>
            </x14:sparkline>
            <x14:sparkline>
              <xm:f>'House Finance'!B6:F6</xm:f>
              <xm:sqref>G6</xm:sqref>
            </x14:sparkline>
            <x14:sparkline>
              <xm:f>'House Finance'!B7:F7</xm:f>
              <xm:sqref>G7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45AE2-BF92-9149-824B-57849FFD1423}">
  <dimension ref="A2:F9"/>
  <sheetViews>
    <sheetView zoomScale="125" workbookViewId="0">
      <selection activeCell="A2" sqref="A2:F3"/>
    </sheetView>
  </sheetViews>
  <sheetFormatPr defaultColWidth="11.42578125" defaultRowHeight="15" x14ac:dyDescent="0.25"/>
  <cols>
    <col min="1" max="2" width="17.7109375" customWidth="1"/>
    <col min="3" max="3" width="12" bestFit="1" customWidth="1"/>
  </cols>
  <sheetData>
    <row r="2" spans="1:6" x14ac:dyDescent="0.25">
      <c r="A2" s="1" t="s">
        <v>0</v>
      </c>
      <c r="B2" s="23" t="s">
        <v>57</v>
      </c>
      <c r="C2" s="23" t="s">
        <v>57</v>
      </c>
      <c r="D2" s="23" t="s">
        <v>57</v>
      </c>
      <c r="E2" s="23" t="s">
        <v>57</v>
      </c>
      <c r="F2" s="23" t="s">
        <v>57</v>
      </c>
    </row>
    <row r="3" spans="1:6" x14ac:dyDescent="0.25">
      <c r="A3" s="1" t="s">
        <v>1</v>
      </c>
      <c r="B3" s="1" t="s">
        <v>52</v>
      </c>
      <c r="C3" s="1" t="s">
        <v>53</v>
      </c>
      <c r="D3" s="1" t="s">
        <v>54</v>
      </c>
      <c r="E3" s="1" t="s">
        <v>55</v>
      </c>
      <c r="F3" s="1" t="s">
        <v>56</v>
      </c>
    </row>
    <row r="4" spans="1:6" x14ac:dyDescent="0.25">
      <c r="A4" s="32" t="s">
        <v>13</v>
      </c>
      <c r="B4" s="33">
        <v>0.60199999999999998</v>
      </c>
      <c r="C4" s="34">
        <v>0.58499999999999996</v>
      </c>
      <c r="D4" s="34">
        <v>0.59599999999999997</v>
      </c>
      <c r="E4" s="34">
        <v>0.59899999999999998</v>
      </c>
      <c r="F4" s="34">
        <v>0.56299999999999994</v>
      </c>
    </row>
    <row r="5" spans="1:6" x14ac:dyDescent="0.25">
      <c r="A5" s="35" t="s">
        <v>14</v>
      </c>
      <c r="B5" s="36">
        <v>8.1000000000000003E-2</v>
      </c>
      <c r="C5" s="36">
        <v>8.7999999999999995E-2</v>
      </c>
      <c r="D5" s="36">
        <v>1.9E-2</v>
      </c>
      <c r="E5" s="36">
        <v>0.08</v>
      </c>
      <c r="F5" s="36">
        <v>9.0999999999999998E-2</v>
      </c>
    </row>
    <row r="6" spans="1:6" x14ac:dyDescent="0.25">
      <c r="A6" s="35" t="s">
        <v>15</v>
      </c>
      <c r="B6" s="36">
        <v>7.0000000000000007E-2</v>
      </c>
      <c r="C6" s="36">
        <v>7.5999999999999998E-2</v>
      </c>
      <c r="D6" s="36">
        <v>7.3999999999999996E-2</v>
      </c>
      <c r="E6" s="36">
        <v>5.8999999999999997E-2</v>
      </c>
      <c r="F6" s="36">
        <v>6.6000000000000003E-2</v>
      </c>
    </row>
    <row r="7" spans="1:6" x14ac:dyDescent="0.25">
      <c r="A7" s="35" t="s">
        <v>16</v>
      </c>
      <c r="B7" s="36">
        <v>0.248</v>
      </c>
      <c r="C7" s="36">
        <v>0.251</v>
      </c>
      <c r="D7" s="36">
        <v>0.24</v>
      </c>
      <c r="E7" s="36">
        <v>0.26100000000000001</v>
      </c>
      <c r="F7" s="36">
        <v>0.28000000000000003</v>
      </c>
    </row>
    <row r="8" spans="1:6" x14ac:dyDescent="0.25">
      <c r="A8" s="5" t="s">
        <v>9</v>
      </c>
      <c r="B8" s="25">
        <v>7462</v>
      </c>
      <c r="C8" s="5">
        <v>7802</v>
      </c>
      <c r="D8" s="5">
        <v>7835</v>
      </c>
      <c r="E8" s="5">
        <v>8329</v>
      </c>
      <c r="F8" s="5">
        <v>8659</v>
      </c>
    </row>
    <row r="9" spans="1:6" x14ac:dyDescent="0.25">
      <c r="A9" s="32" t="s">
        <v>67</v>
      </c>
      <c r="B9" s="55">
        <v>1</v>
      </c>
      <c r="C9" s="56">
        <f>C8/B8</f>
        <v>1.0455641919056553</v>
      </c>
      <c r="D9" s="56">
        <f t="shared" ref="D9:F9" si="0">D8/C8</f>
        <v>1.0042296846962318</v>
      </c>
      <c r="E9" s="56">
        <f t="shared" si="0"/>
        <v>1.0630504148053606</v>
      </c>
      <c r="F9" s="56">
        <f t="shared" si="0"/>
        <v>1.0396206027134109</v>
      </c>
    </row>
  </sheetData>
  <conditionalFormatting sqref="B4:F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markers="1" xr2:uid="{E9CA49B0-6D21-4201-BC38-CCE2AE35446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Population!B4:F4</xm:f>
              <xm:sqref>G4</xm:sqref>
            </x14:sparkline>
            <x14:sparkline>
              <xm:f>Population!B5:F5</xm:f>
              <xm:sqref>G5</xm:sqref>
            </x14:sparkline>
            <x14:sparkline>
              <xm:f>Population!B6:F6</xm:f>
              <xm:sqref>G6</xm:sqref>
            </x14:sparkline>
            <x14:sparkline>
              <xm:f>Population!B7:F7</xm:f>
              <xm:sqref>G7</xm:sqref>
            </x14:sparkline>
            <x14:sparkline>
              <xm:f>Population!B8:F8</xm:f>
              <xm:sqref>G8</xm:sqref>
            </x14:sparkline>
            <x14:sparkline>
              <xm:f>Population!B9:F9</xm:f>
              <xm:sqref>G9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8C595-3981-A84C-854B-8BD59ECD4C1C}">
  <dimension ref="A2:F10"/>
  <sheetViews>
    <sheetView topLeftCell="A9" zoomScale="90" zoomScaleNormal="119" workbookViewId="0">
      <selection activeCell="N19" sqref="N19"/>
    </sheetView>
  </sheetViews>
  <sheetFormatPr defaultColWidth="11.42578125" defaultRowHeight="15" x14ac:dyDescent="0.25"/>
  <cols>
    <col min="1" max="1" width="27.42578125" customWidth="1"/>
  </cols>
  <sheetData>
    <row r="2" spans="1:6" x14ac:dyDescent="0.25">
      <c r="A2" s="1" t="s">
        <v>0</v>
      </c>
      <c r="B2" s="23" t="s">
        <v>57</v>
      </c>
      <c r="C2" s="23" t="s">
        <v>57</v>
      </c>
      <c r="D2" s="23" t="s">
        <v>57</v>
      </c>
      <c r="E2" s="23" t="s">
        <v>57</v>
      </c>
      <c r="F2" s="23" t="s">
        <v>57</v>
      </c>
    </row>
    <row r="3" spans="1:6" x14ac:dyDescent="0.25">
      <c r="A3" s="1" t="s">
        <v>1</v>
      </c>
      <c r="B3" s="1" t="s">
        <v>52</v>
      </c>
      <c r="C3" s="1" t="s">
        <v>53</v>
      </c>
      <c r="D3" s="1" t="s">
        <v>54</v>
      </c>
      <c r="E3" s="1" t="s">
        <v>55</v>
      </c>
      <c r="F3" s="1" t="s">
        <v>56</v>
      </c>
    </row>
    <row r="4" spans="1:6" x14ac:dyDescent="0.25">
      <c r="A4" s="37" t="s">
        <v>40</v>
      </c>
      <c r="B4" s="38">
        <v>0.52600000000000002</v>
      </c>
      <c r="C4" s="38">
        <v>0.435</v>
      </c>
      <c r="D4" s="38">
        <v>0.25900000000000001</v>
      </c>
      <c r="E4" s="38">
        <v>0.42</v>
      </c>
      <c r="F4" s="38">
        <v>0.39300000000000002</v>
      </c>
    </row>
    <row r="5" spans="1:6" x14ac:dyDescent="0.25">
      <c r="A5" s="39" t="s">
        <v>41</v>
      </c>
      <c r="B5" s="40">
        <v>0.23100000000000001</v>
      </c>
      <c r="C5" s="40">
        <v>0.32400000000000001</v>
      </c>
      <c r="D5" s="40">
        <v>0.372</v>
      </c>
      <c r="E5" s="40">
        <v>0.38200000000000001</v>
      </c>
      <c r="F5" s="40">
        <v>0.36799999999999999</v>
      </c>
    </row>
    <row r="6" spans="1:6" x14ac:dyDescent="0.25">
      <c r="A6" s="39" t="s">
        <v>42</v>
      </c>
      <c r="B6" s="40">
        <v>0.13800000000000001</v>
      </c>
      <c r="C6" s="40">
        <v>0.17899999999999999</v>
      </c>
      <c r="D6" s="40">
        <v>0.33700000000000002</v>
      </c>
      <c r="E6" s="40">
        <v>0.16300000000000001</v>
      </c>
      <c r="F6" s="40">
        <v>0.19500000000000001</v>
      </c>
    </row>
    <row r="7" spans="1:6" x14ac:dyDescent="0.25">
      <c r="A7" s="41" t="s">
        <v>60</v>
      </c>
      <c r="B7" s="40">
        <v>1</v>
      </c>
      <c r="C7" s="40">
        <f>C4/B4</f>
        <v>0.82699619771863109</v>
      </c>
      <c r="D7" s="40">
        <f t="shared" ref="D7:E7" si="0">D4/C4</f>
        <v>0.59540229885057472</v>
      </c>
      <c r="E7" s="40">
        <f t="shared" si="0"/>
        <v>1.6216216216216215</v>
      </c>
      <c r="F7" s="40">
        <f>F4/E4</f>
        <v>0.93571428571428583</v>
      </c>
    </row>
    <row r="8" spans="1:6" x14ac:dyDescent="0.25">
      <c r="A8" s="41" t="s">
        <v>61</v>
      </c>
      <c r="B8" s="40">
        <v>1</v>
      </c>
      <c r="C8" s="40">
        <f t="shared" ref="C8:E9" si="1">C5/B5</f>
        <v>1.4025974025974026</v>
      </c>
      <c r="D8" s="40">
        <f t="shared" si="1"/>
        <v>1.1481481481481481</v>
      </c>
      <c r="E8" s="40">
        <f t="shared" si="1"/>
        <v>1.0268817204301075</v>
      </c>
      <c r="F8" s="40">
        <f t="shared" ref="F8" si="2">F5/E5</f>
        <v>0.96335078534031415</v>
      </c>
    </row>
    <row r="9" spans="1:6" x14ac:dyDescent="0.25">
      <c r="A9" s="48" t="s">
        <v>62</v>
      </c>
      <c r="B9" s="49">
        <v>1</v>
      </c>
      <c r="C9" s="49">
        <f t="shared" si="1"/>
        <v>1.2971014492753621</v>
      </c>
      <c r="D9" s="49">
        <f t="shared" si="1"/>
        <v>1.8826815642458103</v>
      </c>
      <c r="E9" s="49">
        <f t="shared" si="1"/>
        <v>0.48367952522255192</v>
      </c>
      <c r="F9" s="49">
        <f t="shared" ref="F9" si="3">F6/E6</f>
        <v>1.196319018404908</v>
      </c>
    </row>
    <row r="10" spans="1:6" x14ac:dyDescent="0.25">
      <c r="A10" s="47"/>
      <c r="B10" s="47"/>
      <c r="C10" s="47"/>
      <c r="D10" s="47"/>
      <c r="E10" s="47"/>
      <c r="F10" s="47"/>
    </row>
  </sheetData>
  <conditionalFormatting sqref="B3:F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D12FB05C-B3E9-064B-94EA-0225D17843DB}">
          <x14:colorSeries theme="1" tint="0.49998474074526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Ownership!B9:F9</xm:f>
              <xm:sqref>G9</xm:sqref>
            </x14:sparkline>
          </x14:sparklines>
        </x14:sparklineGroup>
        <x14:sparklineGroup displayEmptyCellsAs="gap" markers="1" xr2:uid="{82156A35-1BB0-EC41-83DF-1B85BED267B0}">
          <x14:colorSeries theme="1" tint="0.49998474074526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Ownership!B4:F4</xm:f>
              <xm:sqref>G4</xm:sqref>
            </x14:sparkline>
            <x14:sparkline>
              <xm:f>Ownership!B5:F5</xm:f>
              <xm:sqref>G5</xm:sqref>
            </x14:sparkline>
            <x14:sparkline>
              <xm:f>Ownership!B6:F6</xm:f>
              <xm:sqref>G6</xm:sqref>
            </x14:sparkline>
            <x14:sparkline>
              <xm:f>Ownership!B7:F7</xm:f>
              <xm:sqref>G7</xm:sqref>
            </x14:sparkline>
            <x14:sparkline>
              <xm:f>Ownership!B8:F8</xm:f>
              <xm:sqref>G8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60824-A46F-4201-BAC9-F93238F4C0AB}">
  <dimension ref="A1:F8"/>
  <sheetViews>
    <sheetView zoomScale="67" workbookViewId="0">
      <selection activeCell="S21" sqref="S21"/>
    </sheetView>
  </sheetViews>
  <sheetFormatPr defaultRowHeight="15" x14ac:dyDescent="0.25"/>
  <cols>
    <col min="1" max="1" width="21" customWidth="1"/>
    <col min="3" max="3" width="21" bestFit="1" customWidth="1"/>
  </cols>
  <sheetData>
    <row r="1" spans="1:6" x14ac:dyDescent="0.25">
      <c r="A1" s="1" t="s">
        <v>0</v>
      </c>
      <c r="B1" s="23" t="s">
        <v>57</v>
      </c>
      <c r="C1" s="23" t="s">
        <v>57</v>
      </c>
      <c r="D1" s="23" t="s">
        <v>57</v>
      </c>
      <c r="E1" s="23" t="s">
        <v>57</v>
      </c>
      <c r="F1" s="23" t="s">
        <v>57</v>
      </c>
    </row>
    <row r="2" spans="1:6" x14ac:dyDescent="0.25">
      <c r="A2" s="1" t="s">
        <v>1</v>
      </c>
      <c r="B2" s="1" t="s">
        <v>52</v>
      </c>
      <c r="C2" s="1" t="s">
        <v>53</v>
      </c>
      <c r="D2" s="1" t="s">
        <v>54</v>
      </c>
      <c r="E2" s="1" t="s">
        <v>55</v>
      </c>
      <c r="F2" s="1" t="s">
        <v>56</v>
      </c>
    </row>
    <row r="3" spans="1:6" x14ac:dyDescent="0.25">
      <c r="A3" s="8" t="s">
        <v>18</v>
      </c>
      <c r="B3" s="8">
        <v>0.59799999999999998</v>
      </c>
      <c r="C3" s="8">
        <v>0.59</v>
      </c>
      <c r="D3" s="8">
        <v>0.58899999999999997</v>
      </c>
      <c r="E3" s="8">
        <v>0.57799999999999996</v>
      </c>
      <c r="F3" s="8">
        <v>0.55000000000000004</v>
      </c>
    </row>
    <row r="4" spans="1:6" x14ac:dyDescent="0.25">
      <c r="A4" s="8" t="s">
        <v>19</v>
      </c>
      <c r="B4" s="8">
        <v>0.34399999999999997</v>
      </c>
      <c r="C4" s="8">
        <v>0.316</v>
      </c>
      <c r="D4" s="8">
        <v>0.32700000000000001</v>
      </c>
      <c r="E4" s="8">
        <v>0.34599999999999997</v>
      </c>
      <c r="F4" s="8">
        <v>0.32900000000000001</v>
      </c>
    </row>
    <row r="5" spans="1:6" x14ac:dyDescent="0.25">
      <c r="A5" s="9" t="s">
        <v>20</v>
      </c>
      <c r="B5" s="9">
        <v>2.7E-2</v>
      </c>
      <c r="C5" s="9">
        <v>3.2000000000000001E-2</v>
      </c>
      <c r="D5" s="9">
        <v>3.1E-2</v>
      </c>
      <c r="E5" s="9">
        <v>3.7999999999999999E-2</v>
      </c>
      <c r="F5" s="9">
        <v>3.2000000000000001E-2</v>
      </c>
    </row>
    <row r="6" spans="1:6" x14ac:dyDescent="0.25">
      <c r="A6" s="57" t="s">
        <v>75</v>
      </c>
      <c r="B6" s="58">
        <v>1</v>
      </c>
      <c r="C6" s="59">
        <f>C3/B3</f>
        <v>0.98662207357859533</v>
      </c>
      <c r="D6" s="59">
        <f t="shared" ref="D6:F6" si="0">D3/C3</f>
        <v>0.99830508474576274</v>
      </c>
      <c r="E6" s="59">
        <f t="shared" si="0"/>
        <v>0.9813242784380305</v>
      </c>
      <c r="F6" s="59">
        <f t="shared" si="0"/>
        <v>0.95155709342560568</v>
      </c>
    </row>
    <row r="7" spans="1:6" x14ac:dyDescent="0.25">
      <c r="A7" s="57" t="s">
        <v>76</v>
      </c>
      <c r="B7" s="58">
        <v>1</v>
      </c>
      <c r="C7" s="59">
        <f>C4/B4</f>
        <v>0.91860465116279078</v>
      </c>
      <c r="D7" s="59">
        <f t="shared" ref="D7:F7" si="1">D4/C4</f>
        <v>1.0348101265822784</v>
      </c>
      <c r="E7" s="59">
        <f t="shared" si="1"/>
        <v>1.058103975535168</v>
      </c>
      <c r="F7" s="59">
        <f t="shared" si="1"/>
        <v>0.9508670520231215</v>
      </c>
    </row>
    <row r="8" spans="1:6" x14ac:dyDescent="0.25">
      <c r="A8" s="57" t="s">
        <v>77</v>
      </c>
      <c r="B8" s="58">
        <v>1</v>
      </c>
      <c r="C8" s="59">
        <f>C5/B5</f>
        <v>1.1851851851851851</v>
      </c>
      <c r="D8" s="59">
        <f t="shared" ref="D8:F8" si="2">D5/C5</f>
        <v>0.96875</v>
      </c>
      <c r="E8" s="59">
        <f t="shared" si="2"/>
        <v>1.2258064516129032</v>
      </c>
      <c r="F8" s="59">
        <f t="shared" si="2"/>
        <v>0.8421052631578948</v>
      </c>
    </row>
  </sheetData>
  <conditionalFormatting sqref="B2:F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markers="1" xr2:uid="{2FD68124-0233-44BC-9BA8-9E17B015681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workforce!B3:F3</xm:f>
              <xm:sqref>G3</xm:sqref>
            </x14:sparkline>
            <x14:sparkline>
              <xm:f>workforce!B4:F4</xm:f>
              <xm:sqref>G4</xm:sqref>
            </x14:sparkline>
            <x14:sparkline>
              <xm:f>workforce!B5:F5</xm:f>
              <xm:sqref>G5</xm:sqref>
            </x14:sparkline>
            <x14:sparkline>
              <xm:f>workforce!B6:F6</xm:f>
              <xm:sqref>G6</xm:sqref>
            </x14:sparkline>
            <x14:sparkline>
              <xm:f>workforce!B7:F7</xm:f>
              <xm:sqref>G7</xm:sqref>
            </x14:sparkline>
            <x14:sparkline>
              <xm:f>workforce!B8:F8</xm:f>
              <xm:sqref>G8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5AAEC-2605-461B-9425-14F7728BD004}">
  <dimension ref="A1:O9"/>
  <sheetViews>
    <sheetView zoomScale="71" zoomScaleNormal="160" workbookViewId="0">
      <selection activeCell="M35" sqref="M35"/>
    </sheetView>
  </sheetViews>
  <sheetFormatPr defaultRowHeight="15" x14ac:dyDescent="0.25"/>
  <cols>
    <col min="1" max="1" width="26.85546875" customWidth="1"/>
    <col min="4" max="5" width="21" bestFit="1" customWidth="1"/>
    <col min="10" max="10" width="31.85546875" customWidth="1"/>
    <col min="12" max="12" width="21" bestFit="1" customWidth="1"/>
  </cols>
  <sheetData>
    <row r="1" spans="1:15" x14ac:dyDescent="0.25">
      <c r="A1" s="1" t="s">
        <v>0</v>
      </c>
      <c r="B1" s="23" t="s">
        <v>57</v>
      </c>
      <c r="C1" s="23" t="s">
        <v>57</v>
      </c>
      <c r="D1" s="23" t="s">
        <v>57</v>
      </c>
      <c r="E1" s="23" t="s">
        <v>57</v>
      </c>
      <c r="F1" s="23" t="s">
        <v>57</v>
      </c>
      <c r="J1" s="1" t="s">
        <v>0</v>
      </c>
      <c r="K1" s="23" t="s">
        <v>57</v>
      </c>
      <c r="L1" s="23" t="s">
        <v>57</v>
      </c>
      <c r="M1" s="23" t="s">
        <v>57</v>
      </c>
      <c r="N1" s="23" t="s">
        <v>57</v>
      </c>
      <c r="O1" s="23" t="s">
        <v>57</v>
      </c>
    </row>
    <row r="2" spans="1:15" x14ac:dyDescent="0.25">
      <c r="A2" s="1" t="s">
        <v>1</v>
      </c>
      <c r="B2" s="1" t="s">
        <v>52</v>
      </c>
      <c r="C2" s="1" t="s">
        <v>53</v>
      </c>
      <c r="D2" s="1" t="s">
        <v>54</v>
      </c>
      <c r="E2" s="1" t="s">
        <v>55</v>
      </c>
      <c r="F2" s="1" t="s">
        <v>56</v>
      </c>
      <c r="J2" s="1" t="s">
        <v>1</v>
      </c>
      <c r="K2" s="1" t="s">
        <v>52</v>
      </c>
      <c r="L2" s="1" t="s">
        <v>53</v>
      </c>
      <c r="M2" s="1" t="s">
        <v>54</v>
      </c>
      <c r="N2" s="1" t="s">
        <v>55</v>
      </c>
      <c r="O2" s="1" t="s">
        <v>56</v>
      </c>
    </row>
    <row r="3" spans="1:15" x14ac:dyDescent="0.25">
      <c r="A3" s="13" t="s">
        <v>28</v>
      </c>
      <c r="B3" s="22">
        <v>0.96599999999999997</v>
      </c>
      <c r="C3" s="22"/>
      <c r="D3" s="22">
        <v>0.92700000000000005</v>
      </c>
      <c r="E3" s="22">
        <v>0.94499999999999995</v>
      </c>
      <c r="F3" s="22">
        <v>0.95199999999999996</v>
      </c>
      <c r="J3" s="14" t="s">
        <v>30</v>
      </c>
      <c r="K3" s="14">
        <v>0.89300000000000002</v>
      </c>
      <c r="L3" s="14">
        <v>0.82699999999999996</v>
      </c>
      <c r="M3" s="14">
        <v>0.57099999999999995</v>
      </c>
      <c r="N3" s="14">
        <v>0.85799999999999998</v>
      </c>
      <c r="O3" s="14">
        <v>0.80300000000000005</v>
      </c>
    </row>
    <row r="4" spans="1:15" x14ac:dyDescent="0.25">
      <c r="A4" s="13" t="s">
        <v>29</v>
      </c>
      <c r="B4" s="22"/>
      <c r="C4" s="22"/>
      <c r="D4" s="22">
        <v>7.2999999999999995E-2</v>
      </c>
      <c r="E4" s="22">
        <v>5.5E-2</v>
      </c>
      <c r="F4" s="22">
        <v>4.9000000000000002E-2</v>
      </c>
      <c r="J4" s="14" t="s">
        <v>31</v>
      </c>
      <c r="K4" s="14">
        <v>4.2999999999999997E-2</v>
      </c>
      <c r="L4" s="14">
        <v>5.8000000000000003E-2</v>
      </c>
      <c r="M4" s="14">
        <v>0.23599999999999999</v>
      </c>
      <c r="N4" s="14">
        <v>6.2E-2</v>
      </c>
      <c r="O4" s="14">
        <v>0.13100000000000001</v>
      </c>
    </row>
    <row r="5" spans="1:15" x14ac:dyDescent="0.25">
      <c r="A5" s="14" t="s">
        <v>30</v>
      </c>
      <c r="B5" s="14">
        <v>0.89300000000000002</v>
      </c>
      <c r="C5" s="14">
        <v>0.82699999999999996</v>
      </c>
      <c r="D5" s="14">
        <v>0.57099999999999995</v>
      </c>
      <c r="E5" s="14">
        <v>0.85799999999999998</v>
      </c>
      <c r="F5" s="14">
        <v>0.80300000000000005</v>
      </c>
      <c r="J5" s="14" t="s">
        <v>32</v>
      </c>
      <c r="K5" s="14">
        <v>5.8000000000000003E-2</v>
      </c>
      <c r="L5" s="14">
        <v>0.114</v>
      </c>
      <c r="M5" s="14">
        <v>0.193</v>
      </c>
      <c r="N5" s="14">
        <v>7.6999999999999999E-2</v>
      </c>
      <c r="O5" s="14">
        <v>6.0999999999999999E-2</v>
      </c>
    </row>
    <row r="6" spans="1:15" x14ac:dyDescent="0.25">
      <c r="A6" s="14" t="s">
        <v>31</v>
      </c>
      <c r="B6" s="14">
        <v>4.2999999999999997E-2</v>
      </c>
      <c r="C6" s="14">
        <v>5.8000000000000003E-2</v>
      </c>
      <c r="D6" s="14">
        <v>0.23599999999999999</v>
      </c>
      <c r="E6" s="14">
        <v>6.2E-2</v>
      </c>
      <c r="F6" s="14">
        <v>0.13100000000000001</v>
      </c>
      <c r="J6" s="61" t="s">
        <v>80</v>
      </c>
      <c r="K6" s="62">
        <v>1</v>
      </c>
      <c r="L6" s="63">
        <f>L3/K3</f>
        <v>0.92609182530795064</v>
      </c>
      <c r="M6" s="63">
        <f t="shared" ref="M6:O6" si="0">M3/L3</f>
        <v>0.69044740024183793</v>
      </c>
      <c r="N6" s="63">
        <f t="shared" si="0"/>
        <v>1.5026269702276709</v>
      </c>
      <c r="O6" s="63">
        <f t="shared" si="0"/>
        <v>0.93589743589743601</v>
      </c>
    </row>
    <row r="7" spans="1:15" x14ac:dyDescent="0.25">
      <c r="A7" s="14" t="s">
        <v>32</v>
      </c>
      <c r="B7" s="14">
        <v>5.8000000000000003E-2</v>
      </c>
      <c r="C7" s="14">
        <v>0.114</v>
      </c>
      <c r="D7" s="14">
        <v>0.193</v>
      </c>
      <c r="E7" s="14">
        <v>7.6999999999999999E-2</v>
      </c>
      <c r="F7" s="14">
        <v>6.0999999999999999E-2</v>
      </c>
      <c r="J7" s="61" t="s">
        <v>81</v>
      </c>
      <c r="K7" s="62">
        <v>1</v>
      </c>
      <c r="L7" s="63">
        <f>L4/K4</f>
        <v>1.3488372093023258</v>
      </c>
      <c r="M7" s="63">
        <f t="shared" ref="M7:O7" si="1">M4/L4</f>
        <v>4.068965517241379</v>
      </c>
      <c r="N7" s="63">
        <f t="shared" si="1"/>
        <v>0.26271186440677968</v>
      </c>
      <c r="O7" s="63">
        <f t="shared" si="1"/>
        <v>2.1129032258064515</v>
      </c>
    </row>
    <row r="8" spans="1:15" x14ac:dyDescent="0.25">
      <c r="A8" s="14" t="s">
        <v>78</v>
      </c>
      <c r="B8" s="58">
        <v>1</v>
      </c>
      <c r="C8" s="57"/>
      <c r="D8" s="59">
        <f>D3/B3</f>
        <v>0.95962732919254667</v>
      </c>
      <c r="E8" s="59">
        <f>E3/D3</f>
        <v>1.0194174757281553</v>
      </c>
      <c r="F8" s="59">
        <f>F3/E3</f>
        <v>1.0074074074074073</v>
      </c>
      <c r="J8" s="61" t="s">
        <v>82</v>
      </c>
      <c r="K8" s="62">
        <v>1</v>
      </c>
      <c r="L8" s="63">
        <f>L5/K5</f>
        <v>1.9655172413793103</v>
      </c>
      <c r="M8" s="63">
        <f t="shared" ref="M8:O8" si="2">M5/L5</f>
        <v>1.6929824561403508</v>
      </c>
      <c r="N8" s="63">
        <f t="shared" si="2"/>
        <v>0.39896373056994816</v>
      </c>
      <c r="O8" s="63">
        <f t="shared" si="2"/>
        <v>0.79220779220779225</v>
      </c>
    </row>
    <row r="9" spans="1:15" x14ac:dyDescent="0.25">
      <c r="A9" s="14" t="s">
        <v>79</v>
      </c>
      <c r="B9" s="60"/>
      <c r="C9" s="60"/>
      <c r="D9" s="60">
        <v>1</v>
      </c>
      <c r="E9" s="59">
        <f>E4/D4</f>
        <v>0.75342465753424659</v>
      </c>
      <c r="F9" s="59">
        <f>F4/E4</f>
        <v>0.89090909090909098</v>
      </c>
    </row>
  </sheetData>
  <conditionalFormatting sqref="B2:F2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3:F7 B9:D9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8:F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K2:O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K3:O5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K6:O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markers="1" xr2:uid="{A10701F2-CE3D-4575-AE5D-6D1709B848C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Dwelling!K6:O6</xm:f>
              <xm:sqref>P6</xm:sqref>
            </x14:sparkline>
            <x14:sparkline>
              <xm:f>Dwelling!K7:O7</xm:f>
              <xm:sqref>P7</xm:sqref>
            </x14:sparkline>
            <x14:sparkline>
              <xm:f>Dwelling!K8:O8</xm:f>
              <xm:sqref>P8</xm:sqref>
            </x14:sparkline>
          </x14:sparklines>
        </x14:sparklineGroup>
        <x14:sparklineGroup displayEmptyCellsAs="span" markers="1" xr2:uid="{039D6C74-2679-4E49-A87C-7DD1FA9C5EA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Dwelling!K3:O3</xm:f>
              <xm:sqref>P3</xm:sqref>
            </x14:sparkline>
            <x14:sparkline>
              <xm:f>Dwelling!K4:O4</xm:f>
              <xm:sqref>P4</xm:sqref>
            </x14:sparkline>
            <x14:sparkline>
              <xm:f>Dwelling!K5:O5</xm:f>
              <xm:sqref>P5</xm:sqref>
            </x14:sparkline>
          </x14:sparklines>
        </x14:sparklineGroup>
        <x14:sparklineGroup displayEmptyCellsAs="span" markers="1" xr2:uid="{7E3B46B6-F70B-4D39-9796-E06160F0A06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Dwelling!B8:F8</xm:f>
              <xm:sqref>G8</xm:sqref>
            </x14:sparkline>
            <x14:sparkline>
              <xm:f>Dwelling!B9:F9</xm:f>
              <xm:sqref>G9</xm:sqref>
            </x14:sparkline>
          </x14:sparklines>
        </x14:sparklineGroup>
        <x14:sparklineGroup displayEmptyCellsAs="span" markers="1" xr2:uid="{80455A22-D5CA-46F7-A268-999650F3FDB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Dwelling!B3:F3</xm:f>
              <xm:sqref>G3</xm:sqref>
            </x14:sparkline>
            <x14:sparkline>
              <xm:f>Dwelling!B4:F4</xm:f>
              <xm:sqref>G4</xm:sqref>
            </x14:sparkline>
            <x14:sparkline>
              <xm:f>Dwelling!B5:F5</xm:f>
              <xm:sqref>G5</xm:sqref>
            </x14:sparkline>
            <x14:sparkline>
              <xm:f>Dwelling!B6:F6</xm:f>
              <xm:sqref>G6</xm:sqref>
            </x14:sparkline>
            <x14:sparkline>
              <xm:f>Dwelling!B7:F7</xm:f>
              <xm:sqref>G7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3A52-B2A8-0443-A0F2-21EC16B8C903}">
  <dimension ref="A2:N11"/>
  <sheetViews>
    <sheetView topLeftCell="A13" zoomScale="125" workbookViewId="0">
      <selection activeCell="G20" sqref="G20"/>
    </sheetView>
  </sheetViews>
  <sheetFormatPr defaultColWidth="11.42578125" defaultRowHeight="15" x14ac:dyDescent="0.25"/>
  <cols>
    <col min="1" max="1" width="33.140625" customWidth="1"/>
    <col min="3" max="3" width="21" bestFit="1" customWidth="1"/>
    <col min="9" max="9" width="14.42578125" customWidth="1"/>
    <col min="11" max="11" width="12" bestFit="1" customWidth="1"/>
  </cols>
  <sheetData>
    <row r="2" spans="1:14" x14ac:dyDescent="0.25">
      <c r="A2" s="1" t="s">
        <v>0</v>
      </c>
      <c r="B2" s="23" t="s">
        <v>57</v>
      </c>
      <c r="C2" s="23" t="s">
        <v>57</v>
      </c>
      <c r="D2" s="23" t="s">
        <v>57</v>
      </c>
      <c r="E2" s="23" t="s">
        <v>57</v>
      </c>
      <c r="F2" s="23" t="s">
        <v>57</v>
      </c>
      <c r="I2" s="1" t="s">
        <v>0</v>
      </c>
      <c r="J2" s="23" t="s">
        <v>57</v>
      </c>
      <c r="K2" s="23" t="s">
        <v>57</v>
      </c>
      <c r="L2" s="23" t="s">
        <v>57</v>
      </c>
      <c r="M2" s="23" t="s">
        <v>57</v>
      </c>
      <c r="N2" s="23" t="s">
        <v>57</v>
      </c>
    </row>
    <row r="3" spans="1:14" x14ac:dyDescent="0.25">
      <c r="A3" s="1" t="s">
        <v>1</v>
      </c>
      <c r="B3" s="1" t="s">
        <v>52</v>
      </c>
      <c r="C3" s="1" t="s">
        <v>53</v>
      </c>
      <c r="D3" s="1" t="s">
        <v>54</v>
      </c>
      <c r="E3" s="1" t="s">
        <v>55</v>
      </c>
      <c r="F3" s="1" t="s">
        <v>56</v>
      </c>
      <c r="I3" s="1" t="s">
        <v>1</v>
      </c>
      <c r="J3" s="1" t="s">
        <v>52</v>
      </c>
      <c r="K3" s="1" t="s">
        <v>53</v>
      </c>
      <c r="L3" s="1" t="s">
        <v>54</v>
      </c>
      <c r="M3" s="1" t="s">
        <v>55</v>
      </c>
      <c r="N3" s="1" t="s">
        <v>56</v>
      </c>
    </row>
    <row r="4" spans="1:14" x14ac:dyDescent="0.25">
      <c r="A4" s="12" t="s">
        <v>24</v>
      </c>
      <c r="B4" s="21">
        <v>0.36099999999999999</v>
      </c>
      <c r="C4" s="21">
        <v>0.34499999999999997</v>
      </c>
      <c r="D4" s="21">
        <v>0.38400000000000001</v>
      </c>
      <c r="E4" s="21">
        <v>0.29099999999999998</v>
      </c>
      <c r="F4" s="21">
        <v>0.28699999999999998</v>
      </c>
      <c r="I4" s="5" t="s">
        <v>11</v>
      </c>
      <c r="J4" s="5">
        <v>2090</v>
      </c>
      <c r="K4" s="5">
        <v>2191</v>
      </c>
      <c r="L4" s="5">
        <v>2142</v>
      </c>
      <c r="M4" s="5">
        <v>2215</v>
      </c>
      <c r="N4" s="5">
        <v>2338</v>
      </c>
    </row>
    <row r="5" spans="1:14" x14ac:dyDescent="0.25">
      <c r="A5" s="12" t="s">
        <v>25</v>
      </c>
      <c r="B5" s="21">
        <v>0.53400000000000003</v>
      </c>
      <c r="C5" s="21">
        <v>0.52400000000000002</v>
      </c>
      <c r="D5" s="21">
        <v>0.46300000000000002</v>
      </c>
      <c r="E5" s="21">
        <v>0.58699999999999997</v>
      </c>
      <c r="F5" s="21">
        <v>0.57999999999999996</v>
      </c>
      <c r="I5" s="12" t="s">
        <v>24</v>
      </c>
      <c r="J5" s="21">
        <v>0.36099999999999999</v>
      </c>
      <c r="K5" s="21">
        <v>0.34499999999999997</v>
      </c>
      <c r="L5" s="21">
        <v>0.38400000000000001</v>
      </c>
      <c r="M5" s="21">
        <v>0.29099999999999998</v>
      </c>
      <c r="N5" s="21">
        <v>0.28699999999999998</v>
      </c>
    </row>
    <row r="6" spans="1:14" x14ac:dyDescent="0.25">
      <c r="A6" s="12" t="s">
        <v>26</v>
      </c>
      <c r="B6" s="21">
        <v>9.5000000000000001E-2</v>
      </c>
      <c r="C6" s="21">
        <v>0.12</v>
      </c>
      <c r="D6" s="21">
        <v>0.11600000000000001</v>
      </c>
      <c r="E6" s="21">
        <v>0.113</v>
      </c>
      <c r="F6" s="21">
        <v>0.123</v>
      </c>
      <c r="I6" s="12" t="s">
        <v>25</v>
      </c>
      <c r="J6" s="21">
        <v>0.53400000000000003</v>
      </c>
      <c r="K6" s="21">
        <v>0.52400000000000002</v>
      </c>
      <c r="L6" s="21">
        <v>0.46300000000000002</v>
      </c>
      <c r="M6" s="21">
        <v>0.58699999999999997</v>
      </c>
      <c r="N6" s="21">
        <v>0.57999999999999996</v>
      </c>
    </row>
    <row r="7" spans="1:14" x14ac:dyDescent="0.25">
      <c r="A7" s="12" t="s">
        <v>27</v>
      </c>
      <c r="B7" s="21">
        <v>0.01</v>
      </c>
      <c r="C7" s="21">
        <v>0.01</v>
      </c>
      <c r="D7" s="21">
        <v>3.6999999999999998E-2</v>
      </c>
      <c r="E7" s="21">
        <v>8.9999999999999993E-3</v>
      </c>
      <c r="F7" s="21">
        <v>1.0999999999999999E-2</v>
      </c>
      <c r="I7" s="12" t="s">
        <v>26</v>
      </c>
      <c r="J7" s="21">
        <v>9.5000000000000001E-2</v>
      </c>
      <c r="K7" s="21">
        <v>0.12</v>
      </c>
      <c r="L7" s="21">
        <v>0.11600000000000001</v>
      </c>
      <c r="M7" s="21">
        <v>0.113</v>
      </c>
      <c r="N7" s="21">
        <v>0.123</v>
      </c>
    </row>
    <row r="8" spans="1:14" x14ac:dyDescent="0.25">
      <c r="A8" s="64" t="s">
        <v>83</v>
      </c>
      <c r="B8" s="62">
        <v>1</v>
      </c>
      <c r="C8" s="63">
        <f>C4/B4</f>
        <v>0.95567867036011078</v>
      </c>
      <c r="D8" s="63">
        <f t="shared" ref="D8:F8" si="0">D4/C4</f>
        <v>1.1130434782608696</v>
      </c>
      <c r="E8" s="63">
        <f t="shared" si="0"/>
        <v>0.75781249999999989</v>
      </c>
      <c r="F8" s="63">
        <f t="shared" si="0"/>
        <v>0.98625429553264599</v>
      </c>
      <c r="I8" s="12" t="s">
        <v>27</v>
      </c>
      <c r="J8" s="21">
        <v>0.01</v>
      </c>
      <c r="K8" s="21">
        <v>0.01</v>
      </c>
      <c r="L8" s="21">
        <v>3.6999999999999998E-2</v>
      </c>
      <c r="M8" s="21">
        <v>8.9999999999999993E-3</v>
      </c>
      <c r="N8" s="21">
        <v>1.0999999999999999E-2</v>
      </c>
    </row>
    <row r="9" spans="1:14" x14ac:dyDescent="0.25">
      <c r="A9" s="64" t="s">
        <v>84</v>
      </c>
      <c r="B9" s="62">
        <v>1</v>
      </c>
      <c r="C9" s="63">
        <f>C5/B5</f>
        <v>0.98127340823970033</v>
      </c>
      <c r="D9" s="63">
        <f t="shared" ref="D9:F9" si="1">D5/C5</f>
        <v>0.88358778625954204</v>
      </c>
      <c r="E9" s="63">
        <f t="shared" si="1"/>
        <v>1.2678185745140387</v>
      </c>
      <c r="F9" s="63">
        <f t="shared" si="1"/>
        <v>0.98807495741056217</v>
      </c>
      <c r="I9" s="64" t="s">
        <v>87</v>
      </c>
      <c r="J9" s="62">
        <v>1</v>
      </c>
      <c r="K9" s="63">
        <f>K4/J4</f>
        <v>1.0483253588516745</v>
      </c>
      <c r="L9" s="63">
        <f t="shared" ref="L9:N9" si="2">L4/K4</f>
        <v>0.97763578274760388</v>
      </c>
      <c r="M9" s="63">
        <f t="shared" si="2"/>
        <v>1.0340802987861812</v>
      </c>
      <c r="N9" s="63">
        <f t="shared" si="2"/>
        <v>1.0555304740406322</v>
      </c>
    </row>
    <row r="10" spans="1:14" x14ac:dyDescent="0.25">
      <c r="A10" s="64" t="s">
        <v>85</v>
      </c>
      <c r="B10" s="62">
        <v>1</v>
      </c>
      <c r="C10" s="63">
        <f>C6/B6</f>
        <v>1.263157894736842</v>
      </c>
      <c r="D10" s="63">
        <f t="shared" ref="D10:F10" si="3">D6/C6</f>
        <v>0.96666666666666679</v>
      </c>
      <c r="E10" s="63">
        <f t="shared" si="3"/>
        <v>0.97413793103448276</v>
      </c>
      <c r="F10" s="63">
        <f t="shared" si="3"/>
        <v>1.0884955752212389</v>
      </c>
    </row>
    <row r="11" spans="1:14" x14ac:dyDescent="0.25">
      <c r="A11" s="64" t="s">
        <v>86</v>
      </c>
      <c r="B11" s="62">
        <v>1</v>
      </c>
      <c r="C11" s="65">
        <f>C7/B7</f>
        <v>1</v>
      </c>
      <c r="D11" s="65">
        <f t="shared" ref="D11:F11" si="4">D7/C7</f>
        <v>3.6999999999999997</v>
      </c>
      <c r="E11" s="65">
        <f t="shared" si="4"/>
        <v>0.24324324324324323</v>
      </c>
      <c r="F11" s="65">
        <f t="shared" si="4"/>
        <v>1.2222222222222223</v>
      </c>
    </row>
  </sheetData>
  <conditionalFormatting sqref="B8:F11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J3:N8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J9:N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markers="1" xr2:uid="{01D23597-13A8-4E77-AF01-BA6A05F556B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Family!J9:N9</xm:f>
              <xm:sqref>O9</xm:sqref>
            </x14:sparkline>
          </x14:sparklines>
        </x14:sparklineGroup>
        <x14:sparklineGroup displayEmptyCellsAs="span" markers="1" xr2:uid="{E682F6B8-82E9-4B34-86B0-5BBEB5F946B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Family!J4:N4</xm:f>
              <xm:sqref>O4</xm:sqref>
            </x14:sparkline>
            <x14:sparkline>
              <xm:f>Family!J5:N5</xm:f>
              <xm:sqref>O5</xm:sqref>
            </x14:sparkline>
            <x14:sparkline>
              <xm:f>Family!J6:N6</xm:f>
              <xm:sqref>O6</xm:sqref>
            </x14:sparkline>
            <x14:sparkline>
              <xm:f>Family!J7:N7</xm:f>
              <xm:sqref>O7</xm:sqref>
            </x14:sparkline>
            <x14:sparkline>
              <xm:f>Family!J8:N8</xm:f>
              <xm:sqref>O8</xm:sqref>
            </x14:sparkline>
          </x14:sparklines>
        </x14:sparklineGroup>
        <x14:sparklineGroup displayEmptyCellsAs="span" markers="1" xr2:uid="{3DA56642-2519-4915-B350-C1E4CDF7E9B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Family!B8:F8</xm:f>
              <xm:sqref>G8</xm:sqref>
            </x14:sparkline>
            <x14:sparkline>
              <xm:f>Family!B9:F9</xm:f>
              <xm:sqref>G9</xm:sqref>
            </x14:sparkline>
            <x14:sparkline>
              <xm:f>Family!B10:F10</xm:f>
              <xm:sqref>G10</xm:sqref>
            </x14:sparkline>
            <x14:sparkline>
              <xm:f>Family!B11:F11</xm:f>
              <xm:sqref>G11</xm:sqref>
            </x14:sparkline>
          </x14:sparklines>
        </x14:sparklineGroup>
        <x14:sparklineGroup displayEmptyCellsAs="gap" markers="1" xr2:uid="{D64429A8-B569-9945-9621-7B1D60AD1F53}">
          <x14:colorSeries theme="1" tint="0.49998474074526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Family!B7:F7</xm:f>
              <xm:sqref>G7</xm:sqref>
            </x14:sparkline>
          </x14:sparklines>
        </x14:sparklineGroup>
        <x14:sparklineGroup displayEmptyCellsAs="gap" markers="1" xr2:uid="{D91F6ABF-615B-C145-9CC0-973A36193E32}">
          <x14:colorSeries theme="1" tint="0.49998474074526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Family!B6:F6</xm:f>
              <xm:sqref>G6</xm:sqref>
            </x14:sparkline>
          </x14:sparklines>
        </x14:sparklineGroup>
        <x14:sparklineGroup displayEmptyCellsAs="gap" markers="1" xr2:uid="{57972E9A-E725-8E4D-9CDF-0B6624D91E34}">
          <x14:colorSeries theme="1" tint="0.49998474074526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Family!B5:F5</xm:f>
              <xm:sqref>G5</xm:sqref>
            </x14:sparkline>
          </x14:sparklines>
        </x14:sparklineGroup>
        <x14:sparklineGroup displayEmptyCellsAs="gap" markers="1" xr2:uid="{38271024-0573-EE40-83D5-CB2F4E1B0575}">
          <x14:colorSeries theme="1" tint="0.49998474074526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Family!B4:F4</xm:f>
              <xm:sqref>G4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Forestville data</vt:lpstr>
      <vt:lpstr>supply and demand</vt:lpstr>
      <vt:lpstr>Property</vt:lpstr>
      <vt:lpstr>House Finance</vt:lpstr>
      <vt:lpstr>Population</vt:lpstr>
      <vt:lpstr>Ownership</vt:lpstr>
      <vt:lpstr>workforce</vt:lpstr>
      <vt:lpstr>Dwelling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268</dc:creator>
  <cp:lastModifiedBy>LENOVO</cp:lastModifiedBy>
  <dcterms:created xsi:type="dcterms:W3CDTF">2015-06-05T18:17:20Z</dcterms:created>
  <dcterms:modified xsi:type="dcterms:W3CDTF">2023-03-24T18:28:16Z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2023-02-19T13:25:21Z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2c3b6b82-6a36-4029-b409-fdb0f2a44d3e</vt:lpwstr>
  </property>
  <property fmtid="{D5CDD505-2E9C-101B-9397-08002B2CF9AE}" pid="8" name="MSIP_Label_51a6c3db-1667-4f49-995a-8b9973972958_ContentBits">
    <vt:lpwstr>0</vt:lpwstr>
  </property>
</Properties>
</file>