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268\OneDrive - University of Technology Sydney\32146\_Assignments\Ass-1\"/>
    </mc:Choice>
  </mc:AlternateContent>
  <xr:revisionPtr revIDLastSave="0" documentId="13_ncr:1_{A846470A-D2E1-45B4-8BA1-38CEC25093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F8" i="1"/>
  <c r="E8" i="1"/>
  <c r="D8" i="1"/>
  <c r="C8" i="1"/>
</calcChain>
</file>

<file path=xl/sharedStrings.xml><?xml version="1.0" encoding="utf-8"?>
<sst xmlns="http://schemas.openxmlformats.org/spreadsheetml/2006/main" count="62" uniqueCount="58">
  <si>
    <t>Location</t>
  </si>
  <si>
    <t>Time</t>
  </si>
  <si>
    <t>MedianHousePrice</t>
  </si>
  <si>
    <t>MedianUnitPrice</t>
  </si>
  <si>
    <t>MedianPersonalWeeklyIncome</t>
  </si>
  <si>
    <t>MedianFamilyWeeklyIncome</t>
  </si>
  <si>
    <t>MedianHouseholdWeeIklyIncome</t>
  </si>
  <si>
    <t>MedianMortgageWeeklyPayment</t>
  </si>
  <si>
    <t>MedianWeeklyRent</t>
  </si>
  <si>
    <t>Population</t>
  </si>
  <si>
    <t>MedianAge</t>
  </si>
  <si>
    <t>Families</t>
  </si>
  <si>
    <t>TotalPrivateDwelling</t>
  </si>
  <si>
    <t>Married(%)</t>
  </si>
  <si>
    <t>Separated+Divorced(%)</t>
  </si>
  <si>
    <t>Widowed(%)</t>
  </si>
  <si>
    <t>NeverMarried(%)</t>
  </si>
  <si>
    <t>BirthInAustralia(%)</t>
  </si>
  <si>
    <t>Worked full-time(%)</t>
  </si>
  <si>
    <t>Worked part-time(%)</t>
  </si>
  <si>
    <t>Unemployment(%)</t>
  </si>
  <si>
    <t>PeopleTravelledToWorkByPublicTransport(%)</t>
  </si>
  <si>
    <t>PeopleTravelledToWorkByCar(%)</t>
  </si>
  <si>
    <t>AverageMotorVehiclesPerDwelling</t>
  </si>
  <si>
    <t>CoupleFamilyNoChidren(%)</t>
  </si>
  <si>
    <t>CoupleFamilyHasChidren(%)</t>
  </si>
  <si>
    <t>OneParentFamily(%)</t>
  </si>
  <si>
    <t>OtherFamily(%)</t>
  </si>
  <si>
    <t>OccupiedDwellings(%)</t>
  </si>
  <si>
    <t>UnoccupiedDwelling(%)</t>
  </si>
  <si>
    <t>SeparateHouse(dwellings%)</t>
  </si>
  <si>
    <t>SemiDetached(dwellings%)</t>
  </si>
  <si>
    <t>FlatUnitApartment(dwellings%)</t>
  </si>
  <si>
    <t>0xBedroom(%)</t>
  </si>
  <si>
    <t>1xBedroom(%)</t>
  </si>
  <si>
    <t>2xBedroom(%)</t>
  </si>
  <si>
    <t>3xBedroom(%)</t>
  </si>
  <si>
    <t>4xBedroom+(%)</t>
  </si>
  <si>
    <t>AverageNumberBedroomsPerDwelling</t>
  </si>
  <si>
    <t>AverageNumberPeoplePerHousehold</t>
  </si>
  <si>
    <t>FullyOwned(%)</t>
  </si>
  <si>
    <t>OwnedWithMortgage(%)</t>
  </si>
  <si>
    <t>Rented(%)</t>
  </si>
  <si>
    <t>FamilyHouseHolds(%)</t>
  </si>
  <si>
    <t>SinglePersonHouseHolds(%)</t>
  </si>
  <si>
    <t>GroupHouseHold(%)</t>
  </si>
  <si>
    <t>LessThan$650WeeklyIncome(%)</t>
  </si>
  <si>
    <t>MoreThan$3000WeeklyIncome(%)</t>
  </si>
  <si>
    <t>HouseholdsRentPayments&lt;30%Income (%)</t>
  </si>
  <si>
    <t>HouseholdsRentPayments&gt;30%Income(%)</t>
  </si>
  <si>
    <t>HouseholdsMortgageRepayments&lt;30%Income(%)</t>
  </si>
  <si>
    <t>HouseholdsMortgageRepayments&gt;30%Income(%)</t>
  </si>
  <si>
    <t>Greater Sydney</t>
  </si>
  <si>
    <t>Y2001</t>
  </si>
  <si>
    <t>Y2006</t>
  </si>
  <si>
    <t>Y2011</t>
  </si>
  <si>
    <t>Y2016</t>
  </si>
  <si>
    <t>Y2021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</si>
</sst>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%"/>
    <numFmt numFmtId="166" formatCode="#,##0.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EC8E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FF9B9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3" fontId="2" fillId="4" borderId="1" xfId="0" applyNumberFormat="1" applyFont="1" applyFill="1" applyBorder="1" applyAlignment="1">
      <alignment vertical="center"/>
    </xf>
    <xf numFmtId="165" fontId="2" fillId="5" borderId="1" xfId="0" applyNumberFormat="1" applyFont="1" applyFill="1" applyBorder="1" applyAlignment="1">
      <alignment vertical="center"/>
    </xf>
    <xf numFmtId="165" fontId="2" fillId="6" borderId="1" xfId="0" applyNumberFormat="1" applyFont="1" applyFill="1" applyBorder="1" applyAlignment="1">
      <alignment vertical="center"/>
    </xf>
    <xf numFmtId="165" fontId="2" fillId="7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 applyAlignment="1">
      <alignment vertical="center"/>
    </xf>
    <xf numFmtId="165" fontId="2" fillId="9" borderId="1" xfId="0" applyNumberFormat="1" applyFont="1" applyFill="1" applyBorder="1" applyAlignment="1">
      <alignment vertical="center"/>
    </xf>
    <xf numFmtId="166" fontId="2" fillId="9" borderId="1" xfId="0" applyNumberFormat="1" applyFont="1" applyFill="1" applyBorder="1" applyAlignment="1">
      <alignment vertical="center"/>
    </xf>
    <xf numFmtId="166" fontId="2" fillId="4" borderId="1" xfId="0" applyNumberFormat="1" applyFont="1" applyFill="1" applyBorder="1" applyAlignment="1">
      <alignment vertical="center"/>
    </xf>
    <xf numFmtId="3" fontId="2" fillId="6" borderId="1" xfId="0" applyNumberFormat="1" applyFont="1" applyFill="1" applyBorder="1" applyAlignment="1">
      <alignment vertical="center"/>
    </xf>
    <xf numFmtId="165" fontId="1" fillId="10" borderId="1" xfId="0" applyNumberFormat="1" applyFont="1" applyFill="1" applyBorder="1" applyAlignment="1">
      <alignment vertical="center"/>
    </xf>
    <xf numFmtId="166" fontId="2" fillId="11" borderId="1" xfId="0" applyNumberFormat="1" applyFont="1" applyFill="1" applyBorder="1" applyAlignment="1">
      <alignment vertical="center"/>
    </xf>
    <xf numFmtId="165" fontId="1" fillId="12" borderId="1" xfId="0" applyNumberFormat="1" applyFont="1" applyFill="1" applyBorder="1" applyAlignment="1">
      <alignment vertical="center"/>
    </xf>
    <xf numFmtId="0" fontId="1" fillId="12" borderId="1" xfId="0" applyFont="1" applyFill="1" applyBorder="1"/>
    <xf numFmtId="165" fontId="2" fillId="13" borderId="1" xfId="0" applyNumberFormat="1" applyFont="1" applyFill="1" applyBorder="1" applyAlignment="1">
      <alignment vertical="center"/>
    </xf>
    <xf numFmtId="165" fontId="2" fillId="14" borderId="1" xfId="0" applyNumberFormat="1" applyFont="1" applyFill="1" applyBorder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165" fontId="4" fillId="9" borderId="1" xfId="0" applyNumberFormat="1" applyFont="1" applyFill="1" applyBorder="1" applyAlignment="1">
      <alignment vertical="center"/>
    </xf>
    <xf numFmtId="165" fontId="2" fillId="4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H49" sqref="H49"/>
    </sheetView>
  </sheetViews>
  <sheetFormatPr defaultRowHeight="15" x14ac:dyDescent="0.25"/>
  <cols>
    <col min="1" max="1" width="40.42578125" style="20" bestFit="1" customWidth="1"/>
    <col min="2" max="5" width="13.28515625" style="20" bestFit="1" customWidth="1"/>
    <col min="6" max="6" width="13.28515625" style="20" customWidth="1"/>
  </cols>
  <sheetData>
    <row r="1" spans="1:6" x14ac:dyDescent="0.25">
      <c r="A1" s="1" t="s">
        <v>0</v>
      </c>
      <c r="B1" s="21" t="s">
        <v>52</v>
      </c>
      <c r="C1" s="21" t="s">
        <v>52</v>
      </c>
      <c r="D1" s="21" t="s">
        <v>52</v>
      </c>
      <c r="E1" s="21" t="s">
        <v>52</v>
      </c>
      <c r="F1" s="21" t="s">
        <v>52</v>
      </c>
    </row>
    <row r="2" spans="1:6" x14ac:dyDescent="0.25">
      <c r="A2" s="1" t="s">
        <v>1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</row>
    <row r="3" spans="1:6" x14ac:dyDescent="0.25">
      <c r="A3" s="2" t="s">
        <v>2</v>
      </c>
      <c r="B3" s="2">
        <v>325300</v>
      </c>
      <c r="C3" s="2">
        <v>521500</v>
      </c>
      <c r="D3" s="2">
        <v>651600</v>
      </c>
      <c r="E3" s="2">
        <v>1047300</v>
      </c>
      <c r="F3" s="2">
        <v>1601467</v>
      </c>
    </row>
    <row r="4" spans="1:6" x14ac:dyDescent="0.25">
      <c r="A4" s="2" t="s">
        <v>3</v>
      </c>
      <c r="B4" s="2">
        <v>287800</v>
      </c>
      <c r="C4" s="2">
        <v>356400</v>
      </c>
      <c r="D4" s="2">
        <v>496400</v>
      </c>
      <c r="E4" s="2">
        <v>742400</v>
      </c>
      <c r="F4" s="2">
        <v>802255</v>
      </c>
    </row>
    <row r="5" spans="1:6" x14ac:dyDescent="0.25">
      <c r="A5" s="3" t="s">
        <v>4</v>
      </c>
      <c r="B5" s="4"/>
      <c r="C5" s="4">
        <v>518</v>
      </c>
      <c r="D5" s="4">
        <v>619</v>
      </c>
      <c r="E5" s="4">
        <v>719</v>
      </c>
      <c r="F5" s="4">
        <v>881</v>
      </c>
    </row>
    <row r="6" spans="1:6" x14ac:dyDescent="0.25">
      <c r="A6" s="3" t="s">
        <v>5</v>
      </c>
      <c r="B6" s="4"/>
      <c r="C6" s="4">
        <v>1350</v>
      </c>
      <c r="D6" s="4">
        <v>1683</v>
      </c>
      <c r="E6" s="4">
        <v>1988</v>
      </c>
      <c r="F6" s="4">
        <v>2374</v>
      </c>
    </row>
    <row r="7" spans="1:6" x14ac:dyDescent="0.25">
      <c r="A7" s="4" t="s">
        <v>6</v>
      </c>
      <c r="B7" s="4"/>
      <c r="C7" s="4">
        <v>1154</v>
      </c>
      <c r="D7" s="4">
        <v>1447</v>
      </c>
      <c r="E7" s="4">
        <v>1750</v>
      </c>
      <c r="F7" s="4">
        <v>2077</v>
      </c>
    </row>
    <row r="8" spans="1:6" x14ac:dyDescent="0.25">
      <c r="A8" s="4" t="s">
        <v>7</v>
      </c>
      <c r="B8" s="4"/>
      <c r="C8" s="4">
        <f>1800/4.345</f>
        <v>414.26927502876873</v>
      </c>
      <c r="D8" s="4">
        <f>2167/4.345</f>
        <v>498.7341772151899</v>
      </c>
      <c r="E8" s="4">
        <f>2167/4.345</f>
        <v>498.7341772151899</v>
      </c>
      <c r="F8" s="4">
        <f>2427/4.345</f>
        <v>558.57307249712312</v>
      </c>
    </row>
    <row r="9" spans="1:6" x14ac:dyDescent="0.25">
      <c r="A9" s="4" t="s">
        <v>8</v>
      </c>
      <c r="B9" s="4"/>
      <c r="C9" s="4">
        <v>250</v>
      </c>
      <c r="D9" s="4">
        <v>351</v>
      </c>
      <c r="E9" s="4">
        <v>440</v>
      </c>
      <c r="F9" s="4">
        <v>470</v>
      </c>
    </row>
    <row r="10" spans="1:6" x14ac:dyDescent="0.25">
      <c r="A10" s="5" t="s">
        <v>9</v>
      </c>
      <c r="B10" s="5">
        <v>3948015</v>
      </c>
      <c r="C10" s="5">
        <v>4118190</v>
      </c>
      <c r="D10" s="5">
        <v>4391674</v>
      </c>
      <c r="E10" s="5">
        <v>4823991</v>
      </c>
      <c r="F10" s="5">
        <v>5231147</v>
      </c>
    </row>
    <row r="11" spans="1:6" x14ac:dyDescent="0.25">
      <c r="A11" s="5" t="s">
        <v>10</v>
      </c>
      <c r="B11" s="5"/>
      <c r="C11" s="5">
        <v>35</v>
      </c>
      <c r="D11" s="5">
        <v>36</v>
      </c>
      <c r="E11" s="5">
        <v>36</v>
      </c>
      <c r="F11" s="5">
        <v>37</v>
      </c>
    </row>
    <row r="12" spans="1:6" x14ac:dyDescent="0.25">
      <c r="A12" s="5" t="s">
        <v>11</v>
      </c>
      <c r="B12" s="5">
        <v>1024441</v>
      </c>
      <c r="C12" s="5">
        <v>1063384</v>
      </c>
      <c r="D12" s="5">
        <v>1152548</v>
      </c>
      <c r="E12" s="5">
        <v>1247047</v>
      </c>
      <c r="F12" s="5">
        <v>1380176</v>
      </c>
    </row>
    <row r="13" spans="1:6" x14ac:dyDescent="0.25">
      <c r="A13" s="5" t="s">
        <v>12</v>
      </c>
      <c r="B13" s="5">
        <v>1546691</v>
      </c>
      <c r="C13" s="5">
        <v>1643675</v>
      </c>
      <c r="D13" s="5">
        <v>1720333</v>
      </c>
      <c r="E13" s="5">
        <v>1855734</v>
      </c>
      <c r="F13" s="5">
        <v>2076284</v>
      </c>
    </row>
    <row r="14" spans="1:6" x14ac:dyDescent="0.25">
      <c r="A14" s="6" t="s">
        <v>13</v>
      </c>
      <c r="B14" s="6">
        <v>0.50900000000000001</v>
      </c>
      <c r="C14" s="6">
        <v>0.497</v>
      </c>
      <c r="D14" s="6">
        <v>0.497</v>
      </c>
      <c r="E14" s="6">
        <v>0.49299999999999999</v>
      </c>
      <c r="F14" s="6">
        <v>0.48299999999999998</v>
      </c>
    </row>
    <row r="15" spans="1:6" x14ac:dyDescent="0.25">
      <c r="A15" s="6" t="s">
        <v>14</v>
      </c>
      <c r="B15" s="6">
        <v>0.10100000000000001</v>
      </c>
      <c r="C15" s="6">
        <v>0.104</v>
      </c>
      <c r="D15" s="6">
        <v>0.104</v>
      </c>
      <c r="E15" s="6">
        <v>0.104</v>
      </c>
      <c r="F15" s="6">
        <v>0.107</v>
      </c>
    </row>
    <row r="16" spans="1:6" x14ac:dyDescent="0.25">
      <c r="A16" s="6" t="s">
        <v>15</v>
      </c>
      <c r="B16" s="6">
        <v>0.06</v>
      </c>
      <c r="C16" s="6">
        <v>5.6000000000000001E-2</v>
      </c>
      <c r="D16" s="6">
        <v>5.0999999999999997E-2</v>
      </c>
      <c r="E16" s="6">
        <v>4.7E-2</v>
      </c>
      <c r="F16" s="6">
        <v>4.4999999999999998E-2</v>
      </c>
    </row>
    <row r="17" spans="1:6" x14ac:dyDescent="0.25">
      <c r="A17" s="6" t="s">
        <v>16</v>
      </c>
      <c r="B17" s="6">
        <v>0.33</v>
      </c>
      <c r="C17" s="6">
        <v>0.34399999999999997</v>
      </c>
      <c r="D17" s="6">
        <v>0.34699999999999998</v>
      </c>
      <c r="E17" s="6">
        <v>0.35299999999999998</v>
      </c>
      <c r="F17" s="6">
        <v>0.36399999999999999</v>
      </c>
    </row>
    <row r="18" spans="1:6" x14ac:dyDescent="0.25">
      <c r="A18" s="7" t="s">
        <v>17</v>
      </c>
      <c r="B18" s="7">
        <v>0.622</v>
      </c>
      <c r="C18" s="7">
        <v>0.60399999999999998</v>
      </c>
      <c r="D18" s="7">
        <v>0.59899999999999998</v>
      </c>
      <c r="E18" s="7">
        <v>0.57099999999999995</v>
      </c>
      <c r="F18" s="7">
        <v>0.56799999999999995</v>
      </c>
    </row>
    <row r="19" spans="1:6" x14ac:dyDescent="0.25">
      <c r="A19" s="8" t="s">
        <v>18</v>
      </c>
      <c r="B19" s="8">
        <v>0.63500000000000001</v>
      </c>
      <c r="C19" s="8">
        <v>0.63100000000000001</v>
      </c>
      <c r="D19" s="8">
        <v>0.621</v>
      </c>
      <c r="E19" s="8">
        <v>0.61199999999999999</v>
      </c>
      <c r="F19" s="8">
        <v>0.55500000000000005</v>
      </c>
    </row>
    <row r="20" spans="1:6" x14ac:dyDescent="0.25">
      <c r="A20" s="8" t="s">
        <v>19</v>
      </c>
      <c r="B20" s="8">
        <v>0.27500000000000002</v>
      </c>
      <c r="C20" s="8">
        <v>0.25700000000000001</v>
      </c>
      <c r="D20" s="8">
        <v>0.26700000000000002</v>
      </c>
      <c r="E20" s="8">
        <v>0.28199999999999997</v>
      </c>
      <c r="F20" s="8">
        <v>0.27700000000000002</v>
      </c>
    </row>
    <row r="21" spans="1:6" x14ac:dyDescent="0.25">
      <c r="A21" s="9" t="s">
        <v>20</v>
      </c>
      <c r="B21" s="9">
        <v>6.0999999999999999E-2</v>
      </c>
      <c r="C21" s="9">
        <v>5.2999999999999999E-2</v>
      </c>
      <c r="D21" s="9">
        <v>5.7000000000000002E-2</v>
      </c>
      <c r="E21" s="9">
        <v>0.06</v>
      </c>
      <c r="F21" s="9">
        <v>5.0999999999999997E-2</v>
      </c>
    </row>
    <row r="22" spans="1:6" x14ac:dyDescent="0.25">
      <c r="A22" s="10" t="s">
        <v>21</v>
      </c>
      <c r="B22" s="10"/>
      <c r="C22" s="10"/>
      <c r="D22" s="10">
        <v>0.2</v>
      </c>
      <c r="E22" s="10">
        <v>0.22800000000000001</v>
      </c>
      <c r="F22" s="22">
        <v>5.6000000000000001E-2</v>
      </c>
    </row>
    <row r="23" spans="1:6" x14ac:dyDescent="0.25">
      <c r="A23" s="10" t="s">
        <v>22</v>
      </c>
      <c r="B23" s="10"/>
      <c r="C23" s="10"/>
      <c r="D23" s="10">
        <v>0.58399999999999996</v>
      </c>
      <c r="E23" s="10">
        <v>0.59799999999999998</v>
      </c>
      <c r="F23" s="22">
        <v>0.378</v>
      </c>
    </row>
    <row r="24" spans="1:6" x14ac:dyDescent="0.25">
      <c r="A24" s="11" t="s">
        <v>23</v>
      </c>
      <c r="B24" s="11"/>
      <c r="C24" s="11"/>
      <c r="D24" s="11">
        <v>1.6</v>
      </c>
      <c r="E24" s="11">
        <v>1.7</v>
      </c>
      <c r="F24" s="11">
        <v>1.7</v>
      </c>
    </row>
    <row r="25" spans="1:6" x14ac:dyDescent="0.25">
      <c r="A25" s="12" t="s">
        <v>24</v>
      </c>
      <c r="B25" s="23">
        <v>0.32400000000000001</v>
      </c>
      <c r="C25" s="23">
        <v>0.33200000000000002</v>
      </c>
      <c r="D25" s="23">
        <v>0.33500000000000002</v>
      </c>
      <c r="E25" s="23">
        <v>0.33400000000000002</v>
      </c>
      <c r="F25" s="23">
        <v>0.34799999999999998</v>
      </c>
    </row>
    <row r="26" spans="1:6" x14ac:dyDescent="0.25">
      <c r="A26" s="12" t="s">
        <v>25</v>
      </c>
      <c r="B26" s="23">
        <v>0.505</v>
      </c>
      <c r="C26" s="23">
        <v>0.49299999999999999</v>
      </c>
      <c r="D26" s="23">
        <v>0.48899999999999999</v>
      </c>
      <c r="E26" s="23">
        <v>0.495</v>
      </c>
      <c r="F26" s="23">
        <v>0.48399999999999999</v>
      </c>
    </row>
    <row r="27" spans="1:6" x14ac:dyDescent="0.25">
      <c r="A27" s="12" t="s">
        <v>26</v>
      </c>
      <c r="B27" s="23">
        <v>0.16</v>
      </c>
      <c r="C27" s="23">
        <v>0.156</v>
      </c>
      <c r="D27" s="23">
        <v>0.157</v>
      </c>
      <c r="E27" s="23">
        <v>0.152</v>
      </c>
      <c r="F27" s="23">
        <v>0.151</v>
      </c>
    </row>
    <row r="28" spans="1:6" x14ac:dyDescent="0.25">
      <c r="A28" s="12" t="s">
        <v>27</v>
      </c>
      <c r="B28" s="23">
        <v>2.1000000000000001E-2</v>
      </c>
      <c r="C28" s="23">
        <v>1.9E-2</v>
      </c>
      <c r="D28" s="23">
        <v>1.9E-2</v>
      </c>
      <c r="E28" s="23">
        <v>1.7999999999999999E-2</v>
      </c>
      <c r="F28" s="23">
        <v>1.7000000000000001E-2</v>
      </c>
    </row>
    <row r="29" spans="1:6" x14ac:dyDescent="0.25">
      <c r="A29" s="13" t="s">
        <v>28</v>
      </c>
      <c r="B29" s="24">
        <v>0.93</v>
      </c>
      <c r="C29" s="24">
        <f>1521465/1643675</f>
        <v>0.92564831855445873</v>
      </c>
      <c r="D29" s="24">
        <v>0.92800000000000005</v>
      </c>
      <c r="E29" s="24">
        <v>0.92300000000000004</v>
      </c>
      <c r="F29" s="24">
        <v>0.91700000000000004</v>
      </c>
    </row>
    <row r="30" spans="1:6" x14ac:dyDescent="0.25">
      <c r="A30" s="13" t="s">
        <v>29</v>
      </c>
      <c r="B30" s="24">
        <v>7.0000000000000007E-2</v>
      </c>
      <c r="C30" s="24">
        <v>7.3999999999999996E-2</v>
      </c>
      <c r="D30" s="24">
        <v>7.1999999999999995E-2</v>
      </c>
      <c r="E30" s="24">
        <v>7.6999999999999999E-2</v>
      </c>
      <c r="F30" s="24">
        <v>8.3000000000000004E-2</v>
      </c>
    </row>
    <row r="31" spans="1:6" x14ac:dyDescent="0.25">
      <c r="A31" s="14" t="s">
        <v>30</v>
      </c>
      <c r="B31" s="14">
        <v>0.63100000000000001</v>
      </c>
      <c r="C31" s="14">
        <v>0.61699999999999999</v>
      </c>
      <c r="D31" s="14">
        <v>0.60899999999999999</v>
      </c>
      <c r="E31" s="14">
        <v>0.56899999999999995</v>
      </c>
      <c r="F31" s="14">
        <v>0.55800000000000005</v>
      </c>
    </row>
    <row r="32" spans="1:6" x14ac:dyDescent="0.25">
      <c r="A32" s="14" t="s">
        <v>31</v>
      </c>
      <c r="B32" s="14">
        <v>0.113</v>
      </c>
      <c r="C32" s="14">
        <v>0.11799999999999999</v>
      </c>
      <c r="D32" s="14">
        <v>0.128</v>
      </c>
      <c r="E32" s="14">
        <v>0.14000000000000001</v>
      </c>
      <c r="F32" s="14">
        <v>0.128</v>
      </c>
    </row>
    <row r="33" spans="1:6" x14ac:dyDescent="0.25">
      <c r="A33" s="14" t="s">
        <v>32</v>
      </c>
      <c r="B33" s="14">
        <v>0.23899999999999999</v>
      </c>
      <c r="C33" s="14">
        <v>0.25700000000000001</v>
      </c>
      <c r="D33" s="14">
        <v>0.25800000000000001</v>
      </c>
      <c r="E33" s="14">
        <v>0.28100000000000003</v>
      </c>
      <c r="F33" s="14">
        <v>0.307</v>
      </c>
    </row>
    <row r="34" spans="1:6" x14ac:dyDescent="0.25">
      <c r="A34" s="6" t="s">
        <v>33</v>
      </c>
      <c r="B34" s="6"/>
      <c r="C34" s="6"/>
      <c r="D34" s="6">
        <v>8.9999999999999993E-3</v>
      </c>
      <c r="E34" s="6">
        <v>8.0000000000000002E-3</v>
      </c>
      <c r="F34" s="6">
        <v>8.9999999999999993E-3</v>
      </c>
    </row>
    <row r="35" spans="1:6" x14ac:dyDescent="0.25">
      <c r="A35" s="6" t="s">
        <v>34</v>
      </c>
      <c r="B35" s="6"/>
      <c r="C35" s="6"/>
      <c r="D35" s="6">
        <v>6.6000000000000003E-2</v>
      </c>
      <c r="E35" s="6">
        <v>7.2999999999999995E-2</v>
      </c>
      <c r="F35" s="6">
        <v>8.1000000000000003E-2</v>
      </c>
    </row>
    <row r="36" spans="1:6" x14ac:dyDescent="0.25">
      <c r="A36" s="6" t="s">
        <v>35</v>
      </c>
      <c r="B36" s="6"/>
      <c r="C36" s="6"/>
      <c r="D36" s="6">
        <v>0.249</v>
      </c>
      <c r="E36" s="6">
        <v>0.248</v>
      </c>
      <c r="F36" s="6">
        <v>0.25700000000000001</v>
      </c>
    </row>
    <row r="37" spans="1:6" x14ac:dyDescent="0.25">
      <c r="A37" s="6" t="s">
        <v>36</v>
      </c>
      <c r="B37" s="6"/>
      <c r="C37" s="6"/>
      <c r="D37" s="6">
        <v>0.36799999999999999</v>
      </c>
      <c r="E37" s="6">
        <v>0.33800000000000002</v>
      </c>
      <c r="F37" s="6">
        <v>0.309</v>
      </c>
    </row>
    <row r="38" spans="1:6" x14ac:dyDescent="0.25">
      <c r="A38" s="6" t="s">
        <v>37</v>
      </c>
      <c r="B38" s="6"/>
      <c r="C38" s="6"/>
      <c r="D38" s="6">
        <v>0.28999999999999998</v>
      </c>
      <c r="E38" s="6">
        <v>0.309</v>
      </c>
      <c r="F38" s="6">
        <v>0.33100000000000002</v>
      </c>
    </row>
    <row r="39" spans="1:6" x14ac:dyDescent="0.25">
      <c r="A39" s="15" t="s">
        <v>38</v>
      </c>
      <c r="B39" s="15"/>
      <c r="C39" s="15"/>
      <c r="D39" s="15">
        <v>3</v>
      </c>
      <c r="E39" s="15">
        <v>3</v>
      </c>
      <c r="F39" s="15">
        <v>3</v>
      </c>
    </row>
    <row r="40" spans="1:6" x14ac:dyDescent="0.25">
      <c r="A40" s="15" t="s">
        <v>39</v>
      </c>
      <c r="B40" s="15"/>
      <c r="C40" s="15">
        <v>2.7</v>
      </c>
      <c r="D40" s="15">
        <v>2.7</v>
      </c>
      <c r="E40" s="15">
        <v>2.8</v>
      </c>
      <c r="F40" s="15">
        <v>2.7</v>
      </c>
    </row>
    <row r="41" spans="1:6" x14ac:dyDescent="0.25">
      <c r="A41" s="16" t="s">
        <v>40</v>
      </c>
      <c r="B41" s="16">
        <v>0.39</v>
      </c>
      <c r="C41" s="16">
        <v>0.30099999999999999</v>
      </c>
      <c r="D41" s="16">
        <v>0.30399999999999999</v>
      </c>
      <c r="E41" s="16">
        <v>0.29099999999999998</v>
      </c>
      <c r="F41" s="16">
        <v>0.27800000000000002</v>
      </c>
    </row>
    <row r="42" spans="1:6" x14ac:dyDescent="0.25">
      <c r="A42" s="16" t="s">
        <v>41</v>
      </c>
      <c r="B42" s="16">
        <v>0.23699999999999999</v>
      </c>
      <c r="C42" s="16">
        <v>0.311</v>
      </c>
      <c r="D42" s="16">
        <v>0.34799999999999998</v>
      </c>
      <c r="E42" s="16">
        <v>0.33200000000000002</v>
      </c>
      <c r="F42" s="16">
        <v>0.33300000000000002</v>
      </c>
    </row>
    <row r="43" spans="1:6" x14ac:dyDescent="0.25">
      <c r="A43" s="16" t="s">
        <v>42</v>
      </c>
      <c r="B43" s="16">
        <v>0.28999999999999998</v>
      </c>
      <c r="C43" s="16">
        <v>0.29699999999999999</v>
      </c>
      <c r="D43" s="16">
        <v>0.316</v>
      </c>
      <c r="E43" s="16">
        <v>0.34100000000000003</v>
      </c>
      <c r="F43" s="16">
        <v>0.35899999999999999</v>
      </c>
    </row>
    <row r="44" spans="1:6" x14ac:dyDescent="0.25">
      <c r="A44" s="17" t="s">
        <v>43</v>
      </c>
      <c r="B44" s="16">
        <v>0.69599999999999995</v>
      </c>
      <c r="C44" s="16">
        <v>0.68100000000000005</v>
      </c>
      <c r="D44" s="16">
        <v>0.73099999999999998</v>
      </c>
      <c r="E44" s="16">
        <v>0.73599999999999999</v>
      </c>
      <c r="F44" s="16">
        <v>0.72599999999999998</v>
      </c>
    </row>
    <row r="45" spans="1:6" x14ac:dyDescent="0.25">
      <c r="A45" s="17" t="s">
        <v>44</v>
      </c>
      <c r="B45" s="16">
        <v>0.21299999999999999</v>
      </c>
      <c r="C45" s="16">
        <v>0.216</v>
      </c>
      <c r="D45" s="16">
        <v>0.22600000000000001</v>
      </c>
      <c r="E45" s="16">
        <v>0.216</v>
      </c>
      <c r="F45" s="16">
        <v>0.23200000000000001</v>
      </c>
    </row>
    <row r="46" spans="1:6" x14ac:dyDescent="0.25">
      <c r="A46" s="17" t="s">
        <v>45</v>
      </c>
      <c r="B46" s="16">
        <v>4.1000000000000002E-2</v>
      </c>
      <c r="C46" s="16">
        <v>3.9E-2</v>
      </c>
      <c r="D46" s="16">
        <v>4.2999999999999997E-2</v>
      </c>
      <c r="E46" s="16">
        <v>4.7E-2</v>
      </c>
      <c r="F46" s="16">
        <v>4.2000000000000003E-2</v>
      </c>
    </row>
    <row r="47" spans="1:6" x14ac:dyDescent="0.25">
      <c r="A47" s="9" t="s">
        <v>46</v>
      </c>
      <c r="B47" s="9"/>
      <c r="C47" s="9"/>
      <c r="D47" s="9">
        <v>0.20300000000000001</v>
      </c>
      <c r="E47" s="9">
        <v>0.16800000000000001</v>
      </c>
      <c r="F47" s="9">
        <v>0.14099999999999999</v>
      </c>
    </row>
    <row r="48" spans="1:6" x14ac:dyDescent="0.25">
      <c r="A48" s="9" t="s">
        <v>47</v>
      </c>
      <c r="B48" s="9"/>
      <c r="C48" s="9"/>
      <c r="D48" s="9">
        <v>0.158</v>
      </c>
      <c r="E48" s="9">
        <v>0.23599999999999999</v>
      </c>
      <c r="F48" s="9">
        <v>0.32</v>
      </c>
    </row>
    <row r="49" spans="1:6" x14ac:dyDescent="0.25">
      <c r="A49" s="18" t="s">
        <v>48</v>
      </c>
      <c r="B49" s="18"/>
      <c r="C49" s="18"/>
      <c r="D49" s="18">
        <v>0.874</v>
      </c>
      <c r="E49" s="18">
        <v>0.85799999999999998</v>
      </c>
      <c r="F49" s="18">
        <v>0.56999999999999995</v>
      </c>
    </row>
    <row r="50" spans="1:6" x14ac:dyDescent="0.25">
      <c r="A50" s="18" t="s">
        <v>49</v>
      </c>
      <c r="B50" s="18"/>
      <c r="C50" s="18"/>
      <c r="D50" s="18">
        <v>0.126</v>
      </c>
      <c r="E50" s="18">
        <v>0.14199999999999999</v>
      </c>
      <c r="F50" s="18">
        <v>0.35299999999999998</v>
      </c>
    </row>
    <row r="51" spans="1:6" x14ac:dyDescent="0.25">
      <c r="A51" s="19" t="s">
        <v>50</v>
      </c>
      <c r="B51" s="19"/>
      <c r="C51" s="19"/>
      <c r="D51" s="19">
        <v>0.88</v>
      </c>
      <c r="E51" s="19">
        <v>0.91600000000000004</v>
      </c>
      <c r="F51" s="19">
        <v>0.69799999999999995</v>
      </c>
    </row>
    <row r="52" spans="1:6" x14ac:dyDescent="0.25">
      <c r="A52" s="19" t="s">
        <v>51</v>
      </c>
      <c r="B52" s="19"/>
      <c r="C52" s="19"/>
      <c r="D52" s="19">
        <v>0.12</v>
      </c>
      <c r="E52" s="19">
        <v>8.4000000000000005E-2</v>
      </c>
      <c r="F52" s="19">
        <v>0.19800000000000001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</dc:creator>
  <cp:lastModifiedBy>268</cp:lastModifiedBy>
  <dcterms:created xsi:type="dcterms:W3CDTF">2015-06-05T18:17:20Z</dcterms:created>
  <dcterms:modified xsi:type="dcterms:W3CDTF">2023-02-16T11:42:26Z</dcterms:modified>
</cp:coreProperties>
</file>