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damw\Desktop\Advanced Macroeconomics\Homework 2\"/>
    </mc:Choice>
  </mc:AlternateContent>
  <xr:revisionPtr revIDLastSave="0" documentId="10_ncr:100000_{23A1C70B-4C5C-45E0-ACBA-7F97F2F30C05}" xr6:coauthVersionLast="31" xr6:coauthVersionMax="31" xr10:uidLastSave="{00000000-0000-0000-0000-000000000000}"/>
  <bookViews>
    <workbookView xWindow="0" yWindow="0" windowWidth="20490" windowHeight="7545" xr2:uid="{00000000-000D-0000-FFFF-FFFF00000000}"/>
  </bookViews>
  <sheets>
    <sheet name="Table 1.12 + summary" sheetId="1" r:id="rId1"/>
    <sheet name="OECD" sheetId="4" r:id="rId2"/>
    <sheet name="Table 1.10" sheetId="6" r:id="rId3"/>
    <sheet name="Table 1.13" sheetId="3" r:id="rId4"/>
    <sheet name="table 1.14" sheetId="5" r:id="rId5"/>
    <sheet name="UK" sheetId="7" r:id="rId6"/>
    <sheet name="PL" sheetId="8" r:id="rId7"/>
  </sheets>
  <calcPr calcId="179017"/>
</workbook>
</file>

<file path=xl/calcChain.xml><?xml version="1.0" encoding="utf-8"?>
<calcChain xmlns="http://schemas.openxmlformats.org/spreadsheetml/2006/main">
  <c r="Q13" i="8" l="1"/>
  <c r="P13" i="8"/>
  <c r="O13" i="8"/>
  <c r="N13" i="8"/>
  <c r="M13" i="8"/>
  <c r="L13" i="8"/>
  <c r="K13" i="8"/>
  <c r="J13" i="8"/>
  <c r="I13" i="8"/>
  <c r="H13" i="8"/>
  <c r="G13" i="8"/>
  <c r="F13" i="8"/>
  <c r="E13" i="8"/>
  <c r="D13" i="8"/>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2" i="7"/>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BC8" i="5"/>
  <c r="BD8" i="5"/>
  <c r="BE8" i="5"/>
  <c r="BF8" i="5"/>
  <c r="BG8" i="5"/>
  <c r="BH8" i="5"/>
  <c r="BI8" i="5"/>
  <c r="BJ8" i="5"/>
  <c r="BK8" i="5"/>
  <c r="BL8" i="5"/>
  <c r="BM8" i="5"/>
  <c r="BN8" i="5"/>
  <c r="BO8" i="5"/>
  <c r="BP8" i="5"/>
  <c r="BQ8" i="5"/>
  <c r="BR8" i="5"/>
  <c r="BS8" i="5"/>
  <c r="BT8" i="5"/>
  <c r="BU8" i="5"/>
  <c r="C8" i="5"/>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C6" i="6"/>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C14" i="1"/>
  <c r="C13" i="1"/>
  <c r="A1" i="8"/>
  <c r="C7" i="1" l="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C12" i="1"/>
  <c r="C11" i="1" s="1"/>
  <c r="C10" i="1" s="1"/>
  <c r="D12" i="1"/>
  <c r="D11" i="1" s="1"/>
  <c r="D10" i="1" s="1"/>
  <c r="E12" i="1"/>
  <c r="E11" i="1" s="1"/>
  <c r="E10" i="1" s="1"/>
  <c r="E8" i="1" s="1"/>
  <c r="F12" i="1"/>
  <c r="F11" i="1" s="1"/>
  <c r="F10" i="1" s="1"/>
  <c r="G12" i="1"/>
  <c r="G11" i="1" s="1"/>
  <c r="G10" i="1" s="1"/>
  <c r="H12" i="1"/>
  <c r="H11" i="1" s="1"/>
  <c r="H10" i="1" s="1"/>
  <c r="I12" i="1"/>
  <c r="I11" i="1" s="1"/>
  <c r="I10" i="1" s="1"/>
  <c r="I8" i="1" s="1"/>
  <c r="J12" i="1"/>
  <c r="J11" i="1" s="1"/>
  <c r="J10" i="1" s="1"/>
  <c r="K12" i="1"/>
  <c r="K11" i="1" s="1"/>
  <c r="K10" i="1" s="1"/>
  <c r="L12" i="1"/>
  <c r="L11" i="1" s="1"/>
  <c r="L10" i="1" s="1"/>
  <c r="M12" i="1"/>
  <c r="M11" i="1" s="1"/>
  <c r="M10" i="1" s="1"/>
  <c r="M8" i="1" s="1"/>
  <c r="N12" i="1"/>
  <c r="N11" i="1" s="1"/>
  <c r="N10" i="1" s="1"/>
  <c r="O12" i="1"/>
  <c r="O11" i="1" s="1"/>
  <c r="O10" i="1" s="1"/>
  <c r="P12" i="1"/>
  <c r="P11" i="1" s="1"/>
  <c r="P10" i="1" s="1"/>
  <c r="Q12" i="1"/>
  <c r="Q11" i="1" s="1"/>
  <c r="Q10" i="1" s="1"/>
  <c r="Q8" i="1" s="1"/>
  <c r="R12" i="1"/>
  <c r="R11" i="1" s="1"/>
  <c r="R10" i="1" s="1"/>
  <c r="S12" i="1"/>
  <c r="S11" i="1" s="1"/>
  <c r="S10" i="1" s="1"/>
  <c r="T12" i="1"/>
  <c r="T11" i="1" s="1"/>
  <c r="T10" i="1" s="1"/>
  <c r="U12" i="1"/>
  <c r="U11" i="1" s="1"/>
  <c r="U10" i="1" s="1"/>
  <c r="U8" i="1" s="1"/>
  <c r="V12" i="1"/>
  <c r="V11" i="1" s="1"/>
  <c r="V10" i="1" s="1"/>
  <c r="W12" i="1"/>
  <c r="W11" i="1" s="1"/>
  <c r="W10" i="1" s="1"/>
  <c r="X12" i="1"/>
  <c r="X11" i="1" s="1"/>
  <c r="X10" i="1" s="1"/>
  <c r="Y12" i="1"/>
  <c r="Y11" i="1" s="1"/>
  <c r="Y10" i="1" s="1"/>
  <c r="Y8" i="1" s="1"/>
  <c r="Z12" i="1"/>
  <c r="Z11" i="1" s="1"/>
  <c r="Z10" i="1" s="1"/>
  <c r="AA12" i="1"/>
  <c r="AA11" i="1" s="1"/>
  <c r="AA10" i="1" s="1"/>
  <c r="AB12" i="1"/>
  <c r="AB11" i="1" s="1"/>
  <c r="AB10" i="1" s="1"/>
  <c r="AC12" i="1"/>
  <c r="AC11" i="1" s="1"/>
  <c r="AC10" i="1" s="1"/>
  <c r="AC8" i="1" s="1"/>
  <c r="AD12" i="1"/>
  <c r="AD11" i="1" s="1"/>
  <c r="AD10" i="1" s="1"/>
  <c r="AE12" i="1"/>
  <c r="AE11" i="1" s="1"/>
  <c r="AE10" i="1" s="1"/>
  <c r="AF12" i="1"/>
  <c r="AF11" i="1" s="1"/>
  <c r="AF10" i="1" s="1"/>
  <c r="AG12" i="1"/>
  <c r="AG11" i="1" s="1"/>
  <c r="AG10" i="1" s="1"/>
  <c r="AG8" i="1" s="1"/>
  <c r="AH12" i="1"/>
  <c r="AH11" i="1" s="1"/>
  <c r="AH10" i="1" s="1"/>
  <c r="AI12" i="1"/>
  <c r="AI11" i="1" s="1"/>
  <c r="AI10" i="1" s="1"/>
  <c r="AJ12" i="1"/>
  <c r="AJ11" i="1" s="1"/>
  <c r="AJ10" i="1" s="1"/>
  <c r="AK12" i="1"/>
  <c r="AK11" i="1" s="1"/>
  <c r="AK10" i="1" s="1"/>
  <c r="AK8" i="1" s="1"/>
  <c r="AL12" i="1"/>
  <c r="AL11" i="1" s="1"/>
  <c r="AL10" i="1" s="1"/>
  <c r="AM12" i="1"/>
  <c r="AM11" i="1" s="1"/>
  <c r="AM10" i="1" s="1"/>
  <c r="AN12" i="1"/>
  <c r="AN11" i="1" s="1"/>
  <c r="AN10" i="1" s="1"/>
  <c r="AO12" i="1"/>
  <c r="AO11" i="1" s="1"/>
  <c r="AO10" i="1" s="1"/>
  <c r="AO8" i="1" s="1"/>
  <c r="AP12" i="1"/>
  <c r="AP11" i="1" s="1"/>
  <c r="AP10" i="1" s="1"/>
  <c r="AQ12" i="1"/>
  <c r="AQ11" i="1" s="1"/>
  <c r="AQ10" i="1" s="1"/>
  <c r="AR12" i="1"/>
  <c r="AR11" i="1" s="1"/>
  <c r="AR10" i="1" s="1"/>
  <c r="AS12" i="1"/>
  <c r="AS11" i="1" s="1"/>
  <c r="AS10" i="1" s="1"/>
  <c r="AS8" i="1" s="1"/>
  <c r="AT12" i="1"/>
  <c r="AT11" i="1" s="1"/>
  <c r="AT10" i="1" s="1"/>
  <c r="AU12" i="1"/>
  <c r="AU11" i="1" s="1"/>
  <c r="AU10" i="1" s="1"/>
  <c r="AV12" i="1"/>
  <c r="AV11" i="1" s="1"/>
  <c r="AV10" i="1" s="1"/>
  <c r="AW12" i="1"/>
  <c r="AW11" i="1" s="1"/>
  <c r="AW10" i="1" s="1"/>
  <c r="AW8" i="1" s="1"/>
  <c r="AX12" i="1"/>
  <c r="AX11" i="1" s="1"/>
  <c r="AX10" i="1" s="1"/>
  <c r="AY12" i="1"/>
  <c r="AY11" i="1" s="1"/>
  <c r="AY10" i="1" s="1"/>
  <c r="AZ12" i="1"/>
  <c r="AZ11" i="1" s="1"/>
  <c r="AZ10" i="1" s="1"/>
  <c r="BA12" i="1"/>
  <c r="BA11" i="1" s="1"/>
  <c r="BA10" i="1" s="1"/>
  <c r="BA8" i="1" s="1"/>
  <c r="BB12" i="1"/>
  <c r="BB11" i="1" s="1"/>
  <c r="BB10" i="1" s="1"/>
  <c r="BC12" i="1"/>
  <c r="BC11" i="1" s="1"/>
  <c r="BC10" i="1" s="1"/>
  <c r="BD12" i="1"/>
  <c r="BD11" i="1" s="1"/>
  <c r="BD10" i="1" s="1"/>
  <c r="BE12" i="1"/>
  <c r="BE11" i="1" s="1"/>
  <c r="BE10" i="1" s="1"/>
  <c r="BE8" i="1" s="1"/>
  <c r="BF12" i="1"/>
  <c r="BF11" i="1" s="1"/>
  <c r="BF10" i="1" s="1"/>
  <c r="BG12" i="1"/>
  <c r="BG11" i="1" s="1"/>
  <c r="BG10" i="1" s="1"/>
  <c r="BH12" i="1"/>
  <c r="BH11" i="1" s="1"/>
  <c r="BH10" i="1" s="1"/>
  <c r="BI12" i="1"/>
  <c r="BI11" i="1" s="1"/>
  <c r="BI10" i="1" s="1"/>
  <c r="BI8" i="1" s="1"/>
  <c r="BJ12" i="1"/>
  <c r="BJ11" i="1" s="1"/>
  <c r="BJ10" i="1" s="1"/>
  <c r="BK12" i="1"/>
  <c r="BK11" i="1" s="1"/>
  <c r="BK10" i="1" s="1"/>
  <c r="BL12" i="1"/>
  <c r="BL11" i="1" s="1"/>
  <c r="BL10" i="1" s="1"/>
  <c r="BM12" i="1"/>
  <c r="BM11" i="1" s="1"/>
  <c r="BM10" i="1" s="1"/>
  <c r="BM8" i="1" s="1"/>
  <c r="BN12" i="1"/>
  <c r="BN11" i="1" s="1"/>
  <c r="BN10" i="1" s="1"/>
  <c r="BO12" i="1"/>
  <c r="BO11" i="1" s="1"/>
  <c r="BO10" i="1" s="1"/>
  <c r="BP12" i="1"/>
  <c r="BP11" i="1" s="1"/>
  <c r="BP10" i="1" s="1"/>
  <c r="BQ12" i="1"/>
  <c r="BQ11" i="1" s="1"/>
  <c r="BQ10" i="1" s="1"/>
  <c r="BQ8" i="1" s="1"/>
  <c r="BR12" i="1"/>
  <c r="BR11" i="1" s="1"/>
  <c r="BR10" i="1" s="1"/>
  <c r="BS12" i="1"/>
  <c r="BS11" i="1" s="1"/>
  <c r="BS10" i="1" s="1"/>
  <c r="BT12" i="1"/>
  <c r="BT11" i="1" s="1"/>
  <c r="BT10" i="1" s="1"/>
  <c r="BU12" i="1"/>
  <c r="BU11" i="1" s="1"/>
  <c r="BU10" i="1" s="1"/>
  <c r="BU8" i="1" s="1"/>
  <c r="C8" i="1" l="1"/>
  <c r="BT8" i="1"/>
  <c r="BP8" i="1"/>
  <c r="BL8" i="1"/>
  <c r="BH8" i="1"/>
  <c r="BD8" i="1"/>
  <c r="AZ8" i="1"/>
  <c r="AV8" i="1"/>
  <c r="AR8" i="1"/>
  <c r="AN8" i="1"/>
  <c r="AJ8" i="1"/>
  <c r="AF8" i="1"/>
  <c r="AB8" i="1"/>
  <c r="X8" i="1"/>
  <c r="T8" i="1"/>
  <c r="P8" i="1"/>
  <c r="L8" i="1"/>
  <c r="H8" i="1"/>
  <c r="D8" i="1"/>
  <c r="BS8" i="1"/>
  <c r="BO8" i="1"/>
  <c r="BK8" i="1"/>
  <c r="BG8" i="1"/>
  <c r="BC8" i="1"/>
  <c r="AY8" i="1"/>
  <c r="AU8" i="1"/>
  <c r="AQ8" i="1"/>
  <c r="AM8" i="1"/>
  <c r="AI8" i="1"/>
  <c r="AE8" i="1"/>
  <c r="AA8" i="1"/>
  <c r="W8" i="1"/>
  <c r="S8" i="1"/>
  <c r="O8" i="1"/>
  <c r="K8" i="1"/>
  <c r="G8" i="1"/>
  <c r="BR8" i="1"/>
  <c r="BN8" i="1"/>
  <c r="BJ8" i="1"/>
  <c r="BF8" i="1"/>
  <c r="BB8" i="1"/>
  <c r="AX8" i="1"/>
  <c r="AT8" i="1"/>
  <c r="AP8" i="1"/>
  <c r="AL8" i="1"/>
  <c r="AH8" i="1"/>
  <c r="AD8" i="1"/>
  <c r="Z8" i="1"/>
  <c r="V8" i="1"/>
  <c r="R8" i="1"/>
  <c r="N8" i="1"/>
  <c r="J8" i="1"/>
  <c r="F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C10" authorId="0" shapeId="0" xr:uid="{00000000-0006-0000-0100-000001000000}">
      <text>
        <r>
          <rPr>
            <sz val="9"/>
            <color indexed="81"/>
            <rFont val="Tahoma"/>
            <family val="2"/>
            <charset val="238"/>
          </rPr>
          <t xml:space="preserve">E: Estimated value </t>
        </r>
      </text>
    </comment>
    <comment ref="D10" authorId="0" shapeId="0" xr:uid="{00000000-0006-0000-0100-000002000000}">
      <text>
        <r>
          <rPr>
            <sz val="9"/>
            <color indexed="81"/>
            <rFont val="Tahoma"/>
            <family val="2"/>
            <charset val="238"/>
          </rPr>
          <t xml:space="preserve">E: Estimated value </t>
        </r>
      </text>
    </comment>
    <comment ref="E10" authorId="0" shapeId="0" xr:uid="{00000000-0006-0000-0100-000003000000}">
      <text>
        <r>
          <rPr>
            <sz val="9"/>
            <color indexed="81"/>
            <rFont val="Tahoma"/>
            <family val="2"/>
            <charset val="238"/>
          </rPr>
          <t xml:space="preserve">E: Estimated value </t>
        </r>
      </text>
    </comment>
    <comment ref="F10" authorId="0" shapeId="0" xr:uid="{00000000-0006-0000-0100-000004000000}">
      <text>
        <r>
          <rPr>
            <sz val="9"/>
            <color indexed="81"/>
            <rFont val="Tahoma"/>
            <family val="2"/>
            <charset val="238"/>
          </rPr>
          <t xml:space="preserve">E: Estimated value </t>
        </r>
      </text>
    </comment>
    <comment ref="G10" authorId="0" shapeId="0" xr:uid="{00000000-0006-0000-0100-000005000000}">
      <text>
        <r>
          <rPr>
            <sz val="9"/>
            <color indexed="81"/>
            <rFont val="Tahoma"/>
            <family val="2"/>
            <charset val="238"/>
          </rPr>
          <t xml:space="preserve">E: Estimated value </t>
        </r>
      </text>
    </comment>
    <comment ref="H10" authorId="0" shapeId="0" xr:uid="{00000000-0006-0000-0100-000006000000}">
      <text>
        <r>
          <rPr>
            <sz val="9"/>
            <color indexed="81"/>
            <rFont val="Tahoma"/>
            <family val="2"/>
            <charset val="238"/>
          </rPr>
          <t xml:space="preserve">E: Estimated value </t>
        </r>
      </text>
    </comment>
    <comment ref="I10" authorId="0" shapeId="0" xr:uid="{00000000-0006-0000-0100-000007000000}">
      <text>
        <r>
          <rPr>
            <sz val="9"/>
            <color indexed="81"/>
            <rFont val="Tahoma"/>
            <family val="2"/>
            <charset val="238"/>
          </rPr>
          <t xml:space="preserve">E: Estimated value </t>
        </r>
      </text>
    </comment>
    <comment ref="J10" authorId="0" shapeId="0" xr:uid="{00000000-0006-0000-0100-000008000000}">
      <text>
        <r>
          <rPr>
            <sz val="9"/>
            <color indexed="81"/>
            <rFont val="Tahoma"/>
            <family val="2"/>
            <charset val="238"/>
          </rPr>
          <t xml:space="preserve">E: Estimated value </t>
        </r>
      </text>
    </comment>
    <comment ref="K10" authorId="0" shapeId="0" xr:uid="{00000000-0006-0000-0100-000009000000}">
      <text>
        <r>
          <rPr>
            <sz val="9"/>
            <color indexed="81"/>
            <rFont val="Tahoma"/>
            <family val="2"/>
            <charset val="238"/>
          </rPr>
          <t xml:space="preserve">E: Estimated value </t>
        </r>
      </text>
    </comment>
    <comment ref="L10" authorId="0" shapeId="0" xr:uid="{00000000-0006-0000-0100-00000A000000}">
      <text>
        <r>
          <rPr>
            <sz val="9"/>
            <color indexed="81"/>
            <rFont val="Tahoma"/>
            <family val="2"/>
            <charset val="238"/>
          </rPr>
          <t xml:space="preserve">E: Estimated value </t>
        </r>
      </text>
    </comment>
    <comment ref="M10" authorId="0" shapeId="0" xr:uid="{00000000-0006-0000-0100-00000B000000}">
      <text>
        <r>
          <rPr>
            <sz val="9"/>
            <color indexed="81"/>
            <rFont val="Tahoma"/>
            <family val="2"/>
            <charset val="238"/>
          </rPr>
          <t xml:space="preserve">E: Estimated value </t>
        </r>
      </text>
    </comment>
    <comment ref="N10" authorId="0" shapeId="0" xr:uid="{00000000-0006-0000-0100-00000C000000}">
      <text>
        <r>
          <rPr>
            <sz val="9"/>
            <color indexed="81"/>
            <rFont val="Tahoma"/>
            <family val="2"/>
            <charset val="238"/>
          </rPr>
          <t xml:space="preserve">E: Estimated value </t>
        </r>
      </text>
    </comment>
    <comment ref="O10" authorId="0" shapeId="0" xr:uid="{00000000-0006-0000-0100-00000D000000}">
      <text>
        <r>
          <rPr>
            <sz val="9"/>
            <color indexed="81"/>
            <rFont val="Tahoma"/>
            <family val="2"/>
            <charset val="238"/>
          </rPr>
          <t xml:space="preserve">E: Estimated value </t>
        </r>
      </text>
    </comment>
    <comment ref="P10" authorId="0" shapeId="0" xr:uid="{00000000-0006-0000-0100-00000E000000}">
      <text>
        <r>
          <rPr>
            <sz val="9"/>
            <color indexed="81"/>
            <rFont val="Tahoma"/>
            <family val="2"/>
            <charset val="238"/>
          </rPr>
          <t xml:space="preserve">E: Estimated value </t>
        </r>
      </text>
    </comment>
    <comment ref="Q10" authorId="0" shapeId="0" xr:uid="{00000000-0006-0000-0100-00000F000000}">
      <text>
        <r>
          <rPr>
            <sz val="9"/>
            <color indexed="81"/>
            <rFont val="Tahoma"/>
            <family val="2"/>
            <charset val="238"/>
          </rPr>
          <t xml:space="preserve">E: Estimated value </t>
        </r>
      </text>
    </comment>
    <comment ref="R10" authorId="0" shapeId="0" xr:uid="{00000000-0006-0000-0100-000010000000}">
      <text>
        <r>
          <rPr>
            <sz val="9"/>
            <color indexed="81"/>
            <rFont val="Tahoma"/>
            <family val="2"/>
            <charset val="238"/>
          </rPr>
          <t xml:space="preserve">E: Estimated value </t>
        </r>
      </text>
    </comment>
    <comment ref="S10" authorId="0" shapeId="0" xr:uid="{00000000-0006-0000-0100-000011000000}">
      <text>
        <r>
          <rPr>
            <sz val="9"/>
            <color indexed="81"/>
            <rFont val="Tahoma"/>
            <family val="2"/>
            <charset val="238"/>
          </rPr>
          <t xml:space="preserve">E: Estimated value </t>
        </r>
      </text>
    </comment>
    <comment ref="T10" authorId="0" shapeId="0" xr:uid="{00000000-0006-0000-0100-000012000000}">
      <text>
        <r>
          <rPr>
            <sz val="9"/>
            <color indexed="81"/>
            <rFont val="Tahoma"/>
            <family val="2"/>
            <charset val="238"/>
          </rPr>
          <t xml:space="preserve">E: Estimated value </t>
        </r>
      </text>
    </comment>
    <comment ref="U10" authorId="0" shapeId="0" xr:uid="{00000000-0006-0000-0100-000013000000}">
      <text>
        <r>
          <rPr>
            <sz val="9"/>
            <color indexed="81"/>
            <rFont val="Tahoma"/>
            <family val="2"/>
            <charset val="238"/>
          </rPr>
          <t xml:space="preserve">E: Estimated value </t>
        </r>
      </text>
    </comment>
    <comment ref="V10" authorId="0" shapeId="0" xr:uid="{00000000-0006-0000-0100-000014000000}">
      <text>
        <r>
          <rPr>
            <sz val="9"/>
            <color indexed="81"/>
            <rFont val="Tahoma"/>
            <family val="2"/>
            <charset val="238"/>
          </rPr>
          <t xml:space="preserve">E: Estimated value </t>
        </r>
      </text>
    </comment>
    <comment ref="W10" authorId="0" shapeId="0" xr:uid="{00000000-0006-0000-0100-000015000000}">
      <text>
        <r>
          <rPr>
            <sz val="9"/>
            <color indexed="81"/>
            <rFont val="Tahoma"/>
            <family val="2"/>
            <charset val="238"/>
          </rPr>
          <t xml:space="preserve">E: Estimated value </t>
        </r>
      </text>
    </comment>
    <comment ref="X10" authorId="0" shapeId="0" xr:uid="{00000000-0006-0000-0100-000016000000}">
      <text>
        <r>
          <rPr>
            <sz val="9"/>
            <color indexed="81"/>
            <rFont val="Tahoma"/>
            <family val="2"/>
            <charset val="238"/>
          </rPr>
          <t xml:space="preserve">E: Estimated value </t>
        </r>
      </text>
    </comment>
    <comment ref="Y10" authorId="0" shapeId="0" xr:uid="{00000000-0006-0000-0100-000017000000}">
      <text>
        <r>
          <rPr>
            <sz val="9"/>
            <color indexed="81"/>
            <rFont val="Tahoma"/>
            <family val="2"/>
            <charset val="238"/>
          </rPr>
          <t xml:space="preserve">E: Estimated value </t>
        </r>
      </text>
    </comment>
    <comment ref="Z10" authorId="0" shapeId="0" xr:uid="{00000000-0006-0000-0100-000018000000}">
      <text>
        <r>
          <rPr>
            <sz val="9"/>
            <color indexed="81"/>
            <rFont val="Tahoma"/>
            <family val="2"/>
            <charset val="238"/>
          </rPr>
          <t xml:space="preserve">E: Estimated value </t>
        </r>
      </text>
    </comment>
    <comment ref="AA10" authorId="0" shapeId="0" xr:uid="{00000000-0006-0000-0100-000019000000}">
      <text>
        <r>
          <rPr>
            <sz val="9"/>
            <color indexed="81"/>
            <rFont val="Tahoma"/>
            <family val="2"/>
            <charset val="238"/>
          </rPr>
          <t xml:space="preserve">E: Estimated value </t>
        </r>
      </text>
    </comment>
    <comment ref="AB10" authorId="0" shapeId="0" xr:uid="{00000000-0006-0000-0100-00001A000000}">
      <text>
        <r>
          <rPr>
            <sz val="9"/>
            <color indexed="81"/>
            <rFont val="Tahoma"/>
            <family val="2"/>
            <charset val="238"/>
          </rPr>
          <t xml:space="preserve">E: Estimated value </t>
        </r>
      </text>
    </comment>
    <comment ref="AC10" authorId="0" shapeId="0" xr:uid="{00000000-0006-0000-0100-00001B000000}">
      <text>
        <r>
          <rPr>
            <sz val="9"/>
            <color indexed="81"/>
            <rFont val="Tahoma"/>
            <family val="2"/>
            <charset val="238"/>
          </rPr>
          <t xml:space="preserve">E: Estimated value </t>
        </r>
      </text>
    </comment>
    <comment ref="AD10" authorId="0" shapeId="0" xr:uid="{00000000-0006-0000-0100-00001C000000}">
      <text>
        <r>
          <rPr>
            <sz val="9"/>
            <color indexed="81"/>
            <rFont val="Tahoma"/>
            <family val="2"/>
            <charset val="238"/>
          </rPr>
          <t xml:space="preserve">E: Estimated value </t>
        </r>
      </text>
    </comment>
    <comment ref="AE10" authorId="0" shapeId="0" xr:uid="{00000000-0006-0000-0100-00001D000000}">
      <text>
        <r>
          <rPr>
            <sz val="9"/>
            <color indexed="81"/>
            <rFont val="Tahoma"/>
            <family val="2"/>
            <charset val="238"/>
          </rPr>
          <t xml:space="preserve">E: Estimated value </t>
        </r>
      </text>
    </comment>
    <comment ref="AF10" authorId="0" shapeId="0" xr:uid="{00000000-0006-0000-0100-00001E000000}">
      <text>
        <r>
          <rPr>
            <sz val="9"/>
            <color indexed="81"/>
            <rFont val="Tahoma"/>
            <family val="2"/>
            <charset val="238"/>
          </rPr>
          <t xml:space="preserve">E: Estimated value </t>
        </r>
      </text>
    </comment>
    <comment ref="AG10" authorId="0" shapeId="0" xr:uid="{00000000-0006-0000-0100-00001F000000}">
      <text>
        <r>
          <rPr>
            <sz val="9"/>
            <color indexed="81"/>
            <rFont val="Tahoma"/>
            <family val="2"/>
            <charset val="238"/>
          </rPr>
          <t xml:space="preserve">E: Estimated value </t>
        </r>
      </text>
    </comment>
    <comment ref="X11" authorId="0" shapeId="0" xr:uid="{00000000-0006-0000-0100-000020000000}">
      <text>
        <r>
          <rPr>
            <sz val="9"/>
            <color indexed="81"/>
            <rFont val="Tahoma"/>
            <family val="2"/>
            <charset val="238"/>
          </rPr>
          <t xml:space="preserve">E: Estimated value </t>
        </r>
      </text>
    </comment>
    <comment ref="Y11" authorId="0" shapeId="0" xr:uid="{00000000-0006-0000-0100-000021000000}">
      <text>
        <r>
          <rPr>
            <sz val="9"/>
            <color indexed="81"/>
            <rFont val="Tahoma"/>
            <family val="2"/>
            <charset val="238"/>
          </rPr>
          <t xml:space="preserve">E: Estimated value </t>
        </r>
      </text>
    </comment>
    <comment ref="Z11" authorId="0" shapeId="0" xr:uid="{00000000-0006-0000-0100-000022000000}">
      <text>
        <r>
          <rPr>
            <sz val="9"/>
            <color indexed="81"/>
            <rFont val="Tahoma"/>
            <family val="2"/>
            <charset val="238"/>
          </rPr>
          <t xml:space="preserve">E: Estimated value </t>
        </r>
      </text>
    </comment>
    <comment ref="AA11" authorId="0" shapeId="0" xr:uid="{00000000-0006-0000-0100-000023000000}">
      <text>
        <r>
          <rPr>
            <sz val="9"/>
            <color indexed="81"/>
            <rFont val="Tahoma"/>
            <family val="2"/>
            <charset val="238"/>
          </rPr>
          <t xml:space="preserve">E: Estimated value </t>
        </r>
      </text>
    </comment>
    <comment ref="C12" authorId="0" shapeId="0" xr:uid="{00000000-0006-0000-0100-000024000000}">
      <text>
        <r>
          <rPr>
            <sz val="9"/>
            <color indexed="81"/>
            <rFont val="Tahoma"/>
            <family val="2"/>
            <charset val="238"/>
          </rPr>
          <t xml:space="preserve">E: Estimated value </t>
        </r>
      </text>
    </comment>
    <comment ref="D12" authorId="0" shapeId="0" xr:uid="{00000000-0006-0000-0100-000025000000}">
      <text>
        <r>
          <rPr>
            <sz val="9"/>
            <color indexed="81"/>
            <rFont val="Tahoma"/>
            <family val="2"/>
            <charset val="238"/>
          </rPr>
          <t xml:space="preserve">E: Estimated value </t>
        </r>
      </text>
    </comment>
    <comment ref="E12" authorId="0" shapeId="0" xr:uid="{00000000-0006-0000-0100-000026000000}">
      <text>
        <r>
          <rPr>
            <sz val="9"/>
            <color indexed="81"/>
            <rFont val="Tahoma"/>
            <family val="2"/>
            <charset val="238"/>
          </rPr>
          <t xml:space="preserve">E: Estimated value </t>
        </r>
      </text>
    </comment>
    <comment ref="F12" authorId="0" shapeId="0" xr:uid="{00000000-0006-0000-0100-000027000000}">
      <text>
        <r>
          <rPr>
            <sz val="9"/>
            <color indexed="81"/>
            <rFont val="Tahoma"/>
            <family val="2"/>
            <charset val="238"/>
          </rPr>
          <t xml:space="preserve">E: Estimated value </t>
        </r>
      </text>
    </comment>
    <comment ref="G12" authorId="0" shapeId="0" xr:uid="{00000000-0006-0000-0100-000028000000}">
      <text>
        <r>
          <rPr>
            <sz val="9"/>
            <color indexed="81"/>
            <rFont val="Tahoma"/>
            <family val="2"/>
            <charset val="238"/>
          </rPr>
          <t xml:space="preserve">E: Estimated value </t>
        </r>
      </text>
    </comment>
    <comment ref="H12" authorId="0" shapeId="0" xr:uid="{00000000-0006-0000-0100-000029000000}">
      <text>
        <r>
          <rPr>
            <sz val="9"/>
            <color indexed="81"/>
            <rFont val="Tahoma"/>
            <family val="2"/>
            <charset val="238"/>
          </rPr>
          <t xml:space="preserve">E: Estimated value </t>
        </r>
      </text>
    </comment>
    <comment ref="I12" authorId="0" shapeId="0" xr:uid="{00000000-0006-0000-0100-00002A000000}">
      <text>
        <r>
          <rPr>
            <sz val="9"/>
            <color indexed="81"/>
            <rFont val="Tahoma"/>
            <family val="2"/>
            <charset val="238"/>
          </rPr>
          <t xml:space="preserve">E: Estimated value </t>
        </r>
      </text>
    </comment>
    <comment ref="J12" authorId="0" shapeId="0" xr:uid="{00000000-0006-0000-0100-00002B000000}">
      <text>
        <r>
          <rPr>
            <sz val="9"/>
            <color indexed="81"/>
            <rFont val="Tahoma"/>
            <family val="2"/>
            <charset val="238"/>
          </rPr>
          <t xml:space="preserve">E: Estimated value </t>
        </r>
      </text>
    </comment>
    <comment ref="K12" authorId="0" shapeId="0" xr:uid="{00000000-0006-0000-0100-00002C000000}">
      <text>
        <r>
          <rPr>
            <sz val="9"/>
            <color indexed="81"/>
            <rFont val="Tahoma"/>
            <family val="2"/>
            <charset val="238"/>
          </rPr>
          <t xml:space="preserve">E: Estimated value </t>
        </r>
      </text>
    </comment>
    <comment ref="L12" authorId="0" shapeId="0" xr:uid="{00000000-0006-0000-0100-00002D000000}">
      <text>
        <r>
          <rPr>
            <sz val="9"/>
            <color indexed="81"/>
            <rFont val="Tahoma"/>
            <family val="2"/>
            <charset val="238"/>
          </rPr>
          <t xml:space="preserve">E: Estimated value </t>
        </r>
      </text>
    </comment>
    <comment ref="M12" authorId="0" shapeId="0" xr:uid="{00000000-0006-0000-0100-00002E000000}">
      <text>
        <r>
          <rPr>
            <sz val="9"/>
            <color indexed="81"/>
            <rFont val="Tahoma"/>
            <family val="2"/>
            <charset val="238"/>
          </rPr>
          <t xml:space="preserve">E: Estimated value </t>
        </r>
      </text>
    </comment>
    <comment ref="N12" authorId="0" shapeId="0" xr:uid="{00000000-0006-0000-0100-00002F000000}">
      <text>
        <r>
          <rPr>
            <sz val="9"/>
            <color indexed="81"/>
            <rFont val="Tahoma"/>
            <family val="2"/>
            <charset val="238"/>
          </rPr>
          <t xml:space="preserve">E: Estimated value </t>
        </r>
      </text>
    </comment>
    <comment ref="O12" authorId="0" shapeId="0" xr:uid="{00000000-0006-0000-0100-000030000000}">
      <text>
        <r>
          <rPr>
            <sz val="9"/>
            <color indexed="81"/>
            <rFont val="Tahoma"/>
            <family val="2"/>
            <charset val="238"/>
          </rPr>
          <t xml:space="preserve">E: Estimated value </t>
        </r>
      </text>
    </comment>
    <comment ref="P12" authorId="0" shapeId="0" xr:uid="{00000000-0006-0000-0100-000031000000}">
      <text>
        <r>
          <rPr>
            <sz val="9"/>
            <color indexed="81"/>
            <rFont val="Tahoma"/>
            <family val="2"/>
            <charset val="238"/>
          </rPr>
          <t xml:space="preserve">E: Estimated value </t>
        </r>
      </text>
    </comment>
    <comment ref="Q12" authorId="0" shapeId="0" xr:uid="{00000000-0006-0000-0100-000032000000}">
      <text>
        <r>
          <rPr>
            <sz val="9"/>
            <color indexed="81"/>
            <rFont val="Tahoma"/>
            <family val="2"/>
            <charset val="238"/>
          </rPr>
          <t xml:space="preserve">E: Estimated value </t>
        </r>
      </text>
    </comment>
    <comment ref="R12" authorId="0" shapeId="0" xr:uid="{00000000-0006-0000-0100-000033000000}">
      <text>
        <r>
          <rPr>
            <sz val="9"/>
            <color indexed="81"/>
            <rFont val="Tahoma"/>
            <family val="2"/>
            <charset val="238"/>
          </rPr>
          <t xml:space="preserve">E: Estimated value </t>
        </r>
      </text>
    </comment>
    <comment ref="S12" authorId="0" shapeId="0" xr:uid="{00000000-0006-0000-0100-000034000000}">
      <text>
        <r>
          <rPr>
            <sz val="9"/>
            <color indexed="81"/>
            <rFont val="Tahoma"/>
            <family val="2"/>
            <charset val="238"/>
          </rPr>
          <t xml:space="preserve">E: Estimated value </t>
        </r>
      </text>
    </comment>
    <comment ref="T12" authorId="0" shapeId="0" xr:uid="{00000000-0006-0000-0100-000035000000}">
      <text>
        <r>
          <rPr>
            <sz val="9"/>
            <color indexed="81"/>
            <rFont val="Tahoma"/>
            <family val="2"/>
            <charset val="238"/>
          </rPr>
          <t xml:space="preserve">E: Estimated value </t>
        </r>
      </text>
    </comment>
    <comment ref="U12" authorId="0" shapeId="0" xr:uid="{00000000-0006-0000-0100-000036000000}">
      <text>
        <r>
          <rPr>
            <sz val="9"/>
            <color indexed="81"/>
            <rFont val="Tahoma"/>
            <family val="2"/>
            <charset val="238"/>
          </rPr>
          <t xml:space="preserve">E: Estimated value </t>
        </r>
      </text>
    </comment>
    <comment ref="V12" authorId="0" shapeId="0" xr:uid="{00000000-0006-0000-0100-000037000000}">
      <text>
        <r>
          <rPr>
            <sz val="9"/>
            <color indexed="81"/>
            <rFont val="Tahoma"/>
            <family val="2"/>
            <charset val="238"/>
          </rPr>
          <t xml:space="preserve">E: Estimated value </t>
        </r>
      </text>
    </comment>
    <comment ref="C13" authorId="0" shapeId="0" xr:uid="{00000000-0006-0000-0100-000038000000}">
      <text>
        <r>
          <rPr>
            <sz val="9"/>
            <color indexed="81"/>
            <rFont val="Tahoma"/>
            <family val="2"/>
            <charset val="238"/>
          </rPr>
          <t xml:space="preserve">E: Estimated value </t>
        </r>
      </text>
    </comment>
    <comment ref="D13" authorId="0" shapeId="0" xr:uid="{00000000-0006-0000-0100-000039000000}">
      <text>
        <r>
          <rPr>
            <sz val="9"/>
            <color indexed="81"/>
            <rFont val="Tahoma"/>
            <family val="2"/>
            <charset val="238"/>
          </rPr>
          <t xml:space="preserve">E: Estimated value </t>
        </r>
      </text>
    </comment>
    <comment ref="E13" authorId="0" shapeId="0" xr:uid="{00000000-0006-0000-0100-00003A000000}">
      <text>
        <r>
          <rPr>
            <sz val="9"/>
            <color indexed="81"/>
            <rFont val="Tahoma"/>
            <family val="2"/>
            <charset val="238"/>
          </rPr>
          <t xml:space="preserve">E: Estimated value </t>
        </r>
      </text>
    </comment>
    <comment ref="F13" authorId="0" shapeId="0" xr:uid="{00000000-0006-0000-0100-00003B000000}">
      <text>
        <r>
          <rPr>
            <sz val="9"/>
            <color indexed="81"/>
            <rFont val="Tahoma"/>
            <family val="2"/>
            <charset val="238"/>
          </rPr>
          <t xml:space="preserve">E: Estimated value </t>
        </r>
      </text>
    </comment>
    <comment ref="G13" authorId="0" shapeId="0" xr:uid="{00000000-0006-0000-0100-00003C000000}">
      <text>
        <r>
          <rPr>
            <sz val="9"/>
            <color indexed="81"/>
            <rFont val="Tahoma"/>
            <family val="2"/>
            <charset val="238"/>
          </rPr>
          <t xml:space="preserve">E: Estimated value </t>
        </r>
      </text>
    </comment>
    <comment ref="H13" authorId="0" shapeId="0" xr:uid="{00000000-0006-0000-0100-00003D000000}">
      <text>
        <r>
          <rPr>
            <sz val="9"/>
            <color indexed="81"/>
            <rFont val="Tahoma"/>
            <family val="2"/>
            <charset val="238"/>
          </rPr>
          <t xml:space="preserve">E: Estimated value </t>
        </r>
      </text>
    </comment>
    <comment ref="I13" authorId="0" shapeId="0" xr:uid="{00000000-0006-0000-0100-00003E000000}">
      <text>
        <r>
          <rPr>
            <sz val="9"/>
            <color indexed="81"/>
            <rFont val="Tahoma"/>
            <family val="2"/>
            <charset val="238"/>
          </rPr>
          <t xml:space="preserve">E: Estimated value </t>
        </r>
      </text>
    </comment>
    <comment ref="J13" authorId="0" shapeId="0" xr:uid="{00000000-0006-0000-0100-00003F000000}">
      <text>
        <r>
          <rPr>
            <sz val="9"/>
            <color indexed="81"/>
            <rFont val="Tahoma"/>
            <family val="2"/>
            <charset val="238"/>
          </rPr>
          <t xml:space="preserve">E: Estimated value </t>
        </r>
      </text>
    </comment>
    <comment ref="K13" authorId="0" shapeId="0" xr:uid="{00000000-0006-0000-0100-000040000000}">
      <text>
        <r>
          <rPr>
            <sz val="9"/>
            <color indexed="81"/>
            <rFont val="Tahoma"/>
            <family val="2"/>
            <charset val="238"/>
          </rPr>
          <t xml:space="preserve">E: Estimated value </t>
        </r>
      </text>
    </comment>
    <comment ref="L13" authorId="0" shapeId="0" xr:uid="{00000000-0006-0000-0100-000041000000}">
      <text>
        <r>
          <rPr>
            <sz val="9"/>
            <color indexed="81"/>
            <rFont val="Tahoma"/>
            <family val="2"/>
            <charset val="238"/>
          </rPr>
          <t xml:space="preserve">E: Estimated value </t>
        </r>
      </text>
    </comment>
    <comment ref="M13" authorId="0" shapeId="0" xr:uid="{00000000-0006-0000-0100-000042000000}">
      <text>
        <r>
          <rPr>
            <sz val="9"/>
            <color indexed="81"/>
            <rFont val="Tahoma"/>
            <family val="2"/>
            <charset val="238"/>
          </rPr>
          <t xml:space="preserve">E: Estimated value </t>
        </r>
      </text>
    </comment>
    <comment ref="N13" authorId="0" shapeId="0" xr:uid="{00000000-0006-0000-0100-000043000000}">
      <text>
        <r>
          <rPr>
            <sz val="9"/>
            <color indexed="81"/>
            <rFont val="Tahoma"/>
            <family val="2"/>
            <charset val="238"/>
          </rPr>
          <t xml:space="preserve">E: Estimated value </t>
        </r>
      </text>
    </comment>
    <comment ref="O13" authorId="0" shapeId="0" xr:uid="{00000000-0006-0000-0100-000044000000}">
      <text>
        <r>
          <rPr>
            <sz val="9"/>
            <color indexed="81"/>
            <rFont val="Tahoma"/>
            <family val="2"/>
            <charset val="238"/>
          </rPr>
          <t xml:space="preserve">E: Estimated value </t>
        </r>
      </text>
    </comment>
    <comment ref="P13" authorId="0" shapeId="0" xr:uid="{00000000-0006-0000-0100-000045000000}">
      <text>
        <r>
          <rPr>
            <sz val="9"/>
            <color indexed="81"/>
            <rFont val="Tahoma"/>
            <family val="2"/>
            <charset val="238"/>
          </rPr>
          <t xml:space="preserve">E: Estimated value </t>
        </r>
      </text>
    </comment>
    <comment ref="Q13" authorId="0" shapeId="0" xr:uid="{00000000-0006-0000-0100-000046000000}">
      <text>
        <r>
          <rPr>
            <sz val="9"/>
            <color indexed="81"/>
            <rFont val="Tahoma"/>
            <family val="2"/>
            <charset val="238"/>
          </rPr>
          <t xml:space="preserve">E: Estimated value </t>
        </r>
      </text>
    </comment>
    <comment ref="R13" authorId="0" shapeId="0" xr:uid="{00000000-0006-0000-0100-000047000000}">
      <text>
        <r>
          <rPr>
            <sz val="9"/>
            <color indexed="81"/>
            <rFont val="Tahoma"/>
            <family val="2"/>
            <charset val="238"/>
          </rPr>
          <t xml:space="preserve">E: Estimated value </t>
        </r>
      </text>
    </comment>
    <comment ref="S13" authorId="0" shapeId="0" xr:uid="{00000000-0006-0000-0100-000048000000}">
      <text>
        <r>
          <rPr>
            <sz val="9"/>
            <color indexed="81"/>
            <rFont val="Tahoma"/>
            <family val="2"/>
            <charset val="238"/>
          </rPr>
          <t xml:space="preserve">E: Estimated value </t>
        </r>
      </text>
    </comment>
    <comment ref="C26" authorId="0" shapeId="0" xr:uid="{00000000-0006-0000-0100-000049000000}">
      <text>
        <r>
          <rPr>
            <sz val="9"/>
            <color indexed="81"/>
            <rFont val="Tahoma"/>
            <family val="2"/>
            <charset val="238"/>
          </rPr>
          <t xml:space="preserve">E: Estimated value </t>
        </r>
      </text>
    </comment>
    <comment ref="D26" authorId="0" shapeId="0" xr:uid="{00000000-0006-0000-0100-00004A000000}">
      <text>
        <r>
          <rPr>
            <sz val="9"/>
            <color indexed="81"/>
            <rFont val="Tahoma"/>
            <family val="2"/>
            <charset val="238"/>
          </rPr>
          <t xml:space="preserve">E: Estimated value </t>
        </r>
      </text>
    </comment>
    <comment ref="E26" authorId="0" shapeId="0" xr:uid="{00000000-0006-0000-0100-00004B000000}">
      <text>
        <r>
          <rPr>
            <sz val="9"/>
            <color indexed="81"/>
            <rFont val="Tahoma"/>
            <family val="2"/>
            <charset val="238"/>
          </rPr>
          <t xml:space="preserve">E: Estimated value </t>
        </r>
      </text>
    </comment>
    <comment ref="F26" authorId="0" shapeId="0" xr:uid="{00000000-0006-0000-0100-00004C000000}">
      <text>
        <r>
          <rPr>
            <sz val="9"/>
            <color indexed="81"/>
            <rFont val="Tahoma"/>
            <family val="2"/>
            <charset val="238"/>
          </rPr>
          <t xml:space="preserve">E: Estimated value </t>
        </r>
      </text>
    </comment>
    <comment ref="G26" authorId="0" shapeId="0" xr:uid="{00000000-0006-0000-0100-00004D000000}">
      <text>
        <r>
          <rPr>
            <sz val="9"/>
            <color indexed="81"/>
            <rFont val="Tahoma"/>
            <family val="2"/>
            <charset val="238"/>
          </rPr>
          <t xml:space="preserve">E: Estimated value </t>
        </r>
      </text>
    </comment>
    <comment ref="H26" authorId="0" shapeId="0" xr:uid="{00000000-0006-0000-0100-00004E000000}">
      <text>
        <r>
          <rPr>
            <sz val="9"/>
            <color indexed="81"/>
            <rFont val="Tahoma"/>
            <family val="2"/>
            <charset val="238"/>
          </rPr>
          <t xml:space="preserve">E: Estimated value </t>
        </r>
      </text>
    </comment>
    <comment ref="I26" authorId="0" shapeId="0" xr:uid="{00000000-0006-0000-0100-00004F000000}">
      <text>
        <r>
          <rPr>
            <sz val="9"/>
            <color indexed="81"/>
            <rFont val="Tahoma"/>
            <family val="2"/>
            <charset val="238"/>
          </rPr>
          <t xml:space="preserve">E: Estimated value </t>
        </r>
      </text>
    </comment>
    <comment ref="J26" authorId="0" shapeId="0" xr:uid="{00000000-0006-0000-0100-000050000000}">
      <text>
        <r>
          <rPr>
            <sz val="9"/>
            <color indexed="81"/>
            <rFont val="Tahoma"/>
            <family val="2"/>
            <charset val="238"/>
          </rPr>
          <t xml:space="preserve">E: Estimated value </t>
        </r>
      </text>
    </comment>
    <comment ref="K26" authorId="0" shapeId="0" xr:uid="{00000000-0006-0000-0100-000051000000}">
      <text>
        <r>
          <rPr>
            <sz val="9"/>
            <color indexed="81"/>
            <rFont val="Tahoma"/>
            <family val="2"/>
            <charset val="238"/>
          </rPr>
          <t xml:space="preserve">E: Estimated value </t>
        </r>
      </text>
    </comment>
    <comment ref="L26" authorId="0" shapeId="0" xr:uid="{00000000-0006-0000-0100-000052000000}">
      <text>
        <r>
          <rPr>
            <sz val="9"/>
            <color indexed="81"/>
            <rFont val="Tahoma"/>
            <family val="2"/>
            <charset val="238"/>
          </rPr>
          <t xml:space="preserve">E: Estimated value </t>
        </r>
      </text>
    </comment>
    <comment ref="M26" authorId="0" shapeId="0" xr:uid="{00000000-0006-0000-0100-000053000000}">
      <text>
        <r>
          <rPr>
            <sz val="9"/>
            <color indexed="81"/>
            <rFont val="Tahoma"/>
            <family val="2"/>
            <charset val="238"/>
          </rPr>
          <t xml:space="preserve">E: Estimated value </t>
        </r>
      </text>
    </comment>
    <comment ref="N26" authorId="0" shapeId="0" xr:uid="{00000000-0006-0000-0100-000054000000}">
      <text>
        <r>
          <rPr>
            <sz val="9"/>
            <color indexed="81"/>
            <rFont val="Tahoma"/>
            <family val="2"/>
            <charset val="238"/>
          </rPr>
          <t xml:space="preserve">E: Estimated value </t>
        </r>
      </text>
    </comment>
    <comment ref="O26" authorId="0" shapeId="0" xr:uid="{00000000-0006-0000-0100-000055000000}">
      <text>
        <r>
          <rPr>
            <sz val="9"/>
            <color indexed="81"/>
            <rFont val="Tahoma"/>
            <family val="2"/>
            <charset val="238"/>
          </rPr>
          <t xml:space="preserve">E: Estimated value </t>
        </r>
      </text>
    </comment>
    <comment ref="P26" authorId="0" shapeId="0" xr:uid="{00000000-0006-0000-0100-000056000000}">
      <text>
        <r>
          <rPr>
            <sz val="9"/>
            <color indexed="81"/>
            <rFont val="Tahoma"/>
            <family val="2"/>
            <charset val="238"/>
          </rPr>
          <t xml:space="preserve">E: Estimated value </t>
        </r>
      </text>
    </comment>
    <comment ref="Q26" authorId="0" shapeId="0" xr:uid="{00000000-0006-0000-0100-000057000000}">
      <text>
        <r>
          <rPr>
            <sz val="9"/>
            <color indexed="81"/>
            <rFont val="Tahoma"/>
            <family val="2"/>
            <charset val="238"/>
          </rPr>
          <t xml:space="preserve">E: Estimated value </t>
        </r>
      </text>
    </comment>
    <comment ref="R26" authorId="0" shapeId="0" xr:uid="{00000000-0006-0000-0100-000058000000}">
      <text>
        <r>
          <rPr>
            <sz val="9"/>
            <color indexed="81"/>
            <rFont val="Tahoma"/>
            <family val="2"/>
            <charset val="238"/>
          </rPr>
          <t xml:space="preserve">E: Estimated value </t>
        </r>
      </text>
    </comment>
    <comment ref="S26" authorId="0" shapeId="0" xr:uid="{00000000-0006-0000-0100-000059000000}">
      <text>
        <r>
          <rPr>
            <sz val="9"/>
            <color indexed="81"/>
            <rFont val="Tahoma"/>
            <family val="2"/>
            <charset val="238"/>
          </rPr>
          <t xml:space="preserve">E: Estimated value </t>
        </r>
      </text>
    </comment>
    <comment ref="T26" authorId="0" shapeId="0" xr:uid="{00000000-0006-0000-0100-00005A000000}">
      <text>
        <r>
          <rPr>
            <sz val="9"/>
            <color indexed="81"/>
            <rFont val="Tahoma"/>
            <family val="2"/>
            <charset val="238"/>
          </rPr>
          <t xml:space="preserve">E: Estimated value </t>
        </r>
      </text>
    </comment>
    <comment ref="U26" authorId="0" shapeId="0" xr:uid="{00000000-0006-0000-0100-00005B000000}">
      <text>
        <r>
          <rPr>
            <sz val="9"/>
            <color indexed="81"/>
            <rFont val="Tahoma"/>
            <family val="2"/>
            <charset val="238"/>
          </rPr>
          <t xml:space="preserve">E: Estimated value </t>
        </r>
      </text>
    </comment>
    <comment ref="V26" authorId="0" shapeId="0" xr:uid="{00000000-0006-0000-0100-00005C000000}">
      <text>
        <r>
          <rPr>
            <sz val="9"/>
            <color indexed="81"/>
            <rFont val="Tahoma"/>
            <family val="2"/>
            <charset val="238"/>
          </rPr>
          <t xml:space="preserve">E: Estimated value </t>
        </r>
      </text>
    </comment>
    <comment ref="W26" authorId="0" shapeId="0" xr:uid="{00000000-0006-0000-0100-00005D000000}">
      <text>
        <r>
          <rPr>
            <sz val="9"/>
            <color indexed="81"/>
            <rFont val="Tahoma"/>
            <family val="2"/>
            <charset val="238"/>
          </rPr>
          <t xml:space="preserve">E: Estimated value </t>
        </r>
      </text>
    </comment>
    <comment ref="X26" authorId="0" shapeId="0" xr:uid="{00000000-0006-0000-0100-00005E000000}">
      <text>
        <r>
          <rPr>
            <sz val="9"/>
            <color indexed="81"/>
            <rFont val="Tahoma"/>
            <family val="2"/>
            <charset val="238"/>
          </rPr>
          <t xml:space="preserve">E: Estimated value </t>
        </r>
      </text>
    </comment>
    <comment ref="Y26" authorId="0" shapeId="0" xr:uid="{00000000-0006-0000-0100-00005F000000}">
      <text>
        <r>
          <rPr>
            <sz val="9"/>
            <color indexed="81"/>
            <rFont val="Tahoma"/>
            <family val="2"/>
            <charset val="238"/>
          </rPr>
          <t xml:space="preserve">E: Estimated value </t>
        </r>
      </text>
    </comment>
    <comment ref="Z26" authorId="0" shapeId="0" xr:uid="{00000000-0006-0000-0100-000060000000}">
      <text>
        <r>
          <rPr>
            <sz val="9"/>
            <color indexed="81"/>
            <rFont val="Tahoma"/>
            <family val="2"/>
            <charset val="238"/>
          </rPr>
          <t xml:space="preserve">E: Estimated value </t>
        </r>
      </text>
    </comment>
    <comment ref="AA26" authorId="0" shapeId="0" xr:uid="{00000000-0006-0000-0100-000061000000}">
      <text>
        <r>
          <rPr>
            <sz val="9"/>
            <color indexed="81"/>
            <rFont val="Tahoma"/>
            <family val="2"/>
            <charset val="238"/>
          </rPr>
          <t xml:space="preserve">E: Estimated value </t>
        </r>
      </text>
    </comment>
    <comment ref="AB26" authorId="0" shapeId="0" xr:uid="{00000000-0006-0000-0100-000062000000}">
      <text>
        <r>
          <rPr>
            <sz val="9"/>
            <color indexed="81"/>
            <rFont val="Tahoma"/>
            <family val="2"/>
            <charset val="238"/>
          </rPr>
          <t xml:space="preserve">E: Estimated value </t>
        </r>
      </text>
    </comment>
    <comment ref="AC26" authorId="0" shapeId="0" xr:uid="{00000000-0006-0000-0100-000063000000}">
      <text>
        <r>
          <rPr>
            <sz val="9"/>
            <color indexed="81"/>
            <rFont val="Tahoma"/>
            <family val="2"/>
            <charset val="238"/>
          </rPr>
          <t xml:space="preserve">E: Estimated value </t>
        </r>
      </text>
    </comment>
    <comment ref="AD26" authorId="0" shapeId="0" xr:uid="{00000000-0006-0000-0100-000064000000}">
      <text>
        <r>
          <rPr>
            <sz val="9"/>
            <color indexed="81"/>
            <rFont val="Tahoma"/>
            <family val="2"/>
            <charset val="238"/>
          </rPr>
          <t xml:space="preserve">E: Estimated value </t>
        </r>
      </text>
    </comment>
    <comment ref="AE26" authorId="0" shapeId="0" xr:uid="{00000000-0006-0000-0100-000065000000}">
      <text>
        <r>
          <rPr>
            <sz val="9"/>
            <color indexed="81"/>
            <rFont val="Tahoma"/>
            <family val="2"/>
            <charset val="238"/>
          </rPr>
          <t xml:space="preserve">E: Estimated value </t>
        </r>
      </text>
    </comment>
    <comment ref="AF26" authorId="0" shapeId="0" xr:uid="{00000000-0006-0000-0100-000066000000}">
      <text>
        <r>
          <rPr>
            <sz val="9"/>
            <color indexed="81"/>
            <rFont val="Tahoma"/>
            <family val="2"/>
            <charset val="238"/>
          </rPr>
          <t xml:space="preserve">E: Estimated value </t>
        </r>
      </text>
    </comment>
    <comment ref="AG26" authorId="0" shapeId="0" xr:uid="{00000000-0006-0000-0100-000067000000}">
      <text>
        <r>
          <rPr>
            <sz val="9"/>
            <color indexed="81"/>
            <rFont val="Tahoma"/>
            <family val="2"/>
            <charset val="238"/>
          </rPr>
          <t xml:space="preserve">E: Estimated value </t>
        </r>
      </text>
    </comment>
    <comment ref="AK26" authorId="0" shapeId="0" xr:uid="{00000000-0006-0000-0100-000068000000}">
      <text>
        <r>
          <rPr>
            <sz val="9"/>
            <color indexed="81"/>
            <rFont val="Tahoma"/>
            <family val="2"/>
            <charset val="238"/>
          </rPr>
          <t xml:space="preserve">B: Break </t>
        </r>
      </text>
    </comment>
    <comment ref="Y27" authorId="0" shapeId="0" xr:uid="{00000000-0006-0000-0100-000069000000}">
      <text>
        <r>
          <rPr>
            <sz val="9"/>
            <color indexed="81"/>
            <rFont val="Tahoma"/>
            <family val="2"/>
            <charset val="238"/>
          </rPr>
          <t xml:space="preserve">E: Estimated value </t>
        </r>
      </text>
    </comment>
    <comment ref="Z27" authorId="0" shapeId="0" xr:uid="{00000000-0006-0000-0100-00006A000000}">
      <text>
        <r>
          <rPr>
            <sz val="9"/>
            <color indexed="81"/>
            <rFont val="Tahoma"/>
            <family val="2"/>
            <charset val="238"/>
          </rPr>
          <t xml:space="preserve">E: Estimated value </t>
        </r>
      </text>
    </comment>
    <comment ref="AA27" authorId="0" shapeId="0" xr:uid="{00000000-0006-0000-0100-00006B000000}">
      <text>
        <r>
          <rPr>
            <sz val="9"/>
            <color indexed="81"/>
            <rFont val="Tahoma"/>
            <family val="2"/>
            <charset val="238"/>
          </rPr>
          <t xml:space="preserve">E: Estimated value </t>
        </r>
      </text>
    </comment>
    <comment ref="AG27" authorId="0" shapeId="0" xr:uid="{00000000-0006-0000-0100-00006C000000}">
      <text>
        <r>
          <rPr>
            <sz val="9"/>
            <color indexed="81"/>
            <rFont val="Tahoma"/>
            <family val="2"/>
            <charset val="238"/>
          </rPr>
          <t xml:space="preserve">B: Break </t>
        </r>
      </text>
    </comment>
    <comment ref="C28" authorId="0" shapeId="0" xr:uid="{00000000-0006-0000-0100-00006D000000}">
      <text>
        <r>
          <rPr>
            <sz val="9"/>
            <color indexed="81"/>
            <rFont val="Tahoma"/>
            <family val="2"/>
            <charset val="238"/>
          </rPr>
          <t xml:space="preserve">E: Estimated value </t>
        </r>
      </text>
    </comment>
    <comment ref="D28" authorId="0" shapeId="0" xr:uid="{00000000-0006-0000-0100-00006E000000}">
      <text>
        <r>
          <rPr>
            <sz val="9"/>
            <color indexed="81"/>
            <rFont val="Tahoma"/>
            <family val="2"/>
            <charset val="238"/>
          </rPr>
          <t xml:space="preserve">E: Estimated value </t>
        </r>
      </text>
    </comment>
    <comment ref="E28" authorId="0" shapeId="0" xr:uid="{00000000-0006-0000-0100-00006F000000}">
      <text>
        <r>
          <rPr>
            <sz val="9"/>
            <color indexed="81"/>
            <rFont val="Tahoma"/>
            <family val="2"/>
            <charset val="238"/>
          </rPr>
          <t xml:space="preserve">E: Estimated value </t>
        </r>
      </text>
    </comment>
    <comment ref="F28" authorId="0" shapeId="0" xr:uid="{00000000-0006-0000-0100-000070000000}">
      <text>
        <r>
          <rPr>
            <sz val="9"/>
            <color indexed="81"/>
            <rFont val="Tahoma"/>
            <family val="2"/>
            <charset val="238"/>
          </rPr>
          <t xml:space="preserve">E: Estimated value </t>
        </r>
      </text>
    </comment>
    <comment ref="G28" authorId="0" shapeId="0" xr:uid="{00000000-0006-0000-0100-000071000000}">
      <text>
        <r>
          <rPr>
            <sz val="9"/>
            <color indexed="81"/>
            <rFont val="Tahoma"/>
            <family val="2"/>
            <charset val="238"/>
          </rPr>
          <t xml:space="preserve">E: Estimated value </t>
        </r>
      </text>
    </comment>
    <comment ref="H28" authorId="0" shapeId="0" xr:uid="{00000000-0006-0000-0100-000072000000}">
      <text>
        <r>
          <rPr>
            <sz val="9"/>
            <color indexed="81"/>
            <rFont val="Tahoma"/>
            <family val="2"/>
            <charset val="238"/>
          </rPr>
          <t xml:space="preserve">E: Estimated value </t>
        </r>
      </text>
    </comment>
    <comment ref="I28" authorId="0" shapeId="0" xr:uid="{00000000-0006-0000-0100-000073000000}">
      <text>
        <r>
          <rPr>
            <sz val="9"/>
            <color indexed="81"/>
            <rFont val="Tahoma"/>
            <family val="2"/>
            <charset val="238"/>
          </rPr>
          <t xml:space="preserve">E: Estimated value </t>
        </r>
      </text>
    </comment>
    <comment ref="J28" authorId="0" shapeId="0" xr:uid="{00000000-0006-0000-0100-000074000000}">
      <text>
        <r>
          <rPr>
            <sz val="9"/>
            <color indexed="81"/>
            <rFont val="Tahoma"/>
            <family val="2"/>
            <charset val="238"/>
          </rPr>
          <t xml:space="preserve">E: Estimated value </t>
        </r>
      </text>
    </comment>
    <comment ref="K28" authorId="0" shapeId="0" xr:uid="{00000000-0006-0000-0100-000075000000}">
      <text>
        <r>
          <rPr>
            <sz val="9"/>
            <color indexed="81"/>
            <rFont val="Tahoma"/>
            <family val="2"/>
            <charset val="238"/>
          </rPr>
          <t xml:space="preserve">E: Estimated value </t>
        </r>
      </text>
    </comment>
    <comment ref="L28" authorId="0" shapeId="0" xr:uid="{00000000-0006-0000-0100-000076000000}">
      <text>
        <r>
          <rPr>
            <sz val="9"/>
            <color indexed="81"/>
            <rFont val="Tahoma"/>
            <family val="2"/>
            <charset val="238"/>
          </rPr>
          <t xml:space="preserve">E: Estimated value </t>
        </r>
      </text>
    </comment>
    <comment ref="C29" authorId="0" shapeId="0" xr:uid="{00000000-0006-0000-0100-000077000000}">
      <text>
        <r>
          <rPr>
            <sz val="9"/>
            <color indexed="81"/>
            <rFont val="Tahoma"/>
            <family val="2"/>
            <charset val="238"/>
          </rPr>
          <t xml:space="preserve">E: Estimated value </t>
        </r>
      </text>
    </comment>
    <comment ref="D29" authorId="0" shapeId="0" xr:uid="{00000000-0006-0000-0100-000078000000}">
      <text>
        <r>
          <rPr>
            <sz val="9"/>
            <color indexed="81"/>
            <rFont val="Tahoma"/>
            <family val="2"/>
            <charset val="238"/>
          </rPr>
          <t xml:space="preserve">E: Estimated value </t>
        </r>
      </text>
    </comment>
    <comment ref="E29" authorId="0" shapeId="0" xr:uid="{00000000-0006-0000-0100-000079000000}">
      <text>
        <r>
          <rPr>
            <sz val="9"/>
            <color indexed="81"/>
            <rFont val="Tahoma"/>
            <family val="2"/>
            <charset val="238"/>
          </rPr>
          <t xml:space="preserve">E: Estimated value </t>
        </r>
      </text>
    </comment>
    <comment ref="F29" authorId="0" shapeId="0" xr:uid="{00000000-0006-0000-0100-00007A000000}">
      <text>
        <r>
          <rPr>
            <sz val="9"/>
            <color indexed="81"/>
            <rFont val="Tahoma"/>
            <family val="2"/>
            <charset val="238"/>
          </rPr>
          <t xml:space="preserve">E: Estimated value </t>
        </r>
      </text>
    </comment>
    <comment ref="G29" authorId="0" shapeId="0" xr:uid="{00000000-0006-0000-0100-00007B000000}">
      <text>
        <r>
          <rPr>
            <sz val="9"/>
            <color indexed="81"/>
            <rFont val="Tahoma"/>
            <family val="2"/>
            <charset val="238"/>
          </rPr>
          <t xml:space="preserve">E: Estimated value </t>
        </r>
      </text>
    </comment>
    <comment ref="H29" authorId="0" shapeId="0" xr:uid="{00000000-0006-0000-0100-00007C000000}">
      <text>
        <r>
          <rPr>
            <sz val="9"/>
            <color indexed="81"/>
            <rFont val="Tahoma"/>
            <family val="2"/>
            <charset val="238"/>
          </rPr>
          <t xml:space="preserve">E: Estimated value </t>
        </r>
      </text>
    </comment>
    <comment ref="I29" authorId="0" shapeId="0" xr:uid="{00000000-0006-0000-0100-00007D000000}">
      <text>
        <r>
          <rPr>
            <sz val="9"/>
            <color indexed="81"/>
            <rFont val="Tahoma"/>
            <family val="2"/>
            <charset val="238"/>
          </rPr>
          <t xml:space="preserve">E: Estimated value </t>
        </r>
      </text>
    </comment>
    <comment ref="J29" authorId="0" shapeId="0" xr:uid="{00000000-0006-0000-0100-00007E000000}">
      <text>
        <r>
          <rPr>
            <sz val="9"/>
            <color indexed="81"/>
            <rFont val="Tahoma"/>
            <family val="2"/>
            <charset val="238"/>
          </rPr>
          <t xml:space="preserve">E: Estimated value </t>
        </r>
      </text>
    </comment>
    <comment ref="K29" authorId="0" shapeId="0" xr:uid="{00000000-0006-0000-0100-00007F000000}">
      <text>
        <r>
          <rPr>
            <sz val="9"/>
            <color indexed="81"/>
            <rFont val="Tahoma"/>
            <family val="2"/>
            <charset val="238"/>
          </rPr>
          <t xml:space="preserve">E: Estimated value </t>
        </r>
      </text>
    </comment>
    <comment ref="L29" authorId="0" shapeId="0" xr:uid="{00000000-0006-0000-0100-000080000000}">
      <text>
        <r>
          <rPr>
            <sz val="9"/>
            <color indexed="81"/>
            <rFont val="Tahoma"/>
            <family val="2"/>
            <charset val="238"/>
          </rPr>
          <t xml:space="preserve">E: Estimated value </t>
        </r>
      </text>
    </comment>
    <comment ref="M29" authorId="0" shapeId="0" xr:uid="{00000000-0006-0000-0100-000081000000}">
      <text>
        <r>
          <rPr>
            <sz val="9"/>
            <color indexed="81"/>
            <rFont val="Tahoma"/>
            <family val="2"/>
            <charset val="238"/>
          </rPr>
          <t xml:space="preserve">E: Estimated value </t>
        </r>
      </text>
    </comment>
    <comment ref="N29" authorId="0" shapeId="0" xr:uid="{00000000-0006-0000-0100-000082000000}">
      <text>
        <r>
          <rPr>
            <sz val="9"/>
            <color indexed="81"/>
            <rFont val="Tahoma"/>
            <family val="2"/>
            <charset val="238"/>
          </rPr>
          <t xml:space="preserve">E: Estimated value </t>
        </r>
      </text>
    </comment>
    <comment ref="O29" authorId="0" shapeId="0" xr:uid="{00000000-0006-0000-0100-000083000000}">
      <text>
        <r>
          <rPr>
            <sz val="9"/>
            <color indexed="81"/>
            <rFont val="Tahoma"/>
            <family val="2"/>
            <charset val="238"/>
          </rPr>
          <t xml:space="preserve">E: Estimated value </t>
        </r>
      </text>
    </comment>
    <comment ref="P29" authorId="0" shapeId="0" xr:uid="{00000000-0006-0000-0100-000084000000}">
      <text>
        <r>
          <rPr>
            <sz val="9"/>
            <color indexed="81"/>
            <rFont val="Tahoma"/>
            <family val="2"/>
            <charset val="238"/>
          </rPr>
          <t xml:space="preserve">E: Estimated value </t>
        </r>
      </text>
    </comment>
    <comment ref="Q29" authorId="0" shapeId="0" xr:uid="{00000000-0006-0000-0100-000085000000}">
      <text>
        <r>
          <rPr>
            <sz val="9"/>
            <color indexed="81"/>
            <rFont val="Tahoma"/>
            <family val="2"/>
            <charset val="238"/>
          </rPr>
          <t xml:space="preserve">E: Estimated value </t>
        </r>
      </text>
    </comment>
    <comment ref="R29" authorId="0" shapeId="0" xr:uid="{00000000-0006-0000-0100-000086000000}">
      <text>
        <r>
          <rPr>
            <sz val="9"/>
            <color indexed="81"/>
            <rFont val="Tahoma"/>
            <family val="2"/>
            <charset val="238"/>
          </rPr>
          <t xml:space="preserve">E: Estimated value </t>
        </r>
      </text>
    </comment>
    <comment ref="S29" authorId="0" shapeId="0" xr:uid="{00000000-0006-0000-0100-000087000000}">
      <text>
        <r>
          <rPr>
            <sz val="9"/>
            <color indexed="81"/>
            <rFont val="Tahoma"/>
            <family val="2"/>
            <charset val="238"/>
          </rPr>
          <t xml:space="preserve">E: Estimated value </t>
        </r>
      </text>
    </comment>
    <comment ref="AD29" authorId="0" shapeId="0" xr:uid="{00000000-0006-0000-0100-000088000000}">
      <text>
        <r>
          <rPr>
            <sz val="9"/>
            <color indexed="81"/>
            <rFont val="Tahoma"/>
            <family val="2"/>
            <charset val="238"/>
          </rPr>
          <t xml:space="preserve">B: Break </t>
        </r>
      </text>
    </comment>
  </commentList>
</comments>
</file>

<file path=xl/sharedStrings.xml><?xml version="1.0" encoding="utf-8"?>
<sst xmlns="http://schemas.openxmlformats.org/spreadsheetml/2006/main" count="2428" uniqueCount="364">
  <si>
    <t>Table 1.12. National Income by Type of Income</t>
  </si>
  <si>
    <t>[Billions of dollars]</t>
  </si>
  <si>
    <t>Bureau of Economic Analysis</t>
  </si>
  <si>
    <t>Last Revised on: September 27, 2018 - Next Release Date October 26, 2018</t>
  </si>
  <si>
    <t>Line</t>
  </si>
  <si>
    <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</si>
  <si>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</si>
  <si>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</si>
  <si>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</si>
  <si>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</si>
  <si>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</si>
  <si>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</si>
  <si>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</si>
  <si>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</si>
  <si>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</si>
  <si>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</si>
  <si>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</si>
  <si>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</si>
  <si>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</si>
  <si>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</si>
  <si>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</si>
  <si>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</si>
  <si>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</si>
  <si>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</si>
  <si>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</si>
  <si>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</si>
  <si>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</si>
  <si>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</si>
  <si>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</si>
  <si>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</si>
  <si>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</si>
  <si>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</si>
  <si>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</si>
  <si>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</si>
  <si>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</si>
  <si>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</si>
  <si>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</si>
  <si>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</si>
  <si>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</si>
  <si>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</si>
  <si>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</si>
  <si>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</si>
  <si>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</si>
  <si>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</si>
  <si>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</si>
  <si>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</si>
  <si>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</si>
  <si>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</si>
  <si>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</si>
  <si>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</si>
  <si>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</si>
  <si>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</si>
  <si>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</si>
  <si>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</si>
  <si>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</si>
  <si>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</si>
  <si>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</si>
  <si>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</si>
  <si>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</si>
  <si>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</si>
  <si>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</si>
  <si>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</si>
  <si>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</si>
  <si>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</si>
  <si>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</si>
  <si>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</si>
  <si>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</si>
  <si>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</si>
  <si>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</si>
  <si>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</si>
  <si>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</si>
  <si>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</si>
  <si>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</si>
  <si>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</si>
  <si>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</si>
  <si>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</si>
  <si>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</si>
  <si>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1</t>
  </si>
  <si>
    <t xml:space="preserve">        National income</t>
  </si>
  <si>
    <t>2</t>
  </si>
  <si>
    <t>Compensation of employees</t>
  </si>
  <si>
    <t>3</t>
  </si>
  <si>
    <t xml:space="preserve">    Wages and salaries</t>
  </si>
  <si>
    <t>4</t>
  </si>
  <si>
    <t xml:space="preserve">        Government</t>
  </si>
  <si>
    <t>5</t>
  </si>
  <si>
    <t xml:space="preserve">        Other</t>
  </si>
  <si>
    <t>6</t>
  </si>
  <si>
    <t xml:space="preserve">    Supplements to wages and salaries</t>
  </si>
  <si>
    <t>7</t>
  </si>
  <si>
    <t xml:space="preserve">        Employer contributions for employee pension and insurance funds1</t>
  </si>
  <si>
    <t>8</t>
  </si>
  <si>
    <t xml:space="preserve">        Employer contributions for government social insurance</t>
  </si>
  <si>
    <t>9</t>
  </si>
  <si>
    <t>Proprietors' income with IVA and CCAdj</t>
  </si>
  <si>
    <t>10</t>
  </si>
  <si>
    <t xml:space="preserve">    Farm</t>
  </si>
  <si>
    <t>11</t>
  </si>
  <si>
    <t xml:space="preserve">    Nonfarm</t>
  </si>
  <si>
    <t>12</t>
  </si>
  <si>
    <t>Rental income of persons with CCAdj</t>
  </si>
  <si>
    <t>13</t>
  </si>
  <si>
    <t>Corporate profits with IVA and CCAdj</t>
  </si>
  <si>
    <t>14</t>
  </si>
  <si>
    <t xml:space="preserve">    Taxes on corporate income</t>
  </si>
  <si>
    <t>15</t>
  </si>
  <si>
    <t xml:space="preserve">    Profits after tax with IVA and CCAdj</t>
  </si>
  <si>
    <t>16</t>
  </si>
  <si>
    <t xml:space="preserve">        Net dividends</t>
  </si>
  <si>
    <t>17</t>
  </si>
  <si>
    <t xml:space="preserve">        Undistributed profits with IVA and CCAdj</t>
  </si>
  <si>
    <t>18</t>
  </si>
  <si>
    <t>Net interest and miscellaneous payments</t>
  </si>
  <si>
    <t>19</t>
  </si>
  <si>
    <t>Taxes on production and imports</t>
  </si>
  <si>
    <t>20</t>
  </si>
  <si>
    <t>Less: Subsidies2</t>
  </si>
  <si>
    <t>21</t>
  </si>
  <si>
    <t>Business current transfer payments (net)</t>
  </si>
  <si>
    <t>22</t>
  </si>
  <si>
    <t xml:space="preserve">    To persons (net)</t>
  </si>
  <si>
    <t>23</t>
  </si>
  <si>
    <t xml:space="preserve">    To government (net)</t>
  </si>
  <si>
    <t>24</t>
  </si>
  <si>
    <t xml:space="preserve">    To the rest of the world (net)</t>
  </si>
  <si>
    <t>---</t>
  </si>
  <si>
    <t>25</t>
  </si>
  <si>
    <t>Current surplus of government enterprises2</t>
  </si>
  <si>
    <t>Addenda for corporate cash flow:</t>
  </si>
  <si>
    <t>26</t>
  </si>
  <si>
    <t xml:space="preserve">    Net cash flow with IVA</t>
  </si>
  <si>
    <t>27</t>
  </si>
  <si>
    <t>28</t>
  </si>
  <si>
    <t xml:space="preserve">        Consumption of fixed capital</t>
  </si>
  <si>
    <t>29</t>
  </si>
  <si>
    <t xml:space="preserve">        Less: Capital transfers paid (net)</t>
  </si>
  <si>
    <t>Addenda:</t>
  </si>
  <si>
    <t>30</t>
  </si>
  <si>
    <t xml:space="preserve">    Proprietors' income with IVA and CCAdj</t>
  </si>
  <si>
    <t>31</t>
  </si>
  <si>
    <t xml:space="preserve">        Farm</t>
  </si>
  <si>
    <t>32</t>
  </si>
  <si>
    <t xml:space="preserve">            Proprietors' income with IVA</t>
  </si>
  <si>
    <t>33</t>
  </si>
  <si>
    <t xml:space="preserve">            Capital consumption adjustment</t>
  </si>
  <si>
    <t>34</t>
  </si>
  <si>
    <t xml:space="preserve">        Nonfarm</t>
  </si>
  <si>
    <t>35</t>
  </si>
  <si>
    <t xml:space="preserve">            Proprietors' income (without IVA and CCAdj)</t>
  </si>
  <si>
    <t>36</t>
  </si>
  <si>
    <t xml:space="preserve">            Inventory valuation adjustment</t>
  </si>
  <si>
    <t>37</t>
  </si>
  <si>
    <t>38</t>
  </si>
  <si>
    <t xml:space="preserve">    Rental income of persons with CCAdj</t>
  </si>
  <si>
    <t>39</t>
  </si>
  <si>
    <t xml:space="preserve">        Rental income of persons (without CCAdj)</t>
  </si>
  <si>
    <t>40</t>
  </si>
  <si>
    <t xml:space="preserve">        Capital consumption adjustment</t>
  </si>
  <si>
    <t>41</t>
  </si>
  <si>
    <t xml:space="preserve">    Corporate profits with IVA and CCAdj</t>
  </si>
  <si>
    <t>42</t>
  </si>
  <si>
    <t xml:space="preserve">        Corporate profits with IVA</t>
  </si>
  <si>
    <t>43</t>
  </si>
  <si>
    <t xml:space="preserve">            Profits before tax (without IVA and CCAdj)</t>
  </si>
  <si>
    <t>44</t>
  </si>
  <si>
    <t xml:space="preserve">                Taxes on corporate income</t>
  </si>
  <si>
    <t>45</t>
  </si>
  <si>
    <t xml:space="preserve">                Profits after tax (without IVA and CCAdj)</t>
  </si>
  <si>
    <t>46</t>
  </si>
  <si>
    <t xml:space="preserve">                    Net dividends</t>
  </si>
  <si>
    <t>47</t>
  </si>
  <si>
    <t xml:space="preserve">                    Undistributed profits (without IVA and CCAdj)</t>
  </si>
  <si>
    <t>48</t>
  </si>
  <si>
    <t>49</t>
  </si>
  <si>
    <t>Legend / Footnotes:</t>
  </si>
  <si>
    <t>IVA Inventory valuation adjustment</t>
  </si>
  <si>
    <t>CCAdj Capital consumption adjustment</t>
  </si>
  <si>
    <t>1. Includes actual employer contributions and actuarially imputed employer contributions to reflect benefits accrued by defined benefit pension plan participants through service to employers in the current period.</t>
  </si>
  <si>
    <t>2. Prior to 1959, subsidies (line 20) and the current surplus of government enterprises (line 25) are not shown separately; subsidies are presented net of the current surplus of government enterprises.</t>
  </si>
  <si>
    <t>NI - PI</t>
  </si>
  <si>
    <t>NI</t>
  </si>
  <si>
    <t>WH3 (Part of PI as wH)</t>
  </si>
  <si>
    <t xml:space="preserve">    Corporate business</t>
  </si>
  <si>
    <t>Theta = CE/(NI-PI)</t>
  </si>
  <si>
    <t xml:space="preserve">        Compensation of employees</t>
  </si>
  <si>
    <t>Compensation of employees in Corp. Sector</t>
  </si>
  <si>
    <t>Table 1.13. National Income by Sector, Legal Form of Organization, and Type of Income</t>
  </si>
  <si>
    <t>Last Revised on: July 31, 2018</t>
  </si>
  <si>
    <t xml:space="preserve">            National income</t>
  </si>
  <si>
    <t>Domestic business</t>
  </si>
  <si>
    <t xml:space="preserve">            Wages and salaries</t>
  </si>
  <si>
    <t xml:space="preserve">            Supplements to wages and salaries</t>
  </si>
  <si>
    <t xml:space="preserve">        Corporate profits with IVA and CCAdj</t>
  </si>
  <si>
    <t xml:space="preserve">        Net interest and miscellaneous payments</t>
  </si>
  <si>
    <t xml:space="preserve">        Taxes on production and imports less subsidies plus business current transfer payments</t>
  </si>
  <si>
    <t xml:space="preserve">    Noncorporate business</t>
  </si>
  <si>
    <t xml:space="preserve">        Proprietors' income with IVA and CCAdj</t>
  </si>
  <si>
    <t xml:space="preserve">        Rental income of persons with CCAdj</t>
  </si>
  <si>
    <t xml:space="preserve">        Net interest</t>
  </si>
  <si>
    <t xml:space="preserve">        Taxes on production and imports less subsidies plus business current transfer payments1</t>
  </si>
  <si>
    <t xml:space="preserve">        Current surplus of government enterprises1</t>
  </si>
  <si>
    <t xml:space="preserve">        Sole proprietorships and partnerships</t>
  </si>
  <si>
    <t xml:space="preserve">            Compensation of employees</t>
  </si>
  <si>
    <t xml:space="preserve">                Wages and salaries</t>
  </si>
  <si>
    <t xml:space="preserve">                Supplements to wages and salaries</t>
  </si>
  <si>
    <t xml:space="preserve">            Proprietors' income with IVA and CCAdj</t>
  </si>
  <si>
    <t xml:space="preserve">                Farm</t>
  </si>
  <si>
    <t xml:space="preserve">                Nonfarm</t>
  </si>
  <si>
    <t xml:space="preserve">            Net interest</t>
  </si>
  <si>
    <t xml:space="preserve">            Taxes on production and imports less subsidies plus business current transfer payments</t>
  </si>
  <si>
    <t xml:space="preserve">        Other private business</t>
  </si>
  <si>
    <t xml:space="preserve">            Rental income of persons with CCAdj</t>
  </si>
  <si>
    <t xml:space="preserve">        Government enterprises</t>
  </si>
  <si>
    <t xml:space="preserve">            Current surplus of government enterprises1</t>
  </si>
  <si>
    <t>Households and institutions</t>
  </si>
  <si>
    <t xml:space="preserve">    Households</t>
  </si>
  <si>
    <t xml:space="preserve">    Nonprofit institutions serving households</t>
  </si>
  <si>
    <t>50</t>
  </si>
  <si>
    <t>51</t>
  </si>
  <si>
    <t>52</t>
  </si>
  <si>
    <t>53</t>
  </si>
  <si>
    <t xml:space="preserve">        Rental income of persons</t>
  </si>
  <si>
    <t>54</t>
  </si>
  <si>
    <t>55</t>
  </si>
  <si>
    <t xml:space="preserve">        Taxes on production and imports</t>
  </si>
  <si>
    <t>56</t>
  </si>
  <si>
    <t>General government</t>
  </si>
  <si>
    <t>57</t>
  </si>
  <si>
    <t xml:space="preserve">    Compensation of employees</t>
  </si>
  <si>
    <t>58</t>
  </si>
  <si>
    <t xml:space="preserve">        Wages and salaries</t>
  </si>
  <si>
    <t>59</t>
  </si>
  <si>
    <t xml:space="preserve">        Supplements to wages and salaries</t>
  </si>
  <si>
    <t>60</t>
  </si>
  <si>
    <t>Rest of the world</t>
  </si>
  <si>
    <t>61</t>
  </si>
  <si>
    <t>62</t>
  </si>
  <si>
    <t xml:space="preserve">    Corporate profits</t>
  </si>
  <si>
    <t>63</t>
  </si>
  <si>
    <t xml:space="preserve">    Net interest</t>
  </si>
  <si>
    <t xml:space="preserve">    Corporate business:</t>
  </si>
  <si>
    <t>64</t>
  </si>
  <si>
    <t>65</t>
  </si>
  <si>
    <t>66</t>
  </si>
  <si>
    <t>67</t>
  </si>
  <si>
    <t xml:space="preserve">    Sole proprietors and partnerships:</t>
  </si>
  <si>
    <t>68</t>
  </si>
  <si>
    <t>69</t>
  </si>
  <si>
    <t xml:space="preserve">            Farm proprietors' income with IVA and CCAdj</t>
  </si>
  <si>
    <t>70</t>
  </si>
  <si>
    <t xml:space="preserve">                Proprietors' income with IVA</t>
  </si>
  <si>
    <t>71</t>
  </si>
  <si>
    <t xml:space="preserve">                Capital consumption adjustment</t>
  </si>
  <si>
    <t>72</t>
  </si>
  <si>
    <t xml:space="preserve">            Nonfarm proprietors' income with IVA and CCAdj</t>
  </si>
  <si>
    <t>73</t>
  </si>
  <si>
    <t xml:space="preserve">                Proprietors' income (without IVA and CCAdj)</t>
  </si>
  <si>
    <t>74</t>
  </si>
  <si>
    <t xml:space="preserve">                Inventory valuation adjustment</t>
  </si>
  <si>
    <t>75</t>
  </si>
  <si>
    <t xml:space="preserve">    Other private business:</t>
  </si>
  <si>
    <t>76</t>
  </si>
  <si>
    <t>77</t>
  </si>
  <si>
    <t>78</t>
  </si>
  <si>
    <t>79</t>
  </si>
  <si>
    <t>80</t>
  </si>
  <si>
    <t xml:space="preserve">            Rental income of persons (without CCAdj)</t>
  </si>
  <si>
    <t>81</t>
  </si>
  <si>
    <t>1. Prior to 1959, the current surplus of government enterprises (lines 18 and 40) is not available separately, but is included in line 17, taxes on production and imports less subsidies plus business current transfer payments.</t>
  </si>
  <si>
    <t>https://stats.oecd.org/index.aspx?queryid=345#</t>
  </si>
  <si>
    <t>Dataset: Unit Labour Costs - Annual Indicators</t>
  </si>
  <si>
    <t>Subject</t>
  </si>
  <si>
    <t>Labour Income Share (Real ULC)</t>
  </si>
  <si>
    <t>Sector</t>
  </si>
  <si>
    <t>Total Economy</t>
  </si>
  <si>
    <t>Measure</t>
  </si>
  <si>
    <t>Level, ratio or national currency</t>
  </si>
  <si>
    <t>Frequency</t>
  </si>
  <si>
    <t>Annual</t>
  </si>
  <si>
    <t>Time</t>
  </si>
  <si>
    <t>Country</t>
  </si>
  <si>
    <t>Japan</t>
  </si>
  <si>
    <t>Poland</t>
  </si>
  <si>
    <t>United Kingdom</t>
  </si>
  <si>
    <t>United States</t>
  </si>
  <si>
    <t>Data extracted on 01 Oct 2018 17:44 UTC (GMT) from OECD.Stat</t>
  </si>
  <si>
    <t>Legend:</t>
  </si>
  <si>
    <t>E:</t>
  </si>
  <si>
    <t>Estimated value</t>
  </si>
  <si>
    <t>Business sector excl. Agriculture (C_K)</t>
  </si>
  <si>
    <t>Data extracted on 01 Oct 2018 17:52 UTC (GMT) from OECD.Stat</t>
  </si>
  <si>
    <t>B:</t>
  </si>
  <si>
    <t>Break</t>
  </si>
  <si>
    <t>Net Labor Share Nationwide</t>
  </si>
  <si>
    <t>Net value added by Corporate business sector</t>
  </si>
  <si>
    <t>Table 1.14. Gross Value Added of Domestic Corporate Business in Current Dollars and Gross Value Added of Nonfinancial Domestic Corporate Business in Current and Chained Dollars</t>
  </si>
  <si>
    <t xml:space="preserve">        Gross value added of corporate business1</t>
  </si>
  <si>
    <t>Consumption of fixed capital</t>
  </si>
  <si>
    <t>Net value added</t>
  </si>
  <si>
    <t xml:space="preserve">    Taxes on production and imports less subsidies</t>
  </si>
  <si>
    <t xml:space="preserve">    Net operating surplus</t>
  </si>
  <si>
    <t xml:space="preserve">        Business current transfer payments (net)</t>
  </si>
  <si>
    <t xml:space="preserve">            Taxes on corporate income</t>
  </si>
  <si>
    <t xml:space="preserve">            Profits after tax with IVA and CCAdj</t>
  </si>
  <si>
    <t xml:space="preserve">                Net dividends</t>
  </si>
  <si>
    <t xml:space="preserve">                Undistributed profits with IVA and CCAdj</t>
  </si>
  <si>
    <t xml:space="preserve">        Gross value added of financial corporate business1</t>
  </si>
  <si>
    <t xml:space="preserve">        Gross value added of nonfinancial corporate business1</t>
  </si>
  <si>
    <t xml:space="preserve">        Profits before tax (without IVA and CCAdj)</t>
  </si>
  <si>
    <t xml:space="preserve">        Profits after tax (without IVA and CCAdj)</t>
  </si>
  <si>
    <t xml:space="preserve">        Undistributed profits after tax (without IVA and CCAdj)</t>
  </si>
  <si>
    <t xml:space="preserve">        Inventory valuation adjustment</t>
  </si>
  <si>
    <t xml:space="preserve">    Nonfinancial corporate business:</t>
  </si>
  <si>
    <t xml:space="preserve">    Value added, in billions of chained (2012) dollars:</t>
  </si>
  <si>
    <t xml:space="preserve">        Gross value added of nonfinancial corporate business2</t>
  </si>
  <si>
    <t xml:space="preserve">            Consumption of fixed capital3</t>
  </si>
  <si>
    <t xml:space="preserve">            Net value added4</t>
  </si>
  <si>
    <t>1. Estimates for financial corporate business and nonfinancial corporate business for 2000 and earlier periods are based on the 1987 Standard Industrial Classification (SIC); later estimates for these industries are based on the North American Industry Classification System (NAICS).</t>
  </si>
  <si>
    <t>2. The current-dollar gross value added is deflated using the gross value added chain-type price index for nonfinancial industries from the GDP-by-industry accounts. For periods when this price index is not available, the chain-type price index for GDP goods and structures is used.</t>
  </si>
  <si>
    <t>3. Chained-dollar consumption of fixed capital of nonfinancial corporate business is calculated as the product of the chain-type quantity index and the 2012 current-dollar value of the corresponding series, divided by 100.</t>
  </si>
  <si>
    <t>4. Chained-dollar net value added of nonfinancial corporate business is the difference between the gross product and the consumption of fixed capital.</t>
  </si>
  <si>
    <t>Gross value added of corporate business</t>
  </si>
  <si>
    <t>Gross Labor Share Corp. Sector</t>
  </si>
  <si>
    <t>Net Labor Share Corp. Sector</t>
  </si>
  <si>
    <t>Table 1.10. Gross Domestic Income by Type of Income</t>
  </si>
  <si>
    <t xml:space="preserve">        Gross domestic income</t>
  </si>
  <si>
    <t>Compensation of employees, paid</t>
  </si>
  <si>
    <t xml:space="preserve">            To persons</t>
  </si>
  <si>
    <t xml:space="preserve">            To the rest of the world</t>
  </si>
  <si>
    <t>Less: Subsidies1</t>
  </si>
  <si>
    <t>Net operating surplus</t>
  </si>
  <si>
    <t xml:space="preserve">    Private enterprises</t>
  </si>
  <si>
    <t xml:space="preserve">        Net interest and miscellaneous payments, domestic industries</t>
  </si>
  <si>
    <t xml:space="preserve">        Proprietors' income with inventory valuation and capital consumption adjustments</t>
  </si>
  <si>
    <t xml:space="preserve">        Rental income of persons with capital consumption adjustment</t>
  </si>
  <si>
    <t xml:space="preserve">        Corporate profits with inventory valuation and capital consumption adjustments, domestic industries</t>
  </si>
  <si>
    <t xml:space="preserve">            Profits after tax with inventory valuation and capital consumption adjustments</t>
  </si>
  <si>
    <t xml:space="preserve">                Undistributed corporate profits with inventory valuation and capital consumption adjustments</t>
  </si>
  <si>
    <t xml:space="preserve">    Current surplus of government enterprises1</t>
  </si>
  <si>
    <t xml:space="preserve">    Private</t>
  </si>
  <si>
    <t xml:space="preserve">    Government</t>
  </si>
  <si>
    <t>Addendum:</t>
  </si>
  <si>
    <t xml:space="preserve">    Statistical discrepancy</t>
  </si>
  <si>
    <t>1. Prior to 1959, subsidies (line 8) and the current surplus of government enterprises (line 20) are not shown separately; subsidies are presented net of the current surplus of government enterprises.</t>
  </si>
  <si>
    <t>Labor Share</t>
  </si>
  <si>
    <t>Gross Labor Share</t>
  </si>
  <si>
    <t>Gross Labor Share in Corp. Sector</t>
  </si>
  <si>
    <t>Gross Labor Share Nationwide</t>
  </si>
  <si>
    <t>Gross National Income: Current price: NSA</t>
  </si>
  <si>
    <t>Income &amp; Capital A/C: Compensation of employees: Total: D.1: CP NSA</t>
  </si>
  <si>
    <t>Sorry, the query is too large to fit into the Excel cell. You will not be able to update your table with the .Stat Populator.</t>
  </si>
  <si>
    <t>Dataset: 6. Value added and its components by activity, SNA93</t>
  </si>
  <si>
    <t>Activity</t>
  </si>
  <si>
    <t>TOT: Total activity</t>
  </si>
  <si>
    <t>Current prices</t>
  </si>
  <si>
    <t>Unit</t>
  </si>
  <si>
    <t>Zloty, Millions</t>
  </si>
  <si>
    <t>Year</t>
  </si>
  <si>
    <t>Transaction</t>
  </si>
  <si>
    <t>i</t>
  </si>
  <si>
    <t>Gross Value added</t>
  </si>
  <si>
    <t xml:space="preserve">  Compensation of employees</t>
  </si>
  <si>
    <t xml:space="preserve">  Consumption of fixed capital</t>
  </si>
  <si>
    <t>Data extracted on 03 Oct 2018 18:53 UTC (GMT) from OECD.Stat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</si>
</sst>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_ ;\-#,##0.000\ "/>
    <numFmt numFmtId="165" formatCode="#,##0.0_ ;\-#,##0.0\ "/>
  </numFmts>
  <fonts count="26" x14ac:knownFonts="1">
    <font>
      <sz val="10"/>
      <name val="Arial"/>
    </font>
    <font>
      <b/>
      <sz val="10"/>
      <color indexed="9"/>
      <name val="Arial"/>
    </font>
    <font>
      <b/>
      <sz val="14"/>
      <name val="Arial"/>
    </font>
    <font>
      <sz val="13"/>
      <name val="Arial"/>
    </font>
    <font>
      <b/>
      <sz val="10"/>
      <name val="Arial"/>
    </font>
    <font>
      <i/>
      <sz val="10"/>
      <name val="Arial"/>
    </font>
    <font>
      <b/>
      <i/>
      <sz val="15"/>
      <name val="Arial"/>
    </font>
    <font>
      <b/>
      <sz val="10"/>
      <name val="Arial"/>
      <family val="2"/>
      <charset val="238"/>
    </font>
    <font>
      <sz val="10"/>
      <name val="Arial"/>
      <family val="2"/>
      <charset val="238"/>
    </font>
    <font>
      <b/>
      <sz val="14"/>
      <name val="Arial"/>
      <family val="2"/>
      <charset val="238"/>
    </font>
    <font>
      <sz val="13"/>
      <name val="Arial"/>
      <family val="2"/>
      <charset val="238"/>
    </font>
    <font>
      <b/>
      <sz val="10"/>
      <color indexed="9"/>
      <name val="Arial"/>
      <family val="2"/>
      <charset val="238"/>
    </font>
    <font>
      <b/>
      <i/>
      <sz val="15"/>
      <name val="Arial"/>
      <family val="2"/>
      <charset val="238"/>
    </font>
    <font>
      <i/>
      <sz val="10"/>
      <name val="Arial"/>
      <family val="2"/>
      <charset val="238"/>
    </font>
    <font>
      <b/>
      <u/>
      <sz val="9"/>
      <color indexed="18"/>
      <name val="Verdana"/>
      <family val="2"/>
    </font>
    <font>
      <b/>
      <sz val="8"/>
      <color indexed="9"/>
      <name val="Verdana"/>
      <family val="2"/>
    </font>
    <font>
      <u/>
      <sz val="8"/>
      <color indexed="9"/>
      <name val="Verdana"/>
      <family val="2"/>
    </font>
    <font>
      <b/>
      <u/>
      <sz val="8"/>
      <color indexed="9"/>
      <name val="Verdana"/>
      <family val="2"/>
    </font>
    <font>
      <sz val="8"/>
      <color indexed="9"/>
      <name val="Verdana"/>
      <family val="2"/>
    </font>
    <font>
      <b/>
      <sz val="8"/>
      <name val="Verdana"/>
      <family val="2"/>
    </font>
    <font>
      <b/>
      <sz val="9"/>
      <color indexed="10"/>
      <name val="Courier New"/>
      <family val="3"/>
    </font>
    <font>
      <u/>
      <sz val="8"/>
      <name val="Verdana"/>
      <family val="2"/>
    </font>
    <font>
      <sz val="8"/>
      <name val="Arial"/>
      <family val="2"/>
    </font>
    <font>
      <sz val="8"/>
      <name val="Verdana"/>
      <family val="2"/>
    </font>
    <font>
      <sz val="9"/>
      <color indexed="81"/>
      <name val="Tahoma"/>
      <family val="2"/>
      <charset val="238"/>
    </font>
    <font>
      <sz val="11"/>
      <color indexed="8"/>
      <name val="Calibri"/>
      <family val="2"/>
      <charset val="238"/>
      <scheme val="minor"/>
    </font>
  </fonts>
  <fills count="8">
    <fill>
      <patternFill patternType="none"/>
    </fill>
    <fill>
      <patternFill patternType="gray125"/>
    </fill>
    <fill>
      <patternFill patternType="solid">
        <fgColor indexed="56"/>
        <bgColor indexed="23"/>
      </patternFill>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s>
  <borders count="8">
    <border>
      <left/>
      <right/>
      <top/>
      <bottom/>
      <diagonal/>
    </border>
    <border>
      <left style="thin">
        <color indexed="9"/>
      </left>
      <right style="thin">
        <color indexed="9"/>
      </right>
      <top style="thin">
        <color indexed="9"/>
      </top>
      <bottom style="thin">
        <color indexed="9"/>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style="thin">
        <color rgb="FFC0C0C0"/>
      </right>
      <top style="thin">
        <color rgb="FFC0C0C0"/>
      </top>
      <bottom style="thin">
        <color rgb="FFC0C0C0"/>
      </bottom>
      <diagonal/>
    </border>
    <border>
      <left/>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s>
  <cellStyleXfs count="2">
    <xf numFmtId="0" fontId="0" fillId="0" borderId="0"/>
    <xf numFmtId="0" fontId="8" fillId="0" borderId="0"/>
  </cellStyleXfs>
  <cellXfs count="74">
    <xf numFmtId="0" fontId="0" fillId="0" borderId="0" xfId="0"/>
    <xf numFmtId="0" fontId="1" fillId="2" borderId="1" xfId="0" applyFont="1" applyFill="1" applyBorder="1" applyAlignment="1">
      <alignment horizontal="center"/>
    </xf>
    <xf numFmtId="0" fontId="4" fillId="0" borderId="0" xfId="0" applyFont="1"/>
    <xf numFmtId="9" fontId="0" fillId="0" borderId="0" xfId="0" applyNumberFormat="1"/>
    <xf numFmtId="3" fontId="0" fillId="0" borderId="0" xfId="0" applyNumberFormat="1"/>
    <xf numFmtId="0" fontId="7" fillId="0" borderId="0" xfId="0" applyFont="1"/>
    <xf numFmtId="0" fontId="8" fillId="0" borderId="0" xfId="0" applyFont="1"/>
    <xf numFmtId="0" fontId="1" fillId="2" borderId="1" xfId="0" applyFont="1" applyFill="1" applyBorder="1" applyAlignment="1">
      <alignment horizontal="center"/>
    </xf>
    <xf numFmtId="0" fontId="0" fillId="0" borderId="0" xfId="0"/>
    <xf numFmtId="9" fontId="7" fillId="0" borderId="0" xfId="0" applyNumberFormat="1" applyFont="1"/>
    <xf numFmtId="0" fontId="8" fillId="0" borderId="0" xfId="1"/>
    <xf numFmtId="0" fontId="11" fillId="2" borderId="1" xfId="1" applyFont="1" applyFill="1" applyBorder="1" applyAlignment="1">
      <alignment horizontal="center"/>
    </xf>
    <xf numFmtId="0" fontId="7" fillId="0" borderId="0" xfId="1" applyFont="1"/>
    <xf numFmtId="0" fontId="14" fillId="0" borderId="2" xfId="0" applyFont="1" applyBorder="1" applyAlignment="1">
      <alignment horizontal="left" wrapText="1"/>
    </xf>
    <xf numFmtId="0" fontId="18" fillId="4" borderId="2" xfId="0" applyFont="1" applyFill="1" applyBorder="1" applyAlignment="1">
      <alignment horizontal="center" vertical="top" wrapText="1"/>
    </xf>
    <xf numFmtId="0" fontId="19" fillId="5" borderId="2" xfId="0" applyFont="1" applyFill="1" applyBorder="1" applyAlignment="1">
      <alignment wrapText="1"/>
    </xf>
    <xf numFmtId="0" fontId="20" fillId="6" borderId="2" xfId="0" applyFont="1" applyFill="1" applyBorder="1" applyAlignment="1">
      <alignment horizontal="center"/>
    </xf>
    <xf numFmtId="0" fontId="21" fillId="5" borderId="2" xfId="0" applyFont="1" applyFill="1" applyBorder="1" applyAlignment="1">
      <alignment vertical="top" wrapText="1"/>
    </xf>
    <xf numFmtId="164" fontId="22" fillId="0" borderId="2" xfId="0" applyNumberFormat="1" applyFont="1" applyBorder="1" applyAlignment="1">
      <alignment horizontal="right"/>
    </xf>
    <xf numFmtId="164" fontId="22" fillId="7" borderId="2" xfId="0" applyNumberFormat="1" applyFont="1" applyFill="1" applyBorder="1" applyAlignment="1">
      <alignment horizontal="right"/>
    </xf>
    <xf numFmtId="0" fontId="21" fillId="0" borderId="0" xfId="0" applyFont="1" applyAlignment="1">
      <alignment horizontal="left"/>
    </xf>
    <xf numFmtId="0" fontId="23" fillId="0" borderId="0" xfId="0" applyFont="1" applyAlignment="1">
      <alignment horizontal="left"/>
    </xf>
    <xf numFmtId="0" fontId="19" fillId="0" borderId="0" xfId="0" applyFont="1" applyAlignment="1">
      <alignment horizontal="left"/>
    </xf>
    <xf numFmtId="9" fontId="22" fillId="0" borderId="2" xfId="0" applyNumberFormat="1" applyFont="1" applyBorder="1" applyAlignment="1">
      <alignment horizontal="right"/>
    </xf>
    <xf numFmtId="9" fontId="22" fillId="7" borderId="2" xfId="0" applyNumberFormat="1" applyFont="1" applyFill="1" applyBorder="1" applyAlignment="1">
      <alignment horizontal="right"/>
    </xf>
    <xf numFmtId="9" fontId="8" fillId="0" borderId="0" xfId="1" applyNumberFormat="1"/>
    <xf numFmtId="0" fontId="8" fillId="0" borderId="0" xfId="1"/>
    <xf numFmtId="0" fontId="25" fillId="0" borderId="0" xfId="0" applyFont="1"/>
    <xf numFmtId="0" fontId="22" fillId="0" borderId="2" xfId="1" applyFont="1" applyBorder="1"/>
    <xf numFmtId="0" fontId="14" fillId="0" borderId="2" xfId="1" applyFont="1" applyBorder="1" applyAlignment="1">
      <alignment horizontal="left" wrapText="1"/>
    </xf>
    <xf numFmtId="0" fontId="18" fillId="4" borderId="2" xfId="1" applyFont="1" applyFill="1" applyBorder="1" applyAlignment="1">
      <alignment horizontal="center" vertical="top" wrapText="1"/>
    </xf>
    <xf numFmtId="0" fontId="20" fillId="6" borderId="2" xfId="1" applyFont="1" applyFill="1" applyBorder="1" applyAlignment="1">
      <alignment horizontal="center"/>
    </xf>
    <xf numFmtId="165" fontId="22" fillId="0" borderId="2" xfId="1" applyNumberFormat="1" applyFont="1" applyBorder="1" applyAlignment="1">
      <alignment horizontal="right"/>
    </xf>
    <xf numFmtId="0" fontId="23" fillId="5" borderId="2" xfId="1" applyFont="1" applyFill="1" applyBorder="1" applyAlignment="1">
      <alignment vertical="top" wrapText="1"/>
    </xf>
    <xf numFmtId="165" fontId="22" fillId="7" borderId="2" xfId="1" applyNumberFormat="1" applyFont="1" applyFill="1" applyBorder="1" applyAlignment="1">
      <alignment horizontal="right"/>
    </xf>
    <xf numFmtId="0" fontId="21" fillId="0" borderId="0" xfId="1" applyFont="1" applyAlignment="1">
      <alignment horizontal="left"/>
    </xf>
    <xf numFmtId="0" fontId="5" fillId="0" borderId="0" xfId="0" applyFont="1" applyAlignment="1">
      <alignment wrapText="1"/>
    </xf>
    <xf numFmtId="0" fontId="0" fillId="0" borderId="0" xfId="0"/>
    <xf numFmtId="0" fontId="1" fillId="2" borderId="1" xfId="0" applyFont="1" applyFill="1" applyBorder="1" applyAlignment="1">
      <alignment horizontal="center"/>
    </xf>
    <xf numFmtId="0" fontId="6" fillId="0" borderId="0" xfId="0" applyFont="1" applyAlignment="1">
      <alignment wrapText="1"/>
    </xf>
    <xf numFmtId="0" fontId="2" fillId="0" borderId="0" xfId="0" applyFont="1"/>
    <xf numFmtId="0" fontId="3" fillId="0" borderId="0" xfId="0" applyFont="1"/>
    <xf numFmtId="0" fontId="17" fillId="3" borderId="3" xfId="0" applyFont="1" applyFill="1" applyBorder="1" applyAlignment="1">
      <alignment horizontal="right" vertical="top" wrapText="1"/>
    </xf>
    <xf numFmtId="0" fontId="17" fillId="3" borderId="4" xfId="0" applyFont="1" applyFill="1" applyBorder="1" applyAlignment="1">
      <alignment horizontal="right" vertical="top" wrapText="1"/>
    </xf>
    <xf numFmtId="0" fontId="18" fillId="3" borderId="3" xfId="0" applyFont="1" applyFill="1" applyBorder="1" applyAlignment="1">
      <alignment vertical="top" wrapText="1"/>
    </xf>
    <xf numFmtId="0" fontId="18" fillId="3" borderId="5" xfId="0" applyFont="1" applyFill="1" applyBorder="1" applyAlignment="1">
      <alignment vertical="top" wrapText="1"/>
    </xf>
    <xf numFmtId="0" fontId="18" fillId="3" borderId="4" xfId="0" applyFont="1" applyFill="1" applyBorder="1" applyAlignment="1">
      <alignment vertical="top" wrapText="1"/>
    </xf>
    <xf numFmtId="0" fontId="15" fillId="3" borderId="3" xfId="0" applyFont="1" applyFill="1" applyBorder="1" applyAlignment="1">
      <alignment horizontal="right" vertical="top" wrapText="1"/>
    </xf>
    <xf numFmtId="0" fontId="15" fillId="3" borderId="4" xfId="0" applyFont="1" applyFill="1" applyBorder="1" applyAlignment="1">
      <alignment horizontal="right" vertical="top" wrapText="1"/>
    </xf>
    <xf numFmtId="0" fontId="16" fillId="3" borderId="3" xfId="0" applyFont="1" applyFill="1" applyBorder="1" applyAlignment="1">
      <alignment vertical="top" wrapText="1"/>
    </xf>
    <xf numFmtId="0" fontId="16" fillId="3" borderId="5" xfId="0" applyFont="1" applyFill="1" applyBorder="1" applyAlignment="1">
      <alignment vertical="top" wrapText="1"/>
    </xf>
    <xf numFmtId="0" fontId="16" fillId="3" borderId="4" xfId="0" applyFont="1" applyFill="1" applyBorder="1" applyAlignment="1">
      <alignment vertical="top" wrapText="1"/>
    </xf>
    <xf numFmtId="0" fontId="15" fillId="4" borderId="3" xfId="0" applyFont="1" applyFill="1" applyBorder="1" applyAlignment="1">
      <alignment horizontal="right" vertical="center" wrapText="1"/>
    </xf>
    <xf numFmtId="0" fontId="15" fillId="4" borderId="4" xfId="0" applyFont="1" applyFill="1" applyBorder="1" applyAlignment="1">
      <alignment horizontal="right" vertical="center" wrapText="1"/>
    </xf>
    <xf numFmtId="0" fontId="9" fillId="0" borderId="0" xfId="1" applyFont="1"/>
    <xf numFmtId="0" fontId="8" fillId="0" borderId="0" xfId="1"/>
    <xf numFmtId="0" fontId="10" fillId="0" borderId="0" xfId="1" applyFont="1"/>
    <xf numFmtId="0" fontId="12" fillId="0" borderId="0" xfId="1" applyFont="1" applyAlignment="1">
      <alignment wrapText="1"/>
    </xf>
    <xf numFmtId="0" fontId="13" fillId="0" borderId="0" xfId="1" applyFont="1" applyAlignment="1">
      <alignment wrapText="1"/>
    </xf>
    <xf numFmtId="0" fontId="15" fillId="3" borderId="3" xfId="1" applyFont="1" applyFill="1" applyBorder="1" applyAlignment="1">
      <alignment horizontal="right" vertical="top" wrapText="1"/>
    </xf>
    <xf numFmtId="0" fontId="15" fillId="3" borderId="5" xfId="1" applyFont="1" applyFill="1" applyBorder="1" applyAlignment="1">
      <alignment horizontal="right" vertical="top" wrapText="1"/>
    </xf>
    <xf numFmtId="0" fontId="15" fillId="3" borderId="4" xfId="1" applyFont="1" applyFill="1" applyBorder="1" applyAlignment="1">
      <alignment horizontal="right" vertical="top" wrapText="1"/>
    </xf>
    <xf numFmtId="0" fontId="18" fillId="3" borderId="3" xfId="1" applyFont="1" applyFill="1" applyBorder="1" applyAlignment="1">
      <alignment vertical="top" wrapText="1"/>
    </xf>
    <xf numFmtId="0" fontId="18" fillId="3" borderId="5" xfId="1" applyFont="1" applyFill="1" applyBorder="1" applyAlignment="1">
      <alignment vertical="top" wrapText="1"/>
    </xf>
    <xf numFmtId="0" fontId="18" fillId="3" borderId="4" xfId="1" applyFont="1" applyFill="1" applyBorder="1" applyAlignment="1">
      <alignment vertical="top" wrapText="1"/>
    </xf>
    <xf numFmtId="0" fontId="15" fillId="4" borderId="3" xfId="1" applyFont="1" applyFill="1" applyBorder="1" applyAlignment="1">
      <alignment horizontal="right" vertical="center" wrapText="1"/>
    </xf>
    <xf numFmtId="0" fontId="15" fillId="4" borderId="5" xfId="1" applyFont="1" applyFill="1" applyBorder="1" applyAlignment="1">
      <alignment horizontal="right" vertical="center" wrapText="1"/>
    </xf>
    <xf numFmtId="0" fontId="15" fillId="4" borderId="4" xfId="1" applyFont="1" applyFill="1" applyBorder="1" applyAlignment="1">
      <alignment horizontal="right" vertical="center" wrapText="1"/>
    </xf>
    <xf numFmtId="0" fontId="19" fillId="5" borderId="3" xfId="1" applyFont="1" applyFill="1" applyBorder="1" applyAlignment="1">
      <alignment wrapText="1"/>
    </xf>
    <xf numFmtId="0" fontId="19" fillId="5" borderId="4" xfId="1" applyFont="1" applyFill="1" applyBorder="1" applyAlignment="1">
      <alignment wrapText="1"/>
    </xf>
    <xf numFmtId="0" fontId="23" fillId="5" borderId="3" xfId="1" applyFont="1" applyFill="1" applyBorder="1" applyAlignment="1">
      <alignment vertical="top" wrapText="1"/>
    </xf>
    <xf numFmtId="0" fontId="23" fillId="5" borderId="4" xfId="1" applyFont="1" applyFill="1" applyBorder="1" applyAlignment="1">
      <alignment vertical="top" wrapText="1"/>
    </xf>
    <xf numFmtId="0" fontId="23" fillId="5" borderId="6" xfId="1" applyFont="1" applyFill="1" applyBorder="1" applyAlignment="1">
      <alignment vertical="top" wrapText="1"/>
    </xf>
    <xf numFmtId="0" fontId="23" fillId="5" borderId="7" xfId="1" applyFont="1" applyFill="1" applyBorder="1" applyAlignment="1">
      <alignment vertical="top" wrapText="1"/>
    </xf>
  </cellXfs>
  <cellStyles count="2">
    <cellStyle name="Normalny" xfId="0" builtinId="0"/>
    <cellStyle name="Normalny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Labor</a:t>
            </a:r>
            <a:r>
              <a:rPr lang="pl-PL" baseline="0"/>
              <a:t> Share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'Table 1.12 + summary'!$B$8</c:f>
              <c:strCache>
                <c:ptCount val="1"/>
                <c:pt idx="0">
                  <c:v>Net Labor Share Nationwide</c:v>
                </c:pt>
              </c:strCache>
            </c:strRef>
          </c:tx>
          <c:spPr>
            <a:ln w="28575" cap="rnd">
              <a:solidFill>
                <a:schemeClr val="accent1"/>
              </a:solidFill>
              <a:round/>
            </a:ln>
            <a:effectLst/>
          </c:spPr>
          <c:marker>
            <c:symbol val="none"/>
          </c:marker>
          <c:cat>
            <c:strRef>
              <c:f>'Table 1.12 + summary'!$C$6:$BU$6</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1.12 + summary'!$C$8:$BU$8</c:f>
              <c:numCache>
                <c:formatCode>0%</c:formatCode>
                <c:ptCount val="71"/>
                <c:pt idx="0">
                  <c:v>0.71917436175991312</c:v>
                </c:pt>
                <c:pt idx="1">
                  <c:v>0.70218978102189789</c:v>
                </c:pt>
                <c:pt idx="2">
                  <c:v>0.70390243902439031</c:v>
                </c:pt>
                <c:pt idx="3">
                  <c:v>0.69096464426014848</c:v>
                </c:pt>
                <c:pt idx="4">
                  <c:v>0.70075471698113201</c:v>
                </c:pt>
                <c:pt idx="5">
                  <c:v>0.71034969975273743</c:v>
                </c:pt>
                <c:pt idx="6">
                  <c:v>0.71305500331345262</c:v>
                </c:pt>
                <c:pt idx="7">
                  <c:v>0.71011608623548916</c:v>
                </c:pt>
                <c:pt idx="8">
                  <c:v>0.69332531569452793</c:v>
                </c:pt>
                <c:pt idx="9">
                  <c:v>0.70364098221845883</c:v>
                </c:pt>
                <c:pt idx="10">
                  <c:v>0.70838953331534937</c:v>
                </c:pt>
                <c:pt idx="11">
                  <c:v>0.71424716675661093</c:v>
                </c:pt>
                <c:pt idx="12">
                  <c:v>0.69963280293757646</c:v>
                </c:pt>
                <c:pt idx="13">
                  <c:v>0.70347886995096909</c:v>
                </c:pt>
                <c:pt idx="14">
                  <c:v>0.70099367660343259</c:v>
                </c:pt>
                <c:pt idx="15">
                  <c:v>0.6939628159598914</c:v>
                </c:pt>
                <c:pt idx="16">
                  <c:v>0.68840864440078586</c:v>
                </c:pt>
                <c:pt idx="17">
                  <c:v>0.68625661617083411</c:v>
                </c:pt>
                <c:pt idx="18">
                  <c:v>0.68123004537052589</c:v>
                </c:pt>
                <c:pt idx="19">
                  <c:v>0.69086434943094421</c:v>
                </c:pt>
                <c:pt idx="20">
                  <c:v>0.69937581651908853</c:v>
                </c:pt>
                <c:pt idx="21">
                  <c:v>0.70174510840824955</c:v>
                </c:pt>
                <c:pt idx="22">
                  <c:v>0.71263106559375755</c:v>
                </c:pt>
                <c:pt idx="23">
                  <c:v>0.72502035593811787</c:v>
                </c:pt>
                <c:pt idx="24">
                  <c:v>0.71497688420599936</c:v>
                </c:pt>
                <c:pt idx="25">
                  <c:v>0.71388129636860598</c:v>
                </c:pt>
                <c:pt idx="26">
                  <c:v>0.7124572630840712</c:v>
                </c:pt>
                <c:pt idx="27">
                  <c:v>0.71925133689839571</c:v>
                </c:pt>
                <c:pt idx="28">
                  <c:v>0.71336044585027869</c:v>
                </c:pt>
                <c:pt idx="29">
                  <c:v>0.70907738095238093</c:v>
                </c:pt>
                <c:pt idx="30">
                  <c:v>0.70727416125705267</c:v>
                </c:pt>
                <c:pt idx="31">
                  <c:v>0.70921527441159038</c:v>
                </c:pt>
                <c:pt idx="32">
                  <c:v>0.71677422485321951</c:v>
                </c:pt>
                <c:pt idx="33">
                  <c:v>0.72194036493101921</c:v>
                </c:pt>
                <c:pt idx="34">
                  <c:v>0.70710059171597639</c:v>
                </c:pt>
                <c:pt idx="35">
                  <c:v>0.71077235009199113</c:v>
                </c:pt>
                <c:pt idx="36">
                  <c:v>0.70239424822001961</c:v>
                </c:pt>
                <c:pt idx="37">
                  <c:v>0.69123748323299128</c:v>
                </c:pt>
                <c:pt idx="38">
                  <c:v>0.69624941670555296</c:v>
                </c:pt>
                <c:pt idx="39">
                  <c:v>0.71113659887543013</c:v>
                </c:pt>
                <c:pt idx="40">
                  <c:v>0.71416579223504728</c:v>
                </c:pt>
                <c:pt idx="41">
                  <c:v>0.71102964231446408</c:v>
                </c:pt>
                <c:pt idx="42">
                  <c:v>0.7104774835935731</c:v>
                </c:pt>
                <c:pt idx="43">
                  <c:v>0.71673175127665967</c:v>
                </c:pt>
                <c:pt idx="44">
                  <c:v>0.71732984075506223</c:v>
                </c:pt>
                <c:pt idx="45">
                  <c:v>0.72279802955665029</c:v>
                </c:pt>
                <c:pt idx="46">
                  <c:v>0.71993285932519857</c:v>
                </c:pt>
                <c:pt idx="47">
                  <c:v>0.70805938494167542</c:v>
                </c:pt>
                <c:pt idx="48">
                  <c:v>0.70306978613655779</c:v>
                </c:pt>
                <c:pt idx="49">
                  <c:v>0.69812543465891119</c:v>
                </c:pt>
                <c:pt idx="50">
                  <c:v>0.69596062608078757</c:v>
                </c:pt>
                <c:pt idx="51">
                  <c:v>0.70574072785470743</c:v>
                </c:pt>
                <c:pt idx="52">
                  <c:v>0.71145641295759809</c:v>
                </c:pt>
                <c:pt idx="53">
                  <c:v>0.72032468252306403</c:v>
                </c:pt>
                <c:pt idx="54">
                  <c:v>0.72644709618438141</c:v>
                </c:pt>
                <c:pt idx="55">
                  <c:v>0.71958342129336439</c:v>
                </c:pt>
                <c:pt idx="56">
                  <c:v>0.7127985371818315</c:v>
                </c:pt>
                <c:pt idx="57">
                  <c:v>0.7051373528362469</c:v>
                </c:pt>
                <c:pt idx="58">
                  <c:v>0.69140078468206678</c:v>
                </c:pt>
                <c:pt idx="59">
                  <c:v>0.68627972695243689</c:v>
                </c:pt>
                <c:pt idx="60">
                  <c:v>0.69746999043943203</c:v>
                </c:pt>
                <c:pt idx="61">
                  <c:v>0.7089371661871201</c:v>
                </c:pt>
                <c:pt idx="62">
                  <c:v>0.69967624699017916</c:v>
                </c:pt>
                <c:pt idx="63">
                  <c:v>0.6815887022559366</c:v>
                </c:pt>
                <c:pt idx="64">
                  <c:v>0.67823455690775369</c:v>
                </c:pt>
                <c:pt idx="65">
                  <c:v>0.67203508166371184</c:v>
                </c:pt>
                <c:pt idx="66">
                  <c:v>0.67482488102604055</c:v>
                </c:pt>
                <c:pt idx="67">
                  <c:v>0.67025416911269109</c:v>
                </c:pt>
                <c:pt idx="68">
                  <c:v>0.67521290151868585</c:v>
                </c:pt>
                <c:pt idx="69">
                  <c:v>0.68008688761988045</c:v>
                </c:pt>
                <c:pt idx="70">
                  <c:v>0.68220672295348483</c:v>
                </c:pt>
              </c:numCache>
            </c:numRef>
          </c:val>
          <c:smooth val="0"/>
          <c:extLst>
            <c:ext xmlns:c16="http://schemas.microsoft.com/office/drawing/2014/chart" uri="{C3380CC4-5D6E-409C-BE32-E72D297353CC}">
              <c16:uniqueId val="{00000008-5238-4B54-9669-90F72E32EBF4}"/>
            </c:ext>
          </c:extLst>
        </c:ser>
        <c:ser>
          <c:idx val="1"/>
          <c:order val="1"/>
          <c:tx>
            <c:strRef>
              <c:f>'Table 1.12 + summary'!$B$13</c:f>
              <c:strCache>
                <c:ptCount val="1"/>
                <c:pt idx="0">
                  <c:v>Net Labor Share Corp. Sector</c:v>
                </c:pt>
              </c:strCache>
            </c:strRef>
          </c:tx>
          <c:spPr>
            <a:ln w="28575" cap="rnd">
              <a:solidFill>
                <a:schemeClr val="accent2"/>
              </a:solidFill>
              <a:round/>
            </a:ln>
            <a:effectLst/>
          </c:spPr>
          <c:marker>
            <c:symbol val="none"/>
          </c:marker>
          <c:cat>
            <c:strRef>
              <c:f>'Table 1.12 + summary'!$C$6:$BU$6</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1.12 + summary'!$C$13:$BU$13</c:f>
              <c:numCache>
                <c:formatCode>0%</c:formatCode>
                <c:ptCount val="71"/>
                <c:pt idx="0">
                  <c:v>0.69753610875106198</c:v>
                </c:pt>
                <c:pt idx="1">
                  <c:v>0.67682020802377418</c:v>
                </c:pt>
                <c:pt idx="2">
                  <c:v>0.67993874425727407</c:v>
                </c:pt>
                <c:pt idx="3">
                  <c:v>0.66330645161290325</c:v>
                </c:pt>
                <c:pt idx="4">
                  <c:v>0.67135325131810197</c:v>
                </c:pt>
                <c:pt idx="5">
                  <c:v>0.68753493571827839</c:v>
                </c:pt>
                <c:pt idx="6">
                  <c:v>0.6982803543512246</c:v>
                </c:pt>
                <c:pt idx="7">
                  <c:v>0.70132625994694953</c:v>
                </c:pt>
                <c:pt idx="8">
                  <c:v>0.67728337236533953</c:v>
                </c:pt>
                <c:pt idx="9">
                  <c:v>0.69385964912280695</c:v>
                </c:pt>
                <c:pt idx="10">
                  <c:v>0.70223534373681995</c:v>
                </c:pt>
                <c:pt idx="11">
                  <c:v>0.71180555555555558</c:v>
                </c:pt>
                <c:pt idx="12">
                  <c:v>0.6939953810623557</c:v>
                </c:pt>
                <c:pt idx="13">
                  <c:v>0.7026529108327193</c:v>
                </c:pt>
                <c:pt idx="14">
                  <c:v>0.70057306590257884</c:v>
                </c:pt>
                <c:pt idx="15">
                  <c:v>0.69157653228449678</c:v>
                </c:pt>
                <c:pt idx="16">
                  <c:v>0.68544167436134196</c:v>
                </c:pt>
                <c:pt idx="17">
                  <c:v>0.68031854379977241</c:v>
                </c:pt>
                <c:pt idx="18">
                  <c:v>0.67227108122090007</c:v>
                </c:pt>
                <c:pt idx="19">
                  <c:v>0.68010372465818014</c:v>
                </c:pt>
                <c:pt idx="20">
                  <c:v>0.69132481506388699</c:v>
                </c:pt>
                <c:pt idx="21">
                  <c:v>0.69132290184921763</c:v>
                </c:pt>
                <c:pt idx="22">
                  <c:v>0.70573939054028789</c:v>
                </c:pt>
                <c:pt idx="23">
                  <c:v>0.72324186807196078</c:v>
                </c:pt>
                <c:pt idx="24">
                  <c:v>0.71077026799258392</c:v>
                </c:pt>
                <c:pt idx="25">
                  <c:v>0.70993176648976497</c:v>
                </c:pt>
                <c:pt idx="26">
                  <c:v>0.71267949065293956</c:v>
                </c:pt>
                <c:pt idx="27">
                  <c:v>0.72753623188405792</c:v>
                </c:pt>
                <c:pt idx="28">
                  <c:v>0.71338028169014078</c:v>
                </c:pt>
                <c:pt idx="29">
                  <c:v>0.70955003637119396</c:v>
                </c:pt>
                <c:pt idx="30">
                  <c:v>0.70662027286878504</c:v>
                </c:pt>
                <c:pt idx="31">
                  <c:v>0.70912151330554674</c:v>
                </c:pt>
                <c:pt idx="32">
                  <c:v>0.72735172713447749</c:v>
                </c:pt>
                <c:pt idx="33">
                  <c:v>0.73954768136366689</c:v>
                </c:pt>
                <c:pt idx="34">
                  <c:v>0.72229125983786013</c:v>
                </c:pt>
                <c:pt idx="35">
                  <c:v>0.73033965290108249</c:v>
                </c:pt>
                <c:pt idx="36">
                  <c:v>0.71720116618075802</c:v>
                </c:pt>
                <c:pt idx="37">
                  <c:v>0.7042458362655406</c:v>
                </c:pt>
                <c:pt idx="38">
                  <c:v>0.71047309180443197</c:v>
                </c:pt>
                <c:pt idx="39">
                  <c:v>0.73127678533542673</c:v>
                </c:pt>
                <c:pt idx="40">
                  <c:v>0.73212870502456806</c:v>
                </c:pt>
                <c:pt idx="41">
                  <c:v>0.73010027347310846</c:v>
                </c:pt>
                <c:pt idx="42">
                  <c:v>0.73261200221238942</c:v>
                </c:pt>
                <c:pt idx="43">
                  <c:v>0.74187551867219925</c:v>
                </c:pt>
                <c:pt idx="44">
                  <c:v>0.74079614934304672</c:v>
                </c:pt>
                <c:pt idx="45">
                  <c:v>0.74531962064293633</c:v>
                </c:pt>
                <c:pt idx="46">
                  <c:v>0.73965071151358341</c:v>
                </c:pt>
                <c:pt idx="47">
                  <c:v>0.72341471407504498</c:v>
                </c:pt>
                <c:pt idx="48">
                  <c:v>0.71799428262381215</c:v>
                </c:pt>
                <c:pt idx="49">
                  <c:v>0.71297190306073177</c:v>
                </c:pt>
                <c:pt idx="50">
                  <c:v>0.71036271747394775</c:v>
                </c:pt>
                <c:pt idx="51">
                  <c:v>0.72450823806321463</c:v>
                </c:pt>
                <c:pt idx="52">
                  <c:v>0.73210134128166915</c:v>
                </c:pt>
                <c:pt idx="53">
                  <c:v>0.74570312500000002</c:v>
                </c:pt>
                <c:pt idx="54">
                  <c:v>0.75541084804456671</c:v>
                </c:pt>
                <c:pt idx="55">
                  <c:v>0.73855735266778211</c:v>
                </c:pt>
                <c:pt idx="56">
                  <c:v>0.72378649471610246</c:v>
                </c:pt>
                <c:pt idx="57">
                  <c:v>0.70962127424564447</c:v>
                </c:pt>
                <c:pt idx="58">
                  <c:v>0.69082936841123244</c:v>
                </c:pt>
                <c:pt idx="59">
                  <c:v>0.6794687568038319</c:v>
                </c:pt>
                <c:pt idx="60">
                  <c:v>0.69999141851883628</c:v>
                </c:pt>
                <c:pt idx="61">
                  <c:v>0.72250903081445517</c:v>
                </c:pt>
                <c:pt idx="62">
                  <c:v>0.70449993119371257</c:v>
                </c:pt>
                <c:pt idx="63">
                  <c:v>0.67531497363846638</c:v>
                </c:pt>
                <c:pt idx="64">
                  <c:v>0.67480042175026367</c:v>
                </c:pt>
                <c:pt idx="65">
                  <c:v>0.66527604841918797</c:v>
                </c:pt>
                <c:pt idx="66">
                  <c:v>0.6667247972695225</c:v>
                </c:pt>
                <c:pt idx="67">
                  <c:v>0.66201166488681307</c:v>
                </c:pt>
                <c:pt idx="68">
                  <c:v>0.66838078091594455</c:v>
                </c:pt>
                <c:pt idx="69">
                  <c:v>0.67504569877582676</c:v>
                </c:pt>
                <c:pt idx="70">
                  <c:v>0.68288862367333025</c:v>
                </c:pt>
              </c:numCache>
            </c:numRef>
          </c:val>
          <c:smooth val="0"/>
          <c:extLst>
            <c:ext xmlns:c16="http://schemas.microsoft.com/office/drawing/2014/chart" uri="{C3380CC4-5D6E-409C-BE32-E72D297353CC}">
              <c16:uniqueId val="{00000009-5238-4B54-9669-90F72E32EBF4}"/>
            </c:ext>
          </c:extLst>
        </c:ser>
        <c:dLbls>
          <c:showLegendKey val="0"/>
          <c:showVal val="0"/>
          <c:showCatName val="0"/>
          <c:showSerName val="0"/>
          <c:showPercent val="0"/>
          <c:showBubbleSize val="0"/>
        </c:dLbls>
        <c:smooth val="0"/>
        <c:axId val="477735624"/>
        <c:axId val="477732016"/>
      </c:lineChart>
      <c:catAx>
        <c:axId val="4777356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7732016"/>
        <c:crosses val="autoZero"/>
        <c:auto val="1"/>
        <c:lblAlgn val="ctr"/>
        <c:lblOffset val="100"/>
        <c:tickLblSkip val="10"/>
        <c:noMultiLvlLbl val="0"/>
      </c:catAx>
      <c:valAx>
        <c:axId val="477732016"/>
        <c:scaling>
          <c:orientation val="minMax"/>
          <c:min val="0.5"/>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7735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Gross Labor</a:t>
            </a:r>
            <a:r>
              <a:rPr lang="pl-PL" baseline="0"/>
              <a:t> Share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'Table 1.12 + summary'!$B$9</c:f>
              <c:strCache>
                <c:ptCount val="1"/>
                <c:pt idx="0">
                  <c:v>Gross Labor Share Nationwide</c:v>
                </c:pt>
              </c:strCache>
            </c:strRef>
          </c:tx>
          <c:spPr>
            <a:ln w="28575" cap="rnd">
              <a:solidFill>
                <a:schemeClr val="accent1"/>
              </a:solidFill>
              <a:round/>
            </a:ln>
            <a:effectLst/>
          </c:spPr>
          <c:marker>
            <c:symbol val="none"/>
          </c:marker>
          <c:cat>
            <c:strRef>
              <c:f>'Table 1.12 + summary'!$C$6:$BU$6</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1.12 + summary'!$C$9:$BU$9</c:f>
              <c:numCache>
                <c:formatCode>0%</c:formatCode>
                <c:ptCount val="71"/>
                <c:pt idx="0">
                  <c:v>0.53606158833063211</c:v>
                </c:pt>
                <c:pt idx="1">
                  <c:v>0.52493629413906073</c:v>
                </c:pt>
                <c:pt idx="2">
                  <c:v>0.53306243073513115</c:v>
                </c:pt>
                <c:pt idx="3">
                  <c:v>0.52980576021433345</c:v>
                </c:pt>
                <c:pt idx="4">
                  <c:v>0.54061135371179037</c:v>
                </c:pt>
                <c:pt idx="5">
                  <c:v>0.55141211955031533</c:v>
                </c:pt>
                <c:pt idx="6">
                  <c:v>0.55864037363777896</c:v>
                </c:pt>
                <c:pt idx="7">
                  <c:v>0.55263157894736836</c:v>
                </c:pt>
                <c:pt idx="8">
                  <c:v>0.54476730451216626</c:v>
                </c:pt>
                <c:pt idx="9">
                  <c:v>0.55250332299512628</c:v>
                </c:pt>
                <c:pt idx="10">
                  <c:v>0.55375210792580098</c:v>
                </c:pt>
                <c:pt idx="11">
                  <c:v>0.55076987099459007</c:v>
                </c:pt>
                <c:pt idx="12">
                  <c:v>0.54822627037392135</c:v>
                </c:pt>
                <c:pt idx="13">
                  <c:v>0.55434982527128918</c:v>
                </c:pt>
                <c:pt idx="14">
                  <c:v>0.55158941573432785</c:v>
                </c:pt>
                <c:pt idx="15">
                  <c:v>0.55025666501076342</c:v>
                </c:pt>
                <c:pt idx="16">
                  <c:v>0.54859915479730792</c:v>
                </c:pt>
                <c:pt idx="17">
                  <c:v>0.54930606281957628</c:v>
                </c:pt>
                <c:pt idx="18">
                  <c:v>0.54672960215778821</c:v>
                </c:pt>
                <c:pt idx="19">
                  <c:v>0.55573425708276636</c:v>
                </c:pt>
                <c:pt idx="20">
                  <c:v>0.56245622227410697</c:v>
                </c:pt>
                <c:pt idx="21">
                  <c:v>0.56608000000000003</c:v>
                </c:pt>
                <c:pt idx="22">
                  <c:v>0.57519685039370072</c:v>
                </c:pt>
                <c:pt idx="23">
                  <c:v>0.58361423220973774</c:v>
                </c:pt>
                <c:pt idx="24">
                  <c:v>0.57560806716870083</c:v>
                </c:pt>
                <c:pt idx="25">
                  <c:v>0.5749665854233823</c:v>
                </c:pt>
                <c:pt idx="26">
                  <c:v>0.57264656144306658</c:v>
                </c:pt>
                <c:pt idx="27">
                  <c:v>0.57725321888412018</c:v>
                </c:pt>
                <c:pt idx="28">
                  <c:v>0.56670256042115341</c:v>
                </c:pt>
                <c:pt idx="29">
                  <c:v>0.56584628670120907</c:v>
                </c:pt>
                <c:pt idx="30">
                  <c:v>0.56531225756400316</c:v>
                </c:pt>
                <c:pt idx="31">
                  <c:v>0.56560580681183692</c:v>
                </c:pt>
                <c:pt idx="32">
                  <c:v>0.57208689927583933</c:v>
                </c:pt>
                <c:pt idx="33">
                  <c:v>0.5767357531373315</c:v>
                </c:pt>
                <c:pt idx="34">
                  <c:v>0.56569895866203856</c:v>
                </c:pt>
                <c:pt idx="35">
                  <c:v>0.56767616191904047</c:v>
                </c:pt>
                <c:pt idx="36">
                  <c:v>0.56266249196276319</c:v>
                </c:pt>
                <c:pt idx="37">
                  <c:v>0.5545795795795796</c:v>
                </c:pt>
                <c:pt idx="38">
                  <c:v>0.55721520759913179</c:v>
                </c:pt>
                <c:pt idx="39">
                  <c:v>0.56533914125700058</c:v>
                </c:pt>
                <c:pt idx="40">
                  <c:v>0.56611381302739339</c:v>
                </c:pt>
                <c:pt idx="41">
                  <c:v>0.56347689838346016</c:v>
                </c:pt>
                <c:pt idx="42">
                  <c:v>0.56353164920338739</c:v>
                </c:pt>
                <c:pt idx="43">
                  <c:v>0.56968777694457695</c:v>
                </c:pt>
                <c:pt idx="44">
                  <c:v>0.56936292290443846</c:v>
                </c:pt>
                <c:pt idx="45">
                  <c:v>0.57323090375366936</c:v>
                </c:pt>
                <c:pt idx="46">
                  <c:v>0.57001760510846533</c:v>
                </c:pt>
                <c:pt idx="47">
                  <c:v>0.5610790088564912</c:v>
                </c:pt>
                <c:pt idx="48">
                  <c:v>0.55682616242861116</c:v>
                </c:pt>
                <c:pt idx="49">
                  <c:v>0.55160324391765447</c:v>
                </c:pt>
                <c:pt idx="50">
                  <c:v>0.55022180714452484</c:v>
                </c:pt>
                <c:pt idx="51">
                  <c:v>0.55666202388655528</c:v>
                </c:pt>
                <c:pt idx="52">
                  <c:v>0.55981084045613527</c:v>
                </c:pt>
                <c:pt idx="53">
                  <c:v>0.56572742733457027</c:v>
                </c:pt>
                <c:pt idx="54">
                  <c:v>0.56533894343151003</c:v>
                </c:pt>
                <c:pt idx="55">
                  <c:v>0.55802926669755015</c:v>
                </c:pt>
                <c:pt idx="56">
                  <c:v>0.55459862795177783</c:v>
                </c:pt>
                <c:pt idx="57">
                  <c:v>0.54996812631785419</c:v>
                </c:pt>
                <c:pt idx="58">
                  <c:v>0.54062497612991434</c:v>
                </c:pt>
                <c:pt idx="59">
                  <c:v>0.53423426635763949</c:v>
                </c:pt>
                <c:pt idx="60">
                  <c:v>0.5465768799102132</c:v>
                </c:pt>
                <c:pt idx="61">
                  <c:v>0.55531314521679287</c:v>
                </c:pt>
                <c:pt idx="62">
                  <c:v>0.54480668873800575</c:v>
                </c:pt>
                <c:pt idx="63">
                  <c:v>0.53131069586765789</c:v>
                </c:pt>
                <c:pt idx="64">
                  <c:v>0.52796265661267783</c:v>
                </c:pt>
                <c:pt idx="65">
                  <c:v>0.52166877554993185</c:v>
                </c:pt>
                <c:pt idx="66">
                  <c:v>0.52189410570545047</c:v>
                </c:pt>
                <c:pt idx="67">
                  <c:v>0.51953896570299873</c:v>
                </c:pt>
                <c:pt idx="68">
                  <c:v>0.5254841887605417</c:v>
                </c:pt>
                <c:pt idx="69">
                  <c:v>0.52930057714464718</c:v>
                </c:pt>
                <c:pt idx="70">
                  <c:v>0.53088860132663573</c:v>
                </c:pt>
              </c:numCache>
            </c:numRef>
          </c:val>
          <c:smooth val="0"/>
          <c:extLst>
            <c:ext xmlns:c16="http://schemas.microsoft.com/office/drawing/2014/chart" uri="{C3380CC4-5D6E-409C-BE32-E72D297353CC}">
              <c16:uniqueId val="{00000000-BEA7-4733-B518-82F83D26FF76}"/>
            </c:ext>
          </c:extLst>
        </c:ser>
        <c:ser>
          <c:idx val="1"/>
          <c:order val="1"/>
          <c:tx>
            <c:strRef>
              <c:f>'Table 1.12 + summary'!$B$14</c:f>
              <c:strCache>
                <c:ptCount val="1"/>
                <c:pt idx="0">
                  <c:v>Gross Labor Share Corp. Sector</c:v>
                </c:pt>
              </c:strCache>
            </c:strRef>
          </c:tx>
          <c:spPr>
            <a:ln w="28575" cap="rnd">
              <a:solidFill>
                <a:schemeClr val="accent2"/>
              </a:solidFill>
              <a:round/>
            </a:ln>
            <a:effectLst/>
          </c:spPr>
          <c:marker>
            <c:symbol val="none"/>
          </c:marker>
          <c:cat>
            <c:strRef>
              <c:f>'Table 1.12 + summary'!$C$6:$BU$6</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1.12 + summary'!$C$14:$BU$14</c:f>
              <c:numCache>
                <c:formatCode>0%</c:formatCode>
                <c:ptCount val="71"/>
                <c:pt idx="0">
                  <c:v>0.64392156862745098</c:v>
                </c:pt>
                <c:pt idx="1">
                  <c:v>0.62354551676933601</c:v>
                </c:pt>
                <c:pt idx="2">
                  <c:v>0.62097902097902091</c:v>
                </c:pt>
                <c:pt idx="3">
                  <c:v>0.60888340530536711</c:v>
                </c:pt>
                <c:pt idx="4">
                  <c:v>0.61679224973089342</c:v>
                </c:pt>
                <c:pt idx="5">
                  <c:v>0.63076923076923075</c:v>
                </c:pt>
                <c:pt idx="6">
                  <c:v>0.64053537284894846</c:v>
                </c:pt>
                <c:pt idx="7">
                  <c:v>0.63895601739970997</c:v>
                </c:pt>
                <c:pt idx="8">
                  <c:v>0.62033462033462028</c:v>
                </c:pt>
                <c:pt idx="9">
                  <c:v>0.63254698120751696</c:v>
                </c:pt>
                <c:pt idx="10">
                  <c:v>0.63622468475353466</c:v>
                </c:pt>
                <c:pt idx="11">
                  <c:v>0.63862928348909653</c:v>
                </c:pt>
                <c:pt idx="12">
                  <c:v>0.62734864300626314</c:v>
                </c:pt>
                <c:pt idx="13">
                  <c:v>0.63587862620873625</c:v>
                </c:pt>
                <c:pt idx="14">
                  <c:v>0.63362487852283766</c:v>
                </c:pt>
                <c:pt idx="15">
                  <c:v>0.62797619047619047</c:v>
                </c:pt>
                <c:pt idx="16">
                  <c:v>0.62311135982092891</c:v>
                </c:pt>
                <c:pt idx="17">
                  <c:v>0.61968911917098446</c:v>
                </c:pt>
                <c:pt idx="18">
                  <c:v>0.61326097215667763</c:v>
                </c:pt>
                <c:pt idx="19">
                  <c:v>0.62029671038486345</c:v>
                </c:pt>
                <c:pt idx="20">
                  <c:v>0.62785016286644946</c:v>
                </c:pt>
                <c:pt idx="21">
                  <c:v>0.62755949086884333</c:v>
                </c:pt>
                <c:pt idx="22">
                  <c:v>0.63907228711697983</c:v>
                </c:pt>
                <c:pt idx="23">
                  <c:v>0.65022055219735331</c:v>
                </c:pt>
                <c:pt idx="24">
                  <c:v>0.63806929944015733</c:v>
                </c:pt>
                <c:pt idx="25">
                  <c:v>0.63883203711283942</c:v>
                </c:pt>
                <c:pt idx="26">
                  <c:v>0.64142891977566452</c:v>
                </c:pt>
                <c:pt idx="27">
                  <c:v>0.64894334532374098</c:v>
                </c:pt>
                <c:pt idx="28">
                  <c:v>0.62951838425686168</c:v>
                </c:pt>
                <c:pt idx="29">
                  <c:v>0.62797755909132713</c:v>
                </c:pt>
                <c:pt idx="30">
                  <c:v>0.6261257606490872</c:v>
                </c:pt>
                <c:pt idx="31">
                  <c:v>0.62882934110455613</c:v>
                </c:pt>
                <c:pt idx="32">
                  <c:v>0.64207632807006332</c:v>
                </c:pt>
                <c:pt idx="33">
                  <c:v>0.64739748560686172</c:v>
                </c:pt>
                <c:pt idx="34">
                  <c:v>0.63086623940458963</c:v>
                </c:pt>
                <c:pt idx="35">
                  <c:v>0.63173801030519217</c:v>
                </c:pt>
                <c:pt idx="36">
                  <c:v>0.62281347818081378</c:v>
                </c:pt>
                <c:pt idx="37">
                  <c:v>0.61656945699498888</c:v>
                </c:pt>
                <c:pt idx="38">
                  <c:v>0.62118940529735134</c:v>
                </c:pt>
                <c:pt idx="39">
                  <c:v>0.63673982117786154</c:v>
                </c:pt>
                <c:pt idx="40">
                  <c:v>0.63822584545234717</c:v>
                </c:pt>
                <c:pt idx="41">
                  <c:v>0.63718813645621175</c:v>
                </c:pt>
                <c:pt idx="42">
                  <c:v>0.63834337349397596</c:v>
                </c:pt>
                <c:pt idx="43">
                  <c:v>0.64460211704306192</c:v>
                </c:pt>
                <c:pt idx="44">
                  <c:v>0.64083952284492463</c:v>
                </c:pt>
                <c:pt idx="45">
                  <c:v>0.64686389267484434</c:v>
                </c:pt>
                <c:pt idx="46">
                  <c:v>0.64203863920577797</c:v>
                </c:pt>
                <c:pt idx="47">
                  <c:v>0.629305839312016</c:v>
                </c:pt>
                <c:pt idx="48">
                  <c:v>0.62321723968346232</c:v>
                </c:pt>
                <c:pt idx="49">
                  <c:v>0.61934117548384382</c:v>
                </c:pt>
                <c:pt idx="50">
                  <c:v>0.61779921428293594</c:v>
                </c:pt>
                <c:pt idx="51">
                  <c:v>0.62986443526875435</c:v>
                </c:pt>
                <c:pt idx="52">
                  <c:v>0.63498328220330225</c:v>
                </c:pt>
                <c:pt idx="53">
                  <c:v>0.64507772020725385</c:v>
                </c:pt>
                <c:pt idx="54">
                  <c:v>0.6471783295711061</c:v>
                </c:pt>
                <c:pt idx="55">
                  <c:v>0.63122854963772712</c:v>
                </c:pt>
                <c:pt idx="56">
                  <c:v>0.62019798940986881</c:v>
                </c:pt>
                <c:pt idx="57">
                  <c:v>0.61024998920599283</c:v>
                </c:pt>
                <c:pt idx="58">
                  <c:v>0.5945085235635722</c:v>
                </c:pt>
                <c:pt idx="59">
                  <c:v>0.58451434065453822</c:v>
                </c:pt>
                <c:pt idx="60">
                  <c:v>0.59826176244086693</c:v>
                </c:pt>
                <c:pt idx="61">
                  <c:v>0.61034308093349643</c:v>
                </c:pt>
                <c:pt idx="62">
                  <c:v>0.5904099232435065</c:v>
                </c:pt>
                <c:pt idx="63">
                  <c:v>0.57103290776351112</c:v>
                </c:pt>
                <c:pt idx="64">
                  <c:v>0.57119675456389452</c:v>
                </c:pt>
                <c:pt idx="65">
                  <c:v>0.56439827066113446</c:v>
                </c:pt>
                <c:pt idx="66">
                  <c:v>0.56471233686076316</c:v>
                </c:pt>
                <c:pt idx="67">
                  <c:v>0.56133577455819128</c:v>
                </c:pt>
                <c:pt idx="68">
                  <c:v>0.56676271898019159</c:v>
                </c:pt>
                <c:pt idx="69">
                  <c:v>0.57177576758501625</c:v>
                </c:pt>
                <c:pt idx="70">
                  <c:v>0.57817574882713818</c:v>
                </c:pt>
              </c:numCache>
            </c:numRef>
          </c:val>
          <c:smooth val="0"/>
          <c:extLst>
            <c:ext xmlns:c16="http://schemas.microsoft.com/office/drawing/2014/chart" uri="{C3380CC4-5D6E-409C-BE32-E72D297353CC}">
              <c16:uniqueId val="{00000001-BEA7-4733-B518-82F83D26FF76}"/>
            </c:ext>
          </c:extLst>
        </c:ser>
        <c:dLbls>
          <c:showLegendKey val="0"/>
          <c:showVal val="0"/>
          <c:showCatName val="0"/>
          <c:showSerName val="0"/>
          <c:showPercent val="0"/>
          <c:showBubbleSize val="0"/>
        </c:dLbls>
        <c:smooth val="0"/>
        <c:axId val="477735624"/>
        <c:axId val="477732016"/>
      </c:lineChart>
      <c:catAx>
        <c:axId val="4777356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7732016"/>
        <c:crosses val="autoZero"/>
        <c:auto val="1"/>
        <c:lblAlgn val="ctr"/>
        <c:lblOffset val="100"/>
        <c:tickLblSkip val="10"/>
        <c:noMultiLvlLbl val="0"/>
      </c:catAx>
      <c:valAx>
        <c:axId val="477732016"/>
        <c:scaling>
          <c:orientation val="minMax"/>
          <c:min val="0.5"/>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7735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Labor Share, Total Economy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OECD!$A$10</c:f>
              <c:strCache>
                <c:ptCount val="1"/>
                <c:pt idx="0">
                  <c:v>Japan</c:v>
                </c:pt>
              </c:strCache>
            </c:strRef>
          </c:tx>
          <c:spPr>
            <a:ln w="28575" cap="rnd">
              <a:solidFill>
                <a:schemeClr val="accent1"/>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OECD!$C$10:$AS$10</c:f>
              <c:numCache>
                <c:formatCode>0%</c:formatCode>
                <c:ptCount val="43"/>
                <c:pt idx="0">
                  <c:v>0.64999709999999999</c:v>
                </c:pt>
                <c:pt idx="1">
                  <c:v>0.68201319999999999</c:v>
                </c:pt>
                <c:pt idx="2">
                  <c:v>0.67874210000000001</c:v>
                </c:pt>
                <c:pt idx="3">
                  <c:v>0.68376479999999995</c:v>
                </c:pt>
                <c:pt idx="4">
                  <c:v>0.72139710000000001</c:v>
                </c:pt>
                <c:pt idx="5">
                  <c:v>0.75956140000000005</c:v>
                </c:pt>
                <c:pt idx="6">
                  <c:v>0.75614729999999997</c:v>
                </c:pt>
                <c:pt idx="7">
                  <c:v>0.7607952</c:v>
                </c:pt>
                <c:pt idx="8">
                  <c:v>0.74980190000000002</c:v>
                </c:pt>
                <c:pt idx="9">
                  <c:v>0.7384773</c:v>
                </c:pt>
                <c:pt idx="10">
                  <c:v>0.73137319999999995</c:v>
                </c:pt>
                <c:pt idx="11">
                  <c:v>0.73245150000000003</c:v>
                </c:pt>
                <c:pt idx="12">
                  <c:v>0.72877539999999996</c:v>
                </c:pt>
                <c:pt idx="13">
                  <c:v>0.72546109999999997</c:v>
                </c:pt>
                <c:pt idx="14">
                  <c:v>0.71142150000000004</c:v>
                </c:pt>
                <c:pt idx="15">
                  <c:v>0.68923400000000001</c:v>
                </c:pt>
                <c:pt idx="16">
                  <c:v>0.68425800000000003</c:v>
                </c:pt>
                <c:pt idx="17">
                  <c:v>0.67502680000000004</c:v>
                </c:pt>
                <c:pt idx="18">
                  <c:v>0.66286769999999995</c:v>
                </c:pt>
                <c:pt idx="19">
                  <c:v>0.65688120000000005</c:v>
                </c:pt>
                <c:pt idx="20">
                  <c:v>0.6515436</c:v>
                </c:pt>
                <c:pt idx="21">
                  <c:v>0.65526779999999996</c:v>
                </c:pt>
                <c:pt idx="22">
                  <c:v>0.65386730000000004</c:v>
                </c:pt>
                <c:pt idx="23">
                  <c:v>0.65709669999999998</c:v>
                </c:pt>
                <c:pt idx="24">
                  <c:v>0.66186699999999998</c:v>
                </c:pt>
                <c:pt idx="25">
                  <c:v>0.66431150000000005</c:v>
                </c:pt>
                <c:pt idx="26">
                  <c:v>0.65737570000000001</c:v>
                </c:pt>
                <c:pt idx="27">
                  <c:v>0.65816180000000002</c:v>
                </c:pt>
                <c:pt idx="28">
                  <c:v>0.66165410000000002</c:v>
                </c:pt>
                <c:pt idx="29">
                  <c:v>0.65299059999999998</c:v>
                </c:pt>
                <c:pt idx="30">
                  <c:v>0.64722360000000001</c:v>
                </c:pt>
                <c:pt idx="31">
                  <c:v>0.64664410000000005</c:v>
                </c:pt>
                <c:pt idx="32">
                  <c:v>0.63264640000000005</c:v>
                </c:pt>
                <c:pt idx="33">
                  <c:v>0.62012310000000004</c:v>
                </c:pt>
                <c:pt idx="34">
                  <c:v>0.60821480000000006</c:v>
                </c:pt>
                <c:pt idx="35">
                  <c:v>0.60768829999999996</c:v>
                </c:pt>
                <c:pt idx="36">
                  <c:v>0.60137600000000002</c:v>
                </c:pt>
                <c:pt idx="37">
                  <c:v>0.58896389999999998</c:v>
                </c:pt>
                <c:pt idx="38">
                  <c:v>0.60334220000000005</c:v>
                </c:pt>
                <c:pt idx="39">
                  <c:v>0.60766640000000005</c:v>
                </c:pt>
                <c:pt idx="40">
                  <c:v>0.59119600000000005</c:v>
                </c:pt>
                <c:pt idx="41">
                  <c:v>0.60578480000000001</c:v>
                </c:pt>
              </c:numCache>
            </c:numRef>
          </c:val>
          <c:smooth val="0"/>
          <c:extLst>
            <c:ext xmlns:c16="http://schemas.microsoft.com/office/drawing/2014/chart" uri="{C3380CC4-5D6E-409C-BE32-E72D297353CC}">
              <c16:uniqueId val="{00000006-B97A-4C0F-A920-0083C3D8F14D}"/>
            </c:ext>
          </c:extLst>
        </c:ser>
        <c:ser>
          <c:idx val="1"/>
          <c:order val="1"/>
          <c:tx>
            <c:strRef>
              <c:f>OECD!$A$11</c:f>
              <c:strCache>
                <c:ptCount val="1"/>
                <c:pt idx="0">
                  <c:v>Poland</c:v>
                </c:pt>
              </c:strCache>
            </c:strRef>
          </c:tx>
          <c:spPr>
            <a:ln w="28575" cap="rnd">
              <a:solidFill>
                <a:schemeClr val="accent2"/>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OECD!$C$11:$AS$11</c:f>
              <c:numCache>
                <c:formatCode>0%</c:formatCode>
                <c:ptCount val="43"/>
                <c:pt idx="21">
                  <c:v>0.53947020000000001</c:v>
                </c:pt>
                <c:pt idx="22">
                  <c:v>0.61053029999999997</c:v>
                </c:pt>
                <c:pt idx="23">
                  <c:v>0.60850070000000001</c:v>
                </c:pt>
                <c:pt idx="24">
                  <c:v>0.637629</c:v>
                </c:pt>
                <c:pt idx="25">
                  <c:v>0.64584359999999996</c:v>
                </c:pt>
                <c:pt idx="26">
                  <c:v>0.66473289999999996</c:v>
                </c:pt>
                <c:pt idx="27">
                  <c:v>0.66336819999999996</c:v>
                </c:pt>
                <c:pt idx="28">
                  <c:v>0.65203429999999996</c:v>
                </c:pt>
                <c:pt idx="29">
                  <c:v>0.64690179999999997</c:v>
                </c:pt>
                <c:pt idx="30">
                  <c:v>0.62591870000000005</c:v>
                </c:pt>
                <c:pt idx="31">
                  <c:v>0.6423219</c:v>
                </c:pt>
                <c:pt idx="32">
                  <c:v>0.62166149999999998</c:v>
                </c:pt>
                <c:pt idx="33">
                  <c:v>0.60172650000000005</c:v>
                </c:pt>
                <c:pt idx="34">
                  <c:v>0.56153419999999998</c:v>
                </c:pt>
                <c:pt idx="35">
                  <c:v>0.55316790000000005</c:v>
                </c:pt>
                <c:pt idx="36">
                  <c:v>0.54147339999999999</c:v>
                </c:pt>
                <c:pt idx="37">
                  <c:v>0.53631200000000001</c:v>
                </c:pt>
                <c:pt idx="38">
                  <c:v>0.56037749999999997</c:v>
                </c:pt>
                <c:pt idx="39">
                  <c:v>0.54336490000000004</c:v>
                </c:pt>
                <c:pt idx="40">
                  <c:v>0.54615000000000002</c:v>
                </c:pt>
                <c:pt idx="41">
                  <c:v>0.53672880000000001</c:v>
                </c:pt>
                <c:pt idx="42" formatCode="#\ ##0.000_ ;\-#\ ##0.000\ ">
                  <c:v>0.53174949999999999</c:v>
                </c:pt>
              </c:numCache>
            </c:numRef>
          </c:val>
          <c:smooth val="0"/>
          <c:extLst>
            <c:ext xmlns:c16="http://schemas.microsoft.com/office/drawing/2014/chart" uri="{C3380CC4-5D6E-409C-BE32-E72D297353CC}">
              <c16:uniqueId val="{00000007-B97A-4C0F-A920-0083C3D8F14D}"/>
            </c:ext>
          </c:extLst>
        </c:ser>
        <c:ser>
          <c:idx val="2"/>
          <c:order val="2"/>
          <c:tx>
            <c:strRef>
              <c:f>OECD!$A$12</c:f>
              <c:strCache>
                <c:ptCount val="1"/>
                <c:pt idx="0">
                  <c:v>United Kingdom</c:v>
                </c:pt>
              </c:strCache>
            </c:strRef>
          </c:tx>
          <c:spPr>
            <a:ln w="28575" cap="rnd">
              <a:solidFill>
                <a:schemeClr val="accent3"/>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OECD!$C$12:$AS$12</c:f>
              <c:numCache>
                <c:formatCode>0%</c:formatCode>
                <c:ptCount val="43"/>
                <c:pt idx="0">
                  <c:v>0.70854830000000002</c:v>
                </c:pt>
                <c:pt idx="1">
                  <c:v>0.69557579999999997</c:v>
                </c:pt>
                <c:pt idx="2">
                  <c:v>0.69374270000000005</c:v>
                </c:pt>
                <c:pt idx="3">
                  <c:v>0.68954970000000004</c:v>
                </c:pt>
                <c:pt idx="4">
                  <c:v>0.71626469999999998</c:v>
                </c:pt>
                <c:pt idx="5">
                  <c:v>0.74822619999999995</c:v>
                </c:pt>
                <c:pt idx="6">
                  <c:v>0.7198002</c:v>
                </c:pt>
                <c:pt idx="7">
                  <c:v>0.68908559999999996</c:v>
                </c:pt>
                <c:pt idx="8">
                  <c:v>0.68248560000000003</c:v>
                </c:pt>
                <c:pt idx="9">
                  <c:v>0.68475319999999995</c:v>
                </c:pt>
                <c:pt idx="10">
                  <c:v>0.70405819999999997</c:v>
                </c:pt>
                <c:pt idx="11">
                  <c:v>0.70000890000000004</c:v>
                </c:pt>
                <c:pt idx="12">
                  <c:v>0.68715250000000005</c:v>
                </c:pt>
                <c:pt idx="13">
                  <c:v>0.67561890000000002</c:v>
                </c:pt>
                <c:pt idx="14">
                  <c:v>0.68122649999999996</c:v>
                </c:pt>
                <c:pt idx="15">
                  <c:v>0.67672860000000001</c:v>
                </c:pt>
                <c:pt idx="16">
                  <c:v>0.68514260000000005</c:v>
                </c:pt>
                <c:pt idx="17">
                  <c:v>0.67819629999999997</c:v>
                </c:pt>
                <c:pt idx="18">
                  <c:v>0.68218020000000001</c:v>
                </c:pt>
                <c:pt idx="19">
                  <c:v>0.69417870000000004</c:v>
                </c:pt>
                <c:pt idx="20">
                  <c:v>0.70696179999999997</c:v>
                </c:pt>
                <c:pt idx="21">
                  <c:v>0.71664550000000005</c:v>
                </c:pt>
                <c:pt idx="22">
                  <c:v>0.71098170000000005</c:v>
                </c:pt>
                <c:pt idx="23">
                  <c:v>0.69188609999999995</c:v>
                </c:pt>
                <c:pt idx="24">
                  <c:v>0.67198720000000001</c:v>
                </c:pt>
                <c:pt idx="25">
                  <c:v>0.66745149999999998</c:v>
                </c:pt>
                <c:pt idx="26">
                  <c:v>0.65310789999999996</c:v>
                </c:pt>
                <c:pt idx="27">
                  <c:v>0.65430980000000005</c:v>
                </c:pt>
                <c:pt idx="28">
                  <c:v>0.66992450000000003</c:v>
                </c:pt>
                <c:pt idx="29">
                  <c:v>0.67996500000000004</c:v>
                </c:pt>
                <c:pt idx="30">
                  <c:v>0.69079210000000002</c:v>
                </c:pt>
                <c:pt idx="31">
                  <c:v>0.69856819999999997</c:v>
                </c:pt>
                <c:pt idx="32">
                  <c:v>0.68922159999999999</c:v>
                </c:pt>
                <c:pt idx="33">
                  <c:v>0.68560730000000003</c:v>
                </c:pt>
                <c:pt idx="34">
                  <c:v>0.68354329999999996</c:v>
                </c:pt>
                <c:pt idx="35">
                  <c:v>0.67862809999999996</c:v>
                </c:pt>
                <c:pt idx="36">
                  <c:v>0.68146799999999996</c:v>
                </c:pt>
                <c:pt idx="37">
                  <c:v>0.67967040000000001</c:v>
                </c:pt>
                <c:pt idx="38">
                  <c:v>0.67636600000000002</c:v>
                </c:pt>
                <c:pt idx="39">
                  <c:v>0.69828520000000005</c:v>
                </c:pt>
                <c:pt idx="40">
                  <c:v>0.69569210000000004</c:v>
                </c:pt>
                <c:pt idx="41">
                  <c:v>0.69581689999999996</c:v>
                </c:pt>
                <c:pt idx="42" formatCode="#\ ##0.000_ ;\-#\ ##0.000\ ">
                  <c:v>0.7038316</c:v>
                </c:pt>
              </c:numCache>
            </c:numRef>
          </c:val>
          <c:smooth val="0"/>
          <c:extLst>
            <c:ext xmlns:c16="http://schemas.microsoft.com/office/drawing/2014/chart" uri="{C3380CC4-5D6E-409C-BE32-E72D297353CC}">
              <c16:uniqueId val="{00000008-B97A-4C0F-A920-0083C3D8F14D}"/>
            </c:ext>
          </c:extLst>
        </c:ser>
        <c:ser>
          <c:idx val="3"/>
          <c:order val="3"/>
          <c:tx>
            <c:strRef>
              <c:f>OECD!$A$13</c:f>
              <c:strCache>
                <c:ptCount val="1"/>
                <c:pt idx="0">
                  <c:v>United States</c:v>
                </c:pt>
              </c:strCache>
            </c:strRef>
          </c:tx>
          <c:spPr>
            <a:ln w="28575" cap="rnd">
              <a:solidFill>
                <a:schemeClr val="accent4"/>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OECD!$C$13:$AS$13</c:f>
              <c:numCache>
                <c:formatCode>0%</c:formatCode>
                <c:ptCount val="43"/>
                <c:pt idx="0">
                  <c:v>0.69479860000000004</c:v>
                </c:pt>
                <c:pt idx="1">
                  <c:v>0.68566800000000006</c:v>
                </c:pt>
                <c:pt idx="2">
                  <c:v>0.68330579999999996</c:v>
                </c:pt>
                <c:pt idx="3">
                  <c:v>0.68160589999999999</c:v>
                </c:pt>
                <c:pt idx="4">
                  <c:v>0.69349309999999997</c:v>
                </c:pt>
                <c:pt idx="5">
                  <c:v>0.68379679999999998</c:v>
                </c:pt>
                <c:pt idx="6">
                  <c:v>0.68280289999999999</c:v>
                </c:pt>
                <c:pt idx="7">
                  <c:v>0.68160399999999999</c:v>
                </c:pt>
                <c:pt idx="8">
                  <c:v>0.68257210000000001</c:v>
                </c:pt>
                <c:pt idx="9">
                  <c:v>0.6887105</c:v>
                </c:pt>
                <c:pt idx="10">
                  <c:v>0.69597790000000004</c:v>
                </c:pt>
                <c:pt idx="11">
                  <c:v>0.68159599999999998</c:v>
                </c:pt>
                <c:pt idx="12">
                  <c:v>0.68953719999999996</c:v>
                </c:pt>
                <c:pt idx="13">
                  <c:v>0.68596310000000005</c:v>
                </c:pt>
                <c:pt idx="14">
                  <c:v>0.67466979999999999</c:v>
                </c:pt>
                <c:pt idx="15">
                  <c:v>0.67533730000000003</c:v>
                </c:pt>
                <c:pt idx="16">
                  <c:v>0.68204679999999995</c:v>
                </c:pt>
                <c:pt idx="17">
                  <c:v>0.68191400000000002</c:v>
                </c:pt>
                <c:pt idx="18">
                  <c:v>0.67761990000000005</c:v>
                </c:pt>
                <c:pt idx="19">
                  <c:v>0.67656070000000001</c:v>
                </c:pt>
                <c:pt idx="20">
                  <c:v>0.68184599999999995</c:v>
                </c:pt>
                <c:pt idx="21">
                  <c:v>0.68620119999999996</c:v>
                </c:pt>
                <c:pt idx="22">
                  <c:v>0.68673770000000001</c:v>
                </c:pt>
                <c:pt idx="23">
                  <c:v>0.68679380000000001</c:v>
                </c:pt>
                <c:pt idx="24">
                  <c:v>0.67986760000000002</c:v>
                </c:pt>
                <c:pt idx="25">
                  <c:v>0.67465929999999996</c:v>
                </c:pt>
                <c:pt idx="26">
                  <c:v>0.66723889999999997</c:v>
                </c:pt>
                <c:pt idx="27">
                  <c:v>0.66328279999999995</c:v>
                </c:pt>
                <c:pt idx="28">
                  <c:v>0.66958090000000003</c:v>
                </c:pt>
                <c:pt idx="29">
                  <c:v>0.66771809999999998</c:v>
                </c:pt>
                <c:pt idx="30">
                  <c:v>0.67704759999999997</c:v>
                </c:pt>
                <c:pt idx="31">
                  <c:v>0.674786</c:v>
                </c:pt>
                <c:pt idx="32">
                  <c:v>0.66769590000000001</c:v>
                </c:pt>
                <c:pt idx="33">
                  <c:v>0.66738929999999996</c:v>
                </c:pt>
                <c:pt idx="34">
                  <c:v>0.65863970000000005</c:v>
                </c:pt>
                <c:pt idx="35">
                  <c:v>0.6519952</c:v>
                </c:pt>
                <c:pt idx="36">
                  <c:v>0.65157880000000001</c:v>
                </c:pt>
                <c:pt idx="37">
                  <c:v>0.65109399999999995</c:v>
                </c:pt>
                <c:pt idx="38">
                  <c:v>0.65515270000000003</c:v>
                </c:pt>
                <c:pt idx="39">
                  <c:v>0.6484048</c:v>
                </c:pt>
                <c:pt idx="40">
                  <c:v>0.63805310000000004</c:v>
                </c:pt>
                <c:pt idx="41">
                  <c:v>0.63735010000000003</c:v>
                </c:pt>
              </c:numCache>
            </c:numRef>
          </c:val>
          <c:smooth val="0"/>
          <c:extLst>
            <c:ext xmlns:c16="http://schemas.microsoft.com/office/drawing/2014/chart" uri="{C3380CC4-5D6E-409C-BE32-E72D297353CC}">
              <c16:uniqueId val="{00000009-B97A-4C0F-A920-0083C3D8F14D}"/>
            </c:ext>
          </c:extLst>
        </c:ser>
        <c:dLbls>
          <c:showLegendKey val="0"/>
          <c:showVal val="0"/>
          <c:showCatName val="0"/>
          <c:showSerName val="0"/>
          <c:showPercent val="0"/>
          <c:showBubbleSize val="0"/>
        </c:dLbls>
        <c:smooth val="0"/>
        <c:axId val="475946360"/>
        <c:axId val="475951608"/>
      </c:lineChart>
      <c:dateAx>
        <c:axId val="475946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5951608"/>
        <c:crosses val="autoZero"/>
        <c:auto val="0"/>
        <c:lblOffset val="100"/>
        <c:baseTimeUnit val="days"/>
        <c:majorUnit val="5"/>
        <c:minorUnit val="10"/>
      </c:dateAx>
      <c:valAx>
        <c:axId val="475951608"/>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594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Labor Share, Business sector excl. Agriculture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OECD!$A$26</c:f>
              <c:strCache>
                <c:ptCount val="1"/>
                <c:pt idx="0">
                  <c:v>Japan</c:v>
                </c:pt>
              </c:strCache>
            </c:strRef>
          </c:tx>
          <c:spPr>
            <a:ln w="28575" cap="rnd">
              <a:solidFill>
                <a:schemeClr val="accent1"/>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OECD!$C$26:$AS$26</c:f>
              <c:numCache>
                <c:formatCode>0%</c:formatCode>
                <c:ptCount val="43"/>
                <c:pt idx="0">
                  <c:v>0.55523469999999997</c:v>
                </c:pt>
                <c:pt idx="1">
                  <c:v>0.59271149999999995</c:v>
                </c:pt>
                <c:pt idx="2">
                  <c:v>0.60204939999999996</c:v>
                </c:pt>
                <c:pt idx="3">
                  <c:v>0.6138614</c:v>
                </c:pt>
                <c:pt idx="4">
                  <c:v>0.65025120000000003</c:v>
                </c:pt>
                <c:pt idx="5">
                  <c:v>0.68706210000000001</c:v>
                </c:pt>
                <c:pt idx="6">
                  <c:v>0.6795582</c:v>
                </c:pt>
                <c:pt idx="7">
                  <c:v>0.68793820000000006</c:v>
                </c:pt>
                <c:pt idx="8">
                  <c:v>0.67630860000000004</c:v>
                </c:pt>
                <c:pt idx="9">
                  <c:v>0.67469659999999998</c:v>
                </c:pt>
                <c:pt idx="10">
                  <c:v>0.66474310000000003</c:v>
                </c:pt>
                <c:pt idx="11">
                  <c:v>0.67122139999999997</c:v>
                </c:pt>
                <c:pt idx="12">
                  <c:v>0.67175779999999996</c:v>
                </c:pt>
                <c:pt idx="13">
                  <c:v>0.67809240000000004</c:v>
                </c:pt>
                <c:pt idx="14">
                  <c:v>0.66548370000000001</c:v>
                </c:pt>
                <c:pt idx="15">
                  <c:v>0.64870399999999995</c:v>
                </c:pt>
                <c:pt idx="16">
                  <c:v>0.64946090000000001</c:v>
                </c:pt>
                <c:pt idx="17">
                  <c:v>0.64074589999999998</c:v>
                </c:pt>
                <c:pt idx="18">
                  <c:v>0.63105889999999998</c:v>
                </c:pt>
                <c:pt idx="19">
                  <c:v>0.62730810000000004</c:v>
                </c:pt>
                <c:pt idx="20">
                  <c:v>0.61632670000000001</c:v>
                </c:pt>
                <c:pt idx="21">
                  <c:v>0.61653100000000005</c:v>
                </c:pt>
                <c:pt idx="22">
                  <c:v>0.61865289999999995</c:v>
                </c:pt>
                <c:pt idx="23">
                  <c:v>0.63043280000000002</c:v>
                </c:pt>
                <c:pt idx="24">
                  <c:v>0.63680519999999996</c:v>
                </c:pt>
                <c:pt idx="25">
                  <c:v>0.63585729999999996</c:v>
                </c:pt>
                <c:pt idx="26">
                  <c:v>0.63145320000000005</c:v>
                </c:pt>
                <c:pt idx="27">
                  <c:v>0.62809219999999999</c:v>
                </c:pt>
                <c:pt idx="28">
                  <c:v>0.6295695</c:v>
                </c:pt>
                <c:pt idx="29">
                  <c:v>0.62139270000000002</c:v>
                </c:pt>
                <c:pt idx="30">
                  <c:v>0.61826380000000003</c:v>
                </c:pt>
                <c:pt idx="31">
                  <c:v>0.61734109999999998</c:v>
                </c:pt>
                <c:pt idx="32">
                  <c:v>0.60615459999999999</c:v>
                </c:pt>
                <c:pt idx="33">
                  <c:v>0.59063049999999995</c:v>
                </c:pt>
                <c:pt idx="34">
                  <c:v>0.57155929999999999</c:v>
                </c:pt>
                <c:pt idx="35">
                  <c:v>0.56034669999999998</c:v>
                </c:pt>
                <c:pt idx="36">
                  <c:v>0.56238370000000004</c:v>
                </c:pt>
                <c:pt idx="37">
                  <c:v>0.55819609999999997</c:v>
                </c:pt>
                <c:pt idx="38">
                  <c:v>0.58110980000000001</c:v>
                </c:pt>
                <c:pt idx="39">
                  <c:v>0.58385480000000001</c:v>
                </c:pt>
                <c:pt idx="40">
                  <c:v>0.56614750000000003</c:v>
                </c:pt>
              </c:numCache>
            </c:numRef>
          </c:val>
          <c:smooth val="0"/>
          <c:extLst>
            <c:ext xmlns:c16="http://schemas.microsoft.com/office/drawing/2014/chart" uri="{C3380CC4-5D6E-409C-BE32-E72D297353CC}">
              <c16:uniqueId val="{00000000-4C0A-4F58-A475-FF737EBDDC6A}"/>
            </c:ext>
          </c:extLst>
        </c:ser>
        <c:ser>
          <c:idx val="1"/>
          <c:order val="1"/>
          <c:tx>
            <c:strRef>
              <c:f>OECD!$A$27</c:f>
              <c:strCache>
                <c:ptCount val="1"/>
                <c:pt idx="0">
                  <c:v>Poland</c:v>
                </c:pt>
              </c:strCache>
            </c:strRef>
          </c:tx>
          <c:spPr>
            <a:ln w="28575" cap="rnd">
              <a:solidFill>
                <a:schemeClr val="accent2"/>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OECD!$C$27:$AS$27</c:f>
              <c:numCache>
                <c:formatCode>0%</c:formatCode>
                <c:ptCount val="43"/>
                <c:pt idx="22">
                  <c:v>0.55928230000000001</c:v>
                </c:pt>
                <c:pt idx="23">
                  <c:v>0.56188099999999996</c:v>
                </c:pt>
                <c:pt idx="24">
                  <c:v>0.54376579999999997</c:v>
                </c:pt>
                <c:pt idx="25">
                  <c:v>0.53550370000000003</c:v>
                </c:pt>
                <c:pt idx="26">
                  <c:v>0.5604517</c:v>
                </c:pt>
                <c:pt idx="27">
                  <c:v>0.56888110000000003</c:v>
                </c:pt>
                <c:pt idx="28">
                  <c:v>0.57579650000000004</c:v>
                </c:pt>
                <c:pt idx="29">
                  <c:v>0.57867590000000002</c:v>
                </c:pt>
                <c:pt idx="30">
                  <c:v>0.55607240000000002</c:v>
                </c:pt>
                <c:pt idx="31">
                  <c:v>0.5588592</c:v>
                </c:pt>
                <c:pt idx="32">
                  <c:v>0.53092680000000003</c:v>
                </c:pt>
                <c:pt idx="33">
                  <c:v>0.51204700000000003</c:v>
                </c:pt>
                <c:pt idx="34">
                  <c:v>0.47553990000000002</c:v>
                </c:pt>
                <c:pt idx="35">
                  <c:v>0.46610509999999999</c:v>
                </c:pt>
                <c:pt idx="36">
                  <c:v>0.46471040000000002</c:v>
                </c:pt>
                <c:pt idx="37">
                  <c:v>0.46810499999999999</c:v>
                </c:pt>
                <c:pt idx="38">
                  <c:v>0.4953246</c:v>
                </c:pt>
                <c:pt idx="39">
                  <c:v>0.47193259999999998</c:v>
                </c:pt>
              </c:numCache>
            </c:numRef>
          </c:val>
          <c:smooth val="0"/>
          <c:extLst>
            <c:ext xmlns:c16="http://schemas.microsoft.com/office/drawing/2014/chart" uri="{C3380CC4-5D6E-409C-BE32-E72D297353CC}">
              <c16:uniqueId val="{00000001-4C0A-4F58-A475-FF737EBDDC6A}"/>
            </c:ext>
          </c:extLst>
        </c:ser>
        <c:ser>
          <c:idx val="2"/>
          <c:order val="2"/>
          <c:tx>
            <c:strRef>
              <c:f>OECD!$A$28</c:f>
              <c:strCache>
                <c:ptCount val="1"/>
                <c:pt idx="0">
                  <c:v>United Kingdom</c:v>
                </c:pt>
              </c:strCache>
            </c:strRef>
          </c:tx>
          <c:spPr>
            <a:ln w="28575" cap="rnd">
              <a:solidFill>
                <a:schemeClr val="accent3"/>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OECD!$C$28:$AS$28</c:f>
              <c:numCache>
                <c:formatCode>0%</c:formatCode>
                <c:ptCount val="43"/>
                <c:pt idx="0">
                  <c:v>0.71103289999999997</c:v>
                </c:pt>
                <c:pt idx="1">
                  <c:v>0.70184080000000004</c:v>
                </c:pt>
                <c:pt idx="2">
                  <c:v>0.7033876</c:v>
                </c:pt>
                <c:pt idx="3">
                  <c:v>0.71037349999999999</c:v>
                </c:pt>
                <c:pt idx="4">
                  <c:v>0.73826740000000002</c:v>
                </c:pt>
                <c:pt idx="5">
                  <c:v>0.77057710000000001</c:v>
                </c:pt>
                <c:pt idx="6">
                  <c:v>0.73681099999999999</c:v>
                </c:pt>
                <c:pt idx="7">
                  <c:v>0.71141430000000005</c:v>
                </c:pt>
                <c:pt idx="8">
                  <c:v>0.70903950000000004</c:v>
                </c:pt>
                <c:pt idx="9">
                  <c:v>0.71310470000000004</c:v>
                </c:pt>
                <c:pt idx="10">
                  <c:v>0.71807049999999994</c:v>
                </c:pt>
                <c:pt idx="11">
                  <c:v>0.70649649999999997</c:v>
                </c:pt>
                <c:pt idx="12">
                  <c:v>0.69621339999999998</c:v>
                </c:pt>
                <c:pt idx="13">
                  <c:v>0.68103639999999999</c:v>
                </c:pt>
                <c:pt idx="14">
                  <c:v>0.68657080000000004</c:v>
                </c:pt>
                <c:pt idx="15">
                  <c:v>0.68949919999999998</c:v>
                </c:pt>
                <c:pt idx="16">
                  <c:v>0.69398559999999998</c:v>
                </c:pt>
                <c:pt idx="17">
                  <c:v>0.67832360000000003</c:v>
                </c:pt>
                <c:pt idx="18">
                  <c:v>0.69679469999999999</c:v>
                </c:pt>
                <c:pt idx="19">
                  <c:v>0.70723930000000002</c:v>
                </c:pt>
                <c:pt idx="20">
                  <c:v>0.72388640000000004</c:v>
                </c:pt>
                <c:pt idx="21">
                  <c:v>0.73707999999999996</c:v>
                </c:pt>
                <c:pt idx="22">
                  <c:v>0.73434449999999996</c:v>
                </c:pt>
                <c:pt idx="23">
                  <c:v>0.71164850000000002</c:v>
                </c:pt>
                <c:pt idx="24">
                  <c:v>0.69234600000000002</c:v>
                </c:pt>
                <c:pt idx="25">
                  <c:v>0.69124940000000001</c:v>
                </c:pt>
                <c:pt idx="26">
                  <c:v>0.67047250000000003</c:v>
                </c:pt>
                <c:pt idx="27">
                  <c:v>0.66751959999999999</c:v>
                </c:pt>
                <c:pt idx="28">
                  <c:v>0.68500269999999996</c:v>
                </c:pt>
                <c:pt idx="29">
                  <c:v>0.69373490000000004</c:v>
                </c:pt>
                <c:pt idx="30">
                  <c:v>0.7070149</c:v>
                </c:pt>
                <c:pt idx="31">
                  <c:v>0.71770670000000003</c:v>
                </c:pt>
                <c:pt idx="32">
                  <c:v>0.70744750000000001</c:v>
                </c:pt>
                <c:pt idx="33">
                  <c:v>0.70476079999999997</c:v>
                </c:pt>
                <c:pt idx="34">
                  <c:v>0.69959910000000003</c:v>
                </c:pt>
                <c:pt idx="35">
                  <c:v>0.69823590000000002</c:v>
                </c:pt>
                <c:pt idx="36">
                  <c:v>0.69310229999999995</c:v>
                </c:pt>
                <c:pt idx="37">
                  <c:v>0.69903570000000004</c:v>
                </c:pt>
                <c:pt idx="38">
                  <c:v>0.68480430000000003</c:v>
                </c:pt>
                <c:pt idx="39">
                  <c:v>0.72221329999999995</c:v>
                </c:pt>
                <c:pt idx="40">
                  <c:v>0.72138429999999998</c:v>
                </c:pt>
              </c:numCache>
            </c:numRef>
          </c:val>
          <c:smooth val="0"/>
          <c:extLst>
            <c:ext xmlns:c16="http://schemas.microsoft.com/office/drawing/2014/chart" uri="{C3380CC4-5D6E-409C-BE32-E72D297353CC}">
              <c16:uniqueId val="{00000002-4C0A-4F58-A475-FF737EBDDC6A}"/>
            </c:ext>
          </c:extLst>
        </c:ser>
        <c:ser>
          <c:idx val="3"/>
          <c:order val="3"/>
          <c:tx>
            <c:strRef>
              <c:f>OECD!$A$29</c:f>
              <c:strCache>
                <c:ptCount val="1"/>
                <c:pt idx="0">
                  <c:v>United States</c:v>
                </c:pt>
              </c:strCache>
            </c:strRef>
          </c:tx>
          <c:spPr>
            <a:ln w="28575" cap="rnd">
              <a:solidFill>
                <a:schemeClr val="accent4"/>
              </a:solidFill>
              <a:round/>
            </a:ln>
            <a:effectLst/>
          </c:spPr>
          <c:marker>
            <c:symbol val="none"/>
          </c:marker>
          <c:cat>
            <c:strRef>
              <c:f>OECD!$C$8:$AS$8</c:f>
              <c:strCach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strCache>
            </c:strRef>
          </c:cat>
          <c:val>
            <c:numRef>
              <c:f>OECD!$C$29:$AS$29</c:f>
              <c:numCache>
                <c:formatCode>0%</c:formatCode>
                <c:ptCount val="43"/>
                <c:pt idx="0">
                  <c:v>0.73018620000000001</c:v>
                </c:pt>
                <c:pt idx="1">
                  <c:v>0.71394429999999998</c:v>
                </c:pt>
                <c:pt idx="2">
                  <c:v>0.70815030000000001</c:v>
                </c:pt>
                <c:pt idx="3">
                  <c:v>0.70763050000000005</c:v>
                </c:pt>
                <c:pt idx="4">
                  <c:v>0.71951390000000004</c:v>
                </c:pt>
                <c:pt idx="5">
                  <c:v>0.70269599999999999</c:v>
                </c:pt>
                <c:pt idx="6">
                  <c:v>0.69046589999999997</c:v>
                </c:pt>
                <c:pt idx="7">
                  <c:v>0.67955509999999997</c:v>
                </c:pt>
                <c:pt idx="8">
                  <c:v>0.67926799999999998</c:v>
                </c:pt>
                <c:pt idx="9">
                  <c:v>0.68720930000000002</c:v>
                </c:pt>
                <c:pt idx="10">
                  <c:v>0.69433409999999995</c:v>
                </c:pt>
                <c:pt idx="11">
                  <c:v>0.67811330000000003</c:v>
                </c:pt>
                <c:pt idx="12">
                  <c:v>0.69358010000000003</c:v>
                </c:pt>
                <c:pt idx="13">
                  <c:v>0.68617399999999995</c:v>
                </c:pt>
                <c:pt idx="14">
                  <c:v>0.66862429999999995</c:v>
                </c:pt>
                <c:pt idx="15">
                  <c:v>0.6736645</c:v>
                </c:pt>
                <c:pt idx="16">
                  <c:v>0.68527749999999998</c:v>
                </c:pt>
                <c:pt idx="17">
                  <c:v>0.68828009999999995</c:v>
                </c:pt>
                <c:pt idx="18">
                  <c:v>0.68213950000000001</c:v>
                </c:pt>
                <c:pt idx="19">
                  <c:v>0.68521480000000001</c:v>
                </c:pt>
                <c:pt idx="20">
                  <c:v>0.69633040000000002</c:v>
                </c:pt>
                <c:pt idx="21">
                  <c:v>0.70262409999999997</c:v>
                </c:pt>
                <c:pt idx="22">
                  <c:v>0.70849340000000005</c:v>
                </c:pt>
                <c:pt idx="23">
                  <c:v>0.69907580000000002</c:v>
                </c:pt>
                <c:pt idx="24">
                  <c:v>0.68615000000000004</c:v>
                </c:pt>
                <c:pt idx="25">
                  <c:v>0.68086239999999998</c:v>
                </c:pt>
                <c:pt idx="26">
                  <c:v>0.68212479999999998</c:v>
                </c:pt>
                <c:pt idx="27">
                  <c:v>0.67933140000000003</c:v>
                </c:pt>
                <c:pt idx="28">
                  <c:v>0.69927340000000004</c:v>
                </c:pt>
                <c:pt idx="29">
                  <c:v>0.69931790000000005</c:v>
                </c:pt>
                <c:pt idx="30">
                  <c:v>0.71137850000000002</c:v>
                </c:pt>
                <c:pt idx="31">
                  <c:v>0.7098179</c:v>
                </c:pt>
                <c:pt idx="32">
                  <c:v>0.69342959999999998</c:v>
                </c:pt>
                <c:pt idx="33">
                  <c:v>0.68087660000000005</c:v>
                </c:pt>
                <c:pt idx="34">
                  <c:v>0.6780138</c:v>
                </c:pt>
                <c:pt idx="35">
                  <c:v>0.66738489999999995</c:v>
                </c:pt>
                <c:pt idx="36">
                  <c:v>0.67187039999999998</c:v>
                </c:pt>
                <c:pt idx="37">
                  <c:v>0.68025749999999996</c:v>
                </c:pt>
                <c:pt idx="38">
                  <c:v>0.68574210000000002</c:v>
                </c:pt>
                <c:pt idx="39">
                  <c:v>0.67904529999999996</c:v>
                </c:pt>
                <c:pt idx="40">
                  <c:v>0.66848879999999999</c:v>
                </c:pt>
              </c:numCache>
            </c:numRef>
          </c:val>
          <c:smooth val="0"/>
          <c:extLst>
            <c:ext xmlns:c16="http://schemas.microsoft.com/office/drawing/2014/chart" uri="{C3380CC4-5D6E-409C-BE32-E72D297353CC}">
              <c16:uniqueId val="{00000003-4C0A-4F58-A475-FF737EBDDC6A}"/>
            </c:ext>
          </c:extLst>
        </c:ser>
        <c:dLbls>
          <c:showLegendKey val="0"/>
          <c:showVal val="0"/>
          <c:showCatName val="0"/>
          <c:showSerName val="0"/>
          <c:showPercent val="0"/>
          <c:showBubbleSize val="0"/>
        </c:dLbls>
        <c:smooth val="0"/>
        <c:axId val="475946360"/>
        <c:axId val="475951608"/>
      </c:lineChart>
      <c:dateAx>
        <c:axId val="475946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5951608"/>
        <c:crosses val="autoZero"/>
        <c:auto val="0"/>
        <c:lblOffset val="100"/>
        <c:baseTimeUnit val="days"/>
        <c:majorUnit val="5"/>
        <c:minorUnit val="10"/>
      </c:dateAx>
      <c:valAx>
        <c:axId val="475951608"/>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75946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Labor Share</a:t>
            </a:r>
            <a:r>
              <a:rPr lang="pl-PL"/>
              <a:t> =</a:t>
            </a:r>
            <a:r>
              <a:rPr lang="pl-PL" baseline="0"/>
              <a:t> </a:t>
            </a:r>
            <a:r>
              <a:rPr lang="pl-PL"/>
              <a:t>CE/GDI,</a:t>
            </a:r>
            <a:r>
              <a:rPr lang="pl-PL" baseline="0"/>
              <a:t> table 1.10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'Table 1.10'!$B$6</c:f>
              <c:strCache>
                <c:ptCount val="1"/>
                <c:pt idx="0">
                  <c:v>Gross Labor Share</c:v>
                </c:pt>
              </c:strCache>
            </c:strRef>
          </c:tx>
          <c:spPr>
            <a:ln w="28575" cap="rnd">
              <a:solidFill>
                <a:schemeClr val="accent1"/>
              </a:solidFill>
              <a:round/>
            </a:ln>
            <a:effectLst/>
          </c:spPr>
          <c:marker>
            <c:symbol val="none"/>
          </c:marker>
          <c:cat>
            <c:strRef>
              <c:f>'Table 1.10'!$C$10:$BU$10</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1.10'!$C$6:$BU$6</c:f>
              <c:numCache>
                <c:formatCode>0%</c:formatCode>
                <c:ptCount val="71"/>
                <c:pt idx="0">
                  <c:v>0.53606158833063211</c:v>
                </c:pt>
                <c:pt idx="1">
                  <c:v>0.52493629413906073</c:v>
                </c:pt>
                <c:pt idx="2">
                  <c:v>0.53306243073513115</c:v>
                </c:pt>
                <c:pt idx="3">
                  <c:v>0.52980576021433345</c:v>
                </c:pt>
                <c:pt idx="4">
                  <c:v>0.54061135371179037</c:v>
                </c:pt>
                <c:pt idx="5">
                  <c:v>0.55141211955031533</c:v>
                </c:pt>
                <c:pt idx="6">
                  <c:v>0.55864037363777896</c:v>
                </c:pt>
                <c:pt idx="7">
                  <c:v>0.55263157894736836</c:v>
                </c:pt>
                <c:pt idx="8">
                  <c:v>0.54476730451216626</c:v>
                </c:pt>
                <c:pt idx="9">
                  <c:v>0.55250332299512628</c:v>
                </c:pt>
                <c:pt idx="10">
                  <c:v>0.55375210792580098</c:v>
                </c:pt>
                <c:pt idx="11">
                  <c:v>0.55076987099459007</c:v>
                </c:pt>
                <c:pt idx="12">
                  <c:v>0.54822627037392135</c:v>
                </c:pt>
                <c:pt idx="13">
                  <c:v>0.55434982527128918</c:v>
                </c:pt>
                <c:pt idx="14">
                  <c:v>0.55158941573432785</c:v>
                </c:pt>
                <c:pt idx="15">
                  <c:v>0.55025666501076342</c:v>
                </c:pt>
                <c:pt idx="16">
                  <c:v>0.54859915479730792</c:v>
                </c:pt>
                <c:pt idx="17">
                  <c:v>0.54930606281957628</c:v>
                </c:pt>
                <c:pt idx="18">
                  <c:v>0.54672960215778821</c:v>
                </c:pt>
                <c:pt idx="19">
                  <c:v>0.55573425708276636</c:v>
                </c:pt>
                <c:pt idx="20">
                  <c:v>0.56245622227410697</c:v>
                </c:pt>
                <c:pt idx="21">
                  <c:v>0.56608000000000003</c:v>
                </c:pt>
                <c:pt idx="22">
                  <c:v>0.57519685039370072</c:v>
                </c:pt>
                <c:pt idx="23">
                  <c:v>0.58361423220973774</c:v>
                </c:pt>
                <c:pt idx="24">
                  <c:v>0.57560806716870083</c:v>
                </c:pt>
                <c:pt idx="25">
                  <c:v>0.5749665854233823</c:v>
                </c:pt>
                <c:pt idx="26">
                  <c:v>0.57264656144306658</c:v>
                </c:pt>
                <c:pt idx="27">
                  <c:v>0.57725321888412018</c:v>
                </c:pt>
                <c:pt idx="28">
                  <c:v>0.56670256042115341</c:v>
                </c:pt>
                <c:pt idx="29">
                  <c:v>0.56584628670120907</c:v>
                </c:pt>
                <c:pt idx="30">
                  <c:v>0.56531225756400316</c:v>
                </c:pt>
                <c:pt idx="31">
                  <c:v>0.56560580681183692</c:v>
                </c:pt>
                <c:pt idx="32">
                  <c:v>0.57208689927583933</c:v>
                </c:pt>
                <c:pt idx="33">
                  <c:v>0.5767357531373315</c:v>
                </c:pt>
                <c:pt idx="34">
                  <c:v>0.56569895866203856</c:v>
                </c:pt>
                <c:pt idx="35">
                  <c:v>0.56767616191904047</c:v>
                </c:pt>
                <c:pt idx="36">
                  <c:v>0.56266249196276319</c:v>
                </c:pt>
                <c:pt idx="37">
                  <c:v>0.5545795795795796</c:v>
                </c:pt>
                <c:pt idx="38">
                  <c:v>0.55721520759913179</c:v>
                </c:pt>
                <c:pt idx="39">
                  <c:v>0.56533914125700058</c:v>
                </c:pt>
                <c:pt idx="40">
                  <c:v>0.56611381302739339</c:v>
                </c:pt>
                <c:pt idx="41">
                  <c:v>0.56347689838346016</c:v>
                </c:pt>
                <c:pt idx="42">
                  <c:v>0.56353164920338739</c:v>
                </c:pt>
                <c:pt idx="43">
                  <c:v>0.56968777694457695</c:v>
                </c:pt>
                <c:pt idx="44">
                  <c:v>0.56936292290443846</c:v>
                </c:pt>
                <c:pt idx="45">
                  <c:v>0.57323090375366936</c:v>
                </c:pt>
                <c:pt idx="46">
                  <c:v>0.57001760510846533</c:v>
                </c:pt>
                <c:pt idx="47">
                  <c:v>0.5610790088564912</c:v>
                </c:pt>
                <c:pt idx="48">
                  <c:v>0.55682616242861116</c:v>
                </c:pt>
                <c:pt idx="49">
                  <c:v>0.55160324391765447</c:v>
                </c:pt>
                <c:pt idx="50">
                  <c:v>0.55022180714452484</c:v>
                </c:pt>
                <c:pt idx="51">
                  <c:v>0.55666202388655528</c:v>
                </c:pt>
                <c:pt idx="52">
                  <c:v>0.55981084045613527</c:v>
                </c:pt>
                <c:pt idx="53">
                  <c:v>0.56572742733457027</c:v>
                </c:pt>
                <c:pt idx="54">
                  <c:v>0.56533894343151003</c:v>
                </c:pt>
                <c:pt idx="55">
                  <c:v>0.55802926669755015</c:v>
                </c:pt>
                <c:pt idx="56">
                  <c:v>0.55459862795177783</c:v>
                </c:pt>
                <c:pt idx="57">
                  <c:v>0.54996812631785419</c:v>
                </c:pt>
                <c:pt idx="58">
                  <c:v>0.54062497612991434</c:v>
                </c:pt>
                <c:pt idx="59">
                  <c:v>0.53423426635763949</c:v>
                </c:pt>
                <c:pt idx="60">
                  <c:v>0.5465768799102132</c:v>
                </c:pt>
                <c:pt idx="61">
                  <c:v>0.55531314521679287</c:v>
                </c:pt>
                <c:pt idx="62">
                  <c:v>0.54480668873800575</c:v>
                </c:pt>
                <c:pt idx="63">
                  <c:v>0.53131069586765789</c:v>
                </c:pt>
                <c:pt idx="64">
                  <c:v>0.52796265661267783</c:v>
                </c:pt>
                <c:pt idx="65">
                  <c:v>0.52166877554993185</c:v>
                </c:pt>
                <c:pt idx="66">
                  <c:v>0.52189410570545047</c:v>
                </c:pt>
                <c:pt idx="67">
                  <c:v>0.51953896570299873</c:v>
                </c:pt>
                <c:pt idx="68">
                  <c:v>0.5254841887605417</c:v>
                </c:pt>
                <c:pt idx="69">
                  <c:v>0.52930057714464718</c:v>
                </c:pt>
                <c:pt idx="70">
                  <c:v>0.53088860132663573</c:v>
                </c:pt>
              </c:numCache>
            </c:numRef>
          </c:val>
          <c:smooth val="0"/>
          <c:extLst>
            <c:ext xmlns:c16="http://schemas.microsoft.com/office/drawing/2014/chart" uri="{C3380CC4-5D6E-409C-BE32-E72D297353CC}">
              <c16:uniqueId val="{00000006-9C19-4205-A3D9-954EA2665D7E}"/>
            </c:ext>
          </c:extLst>
        </c:ser>
        <c:dLbls>
          <c:showLegendKey val="0"/>
          <c:showVal val="0"/>
          <c:showCatName val="0"/>
          <c:showSerName val="0"/>
          <c:showPercent val="0"/>
          <c:showBubbleSize val="0"/>
        </c:dLbls>
        <c:smooth val="0"/>
        <c:axId val="419743792"/>
        <c:axId val="419747400"/>
      </c:lineChart>
      <c:catAx>
        <c:axId val="41974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19747400"/>
        <c:crosses val="autoZero"/>
        <c:auto val="1"/>
        <c:lblAlgn val="ctr"/>
        <c:lblOffset val="100"/>
        <c:noMultiLvlLbl val="0"/>
      </c:catAx>
      <c:valAx>
        <c:axId val="419747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1974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v>Gross Labor Share in Corp. Sector</c:v>
          </c:tx>
          <c:spPr>
            <a:ln w="28575" cap="rnd">
              <a:solidFill>
                <a:schemeClr val="accent1"/>
              </a:solidFill>
              <a:round/>
            </a:ln>
            <a:effectLst/>
          </c:spPr>
          <c:marker>
            <c:symbol val="none"/>
          </c:marker>
          <c:cat>
            <c:strRef>
              <c:f>'table 1.14'!$C$9:$BU$9</c:f>
              <c:strCache>
                <c:ptCount val="71"/>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strCache>
            </c:strRef>
          </c:cat>
          <c:val>
            <c:numRef>
              <c:f>'table 1.14'!$C$8:$BU$8</c:f>
              <c:numCache>
                <c:formatCode>0%</c:formatCode>
                <c:ptCount val="71"/>
                <c:pt idx="0">
                  <c:v>0.64392156862745098</c:v>
                </c:pt>
                <c:pt idx="1">
                  <c:v>0.62354551676933601</c:v>
                </c:pt>
                <c:pt idx="2">
                  <c:v>0.62097902097902091</c:v>
                </c:pt>
                <c:pt idx="3">
                  <c:v>0.60888340530536711</c:v>
                </c:pt>
                <c:pt idx="4">
                  <c:v>0.61679224973089342</c:v>
                </c:pt>
                <c:pt idx="5">
                  <c:v>0.63076923076923075</c:v>
                </c:pt>
                <c:pt idx="6">
                  <c:v>0.64053537284894846</c:v>
                </c:pt>
                <c:pt idx="7">
                  <c:v>0.63895601739970997</c:v>
                </c:pt>
                <c:pt idx="8">
                  <c:v>0.62033462033462028</c:v>
                </c:pt>
                <c:pt idx="9">
                  <c:v>0.63254698120751696</c:v>
                </c:pt>
                <c:pt idx="10">
                  <c:v>0.63622468475353466</c:v>
                </c:pt>
                <c:pt idx="11">
                  <c:v>0.63862928348909653</c:v>
                </c:pt>
                <c:pt idx="12">
                  <c:v>0.62734864300626314</c:v>
                </c:pt>
                <c:pt idx="13">
                  <c:v>0.63587862620873625</c:v>
                </c:pt>
                <c:pt idx="14">
                  <c:v>0.63362487852283766</c:v>
                </c:pt>
                <c:pt idx="15">
                  <c:v>0.62797619047619047</c:v>
                </c:pt>
                <c:pt idx="16">
                  <c:v>0.62311135982092891</c:v>
                </c:pt>
                <c:pt idx="17">
                  <c:v>0.61968911917098446</c:v>
                </c:pt>
                <c:pt idx="18">
                  <c:v>0.61326097215667763</c:v>
                </c:pt>
                <c:pt idx="19">
                  <c:v>0.62029671038486345</c:v>
                </c:pt>
                <c:pt idx="20">
                  <c:v>0.62785016286644946</c:v>
                </c:pt>
                <c:pt idx="21">
                  <c:v>0.62755949086884333</c:v>
                </c:pt>
                <c:pt idx="22">
                  <c:v>0.63907228711697983</c:v>
                </c:pt>
                <c:pt idx="23">
                  <c:v>0.65022055219735331</c:v>
                </c:pt>
                <c:pt idx="24">
                  <c:v>0.63806929944015733</c:v>
                </c:pt>
                <c:pt idx="25">
                  <c:v>0.63883203711283942</c:v>
                </c:pt>
                <c:pt idx="26">
                  <c:v>0.64142891977566452</c:v>
                </c:pt>
                <c:pt idx="27">
                  <c:v>0.64894334532374098</c:v>
                </c:pt>
                <c:pt idx="28">
                  <c:v>0.62951838425686168</c:v>
                </c:pt>
                <c:pt idx="29">
                  <c:v>0.62797755909132713</c:v>
                </c:pt>
                <c:pt idx="30">
                  <c:v>0.6261257606490872</c:v>
                </c:pt>
                <c:pt idx="31">
                  <c:v>0.62882934110455613</c:v>
                </c:pt>
                <c:pt idx="32">
                  <c:v>0.64207632807006332</c:v>
                </c:pt>
                <c:pt idx="33">
                  <c:v>0.64739748560686172</c:v>
                </c:pt>
                <c:pt idx="34">
                  <c:v>0.63086623940458963</c:v>
                </c:pt>
                <c:pt idx="35">
                  <c:v>0.63173801030519217</c:v>
                </c:pt>
                <c:pt idx="36">
                  <c:v>0.62281347818081378</c:v>
                </c:pt>
                <c:pt idx="37">
                  <c:v>0.61656945699498888</c:v>
                </c:pt>
                <c:pt idx="38">
                  <c:v>0.62118940529735134</c:v>
                </c:pt>
                <c:pt idx="39">
                  <c:v>0.63673982117786154</c:v>
                </c:pt>
                <c:pt idx="40">
                  <c:v>0.63822584545234717</c:v>
                </c:pt>
                <c:pt idx="41">
                  <c:v>0.63718813645621175</c:v>
                </c:pt>
                <c:pt idx="42">
                  <c:v>0.63834337349397596</c:v>
                </c:pt>
                <c:pt idx="43">
                  <c:v>0.64460211704306192</c:v>
                </c:pt>
                <c:pt idx="44">
                  <c:v>0.64083952284492463</c:v>
                </c:pt>
                <c:pt idx="45">
                  <c:v>0.64686389267484434</c:v>
                </c:pt>
                <c:pt idx="46">
                  <c:v>0.64203863920577797</c:v>
                </c:pt>
                <c:pt idx="47">
                  <c:v>0.629305839312016</c:v>
                </c:pt>
                <c:pt idx="48">
                  <c:v>0.62321723968346232</c:v>
                </c:pt>
                <c:pt idx="49">
                  <c:v>0.61934117548384382</c:v>
                </c:pt>
                <c:pt idx="50">
                  <c:v>0.61779921428293594</c:v>
                </c:pt>
                <c:pt idx="51">
                  <c:v>0.62986443526875435</c:v>
                </c:pt>
                <c:pt idx="52">
                  <c:v>0.63498328220330225</c:v>
                </c:pt>
                <c:pt idx="53">
                  <c:v>0.64507772020725385</c:v>
                </c:pt>
                <c:pt idx="54">
                  <c:v>0.6471783295711061</c:v>
                </c:pt>
                <c:pt idx="55">
                  <c:v>0.63122854963772712</c:v>
                </c:pt>
                <c:pt idx="56">
                  <c:v>0.62019798940986881</c:v>
                </c:pt>
                <c:pt idx="57">
                  <c:v>0.61024998920599283</c:v>
                </c:pt>
                <c:pt idx="58">
                  <c:v>0.5945085235635722</c:v>
                </c:pt>
                <c:pt idx="59">
                  <c:v>0.58451434065453822</c:v>
                </c:pt>
                <c:pt idx="60">
                  <c:v>0.59826176244086693</c:v>
                </c:pt>
                <c:pt idx="61">
                  <c:v>0.61034308093349643</c:v>
                </c:pt>
                <c:pt idx="62">
                  <c:v>0.5904099232435065</c:v>
                </c:pt>
                <c:pt idx="63">
                  <c:v>0.57103290776351112</c:v>
                </c:pt>
                <c:pt idx="64">
                  <c:v>0.57119675456389452</c:v>
                </c:pt>
                <c:pt idx="65">
                  <c:v>0.56439827066113446</c:v>
                </c:pt>
                <c:pt idx="66">
                  <c:v>0.56471233686076316</c:v>
                </c:pt>
                <c:pt idx="67">
                  <c:v>0.56133577455819128</c:v>
                </c:pt>
                <c:pt idx="68">
                  <c:v>0.56676271898019159</c:v>
                </c:pt>
                <c:pt idx="69">
                  <c:v>0.57177576758501625</c:v>
                </c:pt>
                <c:pt idx="70">
                  <c:v>0.57817574882713818</c:v>
                </c:pt>
              </c:numCache>
            </c:numRef>
          </c:val>
          <c:smooth val="0"/>
          <c:extLst>
            <c:ext xmlns:c16="http://schemas.microsoft.com/office/drawing/2014/chart" uri="{C3380CC4-5D6E-409C-BE32-E72D297353CC}">
              <c16:uniqueId val="{00000000-0576-408D-B863-B6EF8529C7F5}"/>
            </c:ext>
          </c:extLst>
        </c:ser>
        <c:dLbls>
          <c:showLegendKey val="0"/>
          <c:showVal val="0"/>
          <c:showCatName val="0"/>
          <c:showSerName val="0"/>
          <c:showPercent val="0"/>
          <c:showBubbleSize val="0"/>
        </c:dLbls>
        <c:smooth val="0"/>
        <c:axId val="550206576"/>
        <c:axId val="550209856"/>
      </c:lineChart>
      <c:catAx>
        <c:axId val="55020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0209856"/>
        <c:crosses val="autoZero"/>
        <c:auto val="1"/>
        <c:lblAlgn val="ctr"/>
        <c:lblOffset val="100"/>
        <c:noMultiLvlLbl val="0"/>
      </c:catAx>
      <c:valAx>
        <c:axId val="550209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020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Gross </a:t>
            </a:r>
            <a:r>
              <a:rPr lang="en-US"/>
              <a:t>Labor Share</a:t>
            </a:r>
            <a:r>
              <a:rPr lang="pl-PL"/>
              <a:t> in the UK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UK!$D$1</c:f>
              <c:strCache>
                <c:ptCount val="1"/>
                <c:pt idx="0">
                  <c:v>Labor Share</c:v>
                </c:pt>
              </c:strCache>
            </c:strRef>
          </c:tx>
          <c:spPr>
            <a:ln w="28575" cap="rnd">
              <a:solidFill>
                <a:schemeClr val="accent1"/>
              </a:solidFill>
              <a:round/>
            </a:ln>
            <a:effectLst/>
          </c:spPr>
          <c:marker>
            <c:symbol val="none"/>
          </c:marker>
          <c:cat>
            <c:strRef>
              <c:f>UK!$A$2:$A$71</c:f>
              <c:strCache>
                <c:ptCount val="70"/>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pt idx="69">
                  <c:v>2017</c:v>
                </c:pt>
              </c:strCache>
            </c:strRef>
          </c:cat>
          <c:val>
            <c:numRef>
              <c:f>UK!$D$2:$D$71</c:f>
              <c:numCache>
                <c:formatCode>0%</c:formatCode>
                <c:ptCount val="70"/>
                <c:pt idx="0">
                  <c:v>0.57756279701289881</c:v>
                </c:pt>
                <c:pt idx="1">
                  <c:v>0.57978299026647517</c:v>
                </c:pt>
                <c:pt idx="2">
                  <c:v>0.5757735451328766</c:v>
                </c:pt>
                <c:pt idx="3">
                  <c:v>0.57507254200688307</c:v>
                </c:pt>
                <c:pt idx="4">
                  <c:v>0.57120510574396199</c:v>
                </c:pt>
                <c:pt idx="5">
                  <c:v>0.56443690796398083</c:v>
                </c:pt>
                <c:pt idx="6">
                  <c:v>0.57081925441754833</c:v>
                </c:pt>
                <c:pt idx="7">
                  <c:v>0.57680298919997952</c:v>
                </c:pt>
                <c:pt idx="8">
                  <c:v>0.57805371337190159</c:v>
                </c:pt>
                <c:pt idx="9">
                  <c:v>0.57581131406277708</c:v>
                </c:pt>
                <c:pt idx="10">
                  <c:v>0.56884561891515995</c:v>
                </c:pt>
                <c:pt idx="11">
                  <c:v>0.56871503883456076</c:v>
                </c:pt>
                <c:pt idx="12">
                  <c:v>0.56995382709561171</c:v>
                </c:pt>
                <c:pt idx="13">
                  <c:v>0.57966819625838339</c:v>
                </c:pt>
                <c:pt idx="14">
                  <c:v>0.58276140492531292</c:v>
                </c:pt>
                <c:pt idx="15">
                  <c:v>0.57563981042654033</c:v>
                </c:pt>
                <c:pt idx="16">
                  <c:v>0.57159386751518659</c:v>
                </c:pt>
                <c:pt idx="17">
                  <c:v>0.57061512551126792</c:v>
                </c:pt>
                <c:pt idx="18">
                  <c:v>0.57352351348641328</c:v>
                </c:pt>
                <c:pt idx="19">
                  <c:v>0.56464373697176429</c:v>
                </c:pt>
                <c:pt idx="20">
                  <c:v>0.55117480491969828</c:v>
                </c:pt>
                <c:pt idx="21">
                  <c:v>0.5419522759333214</c:v>
                </c:pt>
                <c:pt idx="22">
                  <c:v>0.54040885499417435</c:v>
                </c:pt>
                <c:pt idx="23">
                  <c:v>0.53011572648763006</c:v>
                </c:pt>
                <c:pt idx="24">
                  <c:v>0.53480080607657732</c:v>
                </c:pt>
                <c:pt idx="25">
                  <c:v>0.53218058395750401</c:v>
                </c:pt>
                <c:pt idx="26">
                  <c:v>0.56185732304337599</c:v>
                </c:pt>
                <c:pt idx="27">
                  <c:v>0.59644907800926328</c:v>
                </c:pt>
                <c:pt idx="28">
                  <c:v>0.56988009732076517</c:v>
                </c:pt>
                <c:pt idx="29">
                  <c:v>0.54800085930194353</c:v>
                </c:pt>
                <c:pt idx="30">
                  <c:v>0.53550313461819321</c:v>
                </c:pt>
                <c:pt idx="31">
                  <c:v>0.53073072615483075</c:v>
                </c:pt>
                <c:pt idx="32">
                  <c:v>0.53898414878755008</c:v>
                </c:pt>
                <c:pt idx="33">
                  <c:v>0.52364509833358353</c:v>
                </c:pt>
                <c:pt idx="34">
                  <c:v>0.50555310163367639</c:v>
                </c:pt>
                <c:pt idx="35">
                  <c:v>0.4896248750158026</c:v>
                </c:pt>
                <c:pt idx="36">
                  <c:v>0.48535078695881589</c:v>
                </c:pt>
                <c:pt idx="37">
                  <c:v>0.48077045293441861</c:v>
                </c:pt>
                <c:pt idx="38">
                  <c:v>0.47832806859205779</c:v>
                </c:pt>
                <c:pt idx="39">
                  <c:v>0.46285090985623623</c:v>
                </c:pt>
                <c:pt idx="40">
                  <c:v>0.46122539013272923</c:v>
                </c:pt>
                <c:pt idx="41">
                  <c:v>0.46658351948577675</c:v>
                </c:pt>
                <c:pt idx="42">
                  <c:v>0.47471712017541345</c:v>
                </c:pt>
                <c:pt idx="43">
                  <c:v>0.48010949951269849</c:v>
                </c:pt>
                <c:pt idx="44">
                  <c:v>0.4767961229173891</c:v>
                </c:pt>
                <c:pt idx="45">
                  <c:v>0.46780143366548155</c:v>
                </c:pt>
                <c:pt idx="46">
                  <c:v>0.45779291104584169</c:v>
                </c:pt>
                <c:pt idx="47">
                  <c:v>0.45705863503771327</c:v>
                </c:pt>
                <c:pt idx="48">
                  <c:v>0.44902025941802631</c:v>
                </c:pt>
                <c:pt idx="49">
                  <c:v>0.45797814604606407</c:v>
                </c:pt>
                <c:pt idx="50">
                  <c:v>0.46993148769574944</c:v>
                </c:pt>
                <c:pt idx="51">
                  <c:v>0.48871496443294604</c:v>
                </c:pt>
                <c:pt idx="52">
                  <c:v>0.49229716852584465</c:v>
                </c:pt>
                <c:pt idx="53">
                  <c:v>0.50506774722352843</c:v>
                </c:pt>
                <c:pt idx="54">
                  <c:v>0.49494480002002722</c:v>
                </c:pt>
                <c:pt idx="55">
                  <c:v>0.49058276370903692</c:v>
                </c:pt>
                <c:pt idx="56">
                  <c:v>0.4952893156900951</c:v>
                </c:pt>
                <c:pt idx="57">
                  <c:v>0.48870535901393974</c:v>
                </c:pt>
                <c:pt idx="58">
                  <c:v>0.49933389801518646</c:v>
                </c:pt>
                <c:pt idx="59">
                  <c:v>0.506952401436495</c:v>
                </c:pt>
                <c:pt idx="60">
                  <c:v>0.50438760417964423</c:v>
                </c:pt>
                <c:pt idx="61">
                  <c:v>0.51994515246931872</c:v>
                </c:pt>
                <c:pt idx="62">
                  <c:v>0.5133518156203023</c:v>
                </c:pt>
                <c:pt idx="63">
                  <c:v>0.50074406339165711</c:v>
                </c:pt>
                <c:pt idx="64">
                  <c:v>0.50524419113011498</c:v>
                </c:pt>
                <c:pt idx="65">
                  <c:v>0.51036018017704654</c:v>
                </c:pt>
                <c:pt idx="66">
                  <c:v>0.49793242947010408</c:v>
                </c:pt>
                <c:pt idx="67">
                  <c:v>0.50105054659186277</c:v>
                </c:pt>
                <c:pt idx="68">
                  <c:v>0.50155615598224279</c:v>
                </c:pt>
                <c:pt idx="69">
                  <c:v>0.49918873535175184</c:v>
                </c:pt>
              </c:numCache>
            </c:numRef>
          </c:val>
          <c:smooth val="0"/>
          <c:extLst>
            <c:ext xmlns:c16="http://schemas.microsoft.com/office/drawing/2014/chart" uri="{C3380CC4-5D6E-409C-BE32-E72D297353CC}">
              <c16:uniqueId val="{00000000-4F43-4DE6-B71B-4CCA7487AC7A}"/>
            </c:ext>
          </c:extLst>
        </c:ser>
        <c:dLbls>
          <c:showLegendKey val="0"/>
          <c:showVal val="0"/>
          <c:showCatName val="0"/>
          <c:showSerName val="0"/>
          <c:showPercent val="0"/>
          <c:showBubbleSize val="0"/>
        </c:dLbls>
        <c:smooth val="0"/>
        <c:axId val="426114624"/>
        <c:axId val="426115608"/>
      </c:lineChart>
      <c:dateAx>
        <c:axId val="42611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6115608"/>
        <c:crosses val="autoZero"/>
        <c:auto val="0"/>
        <c:lblOffset val="100"/>
        <c:baseTimeUnit val="days"/>
        <c:majorUnit val="10"/>
        <c:minorUnit val="10"/>
      </c:dateAx>
      <c:valAx>
        <c:axId val="426115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2611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v>Gross Labor Share Poland</c:v>
          </c:tx>
          <c:spPr>
            <a:ln w="28575" cap="rnd">
              <a:solidFill>
                <a:schemeClr val="accent1"/>
              </a:solidFill>
              <a:round/>
            </a:ln>
            <a:effectLst/>
          </c:spPr>
          <c:marker>
            <c:symbol val="none"/>
          </c:marker>
          <c:cat>
            <c:strRef>
              <c:f>PL!$D$7:$Q$7</c:f>
              <c:strCache>
                <c:ptCount val="1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strCache>
            </c:strRef>
          </c:cat>
          <c:val>
            <c:numRef>
              <c:f>PL!$D$13:$Q$13</c:f>
              <c:numCache>
                <c:formatCode>0%</c:formatCode>
                <c:ptCount val="14"/>
                <c:pt idx="0">
                  <c:v>0.45109403118115005</c:v>
                </c:pt>
                <c:pt idx="1">
                  <c:v>0.46541547455314247</c:v>
                </c:pt>
                <c:pt idx="2">
                  <c:v>0.47252672386511479</c:v>
                </c:pt>
                <c:pt idx="3">
                  <c:v>0.47232456427882408</c:v>
                </c:pt>
                <c:pt idx="4">
                  <c:v>0.47093793420906821</c:v>
                </c:pt>
                <c:pt idx="5">
                  <c:v>0.4521687525671072</c:v>
                </c:pt>
                <c:pt idx="6">
                  <c:v>0.46000963675198309</c:v>
                </c:pt>
                <c:pt idx="7">
                  <c:v>0.44268689027118946</c:v>
                </c:pt>
                <c:pt idx="8">
                  <c:v>0.43264992470011032</c:v>
                </c:pt>
                <c:pt idx="9">
                  <c:v>0.40705640376552488</c:v>
                </c:pt>
                <c:pt idx="10">
                  <c:v>0.40650722762368569</c:v>
                </c:pt>
                <c:pt idx="11">
                  <c:v>0.40435512398797652</c:v>
                </c:pt>
                <c:pt idx="12">
                  <c:v>0.40624532513730738</c:v>
                </c:pt>
                <c:pt idx="13">
                  <c:v>0.42398512099954155</c:v>
                </c:pt>
              </c:numCache>
            </c:numRef>
          </c:val>
          <c:smooth val="0"/>
          <c:extLst>
            <c:ext xmlns:c16="http://schemas.microsoft.com/office/drawing/2014/chart" uri="{C3380CC4-5D6E-409C-BE32-E72D297353CC}">
              <c16:uniqueId val="{00000000-48C6-45BE-86B3-05B1D2527F41}"/>
            </c:ext>
          </c:extLst>
        </c:ser>
        <c:dLbls>
          <c:showLegendKey val="0"/>
          <c:showVal val="0"/>
          <c:showCatName val="0"/>
          <c:showSerName val="0"/>
          <c:showPercent val="0"/>
          <c:showBubbleSize val="0"/>
        </c:dLbls>
        <c:smooth val="0"/>
        <c:axId val="550070128"/>
        <c:axId val="550068160"/>
      </c:lineChart>
      <c:catAx>
        <c:axId val="55007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0068160"/>
        <c:crosses val="autoZero"/>
        <c:auto val="1"/>
        <c:lblAlgn val="ctr"/>
        <c:lblOffset val="100"/>
        <c:noMultiLvlLbl val="0"/>
      </c:catAx>
      <c:valAx>
        <c:axId val="550068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500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57150</xdr:colOff>
      <xdr:row>15</xdr:row>
      <xdr:rowOff>28575</xdr:rowOff>
    </xdr:from>
    <xdr:to>
      <xdr:col>8</xdr:col>
      <xdr:colOff>266700</xdr:colOff>
      <xdr:row>37</xdr:row>
      <xdr:rowOff>123825</xdr:rowOff>
    </xdr:to>
    <xdr:graphicFrame macro="">
      <xdr:nvGraphicFramePr>
        <xdr:cNvPr id="2" name="Wykres 1">
          <a:extLst>
            <a:ext uri="{FF2B5EF4-FFF2-40B4-BE49-F238E27FC236}">
              <a16:creationId xmlns:a16="http://schemas.microsoft.com/office/drawing/2014/main" id="{005BF8FF-18C6-471C-AC90-B006DAED1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15</xdr:row>
      <xdr:rowOff>19050</xdr:rowOff>
    </xdr:from>
    <xdr:to>
      <xdr:col>19</xdr:col>
      <xdr:colOff>76200</xdr:colOff>
      <xdr:row>37</xdr:row>
      <xdr:rowOff>114300</xdr:rowOff>
    </xdr:to>
    <xdr:graphicFrame macro="">
      <xdr:nvGraphicFramePr>
        <xdr:cNvPr id="3" name="Wykres 2">
          <a:extLst>
            <a:ext uri="{FF2B5EF4-FFF2-40B4-BE49-F238E27FC236}">
              <a16:creationId xmlns:a16="http://schemas.microsoft.com/office/drawing/2014/main" id="{78DE1875-1AB4-407C-A094-5506F428B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104775</xdr:colOff>
      <xdr:row>0</xdr:row>
      <xdr:rowOff>66675</xdr:rowOff>
    </xdr:from>
    <xdr:to>
      <xdr:col>18</xdr:col>
      <xdr:colOff>257175</xdr:colOff>
      <xdr:row>22</xdr:row>
      <xdr:rowOff>133350</xdr:rowOff>
    </xdr:to>
    <xdr:graphicFrame macro="">
      <xdr:nvGraphicFramePr>
        <xdr:cNvPr id="4" name="Wykres 3">
          <a:extLst>
            <a:ext uri="{FF2B5EF4-FFF2-40B4-BE49-F238E27FC236}">
              <a16:creationId xmlns:a16="http://schemas.microsoft.com/office/drawing/2014/main" id="{511876C4-BA26-413E-9E77-C295FC09D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23</xdr:row>
      <xdr:rowOff>38100</xdr:rowOff>
    </xdr:from>
    <xdr:to>
      <xdr:col>17</xdr:col>
      <xdr:colOff>228600</xdr:colOff>
      <xdr:row>47</xdr:row>
      <xdr:rowOff>47625</xdr:rowOff>
    </xdr:to>
    <xdr:graphicFrame macro="">
      <xdr:nvGraphicFramePr>
        <xdr:cNvPr id="5" name="Wykres 4">
          <a:extLst>
            <a:ext uri="{FF2B5EF4-FFF2-40B4-BE49-F238E27FC236}">
              <a16:creationId xmlns:a16="http://schemas.microsoft.com/office/drawing/2014/main" id="{AD32CB92-72AF-45A4-BB08-02AE76E19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1790700</xdr:colOff>
      <xdr:row>2</xdr:row>
      <xdr:rowOff>85725</xdr:rowOff>
    </xdr:from>
    <xdr:to>
      <xdr:col>11</xdr:col>
      <xdr:colOff>523875</xdr:colOff>
      <xdr:row>25</xdr:row>
      <xdr:rowOff>152400</xdr:rowOff>
    </xdr:to>
    <xdr:graphicFrame macro="">
      <xdr:nvGraphicFramePr>
        <xdr:cNvPr id="3" name="Wykres 2">
          <a:extLst>
            <a:ext uri="{FF2B5EF4-FFF2-40B4-BE49-F238E27FC236}">
              <a16:creationId xmlns:a16="http://schemas.microsoft.com/office/drawing/2014/main" id="{A03AAB28-3051-406E-839F-7AA9F97CE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200024</xdr:colOff>
      <xdr:row>5</xdr:row>
      <xdr:rowOff>152406</xdr:rowOff>
    </xdr:from>
    <xdr:to>
      <xdr:col>12</xdr:col>
      <xdr:colOff>342899</xdr:colOff>
      <xdr:row>23</xdr:row>
      <xdr:rowOff>28575</xdr:rowOff>
    </xdr:to>
    <xdr:graphicFrame macro="">
      <xdr:nvGraphicFramePr>
        <xdr:cNvPr id="3" name="Wykres 2">
          <a:extLst>
            <a:ext uri="{FF2B5EF4-FFF2-40B4-BE49-F238E27FC236}">
              <a16:creationId xmlns:a16="http://schemas.microsoft.com/office/drawing/2014/main" id="{9275ED6B-3559-44A9-8BC9-20B013B8D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161924</xdr:colOff>
      <xdr:row>2</xdr:row>
      <xdr:rowOff>9525</xdr:rowOff>
    </xdr:from>
    <xdr:to>
      <xdr:col>13</xdr:col>
      <xdr:colOff>171449</xdr:colOff>
      <xdr:row>19</xdr:row>
      <xdr:rowOff>85725</xdr:rowOff>
    </xdr:to>
    <xdr:graphicFrame macro="">
      <xdr:nvGraphicFramePr>
        <xdr:cNvPr id="2" name="Wykres 1">
          <a:extLst>
            <a:ext uri="{FF2B5EF4-FFF2-40B4-BE49-F238E27FC236}">
              <a16:creationId xmlns:a16="http://schemas.microsoft.com/office/drawing/2014/main" id="{61F1000A-8060-447D-BF9F-F6A3CCB7E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142876</xdr:colOff>
      <xdr:row>6</xdr:row>
      <xdr:rowOff>104775</xdr:rowOff>
    </xdr:from>
    <xdr:to>
      <xdr:col>13</xdr:col>
      <xdr:colOff>257175</xdr:colOff>
      <xdr:row>27</xdr:row>
      <xdr:rowOff>104775</xdr:rowOff>
    </xdr:to>
    <xdr:graphicFrame macro="">
      <xdr:nvGraphicFramePr>
        <xdr:cNvPr id="2" name="Wykres 1">
          <a:extLst>
            <a:ext uri="{FF2B5EF4-FFF2-40B4-BE49-F238E27FC236}">
              <a16:creationId xmlns:a16="http://schemas.microsoft.com/office/drawing/2014/main" id="{CFB61E3B-8D78-4026-B7C7-751C8FEB0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tats.oecd.org/OECDStat_Metadata/ShowMetadata.ashx?Dataset=ULC_ANN&amp;Coords=%5bLOCATION%5d.%5bUSA%5d&amp;ShowOnWeb=true&amp;Lang=en" TargetMode="External"/><Relationship Id="rId13" Type="http://schemas.openxmlformats.org/officeDocument/2006/relationships/hyperlink" Target="http://stats.oecd.org/OECDStat_Metadata/ShowMetadata.ashx?Dataset=ULC_ANN&amp;Coords=%5bMEASURE%5d&amp;ShowOnWeb=true&amp;Lang=en" TargetMode="External"/><Relationship Id="rId18" Type="http://schemas.openxmlformats.org/officeDocument/2006/relationships/hyperlink" Target="https://stats-1.oecd.org/index.aspx?DatasetCode=ULC_ANN" TargetMode="External"/><Relationship Id="rId3" Type="http://schemas.openxmlformats.org/officeDocument/2006/relationships/hyperlink" Target="http://stats.oecd.org/OECDStat_Metadata/ShowMetadata.ashx?Dataset=ULC_ANN&amp;Coords=%5bSECTOR%5d&amp;ShowOnWeb=true&amp;Lang=en" TargetMode="External"/><Relationship Id="rId21" Type="http://schemas.openxmlformats.org/officeDocument/2006/relationships/comments" Target="../comments1.xml"/><Relationship Id="rId7" Type="http://schemas.openxmlformats.org/officeDocument/2006/relationships/hyperlink" Target="http://stats.oecd.org/OECDStat_Metadata/ShowMetadata.ashx?Dataset=ULC_ANN&amp;Coords=%5bLOCATION%5d.%5bGBR%5d&amp;ShowOnWeb=true&amp;Lang=en" TargetMode="External"/><Relationship Id="rId12" Type="http://schemas.openxmlformats.org/officeDocument/2006/relationships/hyperlink" Target="http://stats.oecd.org/OECDStat_Metadata/ShowMetadata.ashx?Dataset=ULC_ANN&amp;Coords=%5bSECTOR%5d&amp;ShowOnWeb=true&amp;Lang=en" TargetMode="External"/><Relationship Id="rId17" Type="http://schemas.openxmlformats.org/officeDocument/2006/relationships/hyperlink" Target="http://stats.oecd.org/OECDStat_Metadata/ShowMetadata.ashx?Dataset=ULC_ANN&amp;Coords=%5bLOCATION%5d.%5bUSA%5d&amp;ShowOnWeb=true&amp;Lang=en" TargetMode="External"/><Relationship Id="rId2" Type="http://schemas.openxmlformats.org/officeDocument/2006/relationships/hyperlink" Target="http://stats.oecd.org/OECDStat_Metadata/ShowMetadata.ashx?Dataset=ULC_ANN&amp;Coords=%5bSUBJECT%5d.%5bULAIRU99%5d&amp;ShowOnWeb=true&amp;Lang=en" TargetMode="External"/><Relationship Id="rId16" Type="http://schemas.openxmlformats.org/officeDocument/2006/relationships/hyperlink" Target="http://stats.oecd.org/OECDStat_Metadata/ShowMetadata.ashx?Dataset=ULC_ANN&amp;Coords=%5bLOCATION%5d.%5bGBR%5d&amp;ShowOnWeb=true&amp;Lang=en" TargetMode="External"/><Relationship Id="rId20" Type="http://schemas.openxmlformats.org/officeDocument/2006/relationships/vmlDrawing" Target="../drawings/vmlDrawing1.vml"/><Relationship Id="rId1" Type="http://schemas.openxmlformats.org/officeDocument/2006/relationships/hyperlink" Target="http://stats.oecd.org/OECDStat_Metadata/ShowMetadata.ashx?Dataset=ULC_ANN&amp;ShowOnWeb=true&amp;Lang=en" TargetMode="External"/><Relationship Id="rId6" Type="http://schemas.openxmlformats.org/officeDocument/2006/relationships/hyperlink" Target="http://stats.oecd.org/OECDStat_Metadata/ShowMetadata.ashx?Dataset=ULC_ANN&amp;Coords=%5bLOCATION%5d.%5bPOL%5d&amp;ShowOnWeb=true&amp;Lang=en" TargetMode="External"/><Relationship Id="rId11" Type="http://schemas.openxmlformats.org/officeDocument/2006/relationships/hyperlink" Target="http://stats.oecd.org/OECDStat_Metadata/ShowMetadata.ashx?Dataset=ULC_ANN&amp;Coords=%5bSUBJECT%5d.%5bULAIRU99%5d&amp;ShowOnWeb=true&amp;Lang=en" TargetMode="External"/><Relationship Id="rId5" Type="http://schemas.openxmlformats.org/officeDocument/2006/relationships/hyperlink" Target="http://stats.oecd.org/OECDStat_Metadata/ShowMetadata.ashx?Dataset=ULC_ANN&amp;Coords=%5bLOCATION%5d.%5bJPN%5d&amp;ShowOnWeb=true&amp;Lang=en" TargetMode="External"/><Relationship Id="rId15" Type="http://schemas.openxmlformats.org/officeDocument/2006/relationships/hyperlink" Target="http://stats.oecd.org/OECDStat_Metadata/ShowMetadata.ashx?Dataset=ULC_ANN&amp;Coords=%5bLOCATION%5d.%5bPOL%5d&amp;ShowOnWeb=true&amp;Lang=en" TargetMode="External"/><Relationship Id="rId10" Type="http://schemas.openxmlformats.org/officeDocument/2006/relationships/hyperlink" Target="http://stats.oecd.org/OECDStat_Metadata/ShowMetadata.ashx?Dataset=ULC_ANN&amp;ShowOnWeb=true&amp;Lang=en" TargetMode="External"/><Relationship Id="rId19" Type="http://schemas.openxmlformats.org/officeDocument/2006/relationships/drawing" Target="../drawings/drawing2.xml"/><Relationship Id="rId4" Type="http://schemas.openxmlformats.org/officeDocument/2006/relationships/hyperlink" Target="http://stats.oecd.org/OECDStat_Metadata/ShowMetadata.ashx?Dataset=ULC_ANN&amp;Coords=%5bMEASURE%5d&amp;ShowOnWeb=true&amp;Lang=en" TargetMode="External"/><Relationship Id="rId9" Type="http://schemas.openxmlformats.org/officeDocument/2006/relationships/hyperlink" Target="https://stats-1.oecd.org/index.aspx?DatasetCode=ULC_ANN" TargetMode="External"/><Relationship Id="rId14" Type="http://schemas.openxmlformats.org/officeDocument/2006/relationships/hyperlink" Target="http://stats.oecd.org/OECDStat_Metadata/ShowMetadata.ashx?Dataset=ULC_ANN&amp;Coords=%5bLOCATION%5d.%5bJPN%5d&amp;ShowOnWeb=true&amp;Lang=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hyperlink" Target="https://stats-2.oecd.org/index.aspx?DatasetCode=SNA_TABLE6_SNA93" TargetMode="External"/><Relationship Id="rId2" Type="http://schemas.openxmlformats.org/officeDocument/2006/relationships/hyperlink" Target="http://stats.oecd.org/OECDStat_Metadata/ShowMetadata.ashx?Dataset=SNA_TABLE6_SNA93&amp;Coords=%5b%5bACTIVITY%5d.%5bTOT%5d%2c%5bLOCATION%5d.%5bPOL%5d%2c%5bMEASURE%5d.%5bC%5d%5d&amp;ShowOnWeb=true&amp;Lang=en" TargetMode="External"/><Relationship Id="rId1" Type="http://schemas.openxmlformats.org/officeDocument/2006/relationships/hyperlink" Target="http://stats.oecd.org/OECDStat_Metadata/ShowMetadata.ashx?Dataset=SNA_TABLE6_SNA93&amp;ShowOnWeb=true&amp;Lang=en"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77"/>
  <sheetViews>
    <sheetView tabSelected="1" workbookViewId="0">
      <selection activeCell="D10" sqref="D10"/>
    </sheetView>
  </sheetViews>
  <sheetFormatPr defaultRowHeight="12.75" x14ac:dyDescent="0.2"/>
  <cols>
    <col min="2" max="2" width="37.42578125" customWidth="1"/>
  </cols>
  <sheetData>
    <row r="1" spans="1:73" ht="9.75" customHeight="1" x14ac:dyDescent="0.25">
      <c r="A1" s="40" t="s">
        <v>0</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row>
    <row r="2" spans="1:73" ht="9.75" customHeight="1" x14ac:dyDescent="0.25">
      <c r="A2" s="41" t="s">
        <v>1</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row>
    <row r="3" spans="1:73" ht="9.75" customHeight="1" x14ac:dyDescent="0.2">
      <c r="A3" s="37" t="s">
        <v>2</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row>
    <row r="4" spans="1:73" ht="9.75" customHeight="1" x14ac:dyDescent="0.2">
      <c r="A4" s="37" t="s">
        <v>3</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row>
    <row r="5" spans="1:73" ht="9.75" customHeight="1" x14ac:dyDescent="0.2"/>
    <row r="6" spans="1:73" x14ac:dyDescent="0.2">
      <c r="A6" s="1" t="s">
        <v>4</v>
      </c>
      <c r="B6" s="1" t="s">
        <v>5</v>
      </c>
      <c r="C6" s="1" t="s">
        <v>6</v>
      </c>
      <c r="D6" s="1" t="s">
        <v>7</v>
      </c>
      <c r="E6" s="1" t="s">
        <v>8</v>
      </c>
      <c r="F6" s="1" t="s">
        <v>9</v>
      </c>
      <c r="G6" s="1" t="s">
        <v>10</v>
      </c>
      <c r="H6" s="1" t="s">
        <v>11</v>
      </c>
      <c r="I6" s="1" t="s">
        <v>12</v>
      </c>
      <c r="J6" s="1" t="s">
        <v>13</v>
      </c>
      <c r="K6" s="1" t="s">
        <v>14</v>
      </c>
      <c r="L6" s="1" t="s">
        <v>15</v>
      </c>
      <c r="M6" s="1" t="s">
        <v>16</v>
      </c>
      <c r="N6" s="1" t="s">
        <v>17</v>
      </c>
      <c r="O6" s="1" t="s">
        <v>18</v>
      </c>
      <c r="P6" s="1" t="s">
        <v>19</v>
      </c>
      <c r="Q6" s="1" t="s">
        <v>20</v>
      </c>
      <c r="R6" s="1" t="s">
        <v>21</v>
      </c>
      <c r="S6" s="1" t="s">
        <v>22</v>
      </c>
      <c r="T6" s="1" t="s">
        <v>23</v>
      </c>
      <c r="U6" s="1" t="s">
        <v>24</v>
      </c>
      <c r="V6" s="1" t="s">
        <v>25</v>
      </c>
      <c r="W6" s="1" t="s">
        <v>26</v>
      </c>
      <c r="X6" s="1" t="s">
        <v>27</v>
      </c>
      <c r="Y6" s="1" t="s">
        <v>28</v>
      </c>
      <c r="Z6" s="1" t="s">
        <v>29</v>
      </c>
      <c r="AA6" s="1" t="s">
        <v>30</v>
      </c>
      <c r="AB6" s="1" t="s">
        <v>31</v>
      </c>
      <c r="AC6" s="1" t="s">
        <v>32</v>
      </c>
      <c r="AD6" s="1" t="s">
        <v>33</v>
      </c>
      <c r="AE6" s="1" t="s">
        <v>34</v>
      </c>
      <c r="AF6" s="1" t="s">
        <v>35</v>
      </c>
      <c r="AG6" s="1" t="s">
        <v>36</v>
      </c>
      <c r="AH6" s="1" t="s">
        <v>37</v>
      </c>
      <c r="AI6" s="1" t="s">
        <v>38</v>
      </c>
      <c r="AJ6" s="1" t="s">
        <v>39</v>
      </c>
      <c r="AK6" s="1" t="s">
        <v>40</v>
      </c>
      <c r="AL6" s="1" t="s">
        <v>41</v>
      </c>
      <c r="AM6" s="1" t="s">
        <v>42</v>
      </c>
      <c r="AN6" s="1" t="s">
        <v>43</v>
      </c>
      <c r="AO6" s="1" t="s">
        <v>44</v>
      </c>
      <c r="AP6" s="1" t="s">
        <v>45</v>
      </c>
      <c r="AQ6" s="1" t="s">
        <v>46</v>
      </c>
      <c r="AR6" s="1" t="s">
        <v>47</v>
      </c>
      <c r="AS6" s="1" t="s">
        <v>48</v>
      </c>
      <c r="AT6" s="1" t="s">
        <v>49</v>
      </c>
      <c r="AU6" s="1" t="s">
        <v>50</v>
      </c>
      <c r="AV6" s="1" t="s">
        <v>51</v>
      </c>
      <c r="AW6" s="1" t="s">
        <v>52</v>
      </c>
      <c r="AX6" s="1" t="s">
        <v>53</v>
      </c>
      <c r="AY6" s="1" t="s">
        <v>54</v>
      </c>
      <c r="AZ6" s="1" t="s">
        <v>55</v>
      </c>
      <c r="BA6" s="1" t="s">
        <v>56</v>
      </c>
      <c r="BB6" s="1" t="s">
        <v>57</v>
      </c>
      <c r="BC6" s="1" t="s">
        <v>58</v>
      </c>
      <c r="BD6" s="1" t="s">
        <v>59</v>
      </c>
      <c r="BE6" s="1" t="s">
        <v>60</v>
      </c>
      <c r="BF6" s="1" t="s">
        <v>61</v>
      </c>
      <c r="BG6" s="1" t="s">
        <v>62</v>
      </c>
      <c r="BH6" s="1" t="s">
        <v>63</v>
      </c>
      <c r="BI6" s="1" t="s">
        <v>64</v>
      </c>
      <c r="BJ6" s="1" t="s">
        <v>65</v>
      </c>
      <c r="BK6" s="1" t="s">
        <v>66</v>
      </c>
      <c r="BL6" s="1" t="s">
        <v>67</v>
      </c>
      <c r="BM6" s="1" t="s">
        <v>68</v>
      </c>
      <c r="BN6" s="1" t="s">
        <v>69</v>
      </c>
      <c r="BO6" s="1" t="s">
        <v>70</v>
      </c>
      <c r="BP6" s="1" t="s">
        <v>71</v>
      </c>
      <c r="BQ6" s="1" t="s">
        <v>72</v>
      </c>
      <c r="BR6" s="1" t="s">
        <v>73</v>
      </c>
      <c r="BS6" s="1" t="s">
        <v>74</v>
      </c>
      <c r="BT6" s="1" t="s">
        <v>75</v>
      </c>
      <c r="BU6" s="1" t="s">
        <v>76</v>
      </c>
    </row>
    <row r="7" spans="1:73" x14ac:dyDescent="0.2">
      <c r="B7" t="s">
        <v>180</v>
      </c>
      <c r="C7" s="4">
        <f t="shared" ref="C7:BN7" si="0">C22</f>
        <v>218.7</v>
      </c>
      <c r="D7" s="4">
        <f t="shared" si="0"/>
        <v>244.8</v>
      </c>
      <c r="E7" s="4">
        <f t="shared" si="0"/>
        <v>239.7</v>
      </c>
      <c r="F7" s="4">
        <f t="shared" si="0"/>
        <v>266.60000000000002</v>
      </c>
      <c r="G7" s="4">
        <f t="shared" si="0"/>
        <v>307.60000000000002</v>
      </c>
      <c r="H7" s="4">
        <f t="shared" si="0"/>
        <v>326.10000000000002</v>
      </c>
      <c r="I7" s="4">
        <f t="shared" si="0"/>
        <v>343.8</v>
      </c>
      <c r="J7" s="4">
        <f t="shared" si="0"/>
        <v>343.8</v>
      </c>
      <c r="K7" s="4">
        <f t="shared" si="0"/>
        <v>376.9</v>
      </c>
      <c r="L7" s="4">
        <f t="shared" si="0"/>
        <v>400.1</v>
      </c>
      <c r="M7" s="4">
        <f t="shared" si="0"/>
        <v>418.5</v>
      </c>
      <c r="N7" s="4">
        <f t="shared" si="0"/>
        <v>420.8</v>
      </c>
      <c r="O7" s="4">
        <f t="shared" si="0"/>
        <v>458.8</v>
      </c>
      <c r="P7" s="4">
        <f t="shared" si="0"/>
        <v>478.9</v>
      </c>
      <c r="Q7" s="4">
        <f t="shared" si="0"/>
        <v>496</v>
      </c>
      <c r="R7" s="4">
        <f t="shared" si="0"/>
        <v>533.9</v>
      </c>
      <c r="S7" s="4">
        <f t="shared" si="0"/>
        <v>565.4</v>
      </c>
      <c r="T7" s="4">
        <f t="shared" si="0"/>
        <v>607</v>
      </c>
      <c r="U7" s="4">
        <f t="shared" si="0"/>
        <v>658.8</v>
      </c>
      <c r="V7" s="4">
        <f t="shared" si="0"/>
        <v>718.1</v>
      </c>
      <c r="W7" s="4">
        <f t="shared" si="0"/>
        <v>758.4</v>
      </c>
      <c r="X7" s="4">
        <f t="shared" si="0"/>
        <v>830.2</v>
      </c>
      <c r="Y7" s="4">
        <f t="shared" si="0"/>
        <v>897.2</v>
      </c>
      <c r="Z7" s="4">
        <f t="shared" si="0"/>
        <v>937.5</v>
      </c>
      <c r="AA7" s="4">
        <f t="shared" si="0"/>
        <v>1014</v>
      </c>
      <c r="AB7" s="4">
        <f t="shared" si="0"/>
        <v>1119.5</v>
      </c>
      <c r="AC7" s="4">
        <f t="shared" si="0"/>
        <v>1253.2</v>
      </c>
      <c r="AD7" s="4">
        <f t="shared" si="0"/>
        <v>1346.4</v>
      </c>
      <c r="AE7" s="4">
        <f t="shared" si="0"/>
        <v>1446</v>
      </c>
      <c r="AF7" s="4">
        <f t="shared" si="0"/>
        <v>1609.4</v>
      </c>
      <c r="AG7" s="4">
        <f t="shared" si="0"/>
        <v>1792.8</v>
      </c>
      <c r="AH7" s="4">
        <f t="shared" si="0"/>
        <v>2022.7</v>
      </c>
      <c r="AI7" s="4">
        <f t="shared" si="0"/>
        <v>2240.3000000000002</v>
      </c>
      <c r="AJ7" s="4">
        <f t="shared" si="0"/>
        <v>2418.6</v>
      </c>
      <c r="AK7" s="4">
        <f t="shared" si="0"/>
        <v>2714.7</v>
      </c>
      <c r="AL7" s="4">
        <f t="shared" si="0"/>
        <v>2834.5</v>
      </c>
      <c r="AM7" s="4">
        <f t="shared" si="0"/>
        <v>3051.5</v>
      </c>
      <c r="AN7" s="4">
        <f t="shared" si="0"/>
        <v>3433.9</v>
      </c>
      <c r="AO7" s="4">
        <f t="shared" si="0"/>
        <v>3669.9</v>
      </c>
      <c r="AP7" s="4">
        <f t="shared" si="0"/>
        <v>3831.2</v>
      </c>
      <c r="AQ7" s="4">
        <f t="shared" si="0"/>
        <v>4098.5</v>
      </c>
      <c r="AR7" s="4">
        <f t="shared" si="0"/>
        <v>4471.6000000000004</v>
      </c>
      <c r="AS7" s="4">
        <f t="shared" si="0"/>
        <v>4760.1000000000004</v>
      </c>
      <c r="AT7" s="4">
        <f t="shared" si="0"/>
        <v>5013.8</v>
      </c>
      <c r="AU7" s="4">
        <f t="shared" si="0"/>
        <v>5164.3999999999996</v>
      </c>
      <c r="AV7" s="4">
        <f t="shared" si="0"/>
        <v>5475.2</v>
      </c>
      <c r="AW7" s="4">
        <f t="shared" si="0"/>
        <v>5730.3</v>
      </c>
      <c r="AX7" s="4">
        <f t="shared" si="0"/>
        <v>6114.6</v>
      </c>
      <c r="AY7" s="4">
        <f t="shared" si="0"/>
        <v>6452.3</v>
      </c>
      <c r="AZ7" s="4">
        <f t="shared" si="0"/>
        <v>6870.6</v>
      </c>
      <c r="BA7" s="4">
        <f t="shared" si="0"/>
        <v>7349.9</v>
      </c>
      <c r="BB7" s="4">
        <f t="shared" si="0"/>
        <v>7825.7</v>
      </c>
      <c r="BC7" s="4">
        <f t="shared" si="0"/>
        <v>8290.4</v>
      </c>
      <c r="BD7" s="4">
        <f t="shared" si="0"/>
        <v>8872.6</v>
      </c>
      <c r="BE7" s="4">
        <f t="shared" si="0"/>
        <v>9144.2000000000007</v>
      </c>
      <c r="BF7" s="4">
        <f t="shared" si="0"/>
        <v>9396.4</v>
      </c>
      <c r="BG7" s="4">
        <f t="shared" si="0"/>
        <v>9811.2000000000007</v>
      </c>
      <c r="BH7" s="4">
        <f t="shared" si="0"/>
        <v>10492.2</v>
      </c>
      <c r="BI7" s="4">
        <f t="shared" si="0"/>
        <v>11198.7</v>
      </c>
      <c r="BJ7" s="4">
        <f t="shared" si="0"/>
        <v>11948.8</v>
      </c>
      <c r="BK7" s="4">
        <f t="shared" si="0"/>
        <v>12290.4</v>
      </c>
      <c r="BL7" s="4">
        <f t="shared" si="0"/>
        <v>12325.8</v>
      </c>
      <c r="BM7" s="4">
        <f t="shared" si="0"/>
        <v>12027.2</v>
      </c>
      <c r="BN7" s="4">
        <f t="shared" si="0"/>
        <v>12735.8</v>
      </c>
      <c r="BO7" s="4">
        <f t="shared" ref="BO7:BU7" si="1">BO22</f>
        <v>13357.7</v>
      </c>
      <c r="BP7" s="4">
        <f t="shared" si="1"/>
        <v>14094.7</v>
      </c>
      <c r="BQ7" s="4">
        <f t="shared" si="1"/>
        <v>14494.7</v>
      </c>
      <c r="BR7" s="4">
        <f t="shared" si="1"/>
        <v>15245.5</v>
      </c>
      <c r="BS7" s="4">
        <f t="shared" si="1"/>
        <v>15783</v>
      </c>
      <c r="BT7" s="4">
        <f t="shared" si="1"/>
        <v>16058.9</v>
      </c>
      <c r="BU7" s="4">
        <f t="shared" si="1"/>
        <v>16756.099999999999</v>
      </c>
    </row>
    <row r="8" spans="1:73" s="5" customFormat="1" x14ac:dyDescent="0.2">
      <c r="B8" s="5" t="s">
        <v>293</v>
      </c>
      <c r="C8" s="9">
        <f t="shared" ref="C8:AH8" si="2">C10/C$7</f>
        <v>0.71917436175991312</v>
      </c>
      <c r="D8" s="9">
        <f t="shared" si="2"/>
        <v>0.70218978102189789</v>
      </c>
      <c r="E8" s="9">
        <f t="shared" si="2"/>
        <v>0.70390243902439031</v>
      </c>
      <c r="F8" s="9">
        <f t="shared" si="2"/>
        <v>0.69096464426014848</v>
      </c>
      <c r="G8" s="9">
        <f t="shared" si="2"/>
        <v>0.70075471698113201</v>
      </c>
      <c r="H8" s="9">
        <f t="shared" si="2"/>
        <v>0.71034969975273743</v>
      </c>
      <c r="I8" s="9">
        <f t="shared" si="2"/>
        <v>0.71305500331345262</v>
      </c>
      <c r="J8" s="9">
        <f t="shared" si="2"/>
        <v>0.71011608623548916</v>
      </c>
      <c r="K8" s="9">
        <f t="shared" si="2"/>
        <v>0.69332531569452793</v>
      </c>
      <c r="L8" s="9">
        <f t="shared" si="2"/>
        <v>0.70364098221845883</v>
      </c>
      <c r="M8" s="9">
        <f t="shared" si="2"/>
        <v>0.70838953331534937</v>
      </c>
      <c r="N8" s="9">
        <f t="shared" si="2"/>
        <v>0.71424716675661093</v>
      </c>
      <c r="O8" s="9">
        <f t="shared" si="2"/>
        <v>0.69963280293757646</v>
      </c>
      <c r="P8" s="9">
        <f t="shared" si="2"/>
        <v>0.70347886995096909</v>
      </c>
      <c r="Q8" s="9">
        <f t="shared" si="2"/>
        <v>0.70099367660343259</v>
      </c>
      <c r="R8" s="9">
        <f t="shared" si="2"/>
        <v>0.6939628159598914</v>
      </c>
      <c r="S8" s="9">
        <f t="shared" si="2"/>
        <v>0.68840864440078586</v>
      </c>
      <c r="T8" s="9">
        <f t="shared" si="2"/>
        <v>0.68625661617083411</v>
      </c>
      <c r="U8" s="9">
        <f t="shared" si="2"/>
        <v>0.68123004537052589</v>
      </c>
      <c r="V8" s="9">
        <f t="shared" si="2"/>
        <v>0.69086434943094421</v>
      </c>
      <c r="W8" s="9">
        <f t="shared" si="2"/>
        <v>0.69937581651908853</v>
      </c>
      <c r="X8" s="9">
        <f t="shared" si="2"/>
        <v>0.70174510840824955</v>
      </c>
      <c r="Y8" s="9">
        <f t="shared" si="2"/>
        <v>0.71263106559375755</v>
      </c>
      <c r="Z8" s="9">
        <f t="shared" si="2"/>
        <v>0.72502035593811787</v>
      </c>
      <c r="AA8" s="9">
        <f t="shared" si="2"/>
        <v>0.71497688420599936</v>
      </c>
      <c r="AB8" s="9">
        <f t="shared" si="2"/>
        <v>0.71388129636860598</v>
      </c>
      <c r="AC8" s="9">
        <f t="shared" si="2"/>
        <v>0.7124572630840712</v>
      </c>
      <c r="AD8" s="9">
        <f t="shared" si="2"/>
        <v>0.71925133689839571</v>
      </c>
      <c r="AE8" s="9">
        <f t="shared" si="2"/>
        <v>0.71336044585027869</v>
      </c>
      <c r="AF8" s="9">
        <f t="shared" si="2"/>
        <v>0.70907738095238093</v>
      </c>
      <c r="AG8" s="9">
        <f t="shared" si="2"/>
        <v>0.70727416125705267</v>
      </c>
      <c r="AH8" s="9">
        <f t="shared" si="2"/>
        <v>0.70921527441159038</v>
      </c>
      <c r="AI8" s="9">
        <f t="shared" ref="AI8:BN8" si="3">AI10/AI$7</f>
        <v>0.71677422485321951</v>
      </c>
      <c r="AJ8" s="9">
        <f t="shared" si="3"/>
        <v>0.72194036493101921</v>
      </c>
      <c r="AK8" s="9">
        <f t="shared" si="3"/>
        <v>0.70710059171597639</v>
      </c>
      <c r="AL8" s="9">
        <f t="shared" si="3"/>
        <v>0.71077235009199113</v>
      </c>
      <c r="AM8" s="9">
        <f t="shared" si="3"/>
        <v>0.70239424822001961</v>
      </c>
      <c r="AN8" s="9">
        <f t="shared" si="3"/>
        <v>0.69123748323299128</v>
      </c>
      <c r="AO8" s="9">
        <f t="shared" si="3"/>
        <v>0.69624941670555296</v>
      </c>
      <c r="AP8" s="9">
        <f t="shared" si="3"/>
        <v>0.71113659887543013</v>
      </c>
      <c r="AQ8" s="9">
        <f t="shared" si="3"/>
        <v>0.71416579223504728</v>
      </c>
      <c r="AR8" s="9">
        <f t="shared" si="3"/>
        <v>0.71102964231446408</v>
      </c>
      <c r="AS8" s="9">
        <f t="shared" si="3"/>
        <v>0.7104774835935731</v>
      </c>
      <c r="AT8" s="9">
        <f t="shared" si="3"/>
        <v>0.71673175127665967</v>
      </c>
      <c r="AU8" s="9">
        <f t="shared" si="3"/>
        <v>0.71732984075506223</v>
      </c>
      <c r="AV8" s="9">
        <f t="shared" si="3"/>
        <v>0.72279802955665029</v>
      </c>
      <c r="AW8" s="9">
        <f t="shared" si="3"/>
        <v>0.71993285932519857</v>
      </c>
      <c r="AX8" s="9">
        <f t="shared" si="3"/>
        <v>0.70805938494167542</v>
      </c>
      <c r="AY8" s="9">
        <f t="shared" si="3"/>
        <v>0.70306978613655779</v>
      </c>
      <c r="AZ8" s="9">
        <f t="shared" si="3"/>
        <v>0.69812543465891119</v>
      </c>
      <c r="BA8" s="9">
        <f t="shared" si="3"/>
        <v>0.69596062608078757</v>
      </c>
      <c r="BB8" s="9">
        <f t="shared" si="3"/>
        <v>0.70574072785470743</v>
      </c>
      <c r="BC8" s="9">
        <f t="shared" si="3"/>
        <v>0.71145641295759809</v>
      </c>
      <c r="BD8" s="9">
        <f t="shared" si="3"/>
        <v>0.72032468252306403</v>
      </c>
      <c r="BE8" s="9">
        <f t="shared" si="3"/>
        <v>0.72644709618438141</v>
      </c>
      <c r="BF8" s="9">
        <f t="shared" si="3"/>
        <v>0.71958342129336439</v>
      </c>
      <c r="BG8" s="9">
        <f t="shared" si="3"/>
        <v>0.7127985371818315</v>
      </c>
      <c r="BH8" s="9">
        <f t="shared" si="3"/>
        <v>0.7051373528362469</v>
      </c>
      <c r="BI8" s="9">
        <f t="shared" si="3"/>
        <v>0.69140078468206678</v>
      </c>
      <c r="BJ8" s="9">
        <f t="shared" si="3"/>
        <v>0.68627972695243689</v>
      </c>
      <c r="BK8" s="9">
        <f t="shared" si="3"/>
        <v>0.69746999043943203</v>
      </c>
      <c r="BL8" s="9">
        <f t="shared" si="3"/>
        <v>0.7089371661871201</v>
      </c>
      <c r="BM8" s="9">
        <f t="shared" si="3"/>
        <v>0.69967624699017916</v>
      </c>
      <c r="BN8" s="9">
        <f t="shared" si="3"/>
        <v>0.6815887022559366</v>
      </c>
      <c r="BO8" s="9">
        <f t="shared" ref="BO8:BU8" si="4">BO10/BO$7</f>
        <v>0.67823455690775369</v>
      </c>
      <c r="BP8" s="9">
        <f t="shared" si="4"/>
        <v>0.67203508166371184</v>
      </c>
      <c r="BQ8" s="9">
        <f t="shared" si="4"/>
        <v>0.67482488102604055</v>
      </c>
      <c r="BR8" s="9">
        <f t="shared" si="4"/>
        <v>0.67025416911269109</v>
      </c>
      <c r="BS8" s="9">
        <f t="shared" si="4"/>
        <v>0.67521290151868585</v>
      </c>
      <c r="BT8" s="9">
        <f t="shared" si="4"/>
        <v>0.68008688761988045</v>
      </c>
      <c r="BU8" s="9">
        <f t="shared" si="4"/>
        <v>0.68220672295348483</v>
      </c>
    </row>
    <row r="9" spans="1:73" s="8" customFormat="1" x14ac:dyDescent="0.2">
      <c r="B9" s="5" t="s">
        <v>347</v>
      </c>
      <c r="C9" s="9">
        <v>0.53606158833063211</v>
      </c>
      <c r="D9" s="9">
        <v>0.52493629413906073</v>
      </c>
      <c r="E9" s="9">
        <v>0.53306243073513115</v>
      </c>
      <c r="F9" s="9">
        <v>0.52980576021433345</v>
      </c>
      <c r="G9" s="9">
        <v>0.54061135371179037</v>
      </c>
      <c r="H9" s="9">
        <v>0.55141211955031533</v>
      </c>
      <c r="I9" s="9">
        <v>0.55864037363777896</v>
      </c>
      <c r="J9" s="9">
        <v>0.55263157894736836</v>
      </c>
      <c r="K9" s="9">
        <v>0.54476730451216626</v>
      </c>
      <c r="L9" s="9">
        <v>0.55250332299512628</v>
      </c>
      <c r="M9" s="9">
        <v>0.55375210792580098</v>
      </c>
      <c r="N9" s="9">
        <v>0.55076987099459007</v>
      </c>
      <c r="O9" s="9">
        <v>0.54822627037392135</v>
      </c>
      <c r="P9" s="9">
        <v>0.55434982527128918</v>
      </c>
      <c r="Q9" s="9">
        <v>0.55158941573432785</v>
      </c>
      <c r="R9" s="9">
        <v>0.55025666501076342</v>
      </c>
      <c r="S9" s="9">
        <v>0.54859915479730792</v>
      </c>
      <c r="T9" s="9">
        <v>0.54930606281957628</v>
      </c>
      <c r="U9" s="9">
        <v>0.54672960215778821</v>
      </c>
      <c r="V9" s="9">
        <v>0.55573425708276636</v>
      </c>
      <c r="W9" s="9">
        <v>0.56245622227410697</v>
      </c>
      <c r="X9" s="9">
        <v>0.56608000000000003</v>
      </c>
      <c r="Y9" s="9">
        <v>0.57519685039370072</v>
      </c>
      <c r="Z9" s="9">
        <v>0.58361423220973774</v>
      </c>
      <c r="AA9" s="9">
        <v>0.57560806716870083</v>
      </c>
      <c r="AB9" s="9">
        <v>0.5749665854233823</v>
      </c>
      <c r="AC9" s="9">
        <v>0.57264656144306658</v>
      </c>
      <c r="AD9" s="9">
        <v>0.57725321888412018</v>
      </c>
      <c r="AE9" s="9">
        <v>0.56670256042115341</v>
      </c>
      <c r="AF9" s="9">
        <v>0.56584628670120907</v>
      </c>
      <c r="AG9" s="9">
        <v>0.56531225756400316</v>
      </c>
      <c r="AH9" s="9">
        <v>0.56560580681183692</v>
      </c>
      <c r="AI9" s="9">
        <v>0.57208689927583933</v>
      </c>
      <c r="AJ9" s="9">
        <v>0.5767357531373315</v>
      </c>
      <c r="AK9" s="9">
        <v>0.56569895866203856</v>
      </c>
      <c r="AL9" s="9">
        <v>0.56767616191904047</v>
      </c>
      <c r="AM9" s="9">
        <v>0.56266249196276319</v>
      </c>
      <c r="AN9" s="9">
        <v>0.5545795795795796</v>
      </c>
      <c r="AO9" s="9">
        <v>0.55721520759913179</v>
      </c>
      <c r="AP9" s="9">
        <v>0.56533914125700058</v>
      </c>
      <c r="AQ9" s="9">
        <v>0.56611381302739339</v>
      </c>
      <c r="AR9" s="9">
        <v>0.56347689838346016</v>
      </c>
      <c r="AS9" s="9">
        <v>0.56353164920338739</v>
      </c>
      <c r="AT9" s="9">
        <v>0.56968777694457695</v>
      </c>
      <c r="AU9" s="9">
        <v>0.56936292290443846</v>
      </c>
      <c r="AV9" s="9">
        <v>0.57323090375366936</v>
      </c>
      <c r="AW9" s="9">
        <v>0.57001760510846533</v>
      </c>
      <c r="AX9" s="9">
        <v>0.5610790088564912</v>
      </c>
      <c r="AY9" s="9">
        <v>0.55682616242861116</v>
      </c>
      <c r="AZ9" s="9">
        <v>0.55160324391765447</v>
      </c>
      <c r="BA9" s="9">
        <v>0.55022180714452484</v>
      </c>
      <c r="BB9" s="9">
        <v>0.55666202388655528</v>
      </c>
      <c r="BC9" s="9">
        <v>0.55981084045613527</v>
      </c>
      <c r="BD9" s="9">
        <v>0.56572742733457027</v>
      </c>
      <c r="BE9" s="9">
        <v>0.56533894343151003</v>
      </c>
      <c r="BF9" s="9">
        <v>0.55802926669755015</v>
      </c>
      <c r="BG9" s="9">
        <v>0.55459862795177783</v>
      </c>
      <c r="BH9" s="9">
        <v>0.54996812631785419</v>
      </c>
      <c r="BI9" s="9">
        <v>0.54062497612991434</v>
      </c>
      <c r="BJ9" s="9">
        <v>0.53423426635763949</v>
      </c>
      <c r="BK9" s="9">
        <v>0.5465768799102132</v>
      </c>
      <c r="BL9" s="9">
        <v>0.55531314521679287</v>
      </c>
      <c r="BM9" s="9">
        <v>0.54480668873800575</v>
      </c>
      <c r="BN9" s="9">
        <v>0.53131069586765789</v>
      </c>
      <c r="BO9" s="9">
        <v>0.52796265661267783</v>
      </c>
      <c r="BP9" s="9">
        <v>0.52166877554993185</v>
      </c>
      <c r="BQ9" s="9">
        <v>0.52189410570545047</v>
      </c>
      <c r="BR9" s="9">
        <v>0.51953896570299873</v>
      </c>
      <c r="BS9" s="9">
        <v>0.5254841887605417</v>
      </c>
      <c r="BT9" s="9">
        <v>0.52930057714464718</v>
      </c>
      <c r="BU9" s="9">
        <v>0.53088860132663573</v>
      </c>
    </row>
    <row r="10" spans="1:73" x14ac:dyDescent="0.2">
      <c r="B10" s="6" t="s">
        <v>181</v>
      </c>
      <c r="C10" s="4">
        <f t="shared" ref="C10:AH10" si="5">C23+C11*C30</f>
        <v>157.28343291689299</v>
      </c>
      <c r="D10" s="4">
        <f t="shared" si="5"/>
        <v>171.8960583941606</v>
      </c>
      <c r="E10" s="4">
        <f t="shared" si="5"/>
        <v>168.72541463414635</v>
      </c>
      <c r="F10" s="4">
        <f t="shared" si="5"/>
        <v>184.21117415975559</v>
      </c>
      <c r="G10" s="4">
        <f t="shared" si="5"/>
        <v>215.55215094339621</v>
      </c>
      <c r="H10" s="4">
        <f t="shared" si="5"/>
        <v>231.64503708936769</v>
      </c>
      <c r="I10" s="4">
        <f t="shared" si="5"/>
        <v>245.14831013916501</v>
      </c>
      <c r="J10" s="4">
        <f t="shared" si="5"/>
        <v>244.13791044776119</v>
      </c>
      <c r="K10" s="4">
        <f t="shared" si="5"/>
        <v>261.31431148526758</v>
      </c>
      <c r="L10" s="4">
        <f t="shared" si="5"/>
        <v>281.5267569856054</v>
      </c>
      <c r="M10" s="4">
        <f t="shared" si="5"/>
        <v>296.46101969247371</v>
      </c>
      <c r="N10" s="4">
        <f t="shared" si="5"/>
        <v>300.55520777118187</v>
      </c>
      <c r="O10" s="4">
        <f t="shared" si="5"/>
        <v>320.99152998776009</v>
      </c>
      <c r="P10" s="4">
        <f t="shared" si="5"/>
        <v>336.89603081951907</v>
      </c>
      <c r="Q10" s="4">
        <f t="shared" si="5"/>
        <v>347.69286359530258</v>
      </c>
      <c r="R10" s="4">
        <f t="shared" si="5"/>
        <v>370.50674744098598</v>
      </c>
      <c r="S10" s="4">
        <f t="shared" si="5"/>
        <v>389.22624754420428</v>
      </c>
      <c r="T10" s="4">
        <f t="shared" si="5"/>
        <v>416.5577660156963</v>
      </c>
      <c r="U10" s="4">
        <f t="shared" si="5"/>
        <v>448.79435389010246</v>
      </c>
      <c r="V10" s="4">
        <f t="shared" si="5"/>
        <v>496.10968932636109</v>
      </c>
      <c r="W10" s="4">
        <f t="shared" si="5"/>
        <v>530.40661924807671</v>
      </c>
      <c r="X10" s="4">
        <f t="shared" si="5"/>
        <v>582.58878900052878</v>
      </c>
      <c r="Y10" s="4">
        <f t="shared" si="5"/>
        <v>639.37259205071928</v>
      </c>
      <c r="Z10" s="4">
        <f t="shared" si="5"/>
        <v>679.70658369198554</v>
      </c>
      <c r="AA10" s="4">
        <f t="shared" si="5"/>
        <v>724.98656058488336</v>
      </c>
      <c r="AB10" s="4">
        <f t="shared" si="5"/>
        <v>799.19011128465434</v>
      </c>
      <c r="AC10" s="4">
        <f t="shared" si="5"/>
        <v>892.85144209695807</v>
      </c>
      <c r="AD10" s="4">
        <f t="shared" si="5"/>
        <v>968.40000000000009</v>
      </c>
      <c r="AE10" s="4">
        <f t="shared" si="5"/>
        <v>1031.519204699503</v>
      </c>
      <c r="AF10" s="4">
        <f t="shared" si="5"/>
        <v>1141.1891369047619</v>
      </c>
      <c r="AG10" s="4">
        <f t="shared" si="5"/>
        <v>1268.0011163016441</v>
      </c>
      <c r="AH10" s="4">
        <f t="shared" si="5"/>
        <v>1434.5297355523239</v>
      </c>
      <c r="AI10" s="4">
        <f t="shared" ref="AI10:BN10" si="6">AI23+AI11*AI30</f>
        <v>1605.7892959386677</v>
      </c>
      <c r="AJ10" s="4">
        <f t="shared" si="6"/>
        <v>1746.0849666221629</v>
      </c>
      <c r="AK10" s="4">
        <f t="shared" si="6"/>
        <v>1919.5659763313608</v>
      </c>
      <c r="AL10" s="4">
        <f t="shared" si="6"/>
        <v>2014.6842263357489</v>
      </c>
      <c r="AM10" s="4">
        <f t="shared" si="6"/>
        <v>2143.3560484433897</v>
      </c>
      <c r="AN10" s="4">
        <f t="shared" si="6"/>
        <v>2373.6403936737688</v>
      </c>
      <c r="AO10" s="4">
        <f t="shared" si="6"/>
        <v>2555.1657343677089</v>
      </c>
      <c r="AP10" s="4">
        <f t="shared" si="6"/>
        <v>2724.5065376115476</v>
      </c>
      <c r="AQ10" s="4">
        <f t="shared" si="6"/>
        <v>2927.0084994753411</v>
      </c>
      <c r="AR10" s="4">
        <f t="shared" si="6"/>
        <v>3179.4401485733579</v>
      </c>
      <c r="AS10" s="4">
        <f t="shared" si="6"/>
        <v>3381.9438696537677</v>
      </c>
      <c r="AT10" s="4">
        <f t="shared" si="6"/>
        <v>3593.5496545509163</v>
      </c>
      <c r="AU10" s="4">
        <f t="shared" si="6"/>
        <v>3704.5782295954432</v>
      </c>
      <c r="AV10" s="4">
        <f t="shared" si="6"/>
        <v>3957.4637714285714</v>
      </c>
      <c r="AW10" s="4">
        <f t="shared" si="6"/>
        <v>4125.4312637911853</v>
      </c>
      <c r="AX10" s="4">
        <f t="shared" si="6"/>
        <v>4329.4999151643688</v>
      </c>
      <c r="AY10" s="4">
        <f t="shared" si="6"/>
        <v>4536.417181088912</v>
      </c>
      <c r="AZ10" s="4">
        <f t="shared" si="6"/>
        <v>4796.5406113675153</v>
      </c>
      <c r="BA10" s="4">
        <f t="shared" si="6"/>
        <v>5115.2410056311801</v>
      </c>
      <c r="BB10" s="4">
        <f t="shared" si="6"/>
        <v>5522.9152139725838</v>
      </c>
      <c r="BC10" s="4">
        <f t="shared" si="6"/>
        <v>5898.2582459836713</v>
      </c>
      <c r="BD10" s="4">
        <f t="shared" si="6"/>
        <v>6391.1527781541381</v>
      </c>
      <c r="BE10" s="4">
        <f t="shared" si="6"/>
        <v>6642.7775369292212</v>
      </c>
      <c r="BF10" s="4">
        <f t="shared" si="6"/>
        <v>6761.4936598409686</v>
      </c>
      <c r="BG10" s="4">
        <f t="shared" si="6"/>
        <v>6993.4090079983853</v>
      </c>
      <c r="BH10" s="4">
        <f t="shared" si="6"/>
        <v>7398.4421334284698</v>
      </c>
      <c r="BI10" s="4">
        <f t="shared" si="6"/>
        <v>7742.7899674190612</v>
      </c>
      <c r="BJ10" s="4">
        <f t="shared" si="6"/>
        <v>8200.219201409278</v>
      </c>
      <c r="BK10" s="4">
        <f t="shared" si="6"/>
        <v>8572.1851704967958</v>
      </c>
      <c r="BL10" s="4">
        <f t="shared" si="6"/>
        <v>8738.217722989204</v>
      </c>
      <c r="BM10" s="4">
        <f t="shared" si="6"/>
        <v>8415.1461578002836</v>
      </c>
      <c r="BN10" s="4">
        <f t="shared" si="6"/>
        <v>8680.5773941911575</v>
      </c>
      <c r="BO10" s="4">
        <f t="shared" ref="BO10:CT10" si="7">BO23+BO11*BO30</f>
        <v>9059.6537408067015</v>
      </c>
      <c r="BP10" s="4">
        <f t="shared" si="7"/>
        <v>9472.1328655255202</v>
      </c>
      <c r="BQ10" s="4">
        <f t="shared" si="7"/>
        <v>9781.3842030081505</v>
      </c>
      <c r="BR10" s="4">
        <f t="shared" si="7"/>
        <v>10218.359935207533</v>
      </c>
      <c r="BS10" s="4">
        <f t="shared" si="7"/>
        <v>10656.885224669419</v>
      </c>
      <c r="BT10" s="4">
        <f t="shared" si="7"/>
        <v>10921.447319598898</v>
      </c>
      <c r="BU10" s="4">
        <f t="shared" si="7"/>
        <v>11431.124070480886</v>
      </c>
    </row>
    <row r="11" spans="1:73" x14ac:dyDescent="0.2">
      <c r="B11" t="s">
        <v>183</v>
      </c>
      <c r="C11" s="3">
        <f t="shared" ref="C11:AH11" si="8">C23/C12</f>
        <v>0.71917436175991312</v>
      </c>
      <c r="D11" s="3">
        <f t="shared" si="8"/>
        <v>0.70218978102189789</v>
      </c>
      <c r="E11" s="3">
        <f t="shared" si="8"/>
        <v>0.70390243902439031</v>
      </c>
      <c r="F11" s="3">
        <f t="shared" si="8"/>
        <v>0.69096464426014836</v>
      </c>
      <c r="G11" s="3">
        <f t="shared" si="8"/>
        <v>0.70075471698113201</v>
      </c>
      <c r="H11" s="3">
        <f t="shared" si="8"/>
        <v>0.71034969975273743</v>
      </c>
      <c r="I11" s="3">
        <f t="shared" si="8"/>
        <v>0.71305500331345251</v>
      </c>
      <c r="J11" s="3">
        <f t="shared" si="8"/>
        <v>0.71011608623548916</v>
      </c>
      <c r="K11" s="3">
        <f t="shared" si="8"/>
        <v>0.69332531569452804</v>
      </c>
      <c r="L11" s="3">
        <f t="shared" si="8"/>
        <v>0.70364098221845894</v>
      </c>
      <c r="M11" s="3">
        <f t="shared" si="8"/>
        <v>0.70838953331534937</v>
      </c>
      <c r="N11" s="3">
        <f t="shared" si="8"/>
        <v>0.71424716675661082</v>
      </c>
      <c r="O11" s="3">
        <f t="shared" si="8"/>
        <v>0.69963280293757657</v>
      </c>
      <c r="P11" s="3">
        <f t="shared" si="8"/>
        <v>0.70347886995096909</v>
      </c>
      <c r="Q11" s="3">
        <f t="shared" si="8"/>
        <v>0.70099367660343259</v>
      </c>
      <c r="R11" s="3">
        <f t="shared" si="8"/>
        <v>0.6939628159598914</v>
      </c>
      <c r="S11" s="3">
        <f t="shared" si="8"/>
        <v>0.68840864440078586</v>
      </c>
      <c r="T11" s="3">
        <f t="shared" si="8"/>
        <v>0.68625661617083411</v>
      </c>
      <c r="U11" s="3">
        <f t="shared" si="8"/>
        <v>0.68123004537052601</v>
      </c>
      <c r="V11" s="3">
        <f t="shared" si="8"/>
        <v>0.69086434943094421</v>
      </c>
      <c r="W11" s="3">
        <f t="shared" si="8"/>
        <v>0.69937581651908842</v>
      </c>
      <c r="X11" s="3">
        <f t="shared" si="8"/>
        <v>0.70174510840824944</v>
      </c>
      <c r="Y11" s="3">
        <f t="shared" si="8"/>
        <v>0.71263106559375755</v>
      </c>
      <c r="Z11" s="3">
        <f t="shared" si="8"/>
        <v>0.72502035593811787</v>
      </c>
      <c r="AA11" s="3">
        <f t="shared" si="8"/>
        <v>0.71497688420599936</v>
      </c>
      <c r="AB11" s="3">
        <f t="shared" si="8"/>
        <v>0.71388129636860587</v>
      </c>
      <c r="AC11" s="3">
        <f t="shared" si="8"/>
        <v>0.7124572630840712</v>
      </c>
      <c r="AD11" s="3">
        <f t="shared" si="8"/>
        <v>0.71925133689839571</v>
      </c>
      <c r="AE11" s="3">
        <f t="shared" si="8"/>
        <v>0.71336044585027869</v>
      </c>
      <c r="AF11" s="3">
        <f t="shared" si="8"/>
        <v>0.70907738095238093</v>
      </c>
      <c r="AG11" s="3">
        <f t="shared" si="8"/>
        <v>0.70727416125705267</v>
      </c>
      <c r="AH11" s="3">
        <f t="shared" si="8"/>
        <v>0.70921527441159038</v>
      </c>
      <c r="AI11" s="3">
        <f t="shared" ref="AI11:BN11" si="9">AI23/AI12</f>
        <v>0.71677422485321951</v>
      </c>
      <c r="AJ11" s="3">
        <f t="shared" si="9"/>
        <v>0.72194036493101921</v>
      </c>
      <c r="AK11" s="3">
        <f t="shared" si="9"/>
        <v>0.70710059171597628</v>
      </c>
      <c r="AL11" s="3">
        <f t="shared" si="9"/>
        <v>0.71077235009199113</v>
      </c>
      <c r="AM11" s="3">
        <f t="shared" si="9"/>
        <v>0.70239424822001961</v>
      </c>
      <c r="AN11" s="3">
        <f t="shared" si="9"/>
        <v>0.69123748323299117</v>
      </c>
      <c r="AO11" s="3">
        <f t="shared" si="9"/>
        <v>0.69624941670555296</v>
      </c>
      <c r="AP11" s="3">
        <f t="shared" si="9"/>
        <v>0.71113659887543013</v>
      </c>
      <c r="AQ11" s="3">
        <f t="shared" si="9"/>
        <v>0.71416579223504728</v>
      </c>
      <c r="AR11" s="3">
        <f t="shared" si="9"/>
        <v>0.71102964231446408</v>
      </c>
      <c r="AS11" s="3">
        <f t="shared" si="9"/>
        <v>0.71047748359357321</v>
      </c>
      <c r="AT11" s="3">
        <f t="shared" si="9"/>
        <v>0.71673175127665967</v>
      </c>
      <c r="AU11" s="3">
        <f t="shared" si="9"/>
        <v>0.71732984075506223</v>
      </c>
      <c r="AV11" s="3">
        <f t="shared" si="9"/>
        <v>0.72279802955665018</v>
      </c>
      <c r="AW11" s="3">
        <f t="shared" si="9"/>
        <v>0.71993285932519846</v>
      </c>
      <c r="AX11" s="3">
        <f t="shared" si="9"/>
        <v>0.70805938494167542</v>
      </c>
      <c r="AY11" s="3">
        <f t="shared" si="9"/>
        <v>0.70306978613655779</v>
      </c>
      <c r="AZ11" s="3">
        <f t="shared" si="9"/>
        <v>0.69812543465891119</v>
      </c>
      <c r="BA11" s="3">
        <f t="shared" si="9"/>
        <v>0.69596062608078757</v>
      </c>
      <c r="BB11" s="3">
        <f t="shared" si="9"/>
        <v>0.70574072785470743</v>
      </c>
      <c r="BC11" s="3">
        <f t="shared" si="9"/>
        <v>0.71145641295759809</v>
      </c>
      <c r="BD11" s="3">
        <f t="shared" si="9"/>
        <v>0.72032468252306403</v>
      </c>
      <c r="BE11" s="3">
        <f t="shared" si="9"/>
        <v>0.72644709618438141</v>
      </c>
      <c r="BF11" s="3">
        <f t="shared" si="9"/>
        <v>0.71958342129336428</v>
      </c>
      <c r="BG11" s="3">
        <f t="shared" si="9"/>
        <v>0.71279853718183139</v>
      </c>
      <c r="BH11" s="3">
        <f t="shared" si="9"/>
        <v>0.7051373528362469</v>
      </c>
      <c r="BI11" s="3">
        <f t="shared" si="9"/>
        <v>0.69140078468206678</v>
      </c>
      <c r="BJ11" s="3">
        <f t="shared" si="9"/>
        <v>0.68627972695243689</v>
      </c>
      <c r="BK11" s="3">
        <f t="shared" si="9"/>
        <v>0.69746999043943203</v>
      </c>
      <c r="BL11" s="3">
        <f t="shared" si="9"/>
        <v>0.70893716618711999</v>
      </c>
      <c r="BM11" s="3">
        <f t="shared" si="9"/>
        <v>0.69967624699017916</v>
      </c>
      <c r="BN11" s="3">
        <f t="shared" si="9"/>
        <v>0.6815887022559366</v>
      </c>
      <c r="BO11" s="3">
        <f t="shared" ref="BO11:CT11" si="10">BO23/BO12</f>
        <v>0.67823455690775358</v>
      </c>
      <c r="BP11" s="3">
        <f t="shared" si="10"/>
        <v>0.67203508166371184</v>
      </c>
      <c r="BQ11" s="3">
        <f t="shared" si="10"/>
        <v>0.67482488102604066</v>
      </c>
      <c r="BR11" s="3">
        <f t="shared" si="10"/>
        <v>0.67025416911269109</v>
      </c>
      <c r="BS11" s="3">
        <f t="shared" si="10"/>
        <v>0.67521290151868585</v>
      </c>
      <c r="BT11" s="3">
        <f t="shared" si="10"/>
        <v>0.68008688761988034</v>
      </c>
      <c r="BU11" s="3">
        <f t="shared" si="10"/>
        <v>0.68220672295348483</v>
      </c>
    </row>
    <row r="12" spans="1:73" x14ac:dyDescent="0.2">
      <c r="B12" t="s">
        <v>179</v>
      </c>
      <c r="C12" s="4">
        <f>C22-C30</f>
        <v>184.1</v>
      </c>
      <c r="D12" s="4">
        <f t="shared" ref="D12:BO12" si="11">D22-D30</f>
        <v>205.5</v>
      </c>
      <c r="E12" s="4">
        <f t="shared" si="11"/>
        <v>205</v>
      </c>
      <c r="F12" s="4">
        <f t="shared" si="11"/>
        <v>229.10000000000002</v>
      </c>
      <c r="G12" s="4">
        <f t="shared" si="11"/>
        <v>265</v>
      </c>
      <c r="H12" s="4">
        <f t="shared" si="11"/>
        <v>283.10000000000002</v>
      </c>
      <c r="I12" s="4">
        <f t="shared" si="11"/>
        <v>301.8</v>
      </c>
      <c r="J12" s="4">
        <f t="shared" si="11"/>
        <v>301.5</v>
      </c>
      <c r="K12" s="4">
        <f t="shared" si="11"/>
        <v>332.59999999999997</v>
      </c>
      <c r="L12" s="4">
        <f t="shared" si="11"/>
        <v>354.3</v>
      </c>
      <c r="M12" s="4">
        <f t="shared" si="11"/>
        <v>370.7</v>
      </c>
      <c r="N12" s="4">
        <f t="shared" si="11"/>
        <v>370.6</v>
      </c>
      <c r="O12" s="4">
        <f t="shared" si="11"/>
        <v>408.5</v>
      </c>
      <c r="P12" s="4">
        <f t="shared" si="11"/>
        <v>428.29999999999995</v>
      </c>
      <c r="Q12" s="4">
        <f t="shared" si="11"/>
        <v>442.8</v>
      </c>
      <c r="R12" s="4">
        <f t="shared" si="11"/>
        <v>478.7</v>
      </c>
      <c r="S12" s="4">
        <f t="shared" si="11"/>
        <v>509</v>
      </c>
      <c r="T12" s="4">
        <f t="shared" si="11"/>
        <v>547.9</v>
      </c>
      <c r="U12" s="4">
        <f t="shared" si="11"/>
        <v>595.09999999999991</v>
      </c>
      <c r="V12" s="4">
        <f t="shared" si="11"/>
        <v>650.20000000000005</v>
      </c>
      <c r="W12" s="4">
        <f t="shared" si="11"/>
        <v>688.9</v>
      </c>
      <c r="X12" s="4">
        <f t="shared" si="11"/>
        <v>756.40000000000009</v>
      </c>
      <c r="Y12" s="4">
        <f t="shared" si="11"/>
        <v>820.2</v>
      </c>
      <c r="Z12" s="4">
        <f t="shared" si="11"/>
        <v>859.7</v>
      </c>
      <c r="AA12" s="4">
        <f t="shared" si="11"/>
        <v>930.1</v>
      </c>
      <c r="AB12" s="4">
        <f t="shared" si="11"/>
        <v>1024.4000000000001</v>
      </c>
      <c r="AC12" s="4">
        <f t="shared" si="11"/>
        <v>1140.7</v>
      </c>
      <c r="AD12" s="4">
        <f t="shared" si="11"/>
        <v>1234.2</v>
      </c>
      <c r="AE12" s="4">
        <f t="shared" si="11"/>
        <v>1327.8</v>
      </c>
      <c r="AF12" s="4">
        <f t="shared" si="11"/>
        <v>1478.4</v>
      </c>
      <c r="AG12" s="4">
        <f t="shared" si="11"/>
        <v>1648.3</v>
      </c>
      <c r="AH12" s="4">
        <f t="shared" si="11"/>
        <v>1856.7</v>
      </c>
      <c r="AI12" s="4">
        <f t="shared" si="11"/>
        <v>2060.9</v>
      </c>
      <c r="AJ12" s="4">
        <f t="shared" si="11"/>
        <v>2247</v>
      </c>
      <c r="AK12" s="4">
        <f t="shared" si="11"/>
        <v>2535</v>
      </c>
      <c r="AL12" s="4">
        <f t="shared" si="11"/>
        <v>2663.3</v>
      </c>
      <c r="AM12" s="4">
        <f t="shared" si="11"/>
        <v>2865.2</v>
      </c>
      <c r="AN12" s="4">
        <f t="shared" si="11"/>
        <v>3205.7000000000003</v>
      </c>
      <c r="AO12" s="4">
        <f t="shared" si="11"/>
        <v>3428.8</v>
      </c>
      <c r="AP12" s="4">
        <f t="shared" si="11"/>
        <v>3574.7</v>
      </c>
      <c r="AQ12" s="4">
        <f t="shared" si="11"/>
        <v>3812</v>
      </c>
      <c r="AR12" s="4">
        <f t="shared" si="11"/>
        <v>4146.1000000000004</v>
      </c>
      <c r="AS12" s="4">
        <f t="shared" si="11"/>
        <v>4419</v>
      </c>
      <c r="AT12" s="4">
        <f t="shared" si="11"/>
        <v>4660.6000000000004</v>
      </c>
      <c r="AU12" s="4">
        <f t="shared" si="11"/>
        <v>4810.2</v>
      </c>
      <c r="AV12" s="4">
        <f t="shared" si="11"/>
        <v>5075</v>
      </c>
      <c r="AW12" s="4">
        <f t="shared" si="11"/>
        <v>5302.3</v>
      </c>
      <c r="AX12" s="4">
        <f t="shared" si="11"/>
        <v>5658</v>
      </c>
      <c r="AY12" s="4">
        <f t="shared" si="11"/>
        <v>5971.1</v>
      </c>
      <c r="AZ12" s="4">
        <f t="shared" si="11"/>
        <v>6326.8</v>
      </c>
      <c r="BA12" s="4">
        <f t="shared" si="11"/>
        <v>6765.9</v>
      </c>
      <c r="BB12" s="4">
        <f t="shared" si="11"/>
        <v>7185.5</v>
      </c>
      <c r="BC12" s="4">
        <f t="shared" si="11"/>
        <v>7594</v>
      </c>
      <c r="BD12" s="4">
        <f t="shared" si="11"/>
        <v>8118.7000000000007</v>
      </c>
      <c r="BE12" s="4">
        <f t="shared" si="11"/>
        <v>8313.2000000000007</v>
      </c>
      <c r="BF12" s="4">
        <f t="shared" si="11"/>
        <v>8526.6</v>
      </c>
      <c r="BG12" s="4">
        <f t="shared" si="11"/>
        <v>8914.3000000000011</v>
      </c>
      <c r="BH12" s="4">
        <f t="shared" si="11"/>
        <v>9530.2000000000007</v>
      </c>
      <c r="BI12" s="4">
        <f t="shared" si="11"/>
        <v>10220.700000000001</v>
      </c>
      <c r="BJ12" s="4">
        <f t="shared" si="11"/>
        <v>10899.199999999999</v>
      </c>
      <c r="BK12" s="4">
        <f t="shared" si="11"/>
        <v>11296.4</v>
      </c>
      <c r="BL12" s="4">
        <f t="shared" si="11"/>
        <v>11364.9</v>
      </c>
      <c r="BM12" s="4">
        <f t="shared" si="11"/>
        <v>11088.7</v>
      </c>
      <c r="BN12" s="4">
        <f t="shared" si="11"/>
        <v>11627.099999999999</v>
      </c>
      <c r="BO12" s="4">
        <f t="shared" si="11"/>
        <v>12128.400000000001</v>
      </c>
      <c r="BP12" s="4">
        <f t="shared" ref="BP12:BU12" si="12">BP22-BP30</f>
        <v>12747.400000000001</v>
      </c>
      <c r="BQ12" s="4">
        <f t="shared" si="12"/>
        <v>13091.1</v>
      </c>
      <c r="BR12" s="4">
        <f t="shared" si="12"/>
        <v>13797.9</v>
      </c>
      <c r="BS12" s="4">
        <f t="shared" si="12"/>
        <v>14361.1</v>
      </c>
      <c r="BT12" s="4">
        <f t="shared" si="12"/>
        <v>14639.6</v>
      </c>
      <c r="BU12" s="4">
        <f t="shared" si="12"/>
        <v>15255.199999999999</v>
      </c>
    </row>
    <row r="13" spans="1:73" s="5" customFormat="1" x14ac:dyDescent="0.2">
      <c r="B13" s="5" t="s">
        <v>323</v>
      </c>
      <c r="C13" s="9">
        <f>C15/C16</f>
        <v>0.69753610875106198</v>
      </c>
      <c r="D13" s="9">
        <f t="shared" ref="D13:BO13" si="13">D15/D16</f>
        <v>0.67682020802377418</v>
      </c>
      <c r="E13" s="9">
        <f t="shared" si="13"/>
        <v>0.67993874425727407</v>
      </c>
      <c r="F13" s="9">
        <f t="shared" si="13"/>
        <v>0.66330645161290325</v>
      </c>
      <c r="G13" s="9">
        <f t="shared" si="13"/>
        <v>0.67135325131810197</v>
      </c>
      <c r="H13" s="9">
        <f t="shared" si="13"/>
        <v>0.68753493571827839</v>
      </c>
      <c r="I13" s="9">
        <f t="shared" si="13"/>
        <v>0.6982803543512246</v>
      </c>
      <c r="J13" s="9">
        <f t="shared" si="13"/>
        <v>0.70132625994694953</v>
      </c>
      <c r="K13" s="9">
        <f t="shared" si="13"/>
        <v>0.67728337236533953</v>
      </c>
      <c r="L13" s="9">
        <f t="shared" si="13"/>
        <v>0.69385964912280695</v>
      </c>
      <c r="M13" s="9">
        <f t="shared" si="13"/>
        <v>0.70223534373681995</v>
      </c>
      <c r="N13" s="9">
        <f t="shared" si="13"/>
        <v>0.71180555555555558</v>
      </c>
      <c r="O13" s="9">
        <f t="shared" si="13"/>
        <v>0.6939953810623557</v>
      </c>
      <c r="P13" s="9">
        <f t="shared" si="13"/>
        <v>0.7026529108327193</v>
      </c>
      <c r="Q13" s="9">
        <f t="shared" si="13"/>
        <v>0.70057306590257884</v>
      </c>
      <c r="R13" s="9">
        <f t="shared" si="13"/>
        <v>0.69157653228449678</v>
      </c>
      <c r="S13" s="9">
        <f t="shared" si="13"/>
        <v>0.68544167436134196</v>
      </c>
      <c r="T13" s="9">
        <f t="shared" si="13"/>
        <v>0.68031854379977241</v>
      </c>
      <c r="U13" s="9">
        <f t="shared" si="13"/>
        <v>0.67227108122090007</v>
      </c>
      <c r="V13" s="9">
        <f t="shared" si="13"/>
        <v>0.68010372465818014</v>
      </c>
      <c r="W13" s="9">
        <f t="shared" si="13"/>
        <v>0.69132481506388699</v>
      </c>
      <c r="X13" s="9">
        <f t="shared" si="13"/>
        <v>0.69132290184921763</v>
      </c>
      <c r="Y13" s="9">
        <f t="shared" si="13"/>
        <v>0.70573939054028789</v>
      </c>
      <c r="Z13" s="9">
        <f t="shared" si="13"/>
        <v>0.72324186807196078</v>
      </c>
      <c r="AA13" s="9">
        <f t="shared" si="13"/>
        <v>0.71077026799258392</v>
      </c>
      <c r="AB13" s="9">
        <f t="shared" si="13"/>
        <v>0.70993176648976497</v>
      </c>
      <c r="AC13" s="9">
        <f t="shared" si="13"/>
        <v>0.71267949065293956</v>
      </c>
      <c r="AD13" s="9">
        <f t="shared" si="13"/>
        <v>0.72753623188405792</v>
      </c>
      <c r="AE13" s="9">
        <f t="shared" si="13"/>
        <v>0.71338028169014078</v>
      </c>
      <c r="AF13" s="9">
        <f t="shared" si="13"/>
        <v>0.70955003637119396</v>
      </c>
      <c r="AG13" s="9">
        <f t="shared" si="13"/>
        <v>0.70662027286878504</v>
      </c>
      <c r="AH13" s="9">
        <f t="shared" si="13"/>
        <v>0.70912151330554674</v>
      </c>
      <c r="AI13" s="9">
        <f t="shared" si="13"/>
        <v>0.72735172713447749</v>
      </c>
      <c r="AJ13" s="9">
        <f t="shared" si="13"/>
        <v>0.73954768136366689</v>
      </c>
      <c r="AK13" s="9">
        <f t="shared" si="13"/>
        <v>0.72229125983786013</v>
      </c>
      <c r="AL13" s="9">
        <f t="shared" si="13"/>
        <v>0.73033965290108249</v>
      </c>
      <c r="AM13" s="9">
        <f t="shared" si="13"/>
        <v>0.71720116618075802</v>
      </c>
      <c r="AN13" s="9">
        <f t="shared" si="13"/>
        <v>0.7042458362655406</v>
      </c>
      <c r="AO13" s="9">
        <f t="shared" si="13"/>
        <v>0.71047309180443197</v>
      </c>
      <c r="AP13" s="9">
        <f t="shared" si="13"/>
        <v>0.73127678533542673</v>
      </c>
      <c r="AQ13" s="9">
        <f t="shared" si="13"/>
        <v>0.73212870502456806</v>
      </c>
      <c r="AR13" s="9">
        <f t="shared" si="13"/>
        <v>0.73010027347310846</v>
      </c>
      <c r="AS13" s="9">
        <f t="shared" si="13"/>
        <v>0.73261200221238942</v>
      </c>
      <c r="AT13" s="9">
        <f t="shared" si="13"/>
        <v>0.74187551867219925</v>
      </c>
      <c r="AU13" s="9">
        <f t="shared" si="13"/>
        <v>0.74079614934304672</v>
      </c>
      <c r="AV13" s="9">
        <f t="shared" si="13"/>
        <v>0.74531962064293633</v>
      </c>
      <c r="AW13" s="9">
        <f t="shared" si="13"/>
        <v>0.73965071151358341</v>
      </c>
      <c r="AX13" s="9">
        <f t="shared" si="13"/>
        <v>0.72341471407504498</v>
      </c>
      <c r="AY13" s="9">
        <f t="shared" si="13"/>
        <v>0.71799428262381215</v>
      </c>
      <c r="AZ13" s="9">
        <f t="shared" si="13"/>
        <v>0.71297190306073177</v>
      </c>
      <c r="BA13" s="9">
        <f t="shared" si="13"/>
        <v>0.71036271747394775</v>
      </c>
      <c r="BB13" s="9">
        <f t="shared" si="13"/>
        <v>0.72450823806321463</v>
      </c>
      <c r="BC13" s="9">
        <f t="shared" si="13"/>
        <v>0.73210134128166915</v>
      </c>
      <c r="BD13" s="9">
        <f t="shared" si="13"/>
        <v>0.74570312500000002</v>
      </c>
      <c r="BE13" s="9">
        <f t="shared" si="13"/>
        <v>0.75541084804456671</v>
      </c>
      <c r="BF13" s="9">
        <f t="shared" si="13"/>
        <v>0.73855735266778211</v>
      </c>
      <c r="BG13" s="9">
        <f t="shared" si="13"/>
        <v>0.72378649471610246</v>
      </c>
      <c r="BH13" s="9">
        <f t="shared" si="13"/>
        <v>0.70962127424564447</v>
      </c>
      <c r="BI13" s="9">
        <f t="shared" si="13"/>
        <v>0.69082936841123244</v>
      </c>
      <c r="BJ13" s="9">
        <f t="shared" si="13"/>
        <v>0.6794687568038319</v>
      </c>
      <c r="BK13" s="9">
        <f t="shared" si="13"/>
        <v>0.69999141851883628</v>
      </c>
      <c r="BL13" s="9">
        <f t="shared" si="13"/>
        <v>0.72250903081445517</v>
      </c>
      <c r="BM13" s="9">
        <f t="shared" si="13"/>
        <v>0.70449993119371257</v>
      </c>
      <c r="BN13" s="9">
        <f t="shared" si="13"/>
        <v>0.67531497363846638</v>
      </c>
      <c r="BO13" s="9">
        <f t="shared" si="13"/>
        <v>0.67480042175026367</v>
      </c>
      <c r="BP13" s="9">
        <f t="shared" ref="BP13:BU13" si="14">BP15/BP16</f>
        <v>0.66527604841918797</v>
      </c>
      <c r="BQ13" s="9">
        <f t="shared" si="14"/>
        <v>0.6667247972695225</v>
      </c>
      <c r="BR13" s="9">
        <f t="shared" si="14"/>
        <v>0.66201166488681307</v>
      </c>
      <c r="BS13" s="9">
        <f t="shared" si="14"/>
        <v>0.66838078091594455</v>
      </c>
      <c r="BT13" s="9">
        <f t="shared" si="14"/>
        <v>0.67504569877582676</v>
      </c>
      <c r="BU13" s="9">
        <f t="shared" si="14"/>
        <v>0.68288862367333025</v>
      </c>
    </row>
    <row r="14" spans="1:73" s="5" customFormat="1" x14ac:dyDescent="0.2">
      <c r="B14" s="5" t="s">
        <v>322</v>
      </c>
      <c r="C14" s="9">
        <f>C15/C17</f>
        <v>0.64392156862745098</v>
      </c>
      <c r="D14" s="9">
        <f t="shared" ref="D14:BO14" si="15">D15/D17</f>
        <v>0.62354551676933601</v>
      </c>
      <c r="E14" s="9">
        <f t="shared" si="15"/>
        <v>0.62097902097902091</v>
      </c>
      <c r="F14" s="9">
        <f t="shared" si="15"/>
        <v>0.60888340530536711</v>
      </c>
      <c r="G14" s="9">
        <f t="shared" si="15"/>
        <v>0.61679224973089342</v>
      </c>
      <c r="H14" s="9">
        <f t="shared" si="15"/>
        <v>0.63076923076923075</v>
      </c>
      <c r="I14" s="9">
        <f t="shared" si="15"/>
        <v>0.64053537284894846</v>
      </c>
      <c r="J14" s="9">
        <f t="shared" si="15"/>
        <v>0.63895601739970997</v>
      </c>
      <c r="K14" s="9">
        <f t="shared" si="15"/>
        <v>0.62033462033462028</v>
      </c>
      <c r="L14" s="9">
        <f t="shared" si="15"/>
        <v>0.63254698120751696</v>
      </c>
      <c r="M14" s="9">
        <f t="shared" si="15"/>
        <v>0.63622468475353466</v>
      </c>
      <c r="N14" s="9">
        <f t="shared" si="15"/>
        <v>0.63862928348909653</v>
      </c>
      <c r="O14" s="9">
        <f t="shared" si="15"/>
        <v>0.62734864300626314</v>
      </c>
      <c r="P14" s="9">
        <f t="shared" si="15"/>
        <v>0.63587862620873625</v>
      </c>
      <c r="Q14" s="9">
        <f t="shared" si="15"/>
        <v>0.63362487852283766</v>
      </c>
      <c r="R14" s="9">
        <f t="shared" si="15"/>
        <v>0.62797619047619047</v>
      </c>
      <c r="S14" s="9">
        <f t="shared" si="15"/>
        <v>0.62311135982092891</v>
      </c>
      <c r="T14" s="9">
        <f t="shared" si="15"/>
        <v>0.61968911917098446</v>
      </c>
      <c r="U14" s="9">
        <f t="shared" si="15"/>
        <v>0.61326097215667763</v>
      </c>
      <c r="V14" s="9">
        <f t="shared" si="15"/>
        <v>0.62029671038486345</v>
      </c>
      <c r="W14" s="9">
        <f t="shared" si="15"/>
        <v>0.62785016286644946</v>
      </c>
      <c r="X14" s="9">
        <f t="shared" si="15"/>
        <v>0.62755949086884333</v>
      </c>
      <c r="Y14" s="9">
        <f t="shared" si="15"/>
        <v>0.63907228711697983</v>
      </c>
      <c r="Z14" s="9">
        <f t="shared" si="15"/>
        <v>0.65022055219735331</v>
      </c>
      <c r="AA14" s="9">
        <f t="shared" si="15"/>
        <v>0.63806929944015733</v>
      </c>
      <c r="AB14" s="9">
        <f t="shared" si="15"/>
        <v>0.63883203711283942</v>
      </c>
      <c r="AC14" s="9">
        <f t="shared" si="15"/>
        <v>0.64142891977566452</v>
      </c>
      <c r="AD14" s="9">
        <f t="shared" si="15"/>
        <v>0.64894334532374098</v>
      </c>
      <c r="AE14" s="9">
        <f t="shared" si="15"/>
        <v>0.62951838425686168</v>
      </c>
      <c r="AF14" s="9">
        <f t="shared" si="15"/>
        <v>0.62797755909132713</v>
      </c>
      <c r="AG14" s="9">
        <f t="shared" si="15"/>
        <v>0.6261257606490872</v>
      </c>
      <c r="AH14" s="9">
        <f t="shared" si="15"/>
        <v>0.62882934110455613</v>
      </c>
      <c r="AI14" s="9">
        <f t="shared" si="15"/>
        <v>0.64207632807006332</v>
      </c>
      <c r="AJ14" s="9">
        <f t="shared" si="15"/>
        <v>0.64739748560686172</v>
      </c>
      <c r="AK14" s="9">
        <f t="shared" si="15"/>
        <v>0.63086623940458963</v>
      </c>
      <c r="AL14" s="9">
        <f t="shared" si="15"/>
        <v>0.63173801030519217</v>
      </c>
      <c r="AM14" s="9">
        <f t="shared" si="15"/>
        <v>0.62281347818081378</v>
      </c>
      <c r="AN14" s="9">
        <f t="shared" si="15"/>
        <v>0.61656945699498888</v>
      </c>
      <c r="AO14" s="9">
        <f t="shared" si="15"/>
        <v>0.62118940529735134</v>
      </c>
      <c r="AP14" s="9">
        <f t="shared" si="15"/>
        <v>0.63673982117786154</v>
      </c>
      <c r="AQ14" s="9">
        <f t="shared" si="15"/>
        <v>0.63822584545234717</v>
      </c>
      <c r="AR14" s="9">
        <f t="shared" si="15"/>
        <v>0.63718813645621175</v>
      </c>
      <c r="AS14" s="9">
        <f t="shared" si="15"/>
        <v>0.63834337349397596</v>
      </c>
      <c r="AT14" s="9">
        <f t="shared" si="15"/>
        <v>0.64460211704306192</v>
      </c>
      <c r="AU14" s="9">
        <f t="shared" si="15"/>
        <v>0.64083952284492463</v>
      </c>
      <c r="AV14" s="9">
        <f t="shared" si="15"/>
        <v>0.64686389267484434</v>
      </c>
      <c r="AW14" s="9">
        <f t="shared" si="15"/>
        <v>0.64203863920577797</v>
      </c>
      <c r="AX14" s="9">
        <f t="shared" si="15"/>
        <v>0.629305839312016</v>
      </c>
      <c r="AY14" s="9">
        <f t="shared" si="15"/>
        <v>0.62321723968346232</v>
      </c>
      <c r="AZ14" s="9">
        <f t="shared" si="15"/>
        <v>0.61934117548384382</v>
      </c>
      <c r="BA14" s="9">
        <f t="shared" si="15"/>
        <v>0.61779921428293594</v>
      </c>
      <c r="BB14" s="9">
        <f t="shared" si="15"/>
        <v>0.62986443526875435</v>
      </c>
      <c r="BC14" s="9">
        <f t="shared" si="15"/>
        <v>0.63498328220330225</v>
      </c>
      <c r="BD14" s="9">
        <f t="shared" si="15"/>
        <v>0.64507772020725385</v>
      </c>
      <c r="BE14" s="9">
        <f t="shared" si="15"/>
        <v>0.6471783295711061</v>
      </c>
      <c r="BF14" s="9">
        <f t="shared" si="15"/>
        <v>0.63122854963772712</v>
      </c>
      <c r="BG14" s="9">
        <f t="shared" si="15"/>
        <v>0.62019798940986881</v>
      </c>
      <c r="BH14" s="9">
        <f t="shared" si="15"/>
        <v>0.61024998920599283</v>
      </c>
      <c r="BI14" s="9">
        <f t="shared" si="15"/>
        <v>0.5945085235635722</v>
      </c>
      <c r="BJ14" s="9">
        <f t="shared" si="15"/>
        <v>0.58451434065453822</v>
      </c>
      <c r="BK14" s="9">
        <f t="shared" si="15"/>
        <v>0.59826176244086693</v>
      </c>
      <c r="BL14" s="9">
        <f t="shared" si="15"/>
        <v>0.61034308093349643</v>
      </c>
      <c r="BM14" s="9">
        <f t="shared" si="15"/>
        <v>0.5904099232435065</v>
      </c>
      <c r="BN14" s="9">
        <f t="shared" si="15"/>
        <v>0.57103290776351112</v>
      </c>
      <c r="BO14" s="9">
        <f t="shared" si="15"/>
        <v>0.57119675456389452</v>
      </c>
      <c r="BP14" s="9">
        <f t="shared" ref="BP14:BU14" si="16">BP15/BP17</f>
        <v>0.56439827066113446</v>
      </c>
      <c r="BQ14" s="9">
        <f t="shared" si="16"/>
        <v>0.56471233686076316</v>
      </c>
      <c r="BR14" s="9">
        <f t="shared" si="16"/>
        <v>0.56133577455819128</v>
      </c>
      <c r="BS14" s="9">
        <f t="shared" si="16"/>
        <v>0.56676271898019159</v>
      </c>
      <c r="BT14" s="9">
        <f t="shared" si="16"/>
        <v>0.57177576758501625</v>
      </c>
      <c r="BU14" s="9">
        <f t="shared" si="16"/>
        <v>0.57817574882713818</v>
      </c>
    </row>
    <row r="15" spans="1:73" x14ac:dyDescent="0.2">
      <c r="B15" s="6" t="s">
        <v>185</v>
      </c>
      <c r="C15" s="8">
        <v>82.1</v>
      </c>
      <c r="D15">
        <v>91.1</v>
      </c>
      <c r="E15">
        <v>88.8</v>
      </c>
      <c r="F15">
        <v>98.7</v>
      </c>
      <c r="G15">
        <v>114.6</v>
      </c>
      <c r="H15">
        <v>123</v>
      </c>
      <c r="I15">
        <v>134</v>
      </c>
      <c r="J15">
        <v>132.19999999999999</v>
      </c>
      <c r="K15">
        <v>144.6</v>
      </c>
      <c r="L15">
        <v>158.19999999999999</v>
      </c>
      <c r="M15">
        <v>166.5</v>
      </c>
      <c r="N15">
        <v>164</v>
      </c>
      <c r="O15">
        <v>180.3</v>
      </c>
      <c r="P15">
        <v>190.7</v>
      </c>
      <c r="Q15">
        <v>195.6</v>
      </c>
      <c r="R15">
        <v>211</v>
      </c>
      <c r="S15">
        <v>222.7</v>
      </c>
      <c r="T15">
        <v>239.2</v>
      </c>
      <c r="U15">
        <v>259.89999999999998</v>
      </c>
      <c r="V15">
        <v>288.5</v>
      </c>
      <c r="W15">
        <v>308.39999999999998</v>
      </c>
      <c r="X15">
        <v>340.2</v>
      </c>
      <c r="Y15">
        <v>377.5</v>
      </c>
      <c r="Z15">
        <v>398</v>
      </c>
      <c r="AA15">
        <v>421.7</v>
      </c>
      <c r="AB15">
        <v>468.2</v>
      </c>
      <c r="AC15">
        <v>526.1</v>
      </c>
      <c r="AD15">
        <v>577.29999999999995</v>
      </c>
      <c r="AE15">
        <v>607.79999999999995</v>
      </c>
      <c r="AF15">
        <v>682.8</v>
      </c>
      <c r="AG15">
        <v>771.7</v>
      </c>
      <c r="AH15">
        <v>884.7</v>
      </c>
      <c r="AI15">
        <v>1004.4</v>
      </c>
      <c r="AJ15">
        <v>1102</v>
      </c>
      <c r="AK15">
        <v>1220.5999999999999</v>
      </c>
      <c r="AL15">
        <v>1275.0999999999999</v>
      </c>
      <c r="AM15">
        <v>1353</v>
      </c>
      <c r="AN15">
        <v>1501.1</v>
      </c>
      <c r="AO15">
        <v>1615.9</v>
      </c>
      <c r="AP15">
        <v>1723.4</v>
      </c>
      <c r="AQ15">
        <v>1847.6</v>
      </c>
      <c r="AR15">
        <v>2002.3</v>
      </c>
      <c r="AS15">
        <v>2119.3000000000002</v>
      </c>
      <c r="AT15">
        <v>2234.9</v>
      </c>
      <c r="AU15">
        <v>2277.8000000000002</v>
      </c>
      <c r="AV15">
        <v>2420.5</v>
      </c>
      <c r="AW15">
        <v>2515.6999999999998</v>
      </c>
      <c r="AX15">
        <v>2649</v>
      </c>
      <c r="AY15">
        <v>2787.9</v>
      </c>
      <c r="AZ15">
        <v>2953.7</v>
      </c>
      <c r="BA15">
        <v>3176.6</v>
      </c>
      <c r="BB15">
        <v>3447.5</v>
      </c>
      <c r="BC15">
        <v>3684.3</v>
      </c>
      <c r="BD15">
        <v>4008.9</v>
      </c>
      <c r="BE15">
        <v>4013.8</v>
      </c>
      <c r="BF15">
        <v>3972.7</v>
      </c>
      <c r="BG15">
        <v>4040.9</v>
      </c>
      <c r="BH15">
        <v>4240.2</v>
      </c>
      <c r="BI15">
        <v>4443</v>
      </c>
      <c r="BJ15">
        <v>4681.2</v>
      </c>
      <c r="BK15">
        <v>4894.2</v>
      </c>
      <c r="BL15">
        <v>4940.3</v>
      </c>
      <c r="BM15">
        <v>4607.5</v>
      </c>
      <c r="BN15">
        <v>4700.8</v>
      </c>
      <c r="BO15">
        <v>4928</v>
      </c>
      <c r="BP15">
        <v>5182.7</v>
      </c>
      <c r="BQ15">
        <v>5352.4</v>
      </c>
      <c r="BR15">
        <v>5641.2</v>
      </c>
      <c r="BS15">
        <v>5939.9</v>
      </c>
      <c r="BT15">
        <v>6093.3</v>
      </c>
      <c r="BU15">
        <v>6408.5</v>
      </c>
    </row>
    <row r="16" spans="1:73" x14ac:dyDescent="0.2">
      <c r="B16" s="6" t="s">
        <v>294</v>
      </c>
      <c r="C16" s="8">
        <v>117.7</v>
      </c>
      <c r="D16">
        <v>134.6</v>
      </c>
      <c r="E16">
        <v>130.6</v>
      </c>
      <c r="F16">
        <v>148.80000000000001</v>
      </c>
      <c r="G16">
        <v>170.7</v>
      </c>
      <c r="H16">
        <v>178.9</v>
      </c>
      <c r="I16">
        <v>191.9</v>
      </c>
      <c r="J16">
        <v>188.5</v>
      </c>
      <c r="K16">
        <v>213.5</v>
      </c>
      <c r="L16">
        <v>228</v>
      </c>
      <c r="M16">
        <v>237.1</v>
      </c>
      <c r="N16">
        <v>230.4</v>
      </c>
      <c r="O16">
        <v>259.8</v>
      </c>
      <c r="P16">
        <v>271.39999999999998</v>
      </c>
      <c r="Q16">
        <v>279.2</v>
      </c>
      <c r="R16">
        <v>305.10000000000002</v>
      </c>
      <c r="S16">
        <v>324.89999999999998</v>
      </c>
      <c r="T16">
        <v>351.6</v>
      </c>
      <c r="U16">
        <v>386.6</v>
      </c>
      <c r="V16">
        <v>424.2</v>
      </c>
      <c r="W16">
        <v>446.1</v>
      </c>
      <c r="X16">
        <v>492.1</v>
      </c>
      <c r="Y16">
        <v>534.9</v>
      </c>
      <c r="Z16">
        <v>550.29999999999995</v>
      </c>
      <c r="AA16">
        <v>593.29999999999995</v>
      </c>
      <c r="AB16">
        <v>659.5</v>
      </c>
      <c r="AC16">
        <v>738.2</v>
      </c>
      <c r="AD16">
        <v>793.5</v>
      </c>
      <c r="AE16">
        <v>852</v>
      </c>
      <c r="AF16">
        <v>962.3</v>
      </c>
      <c r="AG16">
        <v>1092.0999999999999</v>
      </c>
      <c r="AH16">
        <v>1247.5999999999999</v>
      </c>
      <c r="AI16">
        <v>1380.9</v>
      </c>
      <c r="AJ16">
        <v>1490.1</v>
      </c>
      <c r="AK16">
        <v>1689.9</v>
      </c>
      <c r="AL16">
        <v>1745.9</v>
      </c>
      <c r="AM16">
        <v>1886.5</v>
      </c>
      <c r="AN16">
        <v>2131.5</v>
      </c>
      <c r="AO16">
        <v>2274.4</v>
      </c>
      <c r="AP16">
        <v>2356.6999999999998</v>
      </c>
      <c r="AQ16">
        <v>2523.6</v>
      </c>
      <c r="AR16">
        <v>2742.5</v>
      </c>
      <c r="AS16">
        <v>2892.8</v>
      </c>
      <c r="AT16">
        <v>3012.5</v>
      </c>
      <c r="AU16">
        <v>3074.8</v>
      </c>
      <c r="AV16">
        <v>3247.6</v>
      </c>
      <c r="AW16">
        <v>3401.2</v>
      </c>
      <c r="AX16">
        <v>3661.8</v>
      </c>
      <c r="AY16">
        <v>3882.9</v>
      </c>
      <c r="AZ16">
        <v>4142.8</v>
      </c>
      <c r="BA16">
        <v>4471.8</v>
      </c>
      <c r="BB16">
        <v>4758.3999999999996</v>
      </c>
      <c r="BC16">
        <v>5032.5</v>
      </c>
      <c r="BD16">
        <v>5376</v>
      </c>
      <c r="BE16">
        <v>5313.4</v>
      </c>
      <c r="BF16">
        <v>5379</v>
      </c>
      <c r="BG16">
        <v>5583</v>
      </c>
      <c r="BH16">
        <v>5975.3</v>
      </c>
      <c r="BI16">
        <v>6431.4</v>
      </c>
      <c r="BJ16">
        <v>6889.5</v>
      </c>
      <c r="BK16">
        <v>6991.8</v>
      </c>
      <c r="BL16">
        <v>6837.7</v>
      </c>
      <c r="BM16">
        <v>6540.1</v>
      </c>
      <c r="BN16">
        <v>6960.9</v>
      </c>
      <c r="BO16">
        <v>7302.9</v>
      </c>
      <c r="BP16">
        <v>7790.3</v>
      </c>
      <c r="BQ16">
        <v>8027.9</v>
      </c>
      <c r="BR16">
        <v>8521.2999999999993</v>
      </c>
      <c r="BS16">
        <v>8887</v>
      </c>
      <c r="BT16">
        <v>9026.5</v>
      </c>
      <c r="BU16">
        <v>9384.4</v>
      </c>
    </row>
    <row r="17" spans="1:73" x14ac:dyDescent="0.2">
      <c r="B17" s="6" t="s">
        <v>321</v>
      </c>
      <c r="C17" s="8">
        <v>127.5</v>
      </c>
      <c r="D17" s="8">
        <v>146.1</v>
      </c>
      <c r="E17" s="8">
        <v>143</v>
      </c>
      <c r="F17" s="8">
        <v>162.1</v>
      </c>
      <c r="G17" s="8">
        <v>185.8</v>
      </c>
      <c r="H17" s="8">
        <v>195</v>
      </c>
      <c r="I17" s="8">
        <v>209.2</v>
      </c>
      <c r="J17" s="8">
        <v>206.9</v>
      </c>
      <c r="K17" s="8">
        <v>233.1</v>
      </c>
      <c r="L17" s="8">
        <v>250.1</v>
      </c>
      <c r="M17" s="8">
        <v>261.7</v>
      </c>
      <c r="N17" s="8">
        <v>256.8</v>
      </c>
      <c r="O17" s="8">
        <v>287.39999999999998</v>
      </c>
      <c r="P17" s="8">
        <v>299.89999999999998</v>
      </c>
      <c r="Q17" s="8">
        <v>308.7</v>
      </c>
      <c r="R17" s="8">
        <v>336</v>
      </c>
      <c r="S17" s="8">
        <v>357.4</v>
      </c>
      <c r="T17" s="8">
        <v>386</v>
      </c>
      <c r="U17" s="8">
        <v>423.8</v>
      </c>
      <c r="V17" s="8">
        <v>465.1</v>
      </c>
      <c r="W17" s="8">
        <v>491.2</v>
      </c>
      <c r="X17" s="8">
        <v>542.1</v>
      </c>
      <c r="Y17" s="8">
        <v>590.70000000000005</v>
      </c>
      <c r="Z17" s="8">
        <v>612.1</v>
      </c>
      <c r="AA17" s="8">
        <v>660.9</v>
      </c>
      <c r="AB17" s="8">
        <v>732.9</v>
      </c>
      <c r="AC17" s="8">
        <v>820.2</v>
      </c>
      <c r="AD17" s="8">
        <v>889.6</v>
      </c>
      <c r="AE17" s="8">
        <v>965.5</v>
      </c>
      <c r="AF17" s="8">
        <v>1087.3</v>
      </c>
      <c r="AG17" s="8">
        <v>1232.5</v>
      </c>
      <c r="AH17" s="8">
        <v>1406.9</v>
      </c>
      <c r="AI17" s="8">
        <v>1564.3</v>
      </c>
      <c r="AJ17" s="8">
        <v>1702.2</v>
      </c>
      <c r="AK17" s="8">
        <v>1934.8</v>
      </c>
      <c r="AL17" s="8">
        <v>2018.4</v>
      </c>
      <c r="AM17" s="8">
        <v>2172.4</v>
      </c>
      <c r="AN17" s="8">
        <v>2434.6</v>
      </c>
      <c r="AO17" s="8">
        <v>2601.3000000000002</v>
      </c>
      <c r="AP17" s="8">
        <v>2706.6</v>
      </c>
      <c r="AQ17" s="8">
        <v>2894.9</v>
      </c>
      <c r="AR17" s="8">
        <v>3142.4</v>
      </c>
      <c r="AS17" s="8">
        <v>3320</v>
      </c>
      <c r="AT17" s="8">
        <v>3467.1</v>
      </c>
      <c r="AU17" s="8">
        <v>3554.4</v>
      </c>
      <c r="AV17" s="8">
        <v>3741.9</v>
      </c>
      <c r="AW17" s="8">
        <v>3918.3</v>
      </c>
      <c r="AX17" s="8">
        <v>4209.3999999999996</v>
      </c>
      <c r="AY17" s="8">
        <v>4473.3999999999996</v>
      </c>
      <c r="AZ17" s="8">
        <v>4769.1000000000004</v>
      </c>
      <c r="BA17" s="8">
        <v>5141.8</v>
      </c>
      <c r="BB17" s="8">
        <v>5473.4</v>
      </c>
      <c r="BC17" s="8">
        <v>5802.2</v>
      </c>
      <c r="BD17" s="8">
        <v>6214.6</v>
      </c>
      <c r="BE17" s="8">
        <v>6202</v>
      </c>
      <c r="BF17" s="8">
        <v>6293.6</v>
      </c>
      <c r="BG17" s="8">
        <v>6515.5</v>
      </c>
      <c r="BH17" s="8">
        <v>6948.3</v>
      </c>
      <c r="BI17" s="8">
        <v>7473.4</v>
      </c>
      <c r="BJ17" s="8">
        <v>8008.7</v>
      </c>
      <c r="BK17" s="8">
        <v>8180.7</v>
      </c>
      <c r="BL17" s="8">
        <v>8094.3</v>
      </c>
      <c r="BM17" s="8">
        <v>7803.9</v>
      </c>
      <c r="BN17" s="8">
        <v>8232.1</v>
      </c>
      <c r="BO17" s="8">
        <v>8627.5</v>
      </c>
      <c r="BP17" s="8">
        <v>9182.7000000000007</v>
      </c>
      <c r="BQ17" s="8">
        <v>9478.1</v>
      </c>
      <c r="BR17" s="8">
        <v>10049.6</v>
      </c>
      <c r="BS17" s="8">
        <v>10480.4</v>
      </c>
      <c r="BT17" s="8">
        <v>10656.8</v>
      </c>
      <c r="BU17" s="8">
        <v>11084</v>
      </c>
    </row>
    <row r="18" spans="1:73" x14ac:dyDescent="0.2">
      <c r="B18" s="6" t="s">
        <v>346</v>
      </c>
      <c r="C18" s="3">
        <v>0.64392156862745098</v>
      </c>
      <c r="D18" s="3">
        <v>0.62354551676933601</v>
      </c>
      <c r="E18" s="3">
        <v>0.62097902097902091</v>
      </c>
      <c r="F18" s="3">
        <v>0.60888340530536711</v>
      </c>
      <c r="G18" s="3">
        <v>0.61679224973089342</v>
      </c>
      <c r="H18" s="3">
        <v>0.63076923076923075</v>
      </c>
      <c r="I18" s="3">
        <v>0.64053537284894846</v>
      </c>
      <c r="J18" s="3">
        <v>0.63895601739970997</v>
      </c>
      <c r="K18" s="3">
        <v>0.62033462033462028</v>
      </c>
      <c r="L18" s="3">
        <v>0.63254698120751696</v>
      </c>
      <c r="M18" s="3">
        <v>0.63622468475353466</v>
      </c>
      <c r="N18" s="3">
        <v>0.63862928348909653</v>
      </c>
      <c r="O18" s="3">
        <v>0.62734864300626314</v>
      </c>
      <c r="P18" s="3">
        <v>0.63587862620873625</v>
      </c>
      <c r="Q18" s="3">
        <v>0.63362487852283766</v>
      </c>
      <c r="R18" s="3">
        <v>0.62797619047619047</v>
      </c>
      <c r="S18" s="3">
        <v>0.62311135982092891</v>
      </c>
      <c r="T18" s="3">
        <v>0.61968911917098446</v>
      </c>
      <c r="U18" s="3">
        <v>0.61326097215667763</v>
      </c>
      <c r="V18" s="3">
        <v>0.62029671038486345</v>
      </c>
      <c r="W18" s="3">
        <v>0.62785016286644946</v>
      </c>
      <c r="X18" s="3">
        <v>0.62755949086884333</v>
      </c>
      <c r="Y18" s="3">
        <v>0.63907228711697983</v>
      </c>
      <c r="Z18" s="3">
        <v>0.65022055219735331</v>
      </c>
      <c r="AA18" s="3">
        <v>0.63806929944015733</v>
      </c>
      <c r="AB18" s="3">
        <v>0.63883203711283942</v>
      </c>
      <c r="AC18" s="3">
        <v>0.64142891977566452</v>
      </c>
      <c r="AD18" s="3">
        <v>0.64894334532374098</v>
      </c>
      <c r="AE18" s="3">
        <v>0.62951838425686168</v>
      </c>
      <c r="AF18" s="3">
        <v>0.62797755909132713</v>
      </c>
      <c r="AG18" s="3">
        <v>0.6261257606490872</v>
      </c>
      <c r="AH18" s="3">
        <v>0.62882934110455613</v>
      </c>
      <c r="AI18" s="3">
        <v>0.64207632807006332</v>
      </c>
      <c r="AJ18" s="3">
        <v>0.64739748560686172</v>
      </c>
      <c r="AK18" s="3">
        <v>0.63086623940458963</v>
      </c>
      <c r="AL18" s="3">
        <v>0.63173801030519217</v>
      </c>
      <c r="AM18" s="3">
        <v>0.62281347818081378</v>
      </c>
      <c r="AN18" s="3">
        <v>0.61656945699498888</v>
      </c>
      <c r="AO18" s="3">
        <v>0.62118940529735134</v>
      </c>
      <c r="AP18" s="3">
        <v>0.63673982117786154</v>
      </c>
      <c r="AQ18" s="3">
        <v>0.63822584545234717</v>
      </c>
      <c r="AR18" s="3">
        <v>0.63718813645621175</v>
      </c>
      <c r="AS18" s="3">
        <v>0.63834337349397596</v>
      </c>
      <c r="AT18" s="3">
        <v>0.64460211704306192</v>
      </c>
      <c r="AU18" s="3">
        <v>0.64083952284492463</v>
      </c>
      <c r="AV18" s="3">
        <v>0.64686389267484434</v>
      </c>
      <c r="AW18" s="3">
        <v>0.64203863920577797</v>
      </c>
      <c r="AX18" s="3">
        <v>0.629305839312016</v>
      </c>
      <c r="AY18" s="3">
        <v>0.62321723968346232</v>
      </c>
      <c r="AZ18" s="3">
        <v>0.61934117548384382</v>
      </c>
      <c r="BA18" s="3">
        <v>0.61779921428293594</v>
      </c>
      <c r="BB18" s="3">
        <v>0.62986443526875435</v>
      </c>
      <c r="BC18" s="3">
        <v>0.63498328220330225</v>
      </c>
      <c r="BD18" s="3">
        <v>0.64507772020725385</v>
      </c>
      <c r="BE18" s="3">
        <v>0.6471783295711061</v>
      </c>
      <c r="BF18" s="3">
        <v>0.63122854963772712</v>
      </c>
      <c r="BG18" s="3">
        <v>0.62019798940986881</v>
      </c>
      <c r="BH18" s="3">
        <v>0.61024998920599283</v>
      </c>
      <c r="BI18" s="3">
        <v>0.5945085235635722</v>
      </c>
      <c r="BJ18" s="3">
        <v>0.58451434065453822</v>
      </c>
      <c r="BK18" s="3">
        <v>0.59826176244086693</v>
      </c>
      <c r="BL18" s="3">
        <v>0.61034308093349643</v>
      </c>
      <c r="BM18" s="3">
        <v>0.5904099232435065</v>
      </c>
      <c r="BN18" s="3">
        <v>0.57103290776351112</v>
      </c>
      <c r="BO18" s="3">
        <v>0.57119675456389452</v>
      </c>
      <c r="BP18" s="3">
        <v>0.56439827066113446</v>
      </c>
      <c r="BQ18" s="3">
        <v>0.56471233686076316</v>
      </c>
      <c r="BR18" s="3">
        <v>0.56133577455819128</v>
      </c>
      <c r="BS18" s="3">
        <v>0.56676271898019159</v>
      </c>
      <c r="BT18" s="3">
        <v>0.57177576758501625</v>
      </c>
      <c r="BU18" s="3">
        <v>0.57817574882713818</v>
      </c>
    </row>
    <row r="19" spans="1:73" s="8" customFormat="1" x14ac:dyDescent="0.2">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row>
    <row r="20" spans="1:73" x14ac:dyDescent="0.2">
      <c r="A20" s="38" t="s">
        <v>4</v>
      </c>
      <c r="B20" s="38" t="s">
        <v>5</v>
      </c>
      <c r="C20" s="38" t="s">
        <v>6</v>
      </c>
      <c r="D20" s="38" t="s">
        <v>7</v>
      </c>
      <c r="E20" s="38" t="s">
        <v>8</v>
      </c>
      <c r="F20" s="38" t="s">
        <v>9</v>
      </c>
      <c r="G20" s="38" t="s">
        <v>10</v>
      </c>
      <c r="H20" s="38" t="s">
        <v>11</v>
      </c>
      <c r="I20" s="38" t="s">
        <v>12</v>
      </c>
      <c r="J20" s="38" t="s">
        <v>13</v>
      </c>
      <c r="K20" s="38" t="s">
        <v>14</v>
      </c>
      <c r="L20" s="38" t="s">
        <v>15</v>
      </c>
      <c r="M20" s="38" t="s">
        <v>16</v>
      </c>
      <c r="N20" s="38" t="s">
        <v>17</v>
      </c>
      <c r="O20" s="38" t="s">
        <v>18</v>
      </c>
      <c r="P20" s="38" t="s">
        <v>19</v>
      </c>
      <c r="Q20" s="38" t="s">
        <v>20</v>
      </c>
      <c r="R20" s="38" t="s">
        <v>21</v>
      </c>
      <c r="S20" s="38" t="s">
        <v>22</v>
      </c>
      <c r="T20" s="38" t="s">
        <v>23</v>
      </c>
      <c r="U20" s="38" t="s">
        <v>24</v>
      </c>
      <c r="V20" s="38" t="s">
        <v>25</v>
      </c>
      <c r="W20" s="38" t="s">
        <v>26</v>
      </c>
      <c r="X20" s="38" t="s">
        <v>27</v>
      </c>
      <c r="Y20" s="38" t="s">
        <v>28</v>
      </c>
      <c r="Z20" s="38" t="s">
        <v>29</v>
      </c>
      <c r="AA20" s="38" t="s">
        <v>30</v>
      </c>
      <c r="AB20" s="38" t="s">
        <v>31</v>
      </c>
      <c r="AC20" s="38" t="s">
        <v>32</v>
      </c>
      <c r="AD20" s="38" t="s">
        <v>33</v>
      </c>
      <c r="AE20" s="38" t="s">
        <v>34</v>
      </c>
      <c r="AF20" s="38" t="s">
        <v>35</v>
      </c>
      <c r="AG20" s="38" t="s">
        <v>36</v>
      </c>
      <c r="AH20" s="38" t="s">
        <v>37</v>
      </c>
      <c r="AI20" s="38" t="s">
        <v>38</v>
      </c>
      <c r="AJ20" s="38" t="s">
        <v>39</v>
      </c>
      <c r="AK20" s="38" t="s">
        <v>40</v>
      </c>
      <c r="AL20" s="38" t="s">
        <v>41</v>
      </c>
      <c r="AM20" s="38" t="s">
        <v>42</v>
      </c>
      <c r="AN20" s="38" t="s">
        <v>43</v>
      </c>
      <c r="AO20" s="38" t="s">
        <v>44</v>
      </c>
      <c r="AP20" s="38" t="s">
        <v>45</v>
      </c>
      <c r="AQ20" s="38" t="s">
        <v>46</v>
      </c>
      <c r="AR20" s="38" t="s">
        <v>47</v>
      </c>
      <c r="AS20" s="38" t="s">
        <v>48</v>
      </c>
      <c r="AT20" s="38" t="s">
        <v>49</v>
      </c>
      <c r="AU20" s="38" t="s">
        <v>50</v>
      </c>
      <c r="AV20" s="38" t="s">
        <v>51</v>
      </c>
      <c r="AW20" s="38" t="s">
        <v>52</v>
      </c>
      <c r="AX20" s="38" t="s">
        <v>53</v>
      </c>
      <c r="AY20" s="38" t="s">
        <v>54</v>
      </c>
      <c r="AZ20" s="38" t="s">
        <v>55</v>
      </c>
      <c r="BA20" s="38" t="s">
        <v>56</v>
      </c>
      <c r="BB20" s="38" t="s">
        <v>57</v>
      </c>
      <c r="BC20" s="38" t="s">
        <v>58</v>
      </c>
      <c r="BD20" s="38" t="s">
        <v>59</v>
      </c>
      <c r="BE20" s="38" t="s">
        <v>60</v>
      </c>
      <c r="BF20" s="38" t="s">
        <v>61</v>
      </c>
      <c r="BG20" s="38" t="s">
        <v>62</v>
      </c>
      <c r="BH20" s="38" t="s">
        <v>63</v>
      </c>
      <c r="BI20" s="38" t="s">
        <v>64</v>
      </c>
      <c r="BJ20" s="38" t="s">
        <v>65</v>
      </c>
      <c r="BK20" s="38" t="s">
        <v>66</v>
      </c>
      <c r="BL20" s="38" t="s">
        <v>67</v>
      </c>
      <c r="BM20" s="38" t="s">
        <v>68</v>
      </c>
      <c r="BN20" s="38" t="s">
        <v>69</v>
      </c>
      <c r="BO20" s="38" t="s">
        <v>70</v>
      </c>
      <c r="BP20" s="38" t="s">
        <v>71</v>
      </c>
      <c r="BQ20" s="38" t="s">
        <v>72</v>
      </c>
      <c r="BR20" s="38" t="s">
        <v>73</v>
      </c>
      <c r="BS20" s="38" t="s">
        <v>74</v>
      </c>
      <c r="BT20" s="38" t="s">
        <v>75</v>
      </c>
      <c r="BU20" s="38" t="s">
        <v>76</v>
      </c>
    </row>
    <row r="21" spans="1:73" x14ac:dyDescent="0.2">
      <c r="A21" t="s">
        <v>4</v>
      </c>
      <c r="B21" t="s">
        <v>5</v>
      </c>
      <c r="C21" t="s">
        <v>5</v>
      </c>
      <c r="D21" t="s">
        <v>5</v>
      </c>
      <c r="E21" t="s">
        <v>5</v>
      </c>
      <c r="F21" t="s">
        <v>5</v>
      </c>
      <c r="G21" t="s">
        <v>5</v>
      </c>
      <c r="H21" t="s">
        <v>5</v>
      </c>
      <c r="I21" t="s">
        <v>5</v>
      </c>
      <c r="J21" t="s">
        <v>5</v>
      </c>
      <c r="K21" t="s">
        <v>5</v>
      </c>
      <c r="L21" t="s">
        <v>5</v>
      </c>
      <c r="M21" t="s">
        <v>5</v>
      </c>
      <c r="N21" t="s">
        <v>5</v>
      </c>
      <c r="O21" t="s">
        <v>5</v>
      </c>
      <c r="P21" t="s">
        <v>5</v>
      </c>
      <c r="Q21" t="s">
        <v>5</v>
      </c>
      <c r="R21" t="s">
        <v>5</v>
      </c>
      <c r="S21" t="s">
        <v>5</v>
      </c>
      <c r="T21" t="s">
        <v>5</v>
      </c>
      <c r="U21" t="s">
        <v>5</v>
      </c>
      <c r="V21" t="s">
        <v>5</v>
      </c>
      <c r="W21" t="s">
        <v>5</v>
      </c>
      <c r="X21" t="s">
        <v>5</v>
      </c>
      <c r="Y21" t="s">
        <v>5</v>
      </c>
      <c r="Z21" t="s">
        <v>5</v>
      </c>
      <c r="AA21" t="s">
        <v>5</v>
      </c>
      <c r="AB21" t="s">
        <v>5</v>
      </c>
      <c r="AC21" t="s">
        <v>5</v>
      </c>
      <c r="AD21" t="s">
        <v>5</v>
      </c>
      <c r="AE21" t="s">
        <v>5</v>
      </c>
      <c r="AF21" t="s">
        <v>5</v>
      </c>
      <c r="AG21" t="s">
        <v>5</v>
      </c>
      <c r="AH21" t="s">
        <v>5</v>
      </c>
      <c r="AI21" t="s">
        <v>5</v>
      </c>
      <c r="AJ21" t="s">
        <v>5</v>
      </c>
      <c r="AK21" t="s">
        <v>5</v>
      </c>
      <c r="AL21" t="s">
        <v>5</v>
      </c>
      <c r="AM21" t="s">
        <v>5</v>
      </c>
      <c r="AN21" t="s">
        <v>5</v>
      </c>
      <c r="AO21" t="s">
        <v>5</v>
      </c>
      <c r="AP21" t="s">
        <v>5</v>
      </c>
      <c r="AQ21" t="s">
        <v>5</v>
      </c>
      <c r="AR21" t="s">
        <v>5</v>
      </c>
      <c r="AS21" t="s">
        <v>5</v>
      </c>
      <c r="AT21" t="s">
        <v>5</v>
      </c>
      <c r="AU21" t="s">
        <v>5</v>
      </c>
      <c r="AV21" t="s">
        <v>5</v>
      </c>
      <c r="AW21" t="s">
        <v>5</v>
      </c>
      <c r="AX21" t="s">
        <v>5</v>
      </c>
      <c r="AY21" t="s">
        <v>5</v>
      </c>
      <c r="AZ21" t="s">
        <v>5</v>
      </c>
      <c r="BA21" t="s">
        <v>5</v>
      </c>
      <c r="BB21" t="s">
        <v>5</v>
      </c>
      <c r="BC21" t="s">
        <v>5</v>
      </c>
      <c r="BD21" t="s">
        <v>5</v>
      </c>
      <c r="BE21" t="s">
        <v>5</v>
      </c>
      <c r="BF21" t="s">
        <v>5</v>
      </c>
      <c r="BG21" t="s">
        <v>5</v>
      </c>
      <c r="BH21" t="s">
        <v>5</v>
      </c>
      <c r="BI21" t="s">
        <v>5</v>
      </c>
      <c r="BJ21" t="s">
        <v>5</v>
      </c>
      <c r="BK21" t="s">
        <v>5</v>
      </c>
      <c r="BL21" t="s">
        <v>5</v>
      </c>
      <c r="BM21" t="s">
        <v>5</v>
      </c>
      <c r="BN21" t="s">
        <v>5</v>
      </c>
      <c r="BO21" t="s">
        <v>5</v>
      </c>
      <c r="BP21" t="s">
        <v>5</v>
      </c>
      <c r="BQ21" t="s">
        <v>5</v>
      </c>
      <c r="BR21" t="s">
        <v>5</v>
      </c>
      <c r="BS21" t="s">
        <v>5</v>
      </c>
      <c r="BT21" t="s">
        <v>5</v>
      </c>
      <c r="BU21" t="s">
        <v>5</v>
      </c>
    </row>
    <row r="22" spans="1:73" x14ac:dyDescent="0.2">
      <c r="A22" t="s">
        <v>77</v>
      </c>
      <c r="B22" s="2" t="s">
        <v>78</v>
      </c>
      <c r="C22">
        <v>218.7</v>
      </c>
      <c r="D22">
        <v>244.8</v>
      </c>
      <c r="E22">
        <v>239.7</v>
      </c>
      <c r="F22">
        <v>266.60000000000002</v>
      </c>
      <c r="G22">
        <v>307.60000000000002</v>
      </c>
      <c r="H22">
        <v>326.10000000000002</v>
      </c>
      <c r="I22">
        <v>343.8</v>
      </c>
      <c r="J22">
        <v>343.8</v>
      </c>
      <c r="K22">
        <v>376.9</v>
      </c>
      <c r="L22">
        <v>400.1</v>
      </c>
      <c r="M22">
        <v>418.5</v>
      </c>
      <c r="N22">
        <v>420.8</v>
      </c>
      <c r="O22">
        <v>458.8</v>
      </c>
      <c r="P22">
        <v>478.9</v>
      </c>
      <c r="Q22">
        <v>496</v>
      </c>
      <c r="R22">
        <v>533.9</v>
      </c>
      <c r="S22">
        <v>565.4</v>
      </c>
      <c r="T22">
        <v>607</v>
      </c>
      <c r="U22">
        <v>658.8</v>
      </c>
      <c r="V22">
        <v>718.1</v>
      </c>
      <c r="W22">
        <v>758.4</v>
      </c>
      <c r="X22">
        <v>830.2</v>
      </c>
      <c r="Y22">
        <v>897.2</v>
      </c>
      <c r="Z22">
        <v>937.5</v>
      </c>
      <c r="AA22">
        <v>1014</v>
      </c>
      <c r="AB22">
        <v>1119.5</v>
      </c>
      <c r="AC22">
        <v>1253.2</v>
      </c>
      <c r="AD22">
        <v>1346.4</v>
      </c>
      <c r="AE22">
        <v>1446</v>
      </c>
      <c r="AF22">
        <v>1609.4</v>
      </c>
      <c r="AG22">
        <v>1792.8</v>
      </c>
      <c r="AH22">
        <v>2022.7</v>
      </c>
      <c r="AI22">
        <v>2240.3000000000002</v>
      </c>
      <c r="AJ22">
        <v>2418.6</v>
      </c>
      <c r="AK22">
        <v>2714.7</v>
      </c>
      <c r="AL22">
        <v>2834.5</v>
      </c>
      <c r="AM22">
        <v>3051.5</v>
      </c>
      <c r="AN22">
        <v>3433.9</v>
      </c>
      <c r="AO22">
        <v>3669.9</v>
      </c>
      <c r="AP22">
        <v>3831.2</v>
      </c>
      <c r="AQ22">
        <v>4098.5</v>
      </c>
      <c r="AR22">
        <v>4471.6000000000004</v>
      </c>
      <c r="AS22">
        <v>4760.1000000000004</v>
      </c>
      <c r="AT22">
        <v>5013.8</v>
      </c>
      <c r="AU22">
        <v>5164.3999999999996</v>
      </c>
      <c r="AV22">
        <v>5475.2</v>
      </c>
      <c r="AW22">
        <v>5730.3</v>
      </c>
      <c r="AX22">
        <v>6114.6</v>
      </c>
      <c r="AY22">
        <v>6452.3</v>
      </c>
      <c r="AZ22">
        <v>6870.6</v>
      </c>
      <c r="BA22">
        <v>7349.9</v>
      </c>
      <c r="BB22">
        <v>7825.7</v>
      </c>
      <c r="BC22">
        <v>8290.4</v>
      </c>
      <c r="BD22">
        <v>8872.6</v>
      </c>
      <c r="BE22">
        <v>9144.2000000000007</v>
      </c>
      <c r="BF22">
        <v>9396.4</v>
      </c>
      <c r="BG22">
        <v>9811.2000000000007</v>
      </c>
      <c r="BH22">
        <v>10492.2</v>
      </c>
      <c r="BI22">
        <v>11198.7</v>
      </c>
      <c r="BJ22">
        <v>11948.8</v>
      </c>
      <c r="BK22">
        <v>12290.4</v>
      </c>
      <c r="BL22">
        <v>12325.8</v>
      </c>
      <c r="BM22">
        <v>12027.2</v>
      </c>
      <c r="BN22">
        <v>12735.8</v>
      </c>
      <c r="BO22">
        <v>13357.7</v>
      </c>
      <c r="BP22">
        <v>14094.7</v>
      </c>
      <c r="BQ22">
        <v>14494.7</v>
      </c>
      <c r="BR22">
        <v>15245.5</v>
      </c>
      <c r="BS22">
        <v>15783</v>
      </c>
      <c r="BT22">
        <v>16058.9</v>
      </c>
      <c r="BU22">
        <v>16756.099999999999</v>
      </c>
    </row>
    <row r="23" spans="1:73" x14ac:dyDescent="0.2">
      <c r="A23" t="s">
        <v>79</v>
      </c>
      <c r="B23" s="2" t="s">
        <v>80</v>
      </c>
      <c r="C23">
        <v>132.4</v>
      </c>
      <c r="D23">
        <v>144.30000000000001</v>
      </c>
      <c r="E23">
        <v>144.30000000000001</v>
      </c>
      <c r="F23">
        <v>158.30000000000001</v>
      </c>
      <c r="G23">
        <v>185.7</v>
      </c>
      <c r="H23">
        <v>201.1</v>
      </c>
      <c r="I23">
        <v>215.2</v>
      </c>
      <c r="J23">
        <v>214.1</v>
      </c>
      <c r="K23">
        <v>230.6</v>
      </c>
      <c r="L23">
        <v>249.3</v>
      </c>
      <c r="M23">
        <v>262.60000000000002</v>
      </c>
      <c r="N23">
        <v>264.7</v>
      </c>
      <c r="O23">
        <v>285.8</v>
      </c>
      <c r="P23">
        <v>301.3</v>
      </c>
      <c r="Q23">
        <v>310.39999999999998</v>
      </c>
      <c r="R23">
        <v>332.2</v>
      </c>
      <c r="S23">
        <v>350.4</v>
      </c>
      <c r="T23">
        <v>376</v>
      </c>
      <c r="U23">
        <v>405.4</v>
      </c>
      <c r="V23">
        <v>449.2</v>
      </c>
      <c r="W23">
        <v>481.8</v>
      </c>
      <c r="X23">
        <v>530.79999999999995</v>
      </c>
      <c r="Y23">
        <v>584.5</v>
      </c>
      <c r="Z23">
        <v>623.29999999999995</v>
      </c>
      <c r="AA23">
        <v>665</v>
      </c>
      <c r="AB23">
        <v>731.3</v>
      </c>
      <c r="AC23">
        <v>812.7</v>
      </c>
      <c r="AD23">
        <v>887.7</v>
      </c>
      <c r="AE23">
        <v>947.2</v>
      </c>
      <c r="AF23">
        <v>1048.3</v>
      </c>
      <c r="AG23">
        <v>1165.8</v>
      </c>
      <c r="AH23">
        <v>1316.8</v>
      </c>
      <c r="AI23">
        <v>1477.2</v>
      </c>
      <c r="AJ23">
        <v>1622.2</v>
      </c>
      <c r="AK23">
        <v>1792.5</v>
      </c>
      <c r="AL23">
        <v>1893</v>
      </c>
      <c r="AM23">
        <v>2012.5</v>
      </c>
      <c r="AN23">
        <v>2215.9</v>
      </c>
      <c r="AO23">
        <v>2387.3000000000002</v>
      </c>
      <c r="AP23">
        <v>2542.1</v>
      </c>
      <c r="AQ23">
        <v>2722.4</v>
      </c>
      <c r="AR23">
        <v>2948</v>
      </c>
      <c r="AS23">
        <v>3139.6</v>
      </c>
      <c r="AT23">
        <v>3340.4</v>
      </c>
      <c r="AU23">
        <v>3450.5</v>
      </c>
      <c r="AV23">
        <v>3668.2</v>
      </c>
      <c r="AW23">
        <v>3817.3</v>
      </c>
      <c r="AX23">
        <v>4006.2</v>
      </c>
      <c r="AY23">
        <v>4198.1000000000004</v>
      </c>
      <c r="AZ23">
        <v>4416.8999999999996</v>
      </c>
      <c r="BA23">
        <v>4708.8</v>
      </c>
      <c r="BB23">
        <v>5071.1000000000004</v>
      </c>
      <c r="BC23">
        <v>5402.8</v>
      </c>
      <c r="BD23">
        <v>5848.1</v>
      </c>
      <c r="BE23">
        <v>6039.1</v>
      </c>
      <c r="BF23">
        <v>6135.6</v>
      </c>
      <c r="BG23">
        <v>6354.1</v>
      </c>
      <c r="BH23">
        <v>6720.1</v>
      </c>
      <c r="BI23">
        <v>7066.6</v>
      </c>
      <c r="BJ23">
        <v>7479.9</v>
      </c>
      <c r="BK23">
        <v>7878.9</v>
      </c>
      <c r="BL23">
        <v>8057</v>
      </c>
      <c r="BM23">
        <v>7758.5</v>
      </c>
      <c r="BN23">
        <v>7924.9</v>
      </c>
      <c r="BO23">
        <v>8225.9</v>
      </c>
      <c r="BP23">
        <v>8566.7000000000007</v>
      </c>
      <c r="BQ23">
        <v>8834.2000000000007</v>
      </c>
      <c r="BR23">
        <v>9248.1</v>
      </c>
      <c r="BS23">
        <v>9696.7999999999993</v>
      </c>
      <c r="BT23">
        <v>9956.2000000000007</v>
      </c>
      <c r="BU23">
        <v>10407.200000000001</v>
      </c>
    </row>
    <row r="24" spans="1:73" x14ac:dyDescent="0.2">
      <c r="A24" t="s">
        <v>81</v>
      </c>
      <c r="B24" t="s">
        <v>82</v>
      </c>
      <c r="C24">
        <v>123.1</v>
      </c>
      <c r="D24">
        <v>135.6</v>
      </c>
      <c r="E24">
        <v>134.69999999999999</v>
      </c>
      <c r="F24">
        <v>147.30000000000001</v>
      </c>
      <c r="G24">
        <v>171.6</v>
      </c>
      <c r="H24">
        <v>185.6</v>
      </c>
      <c r="I24">
        <v>199</v>
      </c>
      <c r="J24">
        <v>197.3</v>
      </c>
      <c r="K24">
        <v>212.2</v>
      </c>
      <c r="L24">
        <v>229</v>
      </c>
      <c r="M24">
        <v>240</v>
      </c>
      <c r="N24">
        <v>241.3</v>
      </c>
      <c r="O24">
        <v>259.8</v>
      </c>
      <c r="P24">
        <v>272.89999999999998</v>
      </c>
      <c r="Q24">
        <v>280.5</v>
      </c>
      <c r="R24">
        <v>299.39999999999998</v>
      </c>
      <c r="S24">
        <v>314.89999999999998</v>
      </c>
      <c r="T24">
        <v>337.8</v>
      </c>
      <c r="U24">
        <v>363.8</v>
      </c>
      <c r="V24">
        <v>400.3</v>
      </c>
      <c r="W24">
        <v>429</v>
      </c>
      <c r="X24">
        <v>472</v>
      </c>
      <c r="Y24">
        <v>518.29999999999995</v>
      </c>
      <c r="Z24">
        <v>551.6</v>
      </c>
      <c r="AA24">
        <v>584.5</v>
      </c>
      <c r="AB24">
        <v>638.79999999999995</v>
      </c>
      <c r="AC24">
        <v>708.8</v>
      </c>
      <c r="AD24">
        <v>772.3</v>
      </c>
      <c r="AE24">
        <v>814.8</v>
      </c>
      <c r="AF24">
        <v>899.7</v>
      </c>
      <c r="AG24">
        <v>994.2</v>
      </c>
      <c r="AH24">
        <v>1120.5999999999999</v>
      </c>
      <c r="AI24">
        <v>1253.3</v>
      </c>
      <c r="AJ24">
        <v>1373.4</v>
      </c>
      <c r="AK24">
        <v>1511.4</v>
      </c>
      <c r="AL24">
        <v>1587.5</v>
      </c>
      <c r="AM24">
        <v>1677.5</v>
      </c>
      <c r="AN24">
        <v>1844.9</v>
      </c>
      <c r="AO24">
        <v>1982.6</v>
      </c>
      <c r="AP24">
        <v>2102.3000000000002</v>
      </c>
      <c r="AQ24">
        <v>2256.3000000000002</v>
      </c>
      <c r="AR24">
        <v>2439.8000000000002</v>
      </c>
      <c r="AS24">
        <v>2583.1</v>
      </c>
      <c r="AT24">
        <v>2741.2</v>
      </c>
      <c r="AU24">
        <v>2814.5</v>
      </c>
      <c r="AV24">
        <v>2965.5</v>
      </c>
      <c r="AW24">
        <v>3079.3</v>
      </c>
      <c r="AX24">
        <v>3236.6</v>
      </c>
      <c r="AY24">
        <v>3418</v>
      </c>
      <c r="AZ24">
        <v>3616.5</v>
      </c>
      <c r="BA24">
        <v>3876.8</v>
      </c>
      <c r="BB24">
        <v>4181.6000000000004</v>
      </c>
      <c r="BC24">
        <v>4458</v>
      </c>
      <c r="BD24">
        <v>4825.8999999999996</v>
      </c>
      <c r="BE24">
        <v>4954.3999999999996</v>
      </c>
      <c r="BF24">
        <v>4996.3</v>
      </c>
      <c r="BG24">
        <v>5138.7</v>
      </c>
      <c r="BH24">
        <v>5421.6</v>
      </c>
      <c r="BI24">
        <v>5691.9</v>
      </c>
      <c r="BJ24">
        <v>6057</v>
      </c>
      <c r="BK24">
        <v>6396.8</v>
      </c>
      <c r="BL24">
        <v>6534.2</v>
      </c>
      <c r="BM24">
        <v>6248.6</v>
      </c>
      <c r="BN24">
        <v>6372.1</v>
      </c>
      <c r="BO24">
        <v>6625.9</v>
      </c>
      <c r="BP24">
        <v>6927.5</v>
      </c>
      <c r="BQ24">
        <v>7113.2</v>
      </c>
      <c r="BR24">
        <v>7473.2</v>
      </c>
      <c r="BS24">
        <v>7854.4</v>
      </c>
      <c r="BT24">
        <v>8080.7</v>
      </c>
      <c r="BU24">
        <v>8453.7999999999993</v>
      </c>
    </row>
    <row r="25" spans="1:73" x14ac:dyDescent="0.2">
      <c r="A25" t="s">
        <v>83</v>
      </c>
      <c r="B25" t="s">
        <v>84</v>
      </c>
      <c r="C25">
        <v>17.5</v>
      </c>
      <c r="D25">
        <v>19</v>
      </c>
      <c r="E25">
        <v>20.8</v>
      </c>
      <c r="F25">
        <v>22.6</v>
      </c>
      <c r="G25">
        <v>29.2</v>
      </c>
      <c r="H25">
        <v>33.4</v>
      </c>
      <c r="I25">
        <v>34.299999999999997</v>
      </c>
      <c r="J25">
        <v>34.9</v>
      </c>
      <c r="K25">
        <v>36.6</v>
      </c>
      <c r="L25">
        <v>38.799999999999997</v>
      </c>
      <c r="M25">
        <v>41</v>
      </c>
      <c r="N25">
        <v>44.1</v>
      </c>
      <c r="O25">
        <v>46.1</v>
      </c>
      <c r="P25">
        <v>49.2</v>
      </c>
      <c r="Q25">
        <v>52.5</v>
      </c>
      <c r="R25">
        <v>56.3</v>
      </c>
      <c r="S25">
        <v>60</v>
      </c>
      <c r="T25">
        <v>64.900000000000006</v>
      </c>
      <c r="U25">
        <v>69.900000000000006</v>
      </c>
      <c r="V25">
        <v>78.400000000000006</v>
      </c>
      <c r="W25">
        <v>86.5</v>
      </c>
      <c r="X25">
        <v>96.7</v>
      </c>
      <c r="Y25">
        <v>105.6</v>
      </c>
      <c r="Z25">
        <v>117.2</v>
      </c>
      <c r="AA25">
        <v>126.8</v>
      </c>
      <c r="AB25">
        <v>137.9</v>
      </c>
      <c r="AC25">
        <v>148.80000000000001</v>
      </c>
      <c r="AD25">
        <v>160.5</v>
      </c>
      <c r="AE25">
        <v>176.2</v>
      </c>
      <c r="AF25">
        <v>188.9</v>
      </c>
      <c r="AG25">
        <v>202.6</v>
      </c>
      <c r="AH25">
        <v>220</v>
      </c>
      <c r="AI25">
        <v>237.1</v>
      </c>
      <c r="AJ25">
        <v>261.5</v>
      </c>
      <c r="AK25">
        <v>285.8</v>
      </c>
      <c r="AL25">
        <v>307.5</v>
      </c>
      <c r="AM25">
        <v>324.8</v>
      </c>
      <c r="AN25">
        <v>348.1</v>
      </c>
      <c r="AO25">
        <v>373.9</v>
      </c>
      <c r="AP25">
        <v>397.2</v>
      </c>
      <c r="AQ25">
        <v>423.1</v>
      </c>
      <c r="AR25">
        <v>452</v>
      </c>
      <c r="AS25">
        <v>481.1</v>
      </c>
      <c r="AT25">
        <v>519</v>
      </c>
      <c r="AU25">
        <v>548.79999999999995</v>
      </c>
      <c r="AV25">
        <v>572</v>
      </c>
      <c r="AW25">
        <v>589</v>
      </c>
      <c r="AX25">
        <v>609.5</v>
      </c>
      <c r="AY25">
        <v>629</v>
      </c>
      <c r="AZ25">
        <v>648.1</v>
      </c>
      <c r="BA25">
        <v>671.9</v>
      </c>
      <c r="BB25">
        <v>701.3</v>
      </c>
      <c r="BC25">
        <v>733.8</v>
      </c>
      <c r="BD25">
        <v>779.8</v>
      </c>
      <c r="BE25">
        <v>822</v>
      </c>
      <c r="BF25">
        <v>872.9</v>
      </c>
      <c r="BG25">
        <v>914</v>
      </c>
      <c r="BH25">
        <v>952.3</v>
      </c>
      <c r="BI25">
        <v>991.3</v>
      </c>
      <c r="BJ25">
        <v>1034.5</v>
      </c>
      <c r="BK25">
        <v>1088.5</v>
      </c>
      <c r="BL25">
        <v>1143.9000000000001</v>
      </c>
      <c r="BM25">
        <v>1175.2</v>
      </c>
      <c r="BN25">
        <v>1191.2</v>
      </c>
      <c r="BO25">
        <v>1194.9000000000001</v>
      </c>
      <c r="BP25">
        <v>1198.3</v>
      </c>
      <c r="BQ25">
        <v>1208</v>
      </c>
      <c r="BR25">
        <v>1236.9000000000001</v>
      </c>
      <c r="BS25">
        <v>1275.8</v>
      </c>
      <c r="BT25">
        <v>1307.7</v>
      </c>
      <c r="BU25">
        <v>1345.7</v>
      </c>
    </row>
    <row r="26" spans="1:73" x14ac:dyDescent="0.2">
      <c r="A26" t="s">
        <v>85</v>
      </c>
      <c r="B26" t="s">
        <v>86</v>
      </c>
      <c r="C26">
        <v>105.6</v>
      </c>
      <c r="D26">
        <v>116.5</v>
      </c>
      <c r="E26">
        <v>113.9</v>
      </c>
      <c r="F26">
        <v>124.6</v>
      </c>
      <c r="G26">
        <v>142.4</v>
      </c>
      <c r="H26">
        <v>152.30000000000001</v>
      </c>
      <c r="I26">
        <v>164.7</v>
      </c>
      <c r="J26">
        <v>162.4</v>
      </c>
      <c r="K26">
        <v>175.6</v>
      </c>
      <c r="L26">
        <v>190.2</v>
      </c>
      <c r="M26">
        <v>198.9</v>
      </c>
      <c r="N26">
        <v>197.2</v>
      </c>
      <c r="O26">
        <v>213.8</v>
      </c>
      <c r="P26">
        <v>223.7</v>
      </c>
      <c r="Q26">
        <v>228</v>
      </c>
      <c r="R26">
        <v>243</v>
      </c>
      <c r="S26">
        <v>254.8</v>
      </c>
      <c r="T26">
        <v>272.89999999999998</v>
      </c>
      <c r="U26">
        <v>293.8</v>
      </c>
      <c r="V26">
        <v>321.89999999999998</v>
      </c>
      <c r="W26">
        <v>342.5</v>
      </c>
      <c r="X26">
        <v>375.3</v>
      </c>
      <c r="Y26">
        <v>412.7</v>
      </c>
      <c r="Z26">
        <v>434.3</v>
      </c>
      <c r="AA26">
        <v>457.8</v>
      </c>
      <c r="AB26">
        <v>500.9</v>
      </c>
      <c r="AC26">
        <v>560</v>
      </c>
      <c r="AD26">
        <v>611.79999999999995</v>
      </c>
      <c r="AE26">
        <v>638.6</v>
      </c>
      <c r="AF26">
        <v>710.8</v>
      </c>
      <c r="AG26">
        <v>791.6</v>
      </c>
      <c r="AH26">
        <v>900.6</v>
      </c>
      <c r="AI26">
        <v>1016.2</v>
      </c>
      <c r="AJ26">
        <v>1112</v>
      </c>
      <c r="AK26">
        <v>1225.5</v>
      </c>
      <c r="AL26">
        <v>1280</v>
      </c>
      <c r="AM26">
        <v>1352.7</v>
      </c>
      <c r="AN26">
        <v>1496.8</v>
      </c>
      <c r="AO26">
        <v>1608.7</v>
      </c>
      <c r="AP26">
        <v>1705.1</v>
      </c>
      <c r="AQ26">
        <v>1833.2</v>
      </c>
      <c r="AR26">
        <v>1987.7</v>
      </c>
      <c r="AS26">
        <v>2101.9</v>
      </c>
      <c r="AT26">
        <v>2222.1999999999998</v>
      </c>
      <c r="AU26">
        <v>2265.6999999999998</v>
      </c>
      <c r="AV26">
        <v>2393.5</v>
      </c>
      <c r="AW26">
        <v>2490.3000000000002</v>
      </c>
      <c r="AX26">
        <v>2627.1</v>
      </c>
      <c r="AY26">
        <v>2789</v>
      </c>
      <c r="AZ26">
        <v>2968.4</v>
      </c>
      <c r="BA26">
        <v>3205</v>
      </c>
      <c r="BB26">
        <v>3480.3</v>
      </c>
      <c r="BC26">
        <v>3724.2</v>
      </c>
      <c r="BD26">
        <v>4046.1</v>
      </c>
      <c r="BE26">
        <v>4132.3999999999996</v>
      </c>
      <c r="BF26">
        <v>4123.3999999999996</v>
      </c>
      <c r="BG26">
        <v>4224.8</v>
      </c>
      <c r="BH26">
        <v>4469.2</v>
      </c>
      <c r="BI26">
        <v>4700.6000000000004</v>
      </c>
      <c r="BJ26">
        <v>5022.3999999999996</v>
      </c>
      <c r="BK26">
        <v>5308.2</v>
      </c>
      <c r="BL26">
        <v>5390.4</v>
      </c>
      <c r="BM26">
        <v>5073.3999999999996</v>
      </c>
      <c r="BN26">
        <v>5180.8999999999996</v>
      </c>
      <c r="BO26">
        <v>5431.1</v>
      </c>
      <c r="BP26">
        <v>5729.2</v>
      </c>
      <c r="BQ26">
        <v>5905.2</v>
      </c>
      <c r="BR26">
        <v>6236.3</v>
      </c>
      <c r="BS26">
        <v>6578.7</v>
      </c>
      <c r="BT26">
        <v>6773</v>
      </c>
      <c r="BU26">
        <v>7108.1</v>
      </c>
    </row>
    <row r="27" spans="1:73" x14ac:dyDescent="0.2">
      <c r="A27" t="s">
        <v>87</v>
      </c>
      <c r="B27" t="s">
        <v>88</v>
      </c>
      <c r="C27">
        <v>9.3000000000000007</v>
      </c>
      <c r="D27">
        <v>8.8000000000000007</v>
      </c>
      <c r="E27">
        <v>9.6</v>
      </c>
      <c r="F27">
        <v>11</v>
      </c>
      <c r="G27">
        <v>14.1</v>
      </c>
      <c r="H27">
        <v>15.5</v>
      </c>
      <c r="I27">
        <v>16.3</v>
      </c>
      <c r="J27">
        <v>16.899999999999999</v>
      </c>
      <c r="K27">
        <v>18.399999999999999</v>
      </c>
      <c r="L27">
        <v>20.2</v>
      </c>
      <c r="M27">
        <v>22.6</v>
      </c>
      <c r="N27">
        <v>23.4</v>
      </c>
      <c r="O27">
        <v>26</v>
      </c>
      <c r="P27">
        <v>28.4</v>
      </c>
      <c r="Q27">
        <v>29.9</v>
      </c>
      <c r="R27">
        <v>32.799999999999997</v>
      </c>
      <c r="S27">
        <v>35.6</v>
      </c>
      <c r="T27">
        <v>38.200000000000003</v>
      </c>
      <c r="U27">
        <v>41.7</v>
      </c>
      <c r="V27">
        <v>48.9</v>
      </c>
      <c r="W27">
        <v>52.8</v>
      </c>
      <c r="X27">
        <v>58.8</v>
      </c>
      <c r="Y27">
        <v>66.099999999999994</v>
      </c>
      <c r="Z27">
        <v>71.8</v>
      </c>
      <c r="AA27">
        <v>80.400000000000006</v>
      </c>
      <c r="AB27">
        <v>92.5</v>
      </c>
      <c r="AC27">
        <v>103.9</v>
      </c>
      <c r="AD27">
        <v>115.4</v>
      </c>
      <c r="AE27">
        <v>132.4</v>
      </c>
      <c r="AF27">
        <v>148.6</v>
      </c>
      <c r="AG27">
        <v>171.7</v>
      </c>
      <c r="AH27">
        <v>196.2</v>
      </c>
      <c r="AI27">
        <v>223.9</v>
      </c>
      <c r="AJ27">
        <v>248.8</v>
      </c>
      <c r="AK27">
        <v>281.2</v>
      </c>
      <c r="AL27">
        <v>305.5</v>
      </c>
      <c r="AM27">
        <v>335</v>
      </c>
      <c r="AN27">
        <v>371</v>
      </c>
      <c r="AO27">
        <v>404.8</v>
      </c>
      <c r="AP27">
        <v>439.7</v>
      </c>
      <c r="AQ27">
        <v>466.1</v>
      </c>
      <c r="AR27">
        <v>508.2</v>
      </c>
      <c r="AS27">
        <v>556.6</v>
      </c>
      <c r="AT27">
        <v>599.20000000000005</v>
      </c>
      <c r="AU27">
        <v>636</v>
      </c>
      <c r="AV27">
        <v>702.7</v>
      </c>
      <c r="AW27">
        <v>737.9</v>
      </c>
      <c r="AX27">
        <v>769.6</v>
      </c>
      <c r="AY27">
        <v>780.1</v>
      </c>
      <c r="AZ27">
        <v>800.5</v>
      </c>
      <c r="BA27">
        <v>832</v>
      </c>
      <c r="BB27">
        <v>889.5</v>
      </c>
      <c r="BC27">
        <v>944.8</v>
      </c>
      <c r="BD27">
        <v>1022.2</v>
      </c>
      <c r="BE27">
        <v>1084.7</v>
      </c>
      <c r="BF27">
        <v>1139.3</v>
      </c>
      <c r="BG27">
        <v>1215.3</v>
      </c>
      <c r="BH27">
        <v>1298.5</v>
      </c>
      <c r="BI27">
        <v>1374.7</v>
      </c>
      <c r="BJ27">
        <v>1422.9</v>
      </c>
      <c r="BK27">
        <v>1482.1</v>
      </c>
      <c r="BL27">
        <v>1522.7</v>
      </c>
      <c r="BM27">
        <v>1509.9</v>
      </c>
      <c r="BN27">
        <v>1552.9</v>
      </c>
      <c r="BO27">
        <v>1600</v>
      </c>
      <c r="BP27">
        <v>1639.2</v>
      </c>
      <c r="BQ27">
        <v>1721</v>
      </c>
      <c r="BR27">
        <v>1774.8</v>
      </c>
      <c r="BS27">
        <v>1842.4</v>
      </c>
      <c r="BT27">
        <v>1875.6</v>
      </c>
      <c r="BU27">
        <v>1953.4</v>
      </c>
    </row>
    <row r="28" spans="1:73" x14ac:dyDescent="0.2">
      <c r="A28" t="s">
        <v>89</v>
      </c>
      <c r="B28" t="s">
        <v>90</v>
      </c>
      <c r="C28">
        <v>5.3</v>
      </c>
      <c r="D28">
        <v>5.8</v>
      </c>
      <c r="E28">
        <v>6.3</v>
      </c>
      <c r="F28">
        <v>7.6</v>
      </c>
      <c r="G28">
        <v>10</v>
      </c>
      <c r="H28">
        <v>11.3</v>
      </c>
      <c r="I28">
        <v>12</v>
      </c>
      <c r="J28">
        <v>12.3</v>
      </c>
      <c r="K28">
        <v>13.2</v>
      </c>
      <c r="L28">
        <v>14.6</v>
      </c>
      <c r="M28">
        <v>16.3</v>
      </c>
      <c r="N28">
        <v>17</v>
      </c>
      <c r="O28">
        <v>18.100000000000001</v>
      </c>
      <c r="P28">
        <v>19.2</v>
      </c>
      <c r="Q28">
        <v>20.3</v>
      </c>
      <c r="R28">
        <v>21.7</v>
      </c>
      <c r="S28">
        <v>23.2</v>
      </c>
      <c r="T28">
        <v>25.6</v>
      </c>
      <c r="U28">
        <v>28.6</v>
      </c>
      <c r="V28">
        <v>32.1</v>
      </c>
      <c r="W28">
        <v>34.799999999999997</v>
      </c>
      <c r="X28">
        <v>38.799999999999997</v>
      </c>
      <c r="Y28">
        <v>43.4</v>
      </c>
      <c r="Z28">
        <v>47.9</v>
      </c>
      <c r="AA28">
        <v>54</v>
      </c>
      <c r="AB28">
        <v>61.4</v>
      </c>
      <c r="AC28">
        <v>64.099999999999994</v>
      </c>
      <c r="AD28">
        <v>70.7</v>
      </c>
      <c r="AE28">
        <v>85.7</v>
      </c>
      <c r="AF28">
        <v>94.2</v>
      </c>
      <c r="AG28">
        <v>110.6</v>
      </c>
      <c r="AH28">
        <v>124.7</v>
      </c>
      <c r="AI28">
        <v>141.30000000000001</v>
      </c>
      <c r="AJ28">
        <v>159.9</v>
      </c>
      <c r="AK28">
        <v>177.5</v>
      </c>
      <c r="AL28">
        <v>195.7</v>
      </c>
      <c r="AM28">
        <v>215.1</v>
      </c>
      <c r="AN28">
        <v>231.9</v>
      </c>
      <c r="AO28">
        <v>257</v>
      </c>
      <c r="AP28">
        <v>281.89999999999998</v>
      </c>
      <c r="AQ28">
        <v>299.89999999999998</v>
      </c>
      <c r="AR28">
        <v>323.60000000000002</v>
      </c>
      <c r="AS28">
        <v>362.9</v>
      </c>
      <c r="AT28">
        <v>392.7</v>
      </c>
      <c r="AU28">
        <v>420.9</v>
      </c>
      <c r="AV28">
        <v>474.3</v>
      </c>
      <c r="AW28">
        <v>498.3</v>
      </c>
      <c r="AX28">
        <v>515.5</v>
      </c>
      <c r="AY28">
        <v>515.9</v>
      </c>
      <c r="AZ28">
        <v>525.70000000000005</v>
      </c>
      <c r="BA28">
        <v>542.4</v>
      </c>
      <c r="BB28">
        <v>582.29999999999995</v>
      </c>
      <c r="BC28">
        <v>621.4</v>
      </c>
      <c r="BD28">
        <v>677</v>
      </c>
      <c r="BE28">
        <v>726.7</v>
      </c>
      <c r="BF28">
        <v>773.2</v>
      </c>
      <c r="BG28">
        <v>832.8</v>
      </c>
      <c r="BH28">
        <v>889.7</v>
      </c>
      <c r="BI28">
        <v>946.7</v>
      </c>
      <c r="BJ28">
        <v>975.6</v>
      </c>
      <c r="BK28">
        <v>1020.4</v>
      </c>
      <c r="BL28">
        <v>1051.3</v>
      </c>
      <c r="BM28">
        <v>1051.8</v>
      </c>
      <c r="BN28">
        <v>1083.9000000000001</v>
      </c>
      <c r="BO28">
        <v>1107.3</v>
      </c>
      <c r="BP28">
        <v>1125.9000000000001</v>
      </c>
      <c r="BQ28">
        <v>1194.7</v>
      </c>
      <c r="BR28">
        <v>1228.0999999999999</v>
      </c>
      <c r="BS28">
        <v>1272.8</v>
      </c>
      <c r="BT28">
        <v>1294.2</v>
      </c>
      <c r="BU28">
        <v>1348.1</v>
      </c>
    </row>
    <row r="29" spans="1:73" x14ac:dyDescent="0.2">
      <c r="A29" t="s">
        <v>91</v>
      </c>
      <c r="B29" t="s">
        <v>92</v>
      </c>
      <c r="C29">
        <v>3.9</v>
      </c>
      <c r="D29">
        <v>3</v>
      </c>
      <c r="E29">
        <v>3.3</v>
      </c>
      <c r="F29">
        <v>3.4</v>
      </c>
      <c r="G29">
        <v>4.0999999999999996</v>
      </c>
      <c r="H29">
        <v>4.0999999999999996</v>
      </c>
      <c r="I29">
        <v>4.2</v>
      </c>
      <c r="J29">
        <v>4.5999999999999996</v>
      </c>
      <c r="K29">
        <v>5.2</v>
      </c>
      <c r="L29">
        <v>5.7</v>
      </c>
      <c r="M29">
        <v>6.4</v>
      </c>
      <c r="N29">
        <v>6.3</v>
      </c>
      <c r="O29">
        <v>7.9</v>
      </c>
      <c r="P29">
        <v>9.3000000000000007</v>
      </c>
      <c r="Q29">
        <v>9.6</v>
      </c>
      <c r="R29">
        <v>11.2</v>
      </c>
      <c r="S29">
        <v>12.4</v>
      </c>
      <c r="T29">
        <v>12.6</v>
      </c>
      <c r="U29">
        <v>13.1</v>
      </c>
      <c r="V29">
        <v>16.8</v>
      </c>
      <c r="W29">
        <v>18</v>
      </c>
      <c r="X29">
        <v>20</v>
      </c>
      <c r="Y29">
        <v>22.8</v>
      </c>
      <c r="Z29">
        <v>23.8</v>
      </c>
      <c r="AA29">
        <v>26.4</v>
      </c>
      <c r="AB29">
        <v>31.2</v>
      </c>
      <c r="AC29">
        <v>39.799999999999997</v>
      </c>
      <c r="AD29">
        <v>44.7</v>
      </c>
      <c r="AE29">
        <v>46.7</v>
      </c>
      <c r="AF29">
        <v>54.4</v>
      </c>
      <c r="AG29">
        <v>61.1</v>
      </c>
      <c r="AH29">
        <v>71.5</v>
      </c>
      <c r="AI29">
        <v>82.6</v>
      </c>
      <c r="AJ29">
        <v>88.9</v>
      </c>
      <c r="AK29">
        <v>103.6</v>
      </c>
      <c r="AL29">
        <v>109.8</v>
      </c>
      <c r="AM29">
        <v>119.9</v>
      </c>
      <c r="AN29">
        <v>139</v>
      </c>
      <c r="AO29">
        <v>147.69999999999999</v>
      </c>
      <c r="AP29">
        <v>157.9</v>
      </c>
      <c r="AQ29">
        <v>166.3</v>
      </c>
      <c r="AR29">
        <v>184.6</v>
      </c>
      <c r="AS29">
        <v>193.7</v>
      </c>
      <c r="AT29">
        <v>206.5</v>
      </c>
      <c r="AU29">
        <v>215.1</v>
      </c>
      <c r="AV29">
        <v>228.4</v>
      </c>
      <c r="AW29">
        <v>239.7</v>
      </c>
      <c r="AX29">
        <v>254.1</v>
      </c>
      <c r="AY29">
        <v>264.10000000000002</v>
      </c>
      <c r="AZ29">
        <v>274.8</v>
      </c>
      <c r="BA29">
        <v>289.60000000000002</v>
      </c>
      <c r="BB29">
        <v>307.2</v>
      </c>
      <c r="BC29">
        <v>323.3</v>
      </c>
      <c r="BD29">
        <v>345.2</v>
      </c>
      <c r="BE29">
        <v>358</v>
      </c>
      <c r="BF29">
        <v>366</v>
      </c>
      <c r="BG29">
        <v>382.5</v>
      </c>
      <c r="BH29">
        <v>408.8</v>
      </c>
      <c r="BI29">
        <v>428.1</v>
      </c>
      <c r="BJ29">
        <v>447.3</v>
      </c>
      <c r="BK29">
        <v>461.7</v>
      </c>
      <c r="BL29">
        <v>471.4</v>
      </c>
      <c r="BM29">
        <v>458.1</v>
      </c>
      <c r="BN29">
        <v>469</v>
      </c>
      <c r="BO29">
        <v>492.7</v>
      </c>
      <c r="BP29">
        <v>513.29999999999995</v>
      </c>
      <c r="BQ29">
        <v>526.29999999999995</v>
      </c>
      <c r="BR29">
        <v>546.70000000000005</v>
      </c>
      <c r="BS29">
        <v>569.70000000000005</v>
      </c>
      <c r="BT29">
        <v>581.4</v>
      </c>
      <c r="BU29">
        <v>605.29999999999995</v>
      </c>
    </row>
    <row r="30" spans="1:73" x14ac:dyDescent="0.2">
      <c r="A30" t="s">
        <v>93</v>
      </c>
      <c r="B30" s="2" t="s">
        <v>94</v>
      </c>
      <c r="C30">
        <v>34.6</v>
      </c>
      <c r="D30">
        <v>39.299999999999997</v>
      </c>
      <c r="E30">
        <v>34.700000000000003</v>
      </c>
      <c r="F30">
        <v>37.5</v>
      </c>
      <c r="G30">
        <v>42.6</v>
      </c>
      <c r="H30">
        <v>43</v>
      </c>
      <c r="I30">
        <v>42</v>
      </c>
      <c r="J30">
        <v>42.3</v>
      </c>
      <c r="K30">
        <v>44.3</v>
      </c>
      <c r="L30">
        <v>45.8</v>
      </c>
      <c r="M30">
        <v>47.8</v>
      </c>
      <c r="N30">
        <v>50.2</v>
      </c>
      <c r="O30">
        <v>50.3</v>
      </c>
      <c r="P30">
        <v>50.6</v>
      </c>
      <c r="Q30">
        <v>53.2</v>
      </c>
      <c r="R30">
        <v>55.2</v>
      </c>
      <c r="S30">
        <v>56.4</v>
      </c>
      <c r="T30">
        <v>59.1</v>
      </c>
      <c r="U30">
        <v>63.7</v>
      </c>
      <c r="V30">
        <v>67.900000000000006</v>
      </c>
      <c r="W30">
        <v>69.5</v>
      </c>
      <c r="X30">
        <v>73.8</v>
      </c>
      <c r="Y30">
        <v>77</v>
      </c>
      <c r="Z30">
        <v>77.8</v>
      </c>
      <c r="AA30">
        <v>83.9</v>
      </c>
      <c r="AB30">
        <v>95.1</v>
      </c>
      <c r="AC30">
        <v>112.5</v>
      </c>
      <c r="AD30">
        <v>112.2</v>
      </c>
      <c r="AE30">
        <v>118.2</v>
      </c>
      <c r="AF30">
        <v>131</v>
      </c>
      <c r="AG30">
        <v>144.5</v>
      </c>
      <c r="AH30">
        <v>166</v>
      </c>
      <c r="AI30">
        <v>179.4</v>
      </c>
      <c r="AJ30">
        <v>171.6</v>
      </c>
      <c r="AK30">
        <v>179.7</v>
      </c>
      <c r="AL30">
        <v>171.2</v>
      </c>
      <c r="AM30">
        <v>186.3</v>
      </c>
      <c r="AN30">
        <v>228.2</v>
      </c>
      <c r="AO30">
        <v>241.1</v>
      </c>
      <c r="AP30">
        <v>256.5</v>
      </c>
      <c r="AQ30">
        <v>286.5</v>
      </c>
      <c r="AR30">
        <v>325.5</v>
      </c>
      <c r="AS30">
        <v>341.1</v>
      </c>
      <c r="AT30">
        <v>353.2</v>
      </c>
      <c r="AU30">
        <v>354.2</v>
      </c>
      <c r="AV30">
        <v>400.2</v>
      </c>
      <c r="AW30">
        <v>428</v>
      </c>
      <c r="AX30">
        <v>456.6</v>
      </c>
      <c r="AY30">
        <v>481.2</v>
      </c>
      <c r="AZ30">
        <v>543.79999999999995</v>
      </c>
      <c r="BA30">
        <v>584</v>
      </c>
      <c r="BB30">
        <v>640.20000000000005</v>
      </c>
      <c r="BC30">
        <v>696.4</v>
      </c>
      <c r="BD30">
        <v>753.9</v>
      </c>
      <c r="BE30">
        <v>831</v>
      </c>
      <c r="BF30">
        <v>869.8</v>
      </c>
      <c r="BG30">
        <v>896.9</v>
      </c>
      <c r="BH30">
        <v>962</v>
      </c>
      <c r="BI30">
        <v>978</v>
      </c>
      <c r="BJ30">
        <v>1049.5999999999999</v>
      </c>
      <c r="BK30">
        <v>994</v>
      </c>
      <c r="BL30">
        <v>960.9</v>
      </c>
      <c r="BM30">
        <v>938.5</v>
      </c>
      <c r="BN30">
        <v>1108.7</v>
      </c>
      <c r="BO30">
        <v>1229.3</v>
      </c>
      <c r="BP30">
        <v>1347.3</v>
      </c>
      <c r="BQ30">
        <v>1403.6</v>
      </c>
      <c r="BR30">
        <v>1447.6</v>
      </c>
      <c r="BS30">
        <v>1421.9</v>
      </c>
      <c r="BT30">
        <v>1419.3</v>
      </c>
      <c r="BU30">
        <v>1500.9</v>
      </c>
    </row>
    <row r="31" spans="1:73" x14ac:dyDescent="0.2">
      <c r="A31" t="s">
        <v>95</v>
      </c>
      <c r="B31" t="s">
        <v>96</v>
      </c>
      <c r="C31">
        <v>14.3</v>
      </c>
      <c r="D31">
        <v>16.7</v>
      </c>
      <c r="E31">
        <v>12</v>
      </c>
      <c r="F31">
        <v>12.9</v>
      </c>
      <c r="G31">
        <v>15.3</v>
      </c>
      <c r="H31">
        <v>14.3</v>
      </c>
      <c r="I31">
        <v>12.2</v>
      </c>
      <c r="J31">
        <v>11.7</v>
      </c>
      <c r="K31">
        <v>10.7</v>
      </c>
      <c r="L31">
        <v>10.6</v>
      </c>
      <c r="M31">
        <v>10.6</v>
      </c>
      <c r="N31">
        <v>12.4</v>
      </c>
      <c r="O31">
        <v>10</v>
      </c>
      <c r="P31">
        <v>10.6</v>
      </c>
      <c r="Q31">
        <v>11.2</v>
      </c>
      <c r="R31">
        <v>11.2</v>
      </c>
      <c r="S31">
        <v>11</v>
      </c>
      <c r="T31">
        <v>9.8000000000000007</v>
      </c>
      <c r="U31">
        <v>12</v>
      </c>
      <c r="V31">
        <v>13</v>
      </c>
      <c r="W31">
        <v>11.6</v>
      </c>
      <c r="X31">
        <v>11.7</v>
      </c>
      <c r="Y31">
        <v>12.8</v>
      </c>
      <c r="Z31">
        <v>12.9</v>
      </c>
      <c r="AA31">
        <v>13.4</v>
      </c>
      <c r="AB31">
        <v>17</v>
      </c>
      <c r="AC31">
        <v>29.1</v>
      </c>
      <c r="AD31">
        <v>23.5</v>
      </c>
      <c r="AE31">
        <v>22</v>
      </c>
      <c r="AF31">
        <v>17.2</v>
      </c>
      <c r="AG31">
        <v>16</v>
      </c>
      <c r="AH31">
        <v>19.899999999999999</v>
      </c>
      <c r="AI31">
        <v>22.2</v>
      </c>
      <c r="AJ31">
        <v>11.7</v>
      </c>
      <c r="AK31">
        <v>19</v>
      </c>
      <c r="AL31">
        <v>13.3</v>
      </c>
      <c r="AM31">
        <v>6.2</v>
      </c>
      <c r="AN31">
        <v>20.9</v>
      </c>
      <c r="AO31">
        <v>21</v>
      </c>
      <c r="AP31">
        <v>22.8</v>
      </c>
      <c r="AQ31">
        <v>28.9</v>
      </c>
      <c r="AR31">
        <v>26.8</v>
      </c>
      <c r="AS31">
        <v>33</v>
      </c>
      <c r="AT31">
        <v>32.200000000000003</v>
      </c>
      <c r="AU31">
        <v>26.8</v>
      </c>
      <c r="AV31">
        <v>34.799999999999997</v>
      </c>
      <c r="AW31">
        <v>31.4</v>
      </c>
      <c r="AX31">
        <v>34.700000000000003</v>
      </c>
      <c r="AY31">
        <v>22</v>
      </c>
      <c r="AZ31">
        <v>37.299999999999997</v>
      </c>
      <c r="BA31">
        <v>32.4</v>
      </c>
      <c r="BB31">
        <v>28.5</v>
      </c>
      <c r="BC31">
        <v>28.1</v>
      </c>
      <c r="BD31">
        <v>31.5</v>
      </c>
      <c r="BE31">
        <v>32.1</v>
      </c>
      <c r="BF31">
        <v>19.899999999999999</v>
      </c>
      <c r="BG31">
        <v>36.5</v>
      </c>
      <c r="BH31">
        <v>51.5</v>
      </c>
      <c r="BI31">
        <v>46.8</v>
      </c>
      <c r="BJ31">
        <v>33.1</v>
      </c>
      <c r="BK31">
        <v>40.299999999999997</v>
      </c>
      <c r="BL31">
        <v>40.200000000000003</v>
      </c>
      <c r="BM31">
        <v>28.1</v>
      </c>
      <c r="BN31">
        <v>39</v>
      </c>
      <c r="BO31">
        <v>64.900000000000006</v>
      </c>
      <c r="BP31">
        <v>60.9</v>
      </c>
      <c r="BQ31">
        <v>88.3</v>
      </c>
      <c r="BR31">
        <v>70.099999999999994</v>
      </c>
      <c r="BS31">
        <v>56.4</v>
      </c>
      <c r="BT31">
        <v>37.5</v>
      </c>
      <c r="BU31">
        <v>38.9</v>
      </c>
    </row>
    <row r="32" spans="1:73" x14ac:dyDescent="0.2">
      <c r="A32" t="s">
        <v>97</v>
      </c>
      <c r="B32" t="s">
        <v>98</v>
      </c>
      <c r="C32">
        <v>20.2</v>
      </c>
      <c r="D32">
        <v>22.6</v>
      </c>
      <c r="E32">
        <v>22.7</v>
      </c>
      <c r="F32">
        <v>24.6</v>
      </c>
      <c r="G32">
        <v>27.3</v>
      </c>
      <c r="H32">
        <v>28.7</v>
      </c>
      <c r="I32">
        <v>29.8</v>
      </c>
      <c r="J32">
        <v>30.5</v>
      </c>
      <c r="K32">
        <v>33.6</v>
      </c>
      <c r="L32">
        <v>35.200000000000003</v>
      </c>
      <c r="M32">
        <v>37.200000000000003</v>
      </c>
      <c r="N32">
        <v>37.700000000000003</v>
      </c>
      <c r="O32">
        <v>40.299999999999997</v>
      </c>
      <c r="P32">
        <v>39.9</v>
      </c>
      <c r="Q32">
        <v>42</v>
      </c>
      <c r="R32">
        <v>44</v>
      </c>
      <c r="S32">
        <v>45.4</v>
      </c>
      <c r="T32">
        <v>49.4</v>
      </c>
      <c r="U32">
        <v>51.6</v>
      </c>
      <c r="V32">
        <v>54.9</v>
      </c>
      <c r="W32">
        <v>57.8</v>
      </c>
      <c r="X32">
        <v>62.2</v>
      </c>
      <c r="Y32">
        <v>64.2</v>
      </c>
      <c r="Z32">
        <v>64.900000000000006</v>
      </c>
      <c r="AA32">
        <v>70.5</v>
      </c>
      <c r="AB32">
        <v>78.099999999999994</v>
      </c>
      <c r="AC32">
        <v>83.4</v>
      </c>
      <c r="AD32">
        <v>88.7</v>
      </c>
      <c r="AE32">
        <v>96.2</v>
      </c>
      <c r="AF32">
        <v>113.8</v>
      </c>
      <c r="AG32">
        <v>128.5</v>
      </c>
      <c r="AH32">
        <v>146.1</v>
      </c>
      <c r="AI32">
        <v>157.30000000000001</v>
      </c>
      <c r="AJ32">
        <v>159.9</v>
      </c>
      <c r="AK32">
        <v>160.69999999999999</v>
      </c>
      <c r="AL32">
        <v>157.9</v>
      </c>
      <c r="AM32">
        <v>180.1</v>
      </c>
      <c r="AN32">
        <v>207.3</v>
      </c>
      <c r="AO32">
        <v>220.1</v>
      </c>
      <c r="AP32">
        <v>233.7</v>
      </c>
      <c r="AQ32">
        <v>257.60000000000002</v>
      </c>
      <c r="AR32">
        <v>298.7</v>
      </c>
      <c r="AS32">
        <v>308.10000000000002</v>
      </c>
      <c r="AT32">
        <v>321</v>
      </c>
      <c r="AU32">
        <v>327.39999999999998</v>
      </c>
      <c r="AV32">
        <v>365.4</v>
      </c>
      <c r="AW32">
        <v>396.6</v>
      </c>
      <c r="AX32">
        <v>422</v>
      </c>
      <c r="AY32">
        <v>459.2</v>
      </c>
      <c r="AZ32">
        <v>506.4</v>
      </c>
      <c r="BA32">
        <v>551.6</v>
      </c>
      <c r="BB32">
        <v>611.70000000000005</v>
      </c>
      <c r="BC32">
        <v>668.3</v>
      </c>
      <c r="BD32">
        <v>722.4</v>
      </c>
      <c r="BE32">
        <v>798.9</v>
      </c>
      <c r="BF32">
        <v>849.8</v>
      </c>
      <c r="BG32">
        <v>860.4</v>
      </c>
      <c r="BH32">
        <v>910.5</v>
      </c>
      <c r="BI32">
        <v>931.2</v>
      </c>
      <c r="BJ32">
        <v>1016.6</v>
      </c>
      <c r="BK32">
        <v>953.8</v>
      </c>
      <c r="BL32">
        <v>920.7</v>
      </c>
      <c r="BM32">
        <v>910.5</v>
      </c>
      <c r="BN32">
        <v>1069.7</v>
      </c>
      <c r="BO32">
        <v>1164.4000000000001</v>
      </c>
      <c r="BP32">
        <v>1286.4000000000001</v>
      </c>
      <c r="BQ32">
        <v>1315.3</v>
      </c>
      <c r="BR32">
        <v>1377.5</v>
      </c>
      <c r="BS32">
        <v>1365.5</v>
      </c>
      <c r="BT32">
        <v>1381.8</v>
      </c>
      <c r="BU32">
        <v>1462</v>
      </c>
    </row>
    <row r="33" spans="1:73" x14ac:dyDescent="0.2">
      <c r="A33" t="s">
        <v>99</v>
      </c>
      <c r="B33" s="2" t="s">
        <v>100</v>
      </c>
      <c r="C33">
        <v>6.9</v>
      </c>
      <c r="D33">
        <v>7.5</v>
      </c>
      <c r="E33">
        <v>7.8</v>
      </c>
      <c r="F33">
        <v>8.8000000000000007</v>
      </c>
      <c r="G33">
        <v>9.6999999999999993</v>
      </c>
      <c r="H33">
        <v>10.8</v>
      </c>
      <c r="I33">
        <v>12</v>
      </c>
      <c r="J33">
        <v>13.1</v>
      </c>
      <c r="K33">
        <v>13.4</v>
      </c>
      <c r="L33">
        <v>13.7</v>
      </c>
      <c r="M33">
        <v>14.1</v>
      </c>
      <c r="N33">
        <v>14.8</v>
      </c>
      <c r="O33">
        <v>15.6</v>
      </c>
      <c r="P33">
        <v>16.5</v>
      </c>
      <c r="Q33">
        <v>17.2</v>
      </c>
      <c r="R33">
        <v>18</v>
      </c>
      <c r="S33">
        <v>18.7</v>
      </c>
      <c r="T33">
        <v>18.8</v>
      </c>
      <c r="U33">
        <v>19.3</v>
      </c>
      <c r="V33">
        <v>19.899999999999999</v>
      </c>
      <c r="W33">
        <v>20.3</v>
      </c>
      <c r="X33">
        <v>20.100000000000001</v>
      </c>
      <c r="Y33">
        <v>20.3</v>
      </c>
      <c r="Z33">
        <v>20.7</v>
      </c>
      <c r="AA33">
        <v>21.8</v>
      </c>
      <c r="AB33">
        <v>22.7</v>
      </c>
      <c r="AC33">
        <v>23.1</v>
      </c>
      <c r="AD33">
        <v>23.2</v>
      </c>
      <c r="AE33">
        <v>22.3</v>
      </c>
      <c r="AF33">
        <v>20.3</v>
      </c>
      <c r="AG33">
        <v>15.9</v>
      </c>
      <c r="AH33">
        <v>16.5</v>
      </c>
      <c r="AI33">
        <v>16.100000000000001</v>
      </c>
      <c r="AJ33">
        <v>19</v>
      </c>
      <c r="AK33">
        <v>23.8</v>
      </c>
      <c r="AL33">
        <v>23.8</v>
      </c>
      <c r="AM33">
        <v>24.4</v>
      </c>
      <c r="AN33">
        <v>24.7</v>
      </c>
      <c r="AO33">
        <v>26.2</v>
      </c>
      <c r="AP33">
        <v>18.3</v>
      </c>
      <c r="AQ33">
        <v>16.600000000000001</v>
      </c>
      <c r="AR33">
        <v>22.5</v>
      </c>
      <c r="AS33">
        <v>21.5</v>
      </c>
      <c r="AT33">
        <v>28.2</v>
      </c>
      <c r="AU33">
        <v>38.6</v>
      </c>
      <c r="AV33">
        <v>60.6</v>
      </c>
      <c r="AW33">
        <v>90.1</v>
      </c>
      <c r="AX33">
        <v>113.7</v>
      </c>
      <c r="AY33">
        <v>124.9</v>
      </c>
      <c r="AZ33">
        <v>142.5</v>
      </c>
      <c r="BA33">
        <v>147.1</v>
      </c>
      <c r="BB33">
        <v>165.2</v>
      </c>
      <c r="BC33">
        <v>178.5</v>
      </c>
      <c r="BD33">
        <v>183.5</v>
      </c>
      <c r="BE33">
        <v>202.4</v>
      </c>
      <c r="BF33">
        <v>211.1</v>
      </c>
      <c r="BG33">
        <v>231.5</v>
      </c>
      <c r="BH33">
        <v>248.9</v>
      </c>
      <c r="BI33">
        <v>232</v>
      </c>
      <c r="BJ33">
        <v>202.3</v>
      </c>
      <c r="BK33">
        <v>184.4</v>
      </c>
      <c r="BL33">
        <v>256.7</v>
      </c>
      <c r="BM33">
        <v>327.3</v>
      </c>
      <c r="BN33">
        <v>394.2</v>
      </c>
      <c r="BO33">
        <v>478.6</v>
      </c>
      <c r="BP33">
        <v>518</v>
      </c>
      <c r="BQ33">
        <v>557</v>
      </c>
      <c r="BR33">
        <v>608.4</v>
      </c>
      <c r="BS33">
        <v>651.79999999999995</v>
      </c>
      <c r="BT33">
        <v>694.8</v>
      </c>
      <c r="BU33">
        <v>730.2</v>
      </c>
    </row>
    <row r="34" spans="1:73" x14ac:dyDescent="0.2">
      <c r="A34" t="s">
        <v>101</v>
      </c>
      <c r="B34" s="2" t="s">
        <v>102</v>
      </c>
      <c r="C34">
        <v>24.2</v>
      </c>
      <c r="D34">
        <v>31.4</v>
      </c>
      <c r="E34">
        <v>29.1</v>
      </c>
      <c r="F34">
        <v>36.1</v>
      </c>
      <c r="G34">
        <v>41.2</v>
      </c>
      <c r="H34">
        <v>39.700000000000003</v>
      </c>
      <c r="I34">
        <v>40.299999999999997</v>
      </c>
      <c r="J34">
        <v>39.5</v>
      </c>
      <c r="K34">
        <v>50.2</v>
      </c>
      <c r="L34">
        <v>49.6</v>
      </c>
      <c r="M34">
        <v>49.1</v>
      </c>
      <c r="N34">
        <v>43.9</v>
      </c>
      <c r="O34">
        <v>55.5</v>
      </c>
      <c r="P34">
        <v>54.7</v>
      </c>
      <c r="Q34">
        <v>55.9</v>
      </c>
      <c r="R34">
        <v>64</v>
      </c>
      <c r="S34">
        <v>70.5</v>
      </c>
      <c r="T34">
        <v>77.7</v>
      </c>
      <c r="U34">
        <v>89.3</v>
      </c>
      <c r="V34">
        <v>96.1</v>
      </c>
      <c r="W34">
        <v>93.9</v>
      </c>
      <c r="X34">
        <v>101.7</v>
      </c>
      <c r="Y34">
        <v>98.4</v>
      </c>
      <c r="Z34">
        <v>86.2</v>
      </c>
      <c r="AA34">
        <v>100.6</v>
      </c>
      <c r="AB34">
        <v>117.2</v>
      </c>
      <c r="AC34">
        <v>133.4</v>
      </c>
      <c r="AD34">
        <v>125.7</v>
      </c>
      <c r="AE34">
        <v>138.9</v>
      </c>
      <c r="AF34">
        <v>174.3</v>
      </c>
      <c r="AG34">
        <v>205.8</v>
      </c>
      <c r="AH34">
        <v>238.6</v>
      </c>
      <c r="AI34">
        <v>249</v>
      </c>
      <c r="AJ34">
        <v>223.6</v>
      </c>
      <c r="AK34">
        <v>247.5</v>
      </c>
      <c r="AL34">
        <v>229.9</v>
      </c>
      <c r="AM34">
        <v>279.8</v>
      </c>
      <c r="AN34">
        <v>337.9</v>
      </c>
      <c r="AO34">
        <v>354.5</v>
      </c>
      <c r="AP34">
        <v>324.39999999999998</v>
      </c>
      <c r="AQ34">
        <v>366</v>
      </c>
      <c r="AR34">
        <v>414.5</v>
      </c>
      <c r="AS34">
        <v>414.3</v>
      </c>
      <c r="AT34">
        <v>417.7</v>
      </c>
      <c r="AU34">
        <v>452.6</v>
      </c>
      <c r="AV34">
        <v>477.2</v>
      </c>
      <c r="AW34">
        <v>524.6</v>
      </c>
      <c r="AX34">
        <v>624.79999999999995</v>
      </c>
      <c r="AY34">
        <v>706.2</v>
      </c>
      <c r="AZ34">
        <v>789.5</v>
      </c>
      <c r="BA34">
        <v>869.7</v>
      </c>
      <c r="BB34">
        <v>808.5</v>
      </c>
      <c r="BC34">
        <v>834.9</v>
      </c>
      <c r="BD34">
        <v>786.6</v>
      </c>
      <c r="BE34">
        <v>758.7</v>
      </c>
      <c r="BF34">
        <v>911.7</v>
      </c>
      <c r="BG34">
        <v>1056.3</v>
      </c>
      <c r="BH34">
        <v>1289.3</v>
      </c>
      <c r="BI34">
        <v>1488.6</v>
      </c>
      <c r="BJ34">
        <v>1646.3</v>
      </c>
      <c r="BK34">
        <v>1533.2</v>
      </c>
      <c r="BL34">
        <v>1285.8</v>
      </c>
      <c r="BM34">
        <v>1386.8</v>
      </c>
      <c r="BN34">
        <v>1728.7</v>
      </c>
      <c r="BO34">
        <v>1809.8</v>
      </c>
      <c r="BP34">
        <v>1997.4</v>
      </c>
      <c r="BQ34">
        <v>2010.7</v>
      </c>
      <c r="BR34">
        <v>2118.8000000000002</v>
      </c>
      <c r="BS34">
        <v>2057.3000000000002</v>
      </c>
      <c r="BT34">
        <v>2035</v>
      </c>
      <c r="BU34">
        <v>2099.3000000000002</v>
      </c>
    </row>
    <row r="35" spans="1:73" x14ac:dyDescent="0.2">
      <c r="A35" t="s">
        <v>103</v>
      </c>
      <c r="B35" t="s">
        <v>104</v>
      </c>
      <c r="C35">
        <v>11.2</v>
      </c>
      <c r="D35">
        <v>12.3</v>
      </c>
      <c r="E35">
        <v>10</v>
      </c>
      <c r="F35">
        <v>17.7</v>
      </c>
      <c r="G35">
        <v>22.3</v>
      </c>
      <c r="H35">
        <v>19.100000000000001</v>
      </c>
      <c r="I35">
        <v>19.899999999999999</v>
      </c>
      <c r="J35">
        <v>17.3</v>
      </c>
      <c r="K35">
        <v>21.8</v>
      </c>
      <c r="L35">
        <v>21.6</v>
      </c>
      <c r="M35">
        <v>20.9</v>
      </c>
      <c r="N35">
        <v>18.399999999999999</v>
      </c>
      <c r="O35">
        <v>22.8</v>
      </c>
      <c r="P35">
        <v>21.9</v>
      </c>
      <c r="Q35">
        <v>22.2</v>
      </c>
      <c r="R35">
        <v>23.3</v>
      </c>
      <c r="S35">
        <v>25.5</v>
      </c>
      <c r="T35">
        <v>26.6</v>
      </c>
      <c r="U35">
        <v>29.8</v>
      </c>
      <c r="V35">
        <v>32.200000000000003</v>
      </c>
      <c r="W35">
        <v>31</v>
      </c>
      <c r="X35">
        <v>37.200000000000003</v>
      </c>
      <c r="Y35">
        <v>37</v>
      </c>
      <c r="Z35">
        <v>31.3</v>
      </c>
      <c r="AA35">
        <v>34.799999999999997</v>
      </c>
      <c r="AB35">
        <v>39.1</v>
      </c>
      <c r="AC35">
        <v>45.6</v>
      </c>
      <c r="AD35">
        <v>47.2</v>
      </c>
      <c r="AE35">
        <v>46.3</v>
      </c>
      <c r="AF35">
        <v>59.4</v>
      </c>
      <c r="AG35">
        <v>68.5</v>
      </c>
      <c r="AH35">
        <v>77.900000000000006</v>
      </c>
      <c r="AI35">
        <v>80.7</v>
      </c>
      <c r="AJ35">
        <v>75.5</v>
      </c>
      <c r="AK35">
        <v>70.3</v>
      </c>
      <c r="AL35">
        <v>51.3</v>
      </c>
      <c r="AM35">
        <v>66.400000000000006</v>
      </c>
      <c r="AN35">
        <v>81.5</v>
      </c>
      <c r="AO35">
        <v>81.599999999999994</v>
      </c>
      <c r="AP35">
        <v>91.9</v>
      </c>
      <c r="AQ35">
        <v>112.7</v>
      </c>
      <c r="AR35">
        <v>124.3</v>
      </c>
      <c r="AS35">
        <v>124.4</v>
      </c>
      <c r="AT35">
        <v>121.8</v>
      </c>
      <c r="AU35">
        <v>117.8</v>
      </c>
      <c r="AV35">
        <v>131.9</v>
      </c>
      <c r="AW35">
        <v>155</v>
      </c>
      <c r="AX35">
        <v>172.7</v>
      </c>
      <c r="AY35">
        <v>194.4</v>
      </c>
      <c r="AZ35">
        <v>211.4</v>
      </c>
      <c r="BA35">
        <v>224.8</v>
      </c>
      <c r="BB35">
        <v>221.8</v>
      </c>
      <c r="BC35">
        <v>227.4</v>
      </c>
      <c r="BD35">
        <v>233.4</v>
      </c>
      <c r="BE35">
        <v>170.1</v>
      </c>
      <c r="BF35">
        <v>160.6</v>
      </c>
      <c r="BG35">
        <v>213.7</v>
      </c>
      <c r="BH35">
        <v>278.5</v>
      </c>
      <c r="BI35">
        <v>379.8</v>
      </c>
      <c r="BJ35">
        <v>430.4</v>
      </c>
      <c r="BK35">
        <v>392.1</v>
      </c>
      <c r="BL35">
        <v>256.10000000000002</v>
      </c>
      <c r="BM35">
        <v>204.2</v>
      </c>
      <c r="BN35">
        <v>272.5</v>
      </c>
      <c r="BO35">
        <v>281.10000000000002</v>
      </c>
      <c r="BP35">
        <v>334.9</v>
      </c>
      <c r="BQ35">
        <v>362.8</v>
      </c>
      <c r="BR35">
        <v>407.4</v>
      </c>
      <c r="BS35">
        <v>397.2</v>
      </c>
      <c r="BT35">
        <v>392.9</v>
      </c>
      <c r="BU35">
        <v>350.7</v>
      </c>
    </row>
    <row r="36" spans="1:73" x14ac:dyDescent="0.2">
      <c r="A36" t="s">
        <v>105</v>
      </c>
      <c r="B36" t="s">
        <v>106</v>
      </c>
      <c r="C36">
        <v>13</v>
      </c>
      <c r="D36">
        <v>19.100000000000001</v>
      </c>
      <c r="E36">
        <v>19</v>
      </c>
      <c r="F36">
        <v>18.3</v>
      </c>
      <c r="G36">
        <v>18.899999999999999</v>
      </c>
      <c r="H36">
        <v>20.6</v>
      </c>
      <c r="I36">
        <v>20.399999999999999</v>
      </c>
      <c r="J36">
        <v>22.1</v>
      </c>
      <c r="K36">
        <v>28.4</v>
      </c>
      <c r="L36">
        <v>28.1</v>
      </c>
      <c r="M36">
        <v>28.3</v>
      </c>
      <c r="N36">
        <v>25.4</v>
      </c>
      <c r="O36">
        <v>32.700000000000003</v>
      </c>
      <c r="P36">
        <v>32.799999999999997</v>
      </c>
      <c r="Q36">
        <v>33.700000000000003</v>
      </c>
      <c r="R36">
        <v>40.700000000000003</v>
      </c>
      <c r="S36">
        <v>45</v>
      </c>
      <c r="T36">
        <v>51.1</v>
      </c>
      <c r="U36">
        <v>59.5</v>
      </c>
      <c r="V36">
        <v>63.9</v>
      </c>
      <c r="W36">
        <v>62.9</v>
      </c>
      <c r="X36">
        <v>64.599999999999994</v>
      </c>
      <c r="Y36">
        <v>61.5</v>
      </c>
      <c r="Z36">
        <v>55</v>
      </c>
      <c r="AA36">
        <v>65.8</v>
      </c>
      <c r="AB36">
        <v>78.099999999999994</v>
      </c>
      <c r="AC36">
        <v>87.8</v>
      </c>
      <c r="AD36">
        <v>78.5</v>
      </c>
      <c r="AE36">
        <v>92.6</v>
      </c>
      <c r="AF36">
        <v>114.9</v>
      </c>
      <c r="AG36">
        <v>137.30000000000001</v>
      </c>
      <c r="AH36">
        <v>160.69999999999999</v>
      </c>
      <c r="AI36">
        <v>168.2</v>
      </c>
      <c r="AJ36">
        <v>148.1</v>
      </c>
      <c r="AK36">
        <v>177.2</v>
      </c>
      <c r="AL36">
        <v>178.6</v>
      </c>
      <c r="AM36">
        <v>213.3</v>
      </c>
      <c r="AN36">
        <v>256.39999999999998</v>
      </c>
      <c r="AO36">
        <v>272.89999999999998</v>
      </c>
      <c r="AP36">
        <v>232.5</v>
      </c>
      <c r="AQ36">
        <v>253.3</v>
      </c>
      <c r="AR36">
        <v>290.2</v>
      </c>
      <c r="AS36">
        <v>289.89999999999998</v>
      </c>
      <c r="AT36">
        <v>295.89999999999998</v>
      </c>
      <c r="AU36">
        <v>334.8</v>
      </c>
      <c r="AV36">
        <v>345.3</v>
      </c>
      <c r="AW36">
        <v>369.5</v>
      </c>
      <c r="AX36">
        <v>452.1</v>
      </c>
      <c r="AY36">
        <v>511.8</v>
      </c>
      <c r="AZ36">
        <v>578.1</v>
      </c>
      <c r="BA36">
        <v>645</v>
      </c>
      <c r="BB36">
        <v>586.6</v>
      </c>
      <c r="BC36">
        <v>607.5</v>
      </c>
      <c r="BD36">
        <v>553.20000000000005</v>
      </c>
      <c r="BE36">
        <v>588.6</v>
      </c>
      <c r="BF36">
        <v>751.1</v>
      </c>
      <c r="BG36">
        <v>842.5</v>
      </c>
      <c r="BH36">
        <v>1010.8</v>
      </c>
      <c r="BI36">
        <v>1108.8</v>
      </c>
      <c r="BJ36">
        <v>1215.8</v>
      </c>
      <c r="BK36">
        <v>1141.0999999999999</v>
      </c>
      <c r="BL36">
        <v>1029.7</v>
      </c>
      <c r="BM36">
        <v>1182.5999999999999</v>
      </c>
      <c r="BN36">
        <v>1456.2</v>
      </c>
      <c r="BO36">
        <v>1528.7</v>
      </c>
      <c r="BP36">
        <v>1662.5</v>
      </c>
      <c r="BQ36">
        <v>1647.9</v>
      </c>
      <c r="BR36">
        <v>1711.5</v>
      </c>
      <c r="BS36">
        <v>1660.1</v>
      </c>
      <c r="BT36">
        <v>1642.1</v>
      </c>
      <c r="BU36">
        <v>1748.6</v>
      </c>
    </row>
    <row r="37" spans="1:73" x14ac:dyDescent="0.2">
      <c r="A37" t="s">
        <v>107</v>
      </c>
      <c r="B37" t="s">
        <v>108</v>
      </c>
      <c r="C37">
        <v>6.4</v>
      </c>
      <c r="D37">
        <v>7.2</v>
      </c>
      <c r="E37">
        <v>7.4</v>
      </c>
      <c r="F37">
        <v>9</v>
      </c>
      <c r="G37">
        <v>8.8000000000000007</v>
      </c>
      <c r="H37">
        <v>8.9</v>
      </c>
      <c r="I37">
        <v>9.1999999999999993</v>
      </c>
      <c r="J37">
        <v>9.6</v>
      </c>
      <c r="K37">
        <v>10.7</v>
      </c>
      <c r="L37">
        <v>11.7</v>
      </c>
      <c r="M37">
        <v>12.3</v>
      </c>
      <c r="N37">
        <v>12.1</v>
      </c>
      <c r="O37">
        <v>13.5</v>
      </c>
      <c r="P37">
        <v>14.3</v>
      </c>
      <c r="Q37">
        <v>14.6</v>
      </c>
      <c r="R37">
        <v>15.8</v>
      </c>
      <c r="S37">
        <v>17.100000000000001</v>
      </c>
      <c r="T37">
        <v>19.8</v>
      </c>
      <c r="U37">
        <v>21.5</v>
      </c>
      <c r="V37">
        <v>22.3</v>
      </c>
      <c r="W37">
        <v>23.4</v>
      </c>
      <c r="X37">
        <v>26</v>
      </c>
      <c r="Y37">
        <v>27.3</v>
      </c>
      <c r="Z37">
        <v>27.8</v>
      </c>
      <c r="AA37">
        <v>28.4</v>
      </c>
      <c r="AB37">
        <v>30.1</v>
      </c>
      <c r="AC37">
        <v>34.200000000000003</v>
      </c>
      <c r="AD37">
        <v>38.799999999999997</v>
      </c>
      <c r="AE37">
        <v>38.299999999999997</v>
      </c>
      <c r="AF37">
        <v>44.9</v>
      </c>
      <c r="AG37">
        <v>50.7</v>
      </c>
      <c r="AH37">
        <v>57.8</v>
      </c>
      <c r="AI37">
        <v>66.8</v>
      </c>
      <c r="AJ37">
        <v>75.8</v>
      </c>
      <c r="AK37">
        <v>87.8</v>
      </c>
      <c r="AL37">
        <v>92.9</v>
      </c>
      <c r="AM37">
        <v>97.7</v>
      </c>
      <c r="AN37">
        <v>106.9</v>
      </c>
      <c r="AO37">
        <v>115.3</v>
      </c>
      <c r="AP37">
        <v>124</v>
      </c>
      <c r="AQ37">
        <v>130.1</v>
      </c>
      <c r="AR37">
        <v>147.30000000000001</v>
      </c>
      <c r="AS37">
        <v>179.6</v>
      </c>
      <c r="AT37">
        <v>192.7</v>
      </c>
      <c r="AU37">
        <v>201.3</v>
      </c>
      <c r="AV37">
        <v>206.3</v>
      </c>
      <c r="AW37">
        <v>221.3</v>
      </c>
      <c r="AX37">
        <v>256.39999999999998</v>
      </c>
      <c r="AY37">
        <v>282.3</v>
      </c>
      <c r="AZ37">
        <v>323.60000000000002</v>
      </c>
      <c r="BA37">
        <v>360.1</v>
      </c>
      <c r="BB37">
        <v>383.6</v>
      </c>
      <c r="BC37">
        <v>373.5</v>
      </c>
      <c r="BD37">
        <v>410.2</v>
      </c>
      <c r="BE37">
        <v>397.9</v>
      </c>
      <c r="BF37">
        <v>424.9</v>
      </c>
      <c r="BG37">
        <v>456</v>
      </c>
      <c r="BH37">
        <v>582.20000000000005</v>
      </c>
      <c r="BI37">
        <v>602</v>
      </c>
      <c r="BJ37">
        <v>755.1</v>
      </c>
      <c r="BK37">
        <v>853.5</v>
      </c>
      <c r="BL37">
        <v>840.3</v>
      </c>
      <c r="BM37">
        <v>622.1</v>
      </c>
      <c r="BN37">
        <v>643.20000000000005</v>
      </c>
      <c r="BO37">
        <v>779.1</v>
      </c>
      <c r="BP37">
        <v>948.7</v>
      </c>
      <c r="BQ37">
        <v>1009</v>
      </c>
      <c r="BR37">
        <v>1096.0999999999999</v>
      </c>
      <c r="BS37">
        <v>1164.9000000000001</v>
      </c>
      <c r="BT37">
        <v>1187.4000000000001</v>
      </c>
      <c r="BU37">
        <v>1215.3</v>
      </c>
    </row>
    <row r="38" spans="1:73" x14ac:dyDescent="0.2">
      <c r="A38" t="s">
        <v>109</v>
      </c>
      <c r="B38" t="s">
        <v>110</v>
      </c>
      <c r="C38">
        <v>6.6</v>
      </c>
      <c r="D38">
        <v>11.9</v>
      </c>
      <c r="E38">
        <v>11.6</v>
      </c>
      <c r="F38">
        <v>9.3000000000000007</v>
      </c>
      <c r="G38">
        <v>10.1</v>
      </c>
      <c r="H38">
        <v>11.7</v>
      </c>
      <c r="I38">
        <v>11.1</v>
      </c>
      <c r="J38">
        <v>12.6</v>
      </c>
      <c r="K38">
        <v>17.600000000000001</v>
      </c>
      <c r="L38">
        <v>16.399999999999999</v>
      </c>
      <c r="M38">
        <v>16</v>
      </c>
      <c r="N38">
        <v>13.3</v>
      </c>
      <c r="O38">
        <v>19.2</v>
      </c>
      <c r="P38">
        <v>18.5</v>
      </c>
      <c r="Q38">
        <v>19.2</v>
      </c>
      <c r="R38">
        <v>24.9</v>
      </c>
      <c r="S38">
        <v>27.9</v>
      </c>
      <c r="T38">
        <v>31.4</v>
      </c>
      <c r="U38">
        <v>38</v>
      </c>
      <c r="V38">
        <v>41.6</v>
      </c>
      <c r="W38">
        <v>39.5</v>
      </c>
      <c r="X38">
        <v>38.6</v>
      </c>
      <c r="Y38">
        <v>34.200000000000003</v>
      </c>
      <c r="Z38">
        <v>27.2</v>
      </c>
      <c r="AA38">
        <v>37.5</v>
      </c>
      <c r="AB38">
        <v>48</v>
      </c>
      <c r="AC38">
        <v>53.5</v>
      </c>
      <c r="AD38">
        <v>39.700000000000003</v>
      </c>
      <c r="AE38">
        <v>54.3</v>
      </c>
      <c r="AF38">
        <v>70</v>
      </c>
      <c r="AG38">
        <v>86.6</v>
      </c>
      <c r="AH38">
        <v>102.9</v>
      </c>
      <c r="AI38">
        <v>101.4</v>
      </c>
      <c r="AJ38">
        <v>72.3</v>
      </c>
      <c r="AK38">
        <v>89.4</v>
      </c>
      <c r="AL38">
        <v>85.6</v>
      </c>
      <c r="AM38">
        <v>115.7</v>
      </c>
      <c r="AN38">
        <v>149.5</v>
      </c>
      <c r="AO38">
        <v>157.5</v>
      </c>
      <c r="AP38">
        <v>108.5</v>
      </c>
      <c r="AQ38">
        <v>123.2</v>
      </c>
      <c r="AR38">
        <v>142.9</v>
      </c>
      <c r="AS38">
        <v>110.3</v>
      </c>
      <c r="AT38">
        <v>103.2</v>
      </c>
      <c r="AU38">
        <v>133.5</v>
      </c>
      <c r="AV38">
        <v>139</v>
      </c>
      <c r="AW38">
        <v>148.19999999999999</v>
      </c>
      <c r="AX38">
        <v>195.7</v>
      </c>
      <c r="AY38">
        <v>229.4</v>
      </c>
      <c r="AZ38">
        <v>254.5</v>
      </c>
      <c r="BA38">
        <v>284.89999999999998</v>
      </c>
      <c r="BB38">
        <v>203</v>
      </c>
      <c r="BC38">
        <v>234.1</v>
      </c>
      <c r="BD38">
        <v>142.9</v>
      </c>
      <c r="BE38">
        <v>190.8</v>
      </c>
      <c r="BF38">
        <v>326.2</v>
      </c>
      <c r="BG38">
        <v>386.5</v>
      </c>
      <c r="BH38">
        <v>428.6</v>
      </c>
      <c r="BI38">
        <v>506.8</v>
      </c>
      <c r="BJ38">
        <v>460.8</v>
      </c>
      <c r="BK38">
        <v>287.60000000000002</v>
      </c>
      <c r="BL38">
        <v>189.4</v>
      </c>
      <c r="BM38">
        <v>560.6</v>
      </c>
      <c r="BN38">
        <v>813</v>
      </c>
      <c r="BO38">
        <v>749.6</v>
      </c>
      <c r="BP38">
        <v>713.9</v>
      </c>
      <c r="BQ38">
        <v>638.9</v>
      </c>
      <c r="BR38">
        <v>615.4</v>
      </c>
      <c r="BS38">
        <v>495.2</v>
      </c>
      <c r="BT38">
        <v>454.7</v>
      </c>
      <c r="BU38">
        <v>533.29999999999995</v>
      </c>
    </row>
    <row r="39" spans="1:73" x14ac:dyDescent="0.2">
      <c r="A39" t="s">
        <v>111</v>
      </c>
      <c r="B39" s="2" t="s">
        <v>112</v>
      </c>
      <c r="C39">
        <v>2.2999999999999998</v>
      </c>
      <c r="D39">
        <v>2.5</v>
      </c>
      <c r="E39">
        <v>2.8</v>
      </c>
      <c r="F39">
        <v>3.1</v>
      </c>
      <c r="G39">
        <v>3.6</v>
      </c>
      <c r="H39">
        <v>4</v>
      </c>
      <c r="I39">
        <v>4.5</v>
      </c>
      <c r="J39">
        <v>5.4</v>
      </c>
      <c r="K39">
        <v>5.9</v>
      </c>
      <c r="L39">
        <v>6.5</v>
      </c>
      <c r="M39">
        <v>7.7</v>
      </c>
      <c r="N39">
        <v>9.1999999999999993</v>
      </c>
      <c r="O39">
        <v>9.3000000000000007</v>
      </c>
      <c r="P39">
        <v>10.3</v>
      </c>
      <c r="Q39">
        <v>12.1</v>
      </c>
      <c r="R39">
        <v>13.8</v>
      </c>
      <c r="S39">
        <v>14.8</v>
      </c>
      <c r="T39">
        <v>17</v>
      </c>
      <c r="U39">
        <v>19.100000000000001</v>
      </c>
      <c r="V39">
        <v>21.8</v>
      </c>
      <c r="W39">
        <v>24.9</v>
      </c>
      <c r="X39">
        <v>27</v>
      </c>
      <c r="Y39">
        <v>32.700000000000003</v>
      </c>
      <c r="Z39">
        <v>39.5</v>
      </c>
      <c r="AA39">
        <v>44.2</v>
      </c>
      <c r="AB39">
        <v>48</v>
      </c>
      <c r="AC39">
        <v>55.7</v>
      </c>
      <c r="AD39">
        <v>71.7</v>
      </c>
      <c r="AE39">
        <v>83.7</v>
      </c>
      <c r="AF39">
        <v>87.4</v>
      </c>
      <c r="AG39">
        <v>103.2</v>
      </c>
      <c r="AH39">
        <v>114.8</v>
      </c>
      <c r="AI39">
        <v>137</v>
      </c>
      <c r="AJ39">
        <v>182.2</v>
      </c>
      <c r="AK39">
        <v>234.8</v>
      </c>
      <c r="AL39">
        <v>274.8</v>
      </c>
      <c r="AM39">
        <v>286.8</v>
      </c>
      <c r="AN39">
        <v>330.2</v>
      </c>
      <c r="AO39">
        <v>338.2</v>
      </c>
      <c r="AP39">
        <v>353.1</v>
      </c>
      <c r="AQ39">
        <v>353.7</v>
      </c>
      <c r="AR39">
        <v>377.9</v>
      </c>
      <c r="AS39">
        <v>426.6</v>
      </c>
      <c r="AT39">
        <v>433.4</v>
      </c>
      <c r="AU39">
        <v>391.8</v>
      </c>
      <c r="AV39">
        <v>365.6</v>
      </c>
      <c r="AW39">
        <v>353.1</v>
      </c>
      <c r="AX39">
        <v>347.3</v>
      </c>
      <c r="AY39">
        <v>357.4</v>
      </c>
      <c r="AZ39">
        <v>361.9</v>
      </c>
      <c r="BA39">
        <v>394.4</v>
      </c>
      <c r="BB39">
        <v>456.7</v>
      </c>
      <c r="BC39">
        <v>464.8</v>
      </c>
      <c r="BD39">
        <v>541.1</v>
      </c>
      <c r="BE39">
        <v>539.1</v>
      </c>
      <c r="BF39">
        <v>461.4</v>
      </c>
      <c r="BG39">
        <v>434.6</v>
      </c>
      <c r="BH39">
        <v>368.1</v>
      </c>
      <c r="BI39">
        <v>462.3</v>
      </c>
      <c r="BJ39">
        <v>550.6</v>
      </c>
      <c r="BK39">
        <v>633.6</v>
      </c>
      <c r="BL39">
        <v>672.4</v>
      </c>
      <c r="BM39">
        <v>539.29999999999995</v>
      </c>
      <c r="BN39">
        <v>465.2</v>
      </c>
      <c r="BO39">
        <v>461.7</v>
      </c>
      <c r="BP39">
        <v>503.7</v>
      </c>
      <c r="BQ39">
        <v>465.9</v>
      </c>
      <c r="BR39">
        <v>517.9</v>
      </c>
      <c r="BS39">
        <v>591.79999999999995</v>
      </c>
      <c r="BT39">
        <v>546</v>
      </c>
      <c r="BU39">
        <v>576.4</v>
      </c>
    </row>
    <row r="40" spans="1:73" x14ac:dyDescent="0.2">
      <c r="A40" t="s">
        <v>113</v>
      </c>
      <c r="B40" s="2" t="s">
        <v>114</v>
      </c>
      <c r="C40">
        <v>18.100000000000001</v>
      </c>
      <c r="D40">
        <v>19.7</v>
      </c>
      <c r="E40">
        <v>20.9</v>
      </c>
      <c r="F40">
        <v>23</v>
      </c>
      <c r="G40">
        <v>24.7</v>
      </c>
      <c r="H40">
        <v>27.1</v>
      </c>
      <c r="I40">
        <v>29.1</v>
      </c>
      <c r="J40">
        <v>28.9</v>
      </c>
      <c r="K40">
        <v>31.5</v>
      </c>
      <c r="L40">
        <v>34.200000000000003</v>
      </c>
      <c r="M40">
        <v>36.6</v>
      </c>
      <c r="N40">
        <v>37.700000000000003</v>
      </c>
      <c r="O40">
        <v>41.1</v>
      </c>
      <c r="P40">
        <v>44.5</v>
      </c>
      <c r="Q40">
        <v>47</v>
      </c>
      <c r="R40">
        <v>50.4</v>
      </c>
      <c r="S40">
        <v>53.4</v>
      </c>
      <c r="T40">
        <v>57.3</v>
      </c>
      <c r="U40">
        <v>60.7</v>
      </c>
      <c r="V40">
        <v>63.2</v>
      </c>
      <c r="W40">
        <v>67.900000000000006</v>
      </c>
      <c r="X40">
        <v>76.400000000000006</v>
      </c>
      <c r="Y40">
        <v>83.9</v>
      </c>
      <c r="Z40">
        <v>91.4</v>
      </c>
      <c r="AA40">
        <v>100.5</v>
      </c>
      <c r="AB40">
        <v>107.9</v>
      </c>
      <c r="AC40">
        <v>117.2</v>
      </c>
      <c r="AD40">
        <v>124.9</v>
      </c>
      <c r="AE40">
        <v>135.30000000000001</v>
      </c>
      <c r="AF40">
        <v>146.4</v>
      </c>
      <c r="AG40">
        <v>159.69999999999999</v>
      </c>
      <c r="AH40">
        <v>170.9</v>
      </c>
      <c r="AI40">
        <v>180.1</v>
      </c>
      <c r="AJ40">
        <v>200.3</v>
      </c>
      <c r="AK40">
        <v>235.6</v>
      </c>
      <c r="AL40">
        <v>240.9</v>
      </c>
      <c r="AM40">
        <v>263.3</v>
      </c>
      <c r="AN40">
        <v>289.8</v>
      </c>
      <c r="AO40">
        <v>308.10000000000002</v>
      </c>
      <c r="AP40">
        <v>323.39999999999998</v>
      </c>
      <c r="AQ40">
        <v>347.5</v>
      </c>
      <c r="AR40">
        <v>374.5</v>
      </c>
      <c r="AS40">
        <v>398.9</v>
      </c>
      <c r="AT40">
        <v>425</v>
      </c>
      <c r="AU40">
        <v>457.1</v>
      </c>
      <c r="AV40">
        <v>483.4</v>
      </c>
      <c r="AW40">
        <v>503.1</v>
      </c>
      <c r="AX40">
        <v>545.20000000000005</v>
      </c>
      <c r="AY40">
        <v>557.9</v>
      </c>
      <c r="AZ40">
        <v>580.79999999999995</v>
      </c>
      <c r="BA40">
        <v>611.6</v>
      </c>
      <c r="BB40">
        <v>639.5</v>
      </c>
      <c r="BC40">
        <v>673.6</v>
      </c>
      <c r="BD40">
        <v>708.6</v>
      </c>
      <c r="BE40">
        <v>727.7</v>
      </c>
      <c r="BF40">
        <v>760</v>
      </c>
      <c r="BG40">
        <v>805.6</v>
      </c>
      <c r="BH40">
        <v>868.1</v>
      </c>
      <c r="BI40">
        <v>942.4</v>
      </c>
      <c r="BJ40">
        <v>997</v>
      </c>
      <c r="BK40">
        <v>1036.8</v>
      </c>
      <c r="BL40">
        <v>1049.7</v>
      </c>
      <c r="BM40">
        <v>1026.8</v>
      </c>
      <c r="BN40">
        <v>1063.0999999999999</v>
      </c>
      <c r="BO40">
        <v>1103.7</v>
      </c>
      <c r="BP40">
        <v>1136.0999999999999</v>
      </c>
      <c r="BQ40">
        <v>1188.7</v>
      </c>
      <c r="BR40">
        <v>1240.9000000000001</v>
      </c>
      <c r="BS40">
        <v>1269.9000000000001</v>
      </c>
      <c r="BT40">
        <v>1303.7</v>
      </c>
      <c r="BU40">
        <v>1347.2</v>
      </c>
    </row>
    <row r="41" spans="1:73" x14ac:dyDescent="0.2">
      <c r="A41" t="s">
        <v>115</v>
      </c>
      <c r="B41" s="2" t="s">
        <v>116</v>
      </c>
      <c r="C41">
        <v>0.4</v>
      </c>
      <c r="D41">
        <v>0.5</v>
      </c>
      <c r="E41">
        <v>0.5</v>
      </c>
      <c r="F41">
        <v>0.8</v>
      </c>
      <c r="G41">
        <v>1</v>
      </c>
      <c r="H41">
        <v>0.8</v>
      </c>
      <c r="I41">
        <v>0.5</v>
      </c>
      <c r="J41">
        <v>0.3</v>
      </c>
      <c r="K41">
        <v>0.2</v>
      </c>
      <c r="L41">
        <v>0.7</v>
      </c>
      <c r="M41">
        <v>1.1000000000000001</v>
      </c>
      <c r="N41">
        <v>1.4</v>
      </c>
      <c r="O41">
        <v>1.1000000000000001</v>
      </c>
      <c r="P41">
        <v>1.1000000000000001</v>
      </c>
      <c r="Q41">
        <v>2</v>
      </c>
      <c r="R41">
        <v>2.2999999999999998</v>
      </c>
      <c r="S41">
        <v>2.2000000000000002</v>
      </c>
      <c r="T41">
        <v>2.7</v>
      </c>
      <c r="U41">
        <v>3</v>
      </c>
      <c r="V41">
        <v>3.9</v>
      </c>
      <c r="W41">
        <v>3.8</v>
      </c>
      <c r="X41">
        <v>4.2</v>
      </c>
      <c r="Y41">
        <v>4.5</v>
      </c>
      <c r="Z41">
        <v>4.8</v>
      </c>
      <c r="AA41">
        <v>4.7</v>
      </c>
      <c r="AB41">
        <v>6.6</v>
      </c>
      <c r="AC41">
        <v>5.2</v>
      </c>
      <c r="AD41">
        <v>3.3</v>
      </c>
      <c r="AE41">
        <v>4.5</v>
      </c>
      <c r="AF41">
        <v>5.0999999999999996</v>
      </c>
      <c r="AG41">
        <v>7.1</v>
      </c>
      <c r="AH41">
        <v>8.9</v>
      </c>
      <c r="AI41">
        <v>8.5</v>
      </c>
      <c r="AJ41">
        <v>9.8000000000000007</v>
      </c>
      <c r="AK41">
        <v>11.5</v>
      </c>
      <c r="AL41">
        <v>15</v>
      </c>
      <c r="AM41">
        <v>21.3</v>
      </c>
      <c r="AN41">
        <v>21.1</v>
      </c>
      <c r="AO41">
        <v>21.4</v>
      </c>
      <c r="AP41">
        <v>24.9</v>
      </c>
      <c r="AQ41">
        <v>30.3</v>
      </c>
      <c r="AR41">
        <v>29.5</v>
      </c>
      <c r="AS41">
        <v>27.4</v>
      </c>
      <c r="AT41">
        <v>27</v>
      </c>
      <c r="AU41">
        <v>27.5</v>
      </c>
      <c r="AV41">
        <v>30.1</v>
      </c>
      <c r="AW41">
        <v>36.700000000000003</v>
      </c>
      <c r="AX41">
        <v>32.5</v>
      </c>
      <c r="AY41">
        <v>34.799999999999997</v>
      </c>
      <c r="AZ41">
        <v>35.200000000000003</v>
      </c>
      <c r="BA41">
        <v>33.799999999999997</v>
      </c>
      <c r="BB41">
        <v>36.4</v>
      </c>
      <c r="BC41">
        <v>45.2</v>
      </c>
      <c r="BD41">
        <v>45.8</v>
      </c>
      <c r="BE41">
        <v>58.7</v>
      </c>
      <c r="BF41">
        <v>41.4</v>
      </c>
      <c r="BG41">
        <v>49.1</v>
      </c>
      <c r="BH41">
        <v>46.4</v>
      </c>
      <c r="BI41">
        <v>60.9</v>
      </c>
      <c r="BJ41">
        <v>51.5</v>
      </c>
      <c r="BK41">
        <v>54.6</v>
      </c>
      <c r="BL41">
        <v>52.6</v>
      </c>
      <c r="BM41">
        <v>58.3</v>
      </c>
      <c r="BN41">
        <v>55.8</v>
      </c>
      <c r="BO41">
        <v>60</v>
      </c>
      <c r="BP41">
        <v>58</v>
      </c>
      <c r="BQ41">
        <v>59.7</v>
      </c>
      <c r="BR41">
        <v>58.1</v>
      </c>
      <c r="BS41">
        <v>57.3</v>
      </c>
      <c r="BT41">
        <v>61.8</v>
      </c>
      <c r="BU41">
        <v>61.3</v>
      </c>
    </row>
    <row r="42" spans="1:73" x14ac:dyDescent="0.2">
      <c r="A42" t="s">
        <v>117</v>
      </c>
      <c r="B42" s="2" t="s">
        <v>118</v>
      </c>
      <c r="C42">
        <v>0.7</v>
      </c>
      <c r="D42">
        <v>0.7</v>
      </c>
      <c r="E42">
        <v>0.7</v>
      </c>
      <c r="F42">
        <v>0.8</v>
      </c>
      <c r="G42">
        <v>1.2</v>
      </c>
      <c r="H42">
        <v>1.2</v>
      </c>
      <c r="I42">
        <v>1.2</v>
      </c>
      <c r="J42">
        <v>0.9</v>
      </c>
      <c r="K42">
        <v>1.3</v>
      </c>
      <c r="L42">
        <v>1.7</v>
      </c>
      <c r="M42">
        <v>1.8</v>
      </c>
      <c r="N42">
        <v>1.7</v>
      </c>
      <c r="O42">
        <v>1.7</v>
      </c>
      <c r="P42">
        <v>1.7</v>
      </c>
      <c r="Q42">
        <v>1.9</v>
      </c>
      <c r="R42">
        <v>2.1</v>
      </c>
      <c r="S42">
        <v>2.5</v>
      </c>
      <c r="T42">
        <v>3</v>
      </c>
      <c r="U42">
        <v>3.5</v>
      </c>
      <c r="V42">
        <v>3.4</v>
      </c>
      <c r="W42">
        <v>3.6</v>
      </c>
      <c r="X42">
        <v>4.2</v>
      </c>
      <c r="Y42">
        <v>4.8</v>
      </c>
      <c r="Z42">
        <v>4.4000000000000004</v>
      </c>
      <c r="AA42">
        <v>4.2</v>
      </c>
      <c r="AB42">
        <v>4.8</v>
      </c>
      <c r="AC42">
        <v>5.7</v>
      </c>
      <c r="AD42">
        <v>6.8</v>
      </c>
      <c r="AE42">
        <v>9</v>
      </c>
      <c r="AF42">
        <v>9.1</v>
      </c>
      <c r="AG42">
        <v>8.1</v>
      </c>
      <c r="AH42">
        <v>10.4</v>
      </c>
      <c r="AI42">
        <v>12.8</v>
      </c>
      <c r="AJ42">
        <v>14</v>
      </c>
      <c r="AK42">
        <v>16.899999999999999</v>
      </c>
      <c r="AL42">
        <v>19.3</v>
      </c>
      <c r="AM42">
        <v>21.7</v>
      </c>
      <c r="AN42">
        <v>29.2</v>
      </c>
      <c r="AO42">
        <v>34.1</v>
      </c>
      <c r="AP42">
        <v>36</v>
      </c>
      <c r="AQ42">
        <v>33.299999999999997</v>
      </c>
      <c r="AR42">
        <v>32.799999999999997</v>
      </c>
      <c r="AS42">
        <v>38.299999999999997</v>
      </c>
      <c r="AT42">
        <v>39.200000000000003</v>
      </c>
      <c r="AU42">
        <v>38.9</v>
      </c>
      <c r="AV42">
        <v>39.700000000000003</v>
      </c>
      <c r="AW42">
        <v>39.4</v>
      </c>
      <c r="AX42">
        <v>40.700000000000003</v>
      </c>
      <c r="AY42">
        <v>45</v>
      </c>
      <c r="AZ42">
        <v>52.6</v>
      </c>
      <c r="BA42">
        <v>50.1</v>
      </c>
      <c r="BB42">
        <v>64.099999999999994</v>
      </c>
      <c r="BC42">
        <v>67.8</v>
      </c>
      <c r="BD42">
        <v>85.4</v>
      </c>
      <c r="BE42">
        <v>99.2</v>
      </c>
      <c r="BF42">
        <v>80.7</v>
      </c>
      <c r="BG42">
        <v>76.3</v>
      </c>
      <c r="BH42">
        <v>82</v>
      </c>
      <c r="BI42">
        <v>94.1</v>
      </c>
      <c r="BJ42">
        <v>81.599999999999994</v>
      </c>
      <c r="BK42">
        <v>98.3</v>
      </c>
      <c r="BL42">
        <v>114</v>
      </c>
      <c r="BM42">
        <v>124.4</v>
      </c>
      <c r="BN42">
        <v>126.8</v>
      </c>
      <c r="BO42">
        <v>128.1</v>
      </c>
      <c r="BP42">
        <v>98.8</v>
      </c>
      <c r="BQ42">
        <v>110.3</v>
      </c>
      <c r="BR42">
        <v>132.9</v>
      </c>
      <c r="BS42">
        <v>156.69999999999999</v>
      </c>
      <c r="BT42">
        <v>168.1</v>
      </c>
      <c r="BU42">
        <v>161.19999999999999</v>
      </c>
    </row>
    <row r="43" spans="1:73" x14ac:dyDescent="0.2">
      <c r="A43" t="s">
        <v>119</v>
      </c>
      <c r="B43" t="s">
        <v>120</v>
      </c>
      <c r="C43">
        <v>0.4</v>
      </c>
      <c r="D43">
        <v>0.4</v>
      </c>
      <c r="E43">
        <v>0.4</v>
      </c>
      <c r="F43">
        <v>0.6</v>
      </c>
      <c r="G43">
        <v>0.9</v>
      </c>
      <c r="H43">
        <v>0.9</v>
      </c>
      <c r="I43">
        <v>0.8</v>
      </c>
      <c r="J43">
        <v>0.6</v>
      </c>
      <c r="K43">
        <v>0.9</v>
      </c>
      <c r="L43">
        <v>1.2</v>
      </c>
      <c r="M43">
        <v>1.4</v>
      </c>
      <c r="N43">
        <v>1.2</v>
      </c>
      <c r="O43">
        <v>1.3</v>
      </c>
      <c r="P43">
        <v>1.3</v>
      </c>
      <c r="Q43">
        <v>1.4</v>
      </c>
      <c r="R43">
        <v>1.5</v>
      </c>
      <c r="S43">
        <v>1.9</v>
      </c>
      <c r="T43">
        <v>2.2000000000000002</v>
      </c>
      <c r="U43">
        <v>2.2999999999999998</v>
      </c>
      <c r="V43">
        <v>2.1</v>
      </c>
      <c r="W43">
        <v>2.2999999999999998</v>
      </c>
      <c r="X43">
        <v>2.8</v>
      </c>
      <c r="Y43">
        <v>3.3</v>
      </c>
      <c r="Z43">
        <v>2.9</v>
      </c>
      <c r="AA43">
        <v>2.7</v>
      </c>
      <c r="AB43">
        <v>3.1</v>
      </c>
      <c r="AC43">
        <v>3.9</v>
      </c>
      <c r="AD43">
        <v>4.7</v>
      </c>
      <c r="AE43">
        <v>6.8</v>
      </c>
      <c r="AF43">
        <v>6.7</v>
      </c>
      <c r="AG43">
        <v>5.0999999999999996</v>
      </c>
      <c r="AH43">
        <v>6.5</v>
      </c>
      <c r="AI43">
        <v>8.1999999999999993</v>
      </c>
      <c r="AJ43">
        <v>8.6</v>
      </c>
      <c r="AK43">
        <v>11.2</v>
      </c>
      <c r="AL43">
        <v>12.4</v>
      </c>
      <c r="AM43">
        <v>13.8</v>
      </c>
      <c r="AN43">
        <v>19.7</v>
      </c>
      <c r="AO43">
        <v>22.3</v>
      </c>
      <c r="AP43">
        <v>22.9</v>
      </c>
      <c r="AQ43">
        <v>20.2</v>
      </c>
      <c r="AR43">
        <v>20.6</v>
      </c>
      <c r="AS43">
        <v>23.2</v>
      </c>
      <c r="AT43">
        <v>22.2</v>
      </c>
      <c r="AU43">
        <v>17.600000000000001</v>
      </c>
      <c r="AV43">
        <v>16.3</v>
      </c>
      <c r="AW43">
        <v>14.1</v>
      </c>
      <c r="AX43">
        <v>13.3</v>
      </c>
      <c r="AY43">
        <v>18.7</v>
      </c>
      <c r="AZ43">
        <v>22.9</v>
      </c>
      <c r="BA43">
        <v>19.399999999999999</v>
      </c>
      <c r="BB43">
        <v>26</v>
      </c>
      <c r="BC43">
        <v>34</v>
      </c>
      <c r="BD43">
        <v>42.4</v>
      </c>
      <c r="BE43">
        <v>46.8</v>
      </c>
      <c r="BF43">
        <v>34.200000000000003</v>
      </c>
      <c r="BG43">
        <v>26.3</v>
      </c>
      <c r="BH43">
        <v>16.8</v>
      </c>
      <c r="BI43">
        <v>25.8</v>
      </c>
      <c r="BJ43">
        <v>20.8</v>
      </c>
      <c r="BK43">
        <v>30.8</v>
      </c>
      <c r="BL43">
        <v>35.799999999999997</v>
      </c>
      <c r="BM43">
        <v>39</v>
      </c>
      <c r="BN43">
        <v>43.7</v>
      </c>
      <c r="BO43">
        <v>48.5</v>
      </c>
      <c r="BP43">
        <v>40.4</v>
      </c>
      <c r="BQ43">
        <v>38.4</v>
      </c>
      <c r="BR43">
        <v>43.1</v>
      </c>
      <c r="BS43">
        <v>50.6</v>
      </c>
      <c r="BT43">
        <v>60.7</v>
      </c>
      <c r="BU43">
        <v>55.7</v>
      </c>
    </row>
    <row r="44" spans="1:73" x14ac:dyDescent="0.2">
      <c r="A44" t="s">
        <v>121</v>
      </c>
      <c r="B44" t="s">
        <v>122</v>
      </c>
      <c r="C44">
        <v>0.3</v>
      </c>
      <c r="D44">
        <v>0.3</v>
      </c>
      <c r="E44">
        <v>0.3</v>
      </c>
      <c r="F44">
        <v>0.3</v>
      </c>
      <c r="G44">
        <v>0.3</v>
      </c>
      <c r="H44">
        <v>0.3</v>
      </c>
      <c r="I44">
        <v>0.3</v>
      </c>
      <c r="J44">
        <v>0.3</v>
      </c>
      <c r="K44">
        <v>0.4</v>
      </c>
      <c r="L44">
        <v>0.4</v>
      </c>
      <c r="M44">
        <v>0.4</v>
      </c>
      <c r="N44">
        <v>0.5</v>
      </c>
      <c r="O44">
        <v>0.3</v>
      </c>
      <c r="P44">
        <v>0.4</v>
      </c>
      <c r="Q44">
        <v>0.5</v>
      </c>
      <c r="R44">
        <v>0.6</v>
      </c>
      <c r="S44">
        <v>0.7</v>
      </c>
      <c r="T44">
        <v>0.8</v>
      </c>
      <c r="U44">
        <v>1.2</v>
      </c>
      <c r="V44">
        <v>1.3</v>
      </c>
      <c r="W44">
        <v>1.4</v>
      </c>
      <c r="X44">
        <v>1.4</v>
      </c>
      <c r="Y44">
        <v>1.5</v>
      </c>
      <c r="Z44">
        <v>1.4</v>
      </c>
      <c r="AA44">
        <v>1.5</v>
      </c>
      <c r="AB44">
        <v>1.7</v>
      </c>
      <c r="AC44">
        <v>1.8</v>
      </c>
      <c r="AD44">
        <v>2.1</v>
      </c>
      <c r="AE44">
        <v>2.2000000000000002</v>
      </c>
      <c r="AF44">
        <v>2.4</v>
      </c>
      <c r="AG44">
        <v>3</v>
      </c>
      <c r="AH44">
        <v>3.9</v>
      </c>
      <c r="AI44">
        <v>4.5</v>
      </c>
      <c r="AJ44">
        <v>5.4</v>
      </c>
      <c r="AK44">
        <v>5.7</v>
      </c>
      <c r="AL44">
        <v>6.9</v>
      </c>
      <c r="AM44">
        <v>7.9</v>
      </c>
      <c r="AN44">
        <v>9.4</v>
      </c>
      <c r="AO44">
        <v>11.8</v>
      </c>
      <c r="AP44">
        <v>13</v>
      </c>
      <c r="AQ44">
        <v>13.1</v>
      </c>
      <c r="AR44">
        <v>12.2</v>
      </c>
      <c r="AS44">
        <v>15.1</v>
      </c>
      <c r="AT44">
        <v>17</v>
      </c>
      <c r="AU44">
        <v>21.3</v>
      </c>
      <c r="AV44">
        <v>23.6</v>
      </c>
      <c r="AW44">
        <v>25.6</v>
      </c>
      <c r="AX44">
        <v>27.9</v>
      </c>
      <c r="AY44">
        <v>24.9</v>
      </c>
      <c r="AZ44">
        <v>30.7</v>
      </c>
      <c r="BA44">
        <v>29.8</v>
      </c>
      <c r="BB44">
        <v>34.299999999999997</v>
      </c>
      <c r="BC44">
        <v>36.5</v>
      </c>
      <c r="BD44">
        <v>41.9</v>
      </c>
      <c r="BE44">
        <v>43.9</v>
      </c>
      <c r="BF44">
        <v>46.2</v>
      </c>
      <c r="BG44">
        <v>48.3</v>
      </c>
      <c r="BH44">
        <v>52.4</v>
      </c>
      <c r="BI44">
        <v>53.4</v>
      </c>
      <c r="BJ44">
        <v>57.5</v>
      </c>
      <c r="BK44">
        <v>60.9</v>
      </c>
      <c r="BL44">
        <v>69.5</v>
      </c>
      <c r="BM44">
        <v>86.1</v>
      </c>
      <c r="BN44">
        <v>84.1</v>
      </c>
      <c r="BO44">
        <v>86.8</v>
      </c>
      <c r="BP44">
        <v>69</v>
      </c>
      <c r="BQ44">
        <v>84.7</v>
      </c>
      <c r="BR44">
        <v>97.9</v>
      </c>
      <c r="BS44">
        <v>109.1</v>
      </c>
      <c r="BT44">
        <v>103</v>
      </c>
      <c r="BU44">
        <v>96.9</v>
      </c>
    </row>
    <row r="45" spans="1:73" x14ac:dyDescent="0.2">
      <c r="A45" t="s">
        <v>123</v>
      </c>
      <c r="B45" t="s">
        <v>124</v>
      </c>
      <c r="C45" t="s">
        <v>125</v>
      </c>
      <c r="D45" t="s">
        <v>125</v>
      </c>
      <c r="E45" t="s">
        <v>125</v>
      </c>
      <c r="F45" t="s">
        <v>125</v>
      </c>
      <c r="G45" t="s">
        <v>125</v>
      </c>
      <c r="H45" t="s">
        <v>125</v>
      </c>
      <c r="I45" t="s">
        <v>125</v>
      </c>
      <c r="J45" t="s">
        <v>125</v>
      </c>
      <c r="K45" t="s">
        <v>125</v>
      </c>
      <c r="L45" t="s">
        <v>125</v>
      </c>
      <c r="M45" t="s">
        <v>125</v>
      </c>
      <c r="N45" t="s">
        <v>125</v>
      </c>
      <c r="O45" t="s">
        <v>125</v>
      </c>
      <c r="P45" t="s">
        <v>125</v>
      </c>
      <c r="Q45" t="s">
        <v>125</v>
      </c>
      <c r="R45" t="s">
        <v>125</v>
      </c>
      <c r="S45" t="s">
        <v>125</v>
      </c>
      <c r="T45" t="s">
        <v>125</v>
      </c>
      <c r="U45" t="s">
        <v>125</v>
      </c>
      <c r="V45" t="s">
        <v>125</v>
      </c>
      <c r="W45" t="s">
        <v>125</v>
      </c>
      <c r="X45" t="s">
        <v>125</v>
      </c>
      <c r="Y45" t="s">
        <v>125</v>
      </c>
      <c r="Z45" t="s">
        <v>125</v>
      </c>
      <c r="AA45" t="s">
        <v>125</v>
      </c>
      <c r="AB45" t="s">
        <v>125</v>
      </c>
      <c r="AC45" t="s">
        <v>125</v>
      </c>
      <c r="AD45" t="s">
        <v>125</v>
      </c>
      <c r="AE45" t="s">
        <v>125</v>
      </c>
      <c r="AF45" t="s">
        <v>125</v>
      </c>
      <c r="AG45" t="s">
        <v>125</v>
      </c>
      <c r="AH45" t="s">
        <v>125</v>
      </c>
      <c r="AI45" t="s">
        <v>125</v>
      </c>
      <c r="AJ45" t="s">
        <v>125</v>
      </c>
      <c r="AK45" t="s">
        <v>125</v>
      </c>
      <c r="AL45" t="s">
        <v>125</v>
      </c>
      <c r="AM45" t="s">
        <v>125</v>
      </c>
      <c r="AN45" t="s">
        <v>125</v>
      </c>
      <c r="AO45" t="s">
        <v>125</v>
      </c>
      <c r="AP45" t="s">
        <v>125</v>
      </c>
      <c r="AQ45" t="s">
        <v>125</v>
      </c>
      <c r="AR45" t="s">
        <v>125</v>
      </c>
      <c r="AS45" t="s">
        <v>125</v>
      </c>
      <c r="AT45" t="s">
        <v>125</v>
      </c>
      <c r="AU45" t="s">
        <v>125</v>
      </c>
      <c r="AV45">
        <v>-0.1</v>
      </c>
      <c r="AW45">
        <v>-0.3</v>
      </c>
      <c r="AX45">
        <v>-0.4</v>
      </c>
      <c r="AY45">
        <v>1.4</v>
      </c>
      <c r="AZ45">
        <v>-1</v>
      </c>
      <c r="BA45">
        <v>0.8</v>
      </c>
      <c r="BB45">
        <v>3.8</v>
      </c>
      <c r="BC45">
        <v>-2.6</v>
      </c>
      <c r="BD45">
        <v>1</v>
      </c>
      <c r="BE45">
        <v>8.6</v>
      </c>
      <c r="BF45">
        <v>0.3</v>
      </c>
      <c r="BG45">
        <v>1.7</v>
      </c>
      <c r="BH45">
        <v>12.8</v>
      </c>
      <c r="BI45">
        <v>14.9</v>
      </c>
      <c r="BJ45">
        <v>3.3</v>
      </c>
      <c r="BK45">
        <v>6.6</v>
      </c>
      <c r="BL45">
        <v>8.6999999999999993</v>
      </c>
      <c r="BM45">
        <v>-0.7</v>
      </c>
      <c r="BN45">
        <v>-1</v>
      </c>
      <c r="BO45">
        <v>-7.3</v>
      </c>
      <c r="BP45">
        <v>-10.6</v>
      </c>
      <c r="BQ45">
        <v>-12.8</v>
      </c>
      <c r="BR45">
        <v>-8.1</v>
      </c>
      <c r="BS45">
        <v>-3</v>
      </c>
      <c r="BT45">
        <v>4.4000000000000004</v>
      </c>
      <c r="BU45">
        <v>8.6</v>
      </c>
    </row>
    <row r="46" spans="1:73" x14ac:dyDescent="0.2">
      <c r="A46" t="s">
        <v>126</v>
      </c>
      <c r="B46" s="2" t="s">
        <v>127</v>
      </c>
      <c r="C46" t="s">
        <v>125</v>
      </c>
      <c r="D46" t="s">
        <v>125</v>
      </c>
      <c r="E46" t="s">
        <v>125</v>
      </c>
      <c r="F46" t="s">
        <v>125</v>
      </c>
      <c r="G46" t="s">
        <v>125</v>
      </c>
      <c r="H46" t="s">
        <v>125</v>
      </c>
      <c r="I46" t="s">
        <v>125</v>
      </c>
      <c r="J46" t="s">
        <v>125</v>
      </c>
      <c r="K46" t="s">
        <v>125</v>
      </c>
      <c r="L46" t="s">
        <v>125</v>
      </c>
      <c r="M46" t="s">
        <v>125</v>
      </c>
      <c r="N46" t="s">
        <v>125</v>
      </c>
      <c r="O46">
        <v>0.5</v>
      </c>
      <c r="P46">
        <v>0.5</v>
      </c>
      <c r="Q46">
        <v>0.3</v>
      </c>
      <c r="R46">
        <v>0.4</v>
      </c>
      <c r="S46">
        <v>0.8</v>
      </c>
      <c r="T46">
        <v>0.9</v>
      </c>
      <c r="U46">
        <v>0.8</v>
      </c>
      <c r="V46">
        <v>0.4</v>
      </c>
      <c r="W46">
        <v>0.3</v>
      </c>
      <c r="X46">
        <v>0.5</v>
      </c>
      <c r="Y46">
        <v>0.2</v>
      </c>
      <c r="Z46">
        <v>-1</v>
      </c>
      <c r="AA46">
        <v>-1.5</v>
      </c>
      <c r="AB46">
        <v>-0.9</v>
      </c>
      <c r="AC46">
        <v>-2</v>
      </c>
      <c r="AD46">
        <v>-2.4</v>
      </c>
      <c r="AE46">
        <v>-4.0999999999999996</v>
      </c>
      <c r="AF46">
        <v>-2.4</v>
      </c>
      <c r="AG46">
        <v>-3</v>
      </c>
      <c r="AH46">
        <v>-2.4</v>
      </c>
      <c r="AI46">
        <v>-2.7</v>
      </c>
      <c r="AJ46">
        <v>-4.5</v>
      </c>
      <c r="AK46">
        <v>-4.7</v>
      </c>
      <c r="AL46">
        <v>-3.4</v>
      </c>
      <c r="AM46">
        <v>-1.9</v>
      </c>
      <c r="AN46">
        <v>-0.9</v>
      </c>
      <c r="AO46">
        <v>1.9</v>
      </c>
      <c r="AP46">
        <v>2.5</v>
      </c>
      <c r="AQ46">
        <v>2.7</v>
      </c>
      <c r="AR46">
        <v>5.6</v>
      </c>
      <c r="AS46">
        <v>7.3</v>
      </c>
      <c r="AT46">
        <v>3.7</v>
      </c>
      <c r="AU46">
        <v>8.1999999999999993</v>
      </c>
      <c r="AV46">
        <v>10.4</v>
      </c>
      <c r="AW46">
        <v>11.4</v>
      </c>
      <c r="AX46">
        <v>12.7</v>
      </c>
      <c r="AY46">
        <v>16.5</v>
      </c>
      <c r="AZ46">
        <v>17.8</v>
      </c>
      <c r="BA46">
        <v>18.100000000000001</v>
      </c>
      <c r="BB46">
        <v>16.899999999999999</v>
      </c>
      <c r="BC46">
        <v>16.8</v>
      </c>
      <c r="BD46">
        <v>11.5</v>
      </c>
      <c r="BE46">
        <v>5.7</v>
      </c>
      <c r="BF46">
        <v>7.6</v>
      </c>
      <c r="BG46">
        <v>5.0999999999999996</v>
      </c>
      <c r="BH46">
        <v>0.1</v>
      </c>
      <c r="BI46">
        <v>-4.5</v>
      </c>
      <c r="BJ46">
        <v>-7</v>
      </c>
      <c r="BK46">
        <v>-14.2</v>
      </c>
      <c r="BL46">
        <v>-18.2</v>
      </c>
      <c r="BM46">
        <v>-16.100000000000001</v>
      </c>
      <c r="BN46">
        <v>-20.100000000000001</v>
      </c>
      <c r="BO46">
        <v>-19.399999999999999</v>
      </c>
      <c r="BP46">
        <v>-15.4</v>
      </c>
      <c r="BQ46">
        <v>-15.9</v>
      </c>
      <c r="BR46">
        <v>-11</v>
      </c>
      <c r="BS46">
        <v>-5.8</v>
      </c>
      <c r="BT46">
        <v>-2.2999999999999998</v>
      </c>
      <c r="BU46">
        <v>-4.9000000000000004</v>
      </c>
    </row>
    <row r="47" spans="1:73" x14ac:dyDescent="0.2">
      <c r="A47" t="s">
        <v>5</v>
      </c>
      <c r="B47" s="2" t="s">
        <v>128</v>
      </c>
      <c r="C47" t="s">
        <v>5</v>
      </c>
      <c r="D47" t="s">
        <v>5</v>
      </c>
      <c r="E47" t="s">
        <v>5</v>
      </c>
      <c r="F47" t="s">
        <v>5</v>
      </c>
      <c r="G47" t="s">
        <v>5</v>
      </c>
      <c r="H47" t="s">
        <v>5</v>
      </c>
      <c r="I47" t="s">
        <v>5</v>
      </c>
      <c r="J47" t="s">
        <v>5</v>
      </c>
      <c r="K47" t="s">
        <v>5</v>
      </c>
      <c r="L47" t="s">
        <v>5</v>
      </c>
      <c r="M47" t="s">
        <v>5</v>
      </c>
      <c r="N47" t="s">
        <v>5</v>
      </c>
      <c r="O47" t="s">
        <v>5</v>
      </c>
      <c r="P47" t="s">
        <v>5</v>
      </c>
      <c r="Q47" t="s">
        <v>5</v>
      </c>
      <c r="R47" t="s">
        <v>5</v>
      </c>
      <c r="S47" t="s">
        <v>5</v>
      </c>
      <c r="T47" t="s">
        <v>5</v>
      </c>
      <c r="U47" t="s">
        <v>5</v>
      </c>
      <c r="V47" t="s">
        <v>5</v>
      </c>
      <c r="W47" t="s">
        <v>5</v>
      </c>
      <c r="X47" t="s">
        <v>5</v>
      </c>
      <c r="Y47" t="s">
        <v>5</v>
      </c>
      <c r="Z47" t="s">
        <v>5</v>
      </c>
      <c r="AA47" t="s">
        <v>5</v>
      </c>
      <c r="AB47" t="s">
        <v>5</v>
      </c>
      <c r="AC47" t="s">
        <v>5</v>
      </c>
      <c r="AD47" t="s">
        <v>5</v>
      </c>
      <c r="AE47" t="s">
        <v>5</v>
      </c>
      <c r="AF47" t="s">
        <v>5</v>
      </c>
      <c r="AG47" t="s">
        <v>5</v>
      </c>
      <c r="AH47" t="s">
        <v>5</v>
      </c>
      <c r="AI47" t="s">
        <v>5</v>
      </c>
      <c r="AJ47" t="s">
        <v>5</v>
      </c>
      <c r="AK47" t="s">
        <v>5</v>
      </c>
      <c r="AL47" t="s">
        <v>5</v>
      </c>
      <c r="AM47" t="s">
        <v>5</v>
      </c>
      <c r="AN47" t="s">
        <v>5</v>
      </c>
      <c r="AO47" t="s">
        <v>5</v>
      </c>
      <c r="AP47" t="s">
        <v>5</v>
      </c>
      <c r="AQ47" t="s">
        <v>5</v>
      </c>
      <c r="AR47" t="s">
        <v>5</v>
      </c>
      <c r="AS47" t="s">
        <v>5</v>
      </c>
      <c r="AT47" t="s">
        <v>5</v>
      </c>
      <c r="AU47" t="s">
        <v>5</v>
      </c>
      <c r="AV47" t="s">
        <v>5</v>
      </c>
      <c r="AW47" t="s">
        <v>5</v>
      </c>
      <c r="AX47" t="s">
        <v>5</v>
      </c>
      <c r="AY47" t="s">
        <v>5</v>
      </c>
      <c r="AZ47" t="s">
        <v>5</v>
      </c>
      <c r="BA47" t="s">
        <v>5</v>
      </c>
      <c r="BB47" t="s">
        <v>5</v>
      </c>
      <c r="BC47" t="s">
        <v>5</v>
      </c>
      <c r="BD47" t="s">
        <v>5</v>
      </c>
      <c r="BE47" t="s">
        <v>5</v>
      </c>
      <c r="BF47" t="s">
        <v>5</v>
      </c>
      <c r="BG47" t="s">
        <v>5</v>
      </c>
      <c r="BH47" t="s">
        <v>5</v>
      </c>
      <c r="BI47" t="s">
        <v>5</v>
      </c>
      <c r="BJ47" t="s">
        <v>5</v>
      </c>
      <c r="BK47" t="s">
        <v>5</v>
      </c>
      <c r="BL47" t="s">
        <v>5</v>
      </c>
      <c r="BM47" t="s">
        <v>5</v>
      </c>
      <c r="BN47" t="s">
        <v>5</v>
      </c>
      <c r="BO47" t="s">
        <v>5</v>
      </c>
      <c r="BP47" t="s">
        <v>5</v>
      </c>
      <c r="BQ47" t="s">
        <v>5</v>
      </c>
      <c r="BR47" t="s">
        <v>5</v>
      </c>
      <c r="BS47" t="s">
        <v>5</v>
      </c>
      <c r="BT47" t="s">
        <v>5</v>
      </c>
      <c r="BU47" t="s">
        <v>5</v>
      </c>
    </row>
    <row r="48" spans="1:73" x14ac:dyDescent="0.2">
      <c r="A48" t="s">
        <v>129</v>
      </c>
      <c r="B48" t="s">
        <v>130</v>
      </c>
      <c r="C48">
        <v>16.399999999999999</v>
      </c>
      <c r="D48">
        <v>23.4</v>
      </c>
      <c r="E48">
        <v>24</v>
      </c>
      <c r="F48">
        <v>22.6</v>
      </c>
      <c r="G48">
        <v>25.2</v>
      </c>
      <c r="H48">
        <v>27.8</v>
      </c>
      <c r="I48">
        <v>28.4</v>
      </c>
      <c r="J48">
        <v>30.9</v>
      </c>
      <c r="K48">
        <v>37.200000000000003</v>
      </c>
      <c r="L48">
        <v>38.5</v>
      </c>
      <c r="M48">
        <v>40.6</v>
      </c>
      <c r="N48">
        <v>39.799999999999997</v>
      </c>
      <c r="O48">
        <v>46.9</v>
      </c>
      <c r="P48">
        <v>47.1</v>
      </c>
      <c r="Q48">
        <v>48.8</v>
      </c>
      <c r="R48">
        <v>55.9</v>
      </c>
      <c r="S48">
        <v>60.4</v>
      </c>
      <c r="T48">
        <v>65.900000000000006</v>
      </c>
      <c r="U48">
        <v>75.2</v>
      </c>
      <c r="V48">
        <v>82.5</v>
      </c>
      <c r="W48">
        <v>84.6</v>
      </c>
      <c r="X48">
        <v>88.7</v>
      </c>
      <c r="Y48">
        <v>90</v>
      </c>
      <c r="Z48">
        <v>89.1</v>
      </c>
      <c r="AA48">
        <v>105.2</v>
      </c>
      <c r="AB48">
        <v>121.7</v>
      </c>
      <c r="AC48">
        <v>135.6</v>
      </c>
      <c r="AD48">
        <v>136</v>
      </c>
      <c r="AE48">
        <v>168</v>
      </c>
      <c r="AF48">
        <v>195.3</v>
      </c>
      <c r="AG48">
        <v>227.2</v>
      </c>
      <c r="AH48">
        <v>262.39999999999998</v>
      </c>
      <c r="AI48">
        <v>285</v>
      </c>
      <c r="AJ48">
        <v>284.7</v>
      </c>
      <c r="AK48">
        <v>334.5</v>
      </c>
      <c r="AL48">
        <v>358.4</v>
      </c>
      <c r="AM48">
        <v>401.6</v>
      </c>
      <c r="AN48">
        <v>452.7</v>
      </c>
      <c r="AO48">
        <v>484.4</v>
      </c>
      <c r="AP48">
        <v>458.4</v>
      </c>
      <c r="AQ48">
        <v>494.5</v>
      </c>
      <c r="AR48">
        <v>542.79999999999995</v>
      </c>
      <c r="AS48">
        <v>535.4</v>
      </c>
      <c r="AT48">
        <v>557.9</v>
      </c>
      <c r="AU48">
        <v>611.79999999999995</v>
      </c>
      <c r="AV48">
        <v>622.9</v>
      </c>
      <c r="AW48">
        <v>664</v>
      </c>
      <c r="AX48">
        <v>734.3</v>
      </c>
      <c r="AY48">
        <v>818.4</v>
      </c>
      <c r="AZ48">
        <v>880.8</v>
      </c>
      <c r="BA48">
        <v>954.9</v>
      </c>
      <c r="BB48">
        <v>918</v>
      </c>
      <c r="BC48">
        <v>1002.9</v>
      </c>
      <c r="BD48">
        <v>981.6</v>
      </c>
      <c r="BE48">
        <v>1084.0999999999999</v>
      </c>
      <c r="BF48">
        <v>1240.8</v>
      </c>
      <c r="BG48">
        <v>1319.1</v>
      </c>
      <c r="BH48">
        <v>1392.1</v>
      </c>
      <c r="BI48">
        <v>1536.6</v>
      </c>
      <c r="BJ48">
        <v>1580.1</v>
      </c>
      <c r="BK48">
        <v>1476.5</v>
      </c>
      <c r="BL48">
        <v>1510.2</v>
      </c>
      <c r="BM48">
        <v>1908</v>
      </c>
      <c r="BN48">
        <v>2104.6999999999998</v>
      </c>
      <c r="BO48">
        <v>2113</v>
      </c>
      <c r="BP48">
        <v>2113.6999999999998</v>
      </c>
      <c r="BQ48">
        <v>2094.8000000000002</v>
      </c>
      <c r="BR48">
        <v>2140.4</v>
      </c>
      <c r="BS48">
        <v>2091.8000000000002</v>
      </c>
      <c r="BT48">
        <v>2080.5</v>
      </c>
      <c r="BU48">
        <v>1941.4</v>
      </c>
    </row>
    <row r="49" spans="1:73" x14ac:dyDescent="0.2">
      <c r="A49" t="s">
        <v>131</v>
      </c>
      <c r="B49" t="s">
        <v>110</v>
      </c>
      <c r="C49">
        <v>6.6</v>
      </c>
      <c r="D49">
        <v>11.9</v>
      </c>
      <c r="E49">
        <v>11.6</v>
      </c>
      <c r="F49">
        <v>9.3000000000000007</v>
      </c>
      <c r="G49">
        <v>10.1</v>
      </c>
      <c r="H49">
        <v>11.7</v>
      </c>
      <c r="I49">
        <v>11.1</v>
      </c>
      <c r="J49">
        <v>12.6</v>
      </c>
      <c r="K49">
        <v>17.600000000000001</v>
      </c>
      <c r="L49">
        <v>16.399999999999999</v>
      </c>
      <c r="M49">
        <v>16</v>
      </c>
      <c r="N49">
        <v>13.3</v>
      </c>
      <c r="O49">
        <v>19.2</v>
      </c>
      <c r="P49">
        <v>18.5</v>
      </c>
      <c r="Q49">
        <v>19.2</v>
      </c>
      <c r="R49">
        <v>24.9</v>
      </c>
      <c r="S49">
        <v>27.9</v>
      </c>
      <c r="T49">
        <v>31.4</v>
      </c>
      <c r="U49">
        <v>38</v>
      </c>
      <c r="V49">
        <v>41.6</v>
      </c>
      <c r="W49">
        <v>39.5</v>
      </c>
      <c r="X49">
        <v>38.6</v>
      </c>
      <c r="Y49">
        <v>34.200000000000003</v>
      </c>
      <c r="Z49">
        <v>27.2</v>
      </c>
      <c r="AA49">
        <v>37.5</v>
      </c>
      <c r="AB49">
        <v>48</v>
      </c>
      <c r="AC49">
        <v>53.5</v>
      </c>
      <c r="AD49">
        <v>39.700000000000003</v>
      </c>
      <c r="AE49">
        <v>54.3</v>
      </c>
      <c r="AF49">
        <v>70</v>
      </c>
      <c r="AG49">
        <v>86.6</v>
      </c>
      <c r="AH49">
        <v>102.9</v>
      </c>
      <c r="AI49">
        <v>101.4</v>
      </c>
      <c r="AJ49">
        <v>72.3</v>
      </c>
      <c r="AK49">
        <v>89.4</v>
      </c>
      <c r="AL49">
        <v>85.6</v>
      </c>
      <c r="AM49">
        <v>115.7</v>
      </c>
      <c r="AN49">
        <v>149.5</v>
      </c>
      <c r="AO49">
        <v>157.5</v>
      </c>
      <c r="AP49">
        <v>108.5</v>
      </c>
      <c r="AQ49">
        <v>123.2</v>
      </c>
      <c r="AR49">
        <v>142.9</v>
      </c>
      <c r="AS49">
        <v>110.3</v>
      </c>
      <c r="AT49">
        <v>103.2</v>
      </c>
      <c r="AU49">
        <v>133.5</v>
      </c>
      <c r="AV49">
        <v>139</v>
      </c>
      <c r="AW49">
        <v>148.19999999999999</v>
      </c>
      <c r="AX49">
        <v>195.7</v>
      </c>
      <c r="AY49">
        <v>229.4</v>
      </c>
      <c r="AZ49">
        <v>254.5</v>
      </c>
      <c r="BA49">
        <v>284.89999999999998</v>
      </c>
      <c r="BB49">
        <v>203</v>
      </c>
      <c r="BC49">
        <v>234.1</v>
      </c>
      <c r="BD49">
        <v>142.9</v>
      </c>
      <c r="BE49">
        <v>190.8</v>
      </c>
      <c r="BF49">
        <v>326.2</v>
      </c>
      <c r="BG49">
        <v>386.5</v>
      </c>
      <c r="BH49">
        <v>428.6</v>
      </c>
      <c r="BI49">
        <v>506.8</v>
      </c>
      <c r="BJ49">
        <v>460.8</v>
      </c>
      <c r="BK49">
        <v>287.60000000000002</v>
      </c>
      <c r="BL49">
        <v>189.4</v>
      </c>
      <c r="BM49">
        <v>560.6</v>
      </c>
      <c r="BN49">
        <v>813</v>
      </c>
      <c r="BO49">
        <v>749.6</v>
      </c>
      <c r="BP49">
        <v>713.9</v>
      </c>
      <c r="BQ49">
        <v>638.9</v>
      </c>
      <c r="BR49">
        <v>615.4</v>
      </c>
      <c r="BS49">
        <v>495.2</v>
      </c>
      <c r="BT49">
        <v>454.7</v>
      </c>
      <c r="BU49">
        <v>533.29999999999995</v>
      </c>
    </row>
    <row r="50" spans="1:73" x14ac:dyDescent="0.2">
      <c r="A50" t="s">
        <v>132</v>
      </c>
      <c r="B50" t="s">
        <v>133</v>
      </c>
      <c r="C50">
        <v>9.8000000000000007</v>
      </c>
      <c r="D50">
        <v>11.5</v>
      </c>
      <c r="E50">
        <v>12.4</v>
      </c>
      <c r="F50">
        <v>13.3</v>
      </c>
      <c r="G50">
        <v>15.1</v>
      </c>
      <c r="H50">
        <v>16.100000000000001</v>
      </c>
      <c r="I50">
        <v>17.3</v>
      </c>
      <c r="J50">
        <v>18.3</v>
      </c>
      <c r="K50">
        <v>19.600000000000001</v>
      </c>
      <c r="L50">
        <v>22.1</v>
      </c>
      <c r="M50">
        <v>24.6</v>
      </c>
      <c r="N50">
        <v>26.4</v>
      </c>
      <c r="O50">
        <v>27.6</v>
      </c>
      <c r="P50">
        <v>28.5</v>
      </c>
      <c r="Q50">
        <v>29.5</v>
      </c>
      <c r="R50">
        <v>30.8</v>
      </c>
      <c r="S50">
        <v>32.4</v>
      </c>
      <c r="T50">
        <v>34.4</v>
      </c>
      <c r="U50">
        <v>37.1</v>
      </c>
      <c r="V50">
        <v>40.9</v>
      </c>
      <c r="W50">
        <v>45.1</v>
      </c>
      <c r="X50">
        <v>50</v>
      </c>
      <c r="Y50">
        <v>55.7</v>
      </c>
      <c r="Z50">
        <v>61.8</v>
      </c>
      <c r="AA50">
        <v>67.599999999999994</v>
      </c>
      <c r="AB50">
        <v>73.400000000000006</v>
      </c>
      <c r="AC50">
        <v>82</v>
      </c>
      <c r="AD50">
        <v>96</v>
      </c>
      <c r="AE50">
        <v>113.5</v>
      </c>
      <c r="AF50">
        <v>125</v>
      </c>
      <c r="AG50">
        <v>140.5</v>
      </c>
      <c r="AH50">
        <v>159.30000000000001</v>
      </c>
      <c r="AI50">
        <v>183.4</v>
      </c>
      <c r="AJ50">
        <v>212.1</v>
      </c>
      <c r="AK50">
        <v>244.9</v>
      </c>
      <c r="AL50">
        <v>272.5</v>
      </c>
      <c r="AM50">
        <v>285.89999999999998</v>
      </c>
      <c r="AN50">
        <v>303.2</v>
      </c>
      <c r="AO50">
        <v>326.89999999999998</v>
      </c>
      <c r="AP50">
        <v>349.9</v>
      </c>
      <c r="AQ50">
        <v>371.3</v>
      </c>
      <c r="AR50">
        <v>399.9</v>
      </c>
      <c r="AS50">
        <v>427.1</v>
      </c>
      <c r="AT50">
        <v>454.7</v>
      </c>
      <c r="AU50">
        <v>479.6</v>
      </c>
      <c r="AV50">
        <v>494.3</v>
      </c>
      <c r="AW50">
        <v>517.20000000000005</v>
      </c>
      <c r="AX50">
        <v>547.6</v>
      </c>
      <c r="AY50">
        <v>590.4</v>
      </c>
      <c r="AZ50">
        <v>626.29999999999995</v>
      </c>
      <c r="BA50">
        <v>670.1</v>
      </c>
      <c r="BB50">
        <v>715</v>
      </c>
      <c r="BC50">
        <v>769.6</v>
      </c>
      <c r="BD50">
        <v>838.6</v>
      </c>
      <c r="BE50">
        <v>888.6</v>
      </c>
      <c r="BF50">
        <v>914.6</v>
      </c>
      <c r="BG50">
        <v>932.5</v>
      </c>
      <c r="BH50">
        <v>973</v>
      </c>
      <c r="BI50">
        <v>1042</v>
      </c>
      <c r="BJ50">
        <v>1119.3</v>
      </c>
      <c r="BK50">
        <v>1188.9000000000001</v>
      </c>
      <c r="BL50">
        <v>1256.5999999999999</v>
      </c>
      <c r="BM50">
        <v>1263.8</v>
      </c>
      <c r="BN50">
        <v>1271.2</v>
      </c>
      <c r="BO50">
        <v>1324.6</v>
      </c>
      <c r="BP50">
        <v>1392.5</v>
      </c>
      <c r="BQ50">
        <v>1450.2</v>
      </c>
      <c r="BR50">
        <v>1528.3</v>
      </c>
      <c r="BS50">
        <v>1593.4</v>
      </c>
      <c r="BT50">
        <v>1630.3</v>
      </c>
      <c r="BU50">
        <v>1699.6</v>
      </c>
    </row>
    <row r="51" spans="1:73" x14ac:dyDescent="0.2">
      <c r="A51" t="s">
        <v>134</v>
      </c>
      <c r="B51" t="s">
        <v>135</v>
      </c>
      <c r="C51" t="s">
        <v>125</v>
      </c>
      <c r="D51" t="s">
        <v>125</v>
      </c>
      <c r="E51" t="s">
        <v>125</v>
      </c>
      <c r="F51" t="s">
        <v>125</v>
      </c>
      <c r="G51" t="s">
        <v>125</v>
      </c>
      <c r="H51" t="s">
        <v>125</v>
      </c>
      <c r="I51" t="s">
        <v>125</v>
      </c>
      <c r="J51" t="s">
        <v>125</v>
      </c>
      <c r="K51">
        <v>0</v>
      </c>
      <c r="L51">
        <v>0</v>
      </c>
      <c r="M51">
        <v>0</v>
      </c>
      <c r="N51">
        <v>0</v>
      </c>
      <c r="O51">
        <v>0</v>
      </c>
      <c r="P51">
        <v>-0.1</v>
      </c>
      <c r="Q51">
        <v>-0.1</v>
      </c>
      <c r="R51">
        <v>-0.1</v>
      </c>
      <c r="S51">
        <v>-0.1</v>
      </c>
      <c r="T51">
        <v>-0.1</v>
      </c>
      <c r="U51">
        <v>-0.1</v>
      </c>
      <c r="V51">
        <v>-0.1</v>
      </c>
      <c r="W51">
        <v>-0.1</v>
      </c>
      <c r="X51">
        <v>-0.1</v>
      </c>
      <c r="Y51">
        <v>-0.1</v>
      </c>
      <c r="Z51">
        <v>-0.1</v>
      </c>
      <c r="AA51">
        <v>-0.1</v>
      </c>
      <c r="AB51">
        <v>-0.2</v>
      </c>
      <c r="AC51">
        <v>-0.2</v>
      </c>
      <c r="AD51">
        <v>-0.2</v>
      </c>
      <c r="AE51">
        <v>-0.2</v>
      </c>
      <c r="AF51">
        <v>-0.2</v>
      </c>
      <c r="AG51">
        <v>-0.2</v>
      </c>
      <c r="AH51">
        <v>-0.2</v>
      </c>
      <c r="AI51">
        <v>-0.2</v>
      </c>
      <c r="AJ51">
        <v>-0.3</v>
      </c>
      <c r="AK51">
        <v>-0.2</v>
      </c>
      <c r="AL51">
        <v>-0.2</v>
      </c>
      <c r="AM51">
        <v>0</v>
      </c>
      <c r="AN51">
        <v>0</v>
      </c>
      <c r="AO51">
        <v>0</v>
      </c>
      <c r="AP51">
        <v>0</v>
      </c>
      <c r="AQ51">
        <v>0</v>
      </c>
      <c r="AR51">
        <v>0</v>
      </c>
      <c r="AS51">
        <v>2</v>
      </c>
      <c r="AT51">
        <v>0</v>
      </c>
      <c r="AU51">
        <v>1.3</v>
      </c>
      <c r="AV51">
        <v>10.4</v>
      </c>
      <c r="AW51">
        <v>1.4</v>
      </c>
      <c r="AX51">
        <v>8.9</v>
      </c>
      <c r="AY51">
        <v>1.5</v>
      </c>
      <c r="AZ51">
        <v>0</v>
      </c>
      <c r="BA51">
        <v>0</v>
      </c>
      <c r="BB51">
        <v>0</v>
      </c>
      <c r="BC51">
        <v>0.9</v>
      </c>
      <c r="BD51">
        <v>0</v>
      </c>
      <c r="BE51">
        <v>-4.8</v>
      </c>
      <c r="BF51">
        <v>0</v>
      </c>
      <c r="BG51">
        <v>-0.1</v>
      </c>
      <c r="BH51">
        <v>9.5</v>
      </c>
      <c r="BI51">
        <v>12.2</v>
      </c>
      <c r="BJ51">
        <v>0</v>
      </c>
      <c r="BK51">
        <v>0</v>
      </c>
      <c r="BL51">
        <v>-64.2</v>
      </c>
      <c r="BM51">
        <v>-83.6</v>
      </c>
      <c r="BN51">
        <v>-20.6</v>
      </c>
      <c r="BO51">
        <v>-38.799999999999997</v>
      </c>
      <c r="BP51">
        <v>-7.4</v>
      </c>
      <c r="BQ51">
        <v>-5.7</v>
      </c>
      <c r="BR51">
        <v>3.3</v>
      </c>
      <c r="BS51">
        <v>-3.2</v>
      </c>
      <c r="BT51">
        <v>4.4000000000000004</v>
      </c>
      <c r="BU51">
        <v>291.5</v>
      </c>
    </row>
    <row r="52" spans="1:73" x14ac:dyDescent="0.2">
      <c r="A52" t="s">
        <v>5</v>
      </c>
      <c r="B52" s="2" t="s">
        <v>136</v>
      </c>
      <c r="C52" t="s">
        <v>5</v>
      </c>
      <c r="D52" t="s">
        <v>5</v>
      </c>
      <c r="E52" t="s">
        <v>5</v>
      </c>
      <c r="F52" t="s">
        <v>5</v>
      </c>
      <c r="G52" t="s">
        <v>5</v>
      </c>
      <c r="H52" t="s">
        <v>5</v>
      </c>
      <c r="I52" t="s">
        <v>5</v>
      </c>
      <c r="J52" t="s">
        <v>5</v>
      </c>
      <c r="K52" t="s">
        <v>5</v>
      </c>
      <c r="L52" t="s">
        <v>5</v>
      </c>
      <c r="M52" t="s">
        <v>5</v>
      </c>
      <c r="N52" t="s">
        <v>5</v>
      </c>
      <c r="O52" t="s">
        <v>5</v>
      </c>
      <c r="P52" t="s">
        <v>5</v>
      </c>
      <c r="Q52" t="s">
        <v>5</v>
      </c>
      <c r="R52" t="s">
        <v>5</v>
      </c>
      <c r="S52" t="s">
        <v>5</v>
      </c>
      <c r="T52" t="s">
        <v>5</v>
      </c>
      <c r="U52" t="s">
        <v>5</v>
      </c>
      <c r="V52" t="s">
        <v>5</v>
      </c>
      <c r="W52" t="s">
        <v>5</v>
      </c>
      <c r="X52" t="s">
        <v>5</v>
      </c>
      <c r="Y52" t="s">
        <v>5</v>
      </c>
      <c r="Z52" t="s">
        <v>5</v>
      </c>
      <c r="AA52" t="s">
        <v>5</v>
      </c>
      <c r="AB52" t="s">
        <v>5</v>
      </c>
      <c r="AC52" t="s">
        <v>5</v>
      </c>
      <c r="AD52" t="s">
        <v>5</v>
      </c>
      <c r="AE52" t="s">
        <v>5</v>
      </c>
      <c r="AF52" t="s">
        <v>5</v>
      </c>
      <c r="AG52" t="s">
        <v>5</v>
      </c>
      <c r="AH52" t="s">
        <v>5</v>
      </c>
      <c r="AI52" t="s">
        <v>5</v>
      </c>
      <c r="AJ52" t="s">
        <v>5</v>
      </c>
      <c r="AK52" t="s">
        <v>5</v>
      </c>
      <c r="AL52" t="s">
        <v>5</v>
      </c>
      <c r="AM52" t="s">
        <v>5</v>
      </c>
      <c r="AN52" t="s">
        <v>5</v>
      </c>
      <c r="AO52" t="s">
        <v>5</v>
      </c>
      <c r="AP52" t="s">
        <v>5</v>
      </c>
      <c r="AQ52" t="s">
        <v>5</v>
      </c>
      <c r="AR52" t="s">
        <v>5</v>
      </c>
      <c r="AS52" t="s">
        <v>5</v>
      </c>
      <c r="AT52" t="s">
        <v>5</v>
      </c>
      <c r="AU52" t="s">
        <v>5</v>
      </c>
      <c r="AV52" t="s">
        <v>5</v>
      </c>
      <c r="AW52" t="s">
        <v>5</v>
      </c>
      <c r="AX52" t="s">
        <v>5</v>
      </c>
      <c r="AY52" t="s">
        <v>5</v>
      </c>
      <c r="AZ52" t="s">
        <v>5</v>
      </c>
      <c r="BA52" t="s">
        <v>5</v>
      </c>
      <c r="BB52" t="s">
        <v>5</v>
      </c>
      <c r="BC52" t="s">
        <v>5</v>
      </c>
      <c r="BD52" t="s">
        <v>5</v>
      </c>
      <c r="BE52" t="s">
        <v>5</v>
      </c>
      <c r="BF52" t="s">
        <v>5</v>
      </c>
      <c r="BG52" t="s">
        <v>5</v>
      </c>
      <c r="BH52" t="s">
        <v>5</v>
      </c>
      <c r="BI52" t="s">
        <v>5</v>
      </c>
      <c r="BJ52" t="s">
        <v>5</v>
      </c>
      <c r="BK52" t="s">
        <v>5</v>
      </c>
      <c r="BL52" t="s">
        <v>5</v>
      </c>
      <c r="BM52" t="s">
        <v>5</v>
      </c>
      <c r="BN52" t="s">
        <v>5</v>
      </c>
      <c r="BO52" t="s">
        <v>5</v>
      </c>
      <c r="BP52" t="s">
        <v>5</v>
      </c>
      <c r="BQ52" t="s">
        <v>5</v>
      </c>
      <c r="BR52" t="s">
        <v>5</v>
      </c>
      <c r="BS52" t="s">
        <v>5</v>
      </c>
      <c r="BT52" t="s">
        <v>5</v>
      </c>
      <c r="BU52" t="s">
        <v>5</v>
      </c>
    </row>
    <row r="53" spans="1:73" x14ac:dyDescent="0.2">
      <c r="A53" t="s">
        <v>137</v>
      </c>
      <c r="B53" t="s">
        <v>138</v>
      </c>
      <c r="C53">
        <v>34.6</v>
      </c>
      <c r="D53">
        <v>39.299999999999997</v>
      </c>
      <c r="E53">
        <v>34.700000000000003</v>
      </c>
      <c r="F53">
        <v>37.5</v>
      </c>
      <c r="G53">
        <v>42.6</v>
      </c>
      <c r="H53">
        <v>43</v>
      </c>
      <c r="I53">
        <v>42</v>
      </c>
      <c r="J53">
        <v>42.3</v>
      </c>
      <c r="K53">
        <v>44.3</v>
      </c>
      <c r="L53">
        <v>45.8</v>
      </c>
      <c r="M53">
        <v>47.8</v>
      </c>
      <c r="N53">
        <v>50.2</v>
      </c>
      <c r="O53">
        <v>50.3</v>
      </c>
      <c r="P53">
        <v>50.6</v>
      </c>
      <c r="Q53">
        <v>53.2</v>
      </c>
      <c r="R53">
        <v>55.2</v>
      </c>
      <c r="S53">
        <v>56.4</v>
      </c>
      <c r="T53">
        <v>59.1</v>
      </c>
      <c r="U53">
        <v>63.7</v>
      </c>
      <c r="V53">
        <v>67.900000000000006</v>
      </c>
      <c r="W53">
        <v>69.5</v>
      </c>
      <c r="X53">
        <v>73.8</v>
      </c>
      <c r="Y53">
        <v>77</v>
      </c>
      <c r="Z53">
        <v>77.8</v>
      </c>
      <c r="AA53">
        <v>83.9</v>
      </c>
      <c r="AB53">
        <v>95.1</v>
      </c>
      <c r="AC53">
        <v>112.5</v>
      </c>
      <c r="AD53">
        <v>112.2</v>
      </c>
      <c r="AE53">
        <v>118.2</v>
      </c>
      <c r="AF53">
        <v>131</v>
      </c>
      <c r="AG53">
        <v>144.5</v>
      </c>
      <c r="AH53">
        <v>166</v>
      </c>
      <c r="AI53">
        <v>179.4</v>
      </c>
      <c r="AJ53">
        <v>171.6</v>
      </c>
      <c r="AK53">
        <v>179.7</v>
      </c>
      <c r="AL53">
        <v>171.2</v>
      </c>
      <c r="AM53">
        <v>186.3</v>
      </c>
      <c r="AN53">
        <v>228.2</v>
      </c>
      <c r="AO53">
        <v>241.1</v>
      </c>
      <c r="AP53">
        <v>256.5</v>
      </c>
      <c r="AQ53">
        <v>286.5</v>
      </c>
      <c r="AR53">
        <v>325.5</v>
      </c>
      <c r="AS53">
        <v>341.1</v>
      </c>
      <c r="AT53">
        <v>353.2</v>
      </c>
      <c r="AU53">
        <v>354.2</v>
      </c>
      <c r="AV53">
        <v>400.2</v>
      </c>
      <c r="AW53">
        <v>428</v>
      </c>
      <c r="AX53">
        <v>456.6</v>
      </c>
      <c r="AY53">
        <v>481.2</v>
      </c>
      <c r="AZ53">
        <v>543.79999999999995</v>
      </c>
      <c r="BA53">
        <v>584</v>
      </c>
      <c r="BB53">
        <v>640.20000000000005</v>
      </c>
      <c r="BC53">
        <v>696.4</v>
      </c>
      <c r="BD53">
        <v>753.9</v>
      </c>
      <c r="BE53">
        <v>831</v>
      </c>
      <c r="BF53">
        <v>869.8</v>
      </c>
      <c r="BG53">
        <v>896.9</v>
      </c>
      <c r="BH53">
        <v>962</v>
      </c>
      <c r="BI53">
        <v>978</v>
      </c>
      <c r="BJ53">
        <v>1049.5999999999999</v>
      </c>
      <c r="BK53">
        <v>994</v>
      </c>
      <c r="BL53">
        <v>960.9</v>
      </c>
      <c r="BM53">
        <v>938.5</v>
      </c>
      <c r="BN53">
        <v>1108.7</v>
      </c>
      <c r="BO53">
        <v>1229.3</v>
      </c>
      <c r="BP53">
        <v>1347.3</v>
      </c>
      <c r="BQ53">
        <v>1403.6</v>
      </c>
      <c r="BR53">
        <v>1447.6</v>
      </c>
      <c r="BS53">
        <v>1421.9</v>
      </c>
      <c r="BT53">
        <v>1419.3</v>
      </c>
      <c r="BU53">
        <v>1500.9</v>
      </c>
    </row>
    <row r="54" spans="1:73" x14ac:dyDescent="0.2">
      <c r="A54" t="s">
        <v>139</v>
      </c>
      <c r="B54" t="s">
        <v>140</v>
      </c>
      <c r="C54">
        <v>14.3</v>
      </c>
      <c r="D54">
        <v>16.7</v>
      </c>
      <c r="E54">
        <v>12</v>
      </c>
      <c r="F54">
        <v>12.9</v>
      </c>
      <c r="G54">
        <v>15.3</v>
      </c>
      <c r="H54">
        <v>14.3</v>
      </c>
      <c r="I54">
        <v>12.2</v>
      </c>
      <c r="J54">
        <v>11.7</v>
      </c>
      <c r="K54">
        <v>10.7</v>
      </c>
      <c r="L54">
        <v>10.6</v>
      </c>
      <c r="M54">
        <v>10.6</v>
      </c>
      <c r="N54">
        <v>12.4</v>
      </c>
      <c r="O54">
        <v>10</v>
      </c>
      <c r="P54">
        <v>10.6</v>
      </c>
      <c r="Q54">
        <v>11.2</v>
      </c>
      <c r="R54">
        <v>11.2</v>
      </c>
      <c r="S54">
        <v>11</v>
      </c>
      <c r="T54">
        <v>9.8000000000000007</v>
      </c>
      <c r="U54">
        <v>12</v>
      </c>
      <c r="V54">
        <v>13</v>
      </c>
      <c r="W54">
        <v>11.6</v>
      </c>
      <c r="X54">
        <v>11.7</v>
      </c>
      <c r="Y54">
        <v>12.8</v>
      </c>
      <c r="Z54">
        <v>12.9</v>
      </c>
      <c r="AA54">
        <v>13.4</v>
      </c>
      <c r="AB54">
        <v>17</v>
      </c>
      <c r="AC54">
        <v>29.1</v>
      </c>
      <c r="AD54">
        <v>23.5</v>
      </c>
      <c r="AE54">
        <v>22</v>
      </c>
      <c r="AF54">
        <v>17.2</v>
      </c>
      <c r="AG54">
        <v>16</v>
      </c>
      <c r="AH54">
        <v>19.899999999999999</v>
      </c>
      <c r="AI54">
        <v>22.2</v>
      </c>
      <c r="AJ54">
        <v>11.7</v>
      </c>
      <c r="AK54">
        <v>19</v>
      </c>
      <c r="AL54">
        <v>13.3</v>
      </c>
      <c r="AM54">
        <v>6.2</v>
      </c>
      <c r="AN54">
        <v>20.9</v>
      </c>
      <c r="AO54">
        <v>21</v>
      </c>
      <c r="AP54">
        <v>22.8</v>
      </c>
      <c r="AQ54">
        <v>28.9</v>
      </c>
      <c r="AR54">
        <v>26.8</v>
      </c>
      <c r="AS54">
        <v>33</v>
      </c>
      <c r="AT54">
        <v>32.200000000000003</v>
      </c>
      <c r="AU54">
        <v>26.8</v>
      </c>
      <c r="AV54">
        <v>34.799999999999997</v>
      </c>
      <c r="AW54">
        <v>31.4</v>
      </c>
      <c r="AX54">
        <v>34.700000000000003</v>
      </c>
      <c r="AY54">
        <v>22</v>
      </c>
      <c r="AZ54">
        <v>37.299999999999997</v>
      </c>
      <c r="BA54">
        <v>32.4</v>
      </c>
      <c r="BB54">
        <v>28.5</v>
      </c>
      <c r="BC54">
        <v>28.1</v>
      </c>
      <c r="BD54">
        <v>31.5</v>
      </c>
      <c r="BE54">
        <v>32.1</v>
      </c>
      <c r="BF54">
        <v>19.899999999999999</v>
      </c>
      <c r="BG54">
        <v>36.5</v>
      </c>
      <c r="BH54">
        <v>51.5</v>
      </c>
      <c r="BI54">
        <v>46.8</v>
      </c>
      <c r="BJ54">
        <v>33.1</v>
      </c>
      <c r="BK54">
        <v>40.299999999999997</v>
      </c>
      <c r="BL54">
        <v>40.200000000000003</v>
      </c>
      <c r="BM54">
        <v>28.1</v>
      </c>
      <c r="BN54">
        <v>39</v>
      </c>
      <c r="BO54">
        <v>64.900000000000006</v>
      </c>
      <c r="BP54">
        <v>60.9</v>
      </c>
      <c r="BQ54">
        <v>88.3</v>
      </c>
      <c r="BR54">
        <v>70.099999999999994</v>
      </c>
      <c r="BS54">
        <v>56.4</v>
      </c>
      <c r="BT54">
        <v>37.5</v>
      </c>
      <c r="BU54">
        <v>38.9</v>
      </c>
    </row>
    <row r="55" spans="1:73" x14ac:dyDescent="0.2">
      <c r="A55" t="s">
        <v>141</v>
      </c>
      <c r="B55" t="s">
        <v>142</v>
      </c>
      <c r="C55">
        <v>14.6</v>
      </c>
      <c r="D55">
        <v>17.100000000000001</v>
      </c>
      <c r="E55">
        <v>12.4</v>
      </c>
      <c r="F55">
        <v>13.3</v>
      </c>
      <c r="G55">
        <v>15.8</v>
      </c>
      <c r="H55">
        <v>14.9</v>
      </c>
      <c r="I55">
        <v>12.7</v>
      </c>
      <c r="J55">
        <v>12.2</v>
      </c>
      <c r="K55">
        <v>11.2</v>
      </c>
      <c r="L55">
        <v>11.1</v>
      </c>
      <c r="M55">
        <v>11.1</v>
      </c>
      <c r="N55">
        <v>13</v>
      </c>
      <c r="O55">
        <v>10.7</v>
      </c>
      <c r="P55">
        <v>11.2</v>
      </c>
      <c r="Q55">
        <v>11.8</v>
      </c>
      <c r="R55">
        <v>11.7</v>
      </c>
      <c r="S55">
        <v>11.5</v>
      </c>
      <c r="T55">
        <v>10.3</v>
      </c>
      <c r="U55">
        <v>12.5</v>
      </c>
      <c r="V55">
        <v>13.6</v>
      </c>
      <c r="W55">
        <v>12.3</v>
      </c>
      <c r="X55">
        <v>12.3</v>
      </c>
      <c r="Y55">
        <v>13.6</v>
      </c>
      <c r="Z55">
        <v>13.8</v>
      </c>
      <c r="AA55">
        <v>14.5</v>
      </c>
      <c r="AB55">
        <v>18.2</v>
      </c>
      <c r="AC55">
        <v>30.3</v>
      </c>
      <c r="AD55">
        <v>25.3</v>
      </c>
      <c r="AE55">
        <v>24.6</v>
      </c>
      <c r="AF55">
        <v>20.100000000000001</v>
      </c>
      <c r="AG55">
        <v>19.3</v>
      </c>
      <c r="AH55">
        <v>23.7</v>
      </c>
      <c r="AI55">
        <v>26.6</v>
      </c>
      <c r="AJ55">
        <v>17.3</v>
      </c>
      <c r="AK55">
        <v>25.6</v>
      </c>
      <c r="AL55">
        <v>20.399999999999999</v>
      </c>
      <c r="AM55">
        <v>13.1</v>
      </c>
      <c r="AN55">
        <v>27.6</v>
      </c>
      <c r="AO55">
        <v>27.2</v>
      </c>
      <c r="AP55">
        <v>28.9</v>
      </c>
      <c r="AQ55">
        <v>34.799999999999997</v>
      </c>
      <c r="AR55">
        <v>32.5</v>
      </c>
      <c r="AS55">
        <v>38.799999999999997</v>
      </c>
      <c r="AT55">
        <v>37.799999999999997</v>
      </c>
      <c r="AU55">
        <v>32.5</v>
      </c>
      <c r="AV55">
        <v>40.4</v>
      </c>
      <c r="AW55">
        <v>36.799999999999997</v>
      </c>
      <c r="AX55">
        <v>40.1</v>
      </c>
      <c r="AY55">
        <v>27.4</v>
      </c>
      <c r="AZ55">
        <v>42.6</v>
      </c>
      <c r="BA55">
        <v>37.4</v>
      </c>
      <c r="BB55">
        <v>33.200000000000003</v>
      </c>
      <c r="BC55">
        <v>32.9</v>
      </c>
      <c r="BD55">
        <v>36.1</v>
      </c>
      <c r="BE55">
        <v>36.700000000000003</v>
      </c>
      <c r="BF55">
        <v>24.5</v>
      </c>
      <c r="BG55">
        <v>41</v>
      </c>
      <c r="BH55">
        <v>56.4</v>
      </c>
      <c r="BI55">
        <v>52.2</v>
      </c>
      <c r="BJ55">
        <v>38.9</v>
      </c>
      <c r="BK55">
        <v>46.4</v>
      </c>
      <c r="BL55">
        <v>46.7</v>
      </c>
      <c r="BM55">
        <v>34.4</v>
      </c>
      <c r="BN55">
        <v>44.8</v>
      </c>
      <c r="BO55">
        <v>70.7</v>
      </c>
      <c r="BP55">
        <v>66.7</v>
      </c>
      <c r="BQ55">
        <v>94.1</v>
      </c>
      <c r="BR55">
        <v>76.099999999999994</v>
      </c>
      <c r="BS55">
        <v>62.3</v>
      </c>
      <c r="BT55">
        <v>43.3</v>
      </c>
      <c r="BU55">
        <v>44.9</v>
      </c>
    </row>
    <row r="56" spans="1:73" x14ac:dyDescent="0.2">
      <c r="A56" t="s">
        <v>143</v>
      </c>
      <c r="B56" t="s">
        <v>144</v>
      </c>
      <c r="C56">
        <v>-0.3</v>
      </c>
      <c r="D56">
        <v>-0.4</v>
      </c>
      <c r="E56">
        <v>-0.4</v>
      </c>
      <c r="F56">
        <v>-0.4</v>
      </c>
      <c r="G56">
        <v>-0.5</v>
      </c>
      <c r="H56">
        <v>-0.6</v>
      </c>
      <c r="I56">
        <v>-0.5</v>
      </c>
      <c r="J56">
        <v>-0.5</v>
      </c>
      <c r="K56">
        <v>-0.4</v>
      </c>
      <c r="L56">
        <v>-0.5</v>
      </c>
      <c r="M56">
        <v>-0.6</v>
      </c>
      <c r="N56">
        <v>-0.6</v>
      </c>
      <c r="O56">
        <v>-0.6</v>
      </c>
      <c r="P56">
        <v>-0.6</v>
      </c>
      <c r="Q56">
        <v>-0.5</v>
      </c>
      <c r="R56">
        <v>-0.5</v>
      </c>
      <c r="S56">
        <v>-0.5</v>
      </c>
      <c r="T56">
        <v>-0.5</v>
      </c>
      <c r="U56">
        <v>-0.5</v>
      </c>
      <c r="V56">
        <v>-0.6</v>
      </c>
      <c r="W56">
        <v>-0.6</v>
      </c>
      <c r="X56">
        <v>-0.7</v>
      </c>
      <c r="Y56">
        <v>-0.8</v>
      </c>
      <c r="Z56">
        <v>-0.9</v>
      </c>
      <c r="AA56">
        <v>-1.1000000000000001</v>
      </c>
      <c r="AB56">
        <v>-1.2</v>
      </c>
      <c r="AC56">
        <v>-1.3</v>
      </c>
      <c r="AD56">
        <v>-1.8</v>
      </c>
      <c r="AE56">
        <v>-2.6</v>
      </c>
      <c r="AF56">
        <v>-2.9</v>
      </c>
      <c r="AG56">
        <v>-3.3</v>
      </c>
      <c r="AH56">
        <v>-3.8</v>
      </c>
      <c r="AI56">
        <v>-4.5</v>
      </c>
      <c r="AJ56">
        <v>-5.6</v>
      </c>
      <c r="AK56">
        <v>-6.6</v>
      </c>
      <c r="AL56">
        <v>-7.1</v>
      </c>
      <c r="AM56">
        <v>-7</v>
      </c>
      <c r="AN56">
        <v>-6.7</v>
      </c>
      <c r="AO56">
        <v>-6.2</v>
      </c>
      <c r="AP56">
        <v>-6.1</v>
      </c>
      <c r="AQ56">
        <v>-5.9</v>
      </c>
      <c r="AR56">
        <v>-5.7</v>
      </c>
      <c r="AS56">
        <v>-5.7</v>
      </c>
      <c r="AT56">
        <v>-5.7</v>
      </c>
      <c r="AU56">
        <v>-5.7</v>
      </c>
      <c r="AV56">
        <v>-5.6</v>
      </c>
      <c r="AW56">
        <v>-5.5</v>
      </c>
      <c r="AX56">
        <v>-5.4</v>
      </c>
      <c r="AY56">
        <v>-5.4</v>
      </c>
      <c r="AZ56">
        <v>-5.3</v>
      </c>
      <c r="BA56">
        <v>-5</v>
      </c>
      <c r="BB56">
        <v>-4.8</v>
      </c>
      <c r="BC56">
        <v>-4.7</v>
      </c>
      <c r="BD56">
        <v>-4.5999999999999996</v>
      </c>
      <c r="BE56">
        <v>-4.5999999999999996</v>
      </c>
      <c r="BF56">
        <v>-4.5</v>
      </c>
      <c r="BG56">
        <v>-4.5</v>
      </c>
      <c r="BH56">
        <v>-4.8</v>
      </c>
      <c r="BI56">
        <v>-5.4</v>
      </c>
      <c r="BJ56">
        <v>-5.8</v>
      </c>
      <c r="BK56">
        <v>-6.1</v>
      </c>
      <c r="BL56">
        <v>-6.5</v>
      </c>
      <c r="BM56">
        <v>-6.3</v>
      </c>
      <c r="BN56">
        <v>-5.8</v>
      </c>
      <c r="BO56">
        <v>-5.9</v>
      </c>
      <c r="BP56">
        <v>-5.8</v>
      </c>
      <c r="BQ56">
        <v>-5.8</v>
      </c>
      <c r="BR56">
        <v>-6</v>
      </c>
      <c r="BS56">
        <v>-5.9</v>
      </c>
      <c r="BT56">
        <v>-5.9</v>
      </c>
      <c r="BU56">
        <v>-6</v>
      </c>
    </row>
    <row r="57" spans="1:73" x14ac:dyDescent="0.2">
      <c r="A57" t="s">
        <v>145</v>
      </c>
      <c r="B57" t="s">
        <v>146</v>
      </c>
      <c r="C57">
        <v>20.2</v>
      </c>
      <c r="D57">
        <v>22.6</v>
      </c>
      <c r="E57">
        <v>22.7</v>
      </c>
      <c r="F57">
        <v>24.6</v>
      </c>
      <c r="G57">
        <v>27.3</v>
      </c>
      <c r="H57">
        <v>28.7</v>
      </c>
      <c r="I57">
        <v>29.8</v>
      </c>
      <c r="J57">
        <v>30.5</v>
      </c>
      <c r="K57">
        <v>33.6</v>
      </c>
      <c r="L57">
        <v>35.200000000000003</v>
      </c>
      <c r="M57">
        <v>37.200000000000003</v>
      </c>
      <c r="N57">
        <v>37.700000000000003</v>
      </c>
      <c r="O57">
        <v>40.299999999999997</v>
      </c>
      <c r="P57">
        <v>39.9</v>
      </c>
      <c r="Q57">
        <v>42</v>
      </c>
      <c r="R57">
        <v>44</v>
      </c>
      <c r="S57">
        <v>45.4</v>
      </c>
      <c r="T57">
        <v>49.4</v>
      </c>
      <c r="U57">
        <v>51.6</v>
      </c>
      <c r="V57">
        <v>54.9</v>
      </c>
      <c r="W57">
        <v>57.8</v>
      </c>
      <c r="X57">
        <v>62.2</v>
      </c>
      <c r="Y57">
        <v>64.2</v>
      </c>
      <c r="Z57">
        <v>64.900000000000006</v>
      </c>
      <c r="AA57">
        <v>70.5</v>
      </c>
      <c r="AB57">
        <v>78.099999999999994</v>
      </c>
      <c r="AC57">
        <v>83.4</v>
      </c>
      <c r="AD57">
        <v>88.7</v>
      </c>
      <c r="AE57">
        <v>96.2</v>
      </c>
      <c r="AF57">
        <v>113.8</v>
      </c>
      <c r="AG57">
        <v>128.5</v>
      </c>
      <c r="AH57">
        <v>146.1</v>
      </c>
      <c r="AI57">
        <v>157.30000000000001</v>
      </c>
      <c r="AJ57">
        <v>159.9</v>
      </c>
      <c r="AK57">
        <v>160.69999999999999</v>
      </c>
      <c r="AL57">
        <v>157.9</v>
      </c>
      <c r="AM57">
        <v>180.1</v>
      </c>
      <c r="AN57">
        <v>207.3</v>
      </c>
      <c r="AO57">
        <v>220.1</v>
      </c>
      <c r="AP57">
        <v>233.7</v>
      </c>
      <c r="AQ57">
        <v>257.60000000000002</v>
      </c>
      <c r="AR57">
        <v>298.7</v>
      </c>
      <c r="AS57">
        <v>308.10000000000002</v>
      </c>
      <c r="AT57">
        <v>321</v>
      </c>
      <c r="AU57">
        <v>327.39999999999998</v>
      </c>
      <c r="AV57">
        <v>365.4</v>
      </c>
      <c r="AW57">
        <v>396.6</v>
      </c>
      <c r="AX57">
        <v>422</v>
      </c>
      <c r="AY57">
        <v>459.2</v>
      </c>
      <c r="AZ57">
        <v>506.4</v>
      </c>
      <c r="BA57">
        <v>551.6</v>
      </c>
      <c r="BB57">
        <v>611.70000000000005</v>
      </c>
      <c r="BC57">
        <v>668.3</v>
      </c>
      <c r="BD57">
        <v>722.4</v>
      </c>
      <c r="BE57">
        <v>798.9</v>
      </c>
      <c r="BF57">
        <v>849.8</v>
      </c>
      <c r="BG57">
        <v>860.4</v>
      </c>
      <c r="BH57">
        <v>910.5</v>
      </c>
      <c r="BI57">
        <v>931.2</v>
      </c>
      <c r="BJ57">
        <v>1016.6</v>
      </c>
      <c r="BK57">
        <v>953.8</v>
      </c>
      <c r="BL57">
        <v>920.7</v>
      </c>
      <c r="BM57">
        <v>910.5</v>
      </c>
      <c r="BN57">
        <v>1069.7</v>
      </c>
      <c r="BO57">
        <v>1164.4000000000001</v>
      </c>
      <c r="BP57">
        <v>1286.4000000000001</v>
      </c>
      <c r="BQ57">
        <v>1315.3</v>
      </c>
      <c r="BR57">
        <v>1377.5</v>
      </c>
      <c r="BS57">
        <v>1365.5</v>
      </c>
      <c r="BT57">
        <v>1381.8</v>
      </c>
      <c r="BU57">
        <v>1462</v>
      </c>
    </row>
    <row r="58" spans="1:73" x14ac:dyDescent="0.2">
      <c r="A58" t="s">
        <v>147</v>
      </c>
      <c r="B58" t="s">
        <v>148</v>
      </c>
      <c r="C58">
        <v>22</v>
      </c>
      <c r="D58">
        <v>23.3</v>
      </c>
      <c r="E58">
        <v>22.3</v>
      </c>
      <c r="F58">
        <v>25.8</v>
      </c>
      <c r="G58">
        <v>27.8</v>
      </c>
      <c r="H58">
        <v>28.6</v>
      </c>
      <c r="I58">
        <v>30</v>
      </c>
      <c r="J58">
        <v>30.5</v>
      </c>
      <c r="K58">
        <v>33.799999999999997</v>
      </c>
      <c r="L58">
        <v>35.6</v>
      </c>
      <c r="M58">
        <v>37.5</v>
      </c>
      <c r="N58">
        <v>37.9</v>
      </c>
      <c r="O58">
        <v>40.5</v>
      </c>
      <c r="P58">
        <v>40.1</v>
      </c>
      <c r="Q58">
        <v>42.2</v>
      </c>
      <c r="R58">
        <v>44.2</v>
      </c>
      <c r="S58">
        <v>45.5</v>
      </c>
      <c r="T58">
        <v>49.4</v>
      </c>
      <c r="U58">
        <v>52.1</v>
      </c>
      <c r="V58">
        <v>55.6</v>
      </c>
      <c r="W58">
        <v>58.6</v>
      </c>
      <c r="X58">
        <v>63</v>
      </c>
      <c r="Y58">
        <v>65</v>
      </c>
      <c r="Z58">
        <v>65.900000000000006</v>
      </c>
      <c r="AA58">
        <v>71.8</v>
      </c>
      <c r="AB58">
        <v>79</v>
      </c>
      <c r="AC58">
        <v>85.5</v>
      </c>
      <c r="AD58">
        <v>92.8</v>
      </c>
      <c r="AE58">
        <v>98.9</v>
      </c>
      <c r="AF58">
        <v>116.2</v>
      </c>
      <c r="AG58">
        <v>130.69999999999999</v>
      </c>
      <c r="AH58">
        <v>148.30000000000001</v>
      </c>
      <c r="AI58">
        <v>159.1</v>
      </c>
      <c r="AJ58">
        <v>161.69999999999999</v>
      </c>
      <c r="AK58">
        <v>157.19999999999999</v>
      </c>
      <c r="AL58">
        <v>154.4</v>
      </c>
      <c r="AM58">
        <v>167.8</v>
      </c>
      <c r="AN58">
        <v>185.3</v>
      </c>
      <c r="AO58">
        <v>189.1</v>
      </c>
      <c r="AP58">
        <v>197.9</v>
      </c>
      <c r="AQ58">
        <v>228.1</v>
      </c>
      <c r="AR58">
        <v>270.39999999999998</v>
      </c>
      <c r="AS58">
        <v>280.2</v>
      </c>
      <c r="AT58">
        <v>303.7</v>
      </c>
      <c r="AU58">
        <v>313</v>
      </c>
      <c r="AV58">
        <v>349.7</v>
      </c>
      <c r="AW58">
        <v>381.3</v>
      </c>
      <c r="AX58">
        <v>411.7</v>
      </c>
      <c r="AY58">
        <v>449.5</v>
      </c>
      <c r="AZ58">
        <v>490.5</v>
      </c>
      <c r="BA58">
        <v>526</v>
      </c>
      <c r="BB58">
        <v>579.5</v>
      </c>
      <c r="BC58">
        <v>627.70000000000005</v>
      </c>
      <c r="BD58">
        <v>674</v>
      </c>
      <c r="BE58">
        <v>728.2</v>
      </c>
      <c r="BF58">
        <v>761.9</v>
      </c>
      <c r="BG58">
        <v>767.7</v>
      </c>
      <c r="BH58">
        <v>814.9</v>
      </c>
      <c r="BI58">
        <v>870.5</v>
      </c>
      <c r="BJ58">
        <v>948.6</v>
      </c>
      <c r="BK58">
        <v>881.2</v>
      </c>
      <c r="BL58">
        <v>785.6</v>
      </c>
      <c r="BM58">
        <v>774.8</v>
      </c>
      <c r="BN58">
        <v>930.5</v>
      </c>
      <c r="BO58">
        <v>977.7</v>
      </c>
      <c r="BP58">
        <v>1125.4000000000001</v>
      </c>
      <c r="BQ58">
        <v>1122.2</v>
      </c>
      <c r="BR58">
        <v>1172</v>
      </c>
      <c r="BS58">
        <v>1130.3</v>
      </c>
      <c r="BT58">
        <v>1132.5999999999999</v>
      </c>
      <c r="BU58">
        <v>1189.0999999999999</v>
      </c>
    </row>
    <row r="59" spans="1:73" x14ac:dyDescent="0.2">
      <c r="A59" t="s">
        <v>149</v>
      </c>
      <c r="B59" t="s">
        <v>150</v>
      </c>
      <c r="C59">
        <v>-1.5</v>
      </c>
      <c r="D59">
        <v>-0.4</v>
      </c>
      <c r="E59">
        <v>0.5</v>
      </c>
      <c r="F59">
        <v>-1.1000000000000001</v>
      </c>
      <c r="G59">
        <v>-0.3</v>
      </c>
      <c r="H59">
        <v>0.2</v>
      </c>
      <c r="I59">
        <v>-0.2</v>
      </c>
      <c r="J59">
        <v>0</v>
      </c>
      <c r="K59">
        <v>-0.2</v>
      </c>
      <c r="L59">
        <v>-0.5</v>
      </c>
      <c r="M59">
        <v>-0.3</v>
      </c>
      <c r="N59">
        <v>-0.1</v>
      </c>
      <c r="O59">
        <v>0</v>
      </c>
      <c r="P59">
        <v>0</v>
      </c>
      <c r="Q59">
        <v>0</v>
      </c>
      <c r="R59">
        <v>0</v>
      </c>
      <c r="S59">
        <v>0</v>
      </c>
      <c r="T59">
        <v>-0.1</v>
      </c>
      <c r="U59">
        <v>-0.2</v>
      </c>
      <c r="V59">
        <v>-0.2</v>
      </c>
      <c r="W59">
        <v>-0.2</v>
      </c>
      <c r="X59">
        <v>-0.4</v>
      </c>
      <c r="Y59">
        <v>-0.5</v>
      </c>
      <c r="Z59">
        <v>-0.5</v>
      </c>
      <c r="AA59">
        <v>-0.6</v>
      </c>
      <c r="AB59">
        <v>-0.7</v>
      </c>
      <c r="AC59">
        <v>-1.9</v>
      </c>
      <c r="AD59">
        <v>-3.4</v>
      </c>
      <c r="AE59">
        <v>-1.1000000000000001</v>
      </c>
      <c r="AF59">
        <v>-1.1000000000000001</v>
      </c>
      <c r="AG59">
        <v>-1.1000000000000001</v>
      </c>
      <c r="AH59">
        <v>-1.9</v>
      </c>
      <c r="AI59">
        <v>-2.6</v>
      </c>
      <c r="AJ59">
        <v>-2.9</v>
      </c>
      <c r="AK59">
        <v>-1.3</v>
      </c>
      <c r="AL59">
        <v>-0.5</v>
      </c>
      <c r="AM59">
        <v>-0.5</v>
      </c>
      <c r="AN59">
        <v>-0.4</v>
      </c>
      <c r="AO59">
        <v>-0.2</v>
      </c>
      <c r="AP59">
        <v>0</v>
      </c>
      <c r="AQ59">
        <v>-0.8</v>
      </c>
      <c r="AR59">
        <v>-1.2</v>
      </c>
      <c r="AS59">
        <v>-1.3</v>
      </c>
      <c r="AT59">
        <v>-1.1000000000000001</v>
      </c>
      <c r="AU59">
        <v>-0.1</v>
      </c>
      <c r="AV59">
        <v>-0.5</v>
      </c>
      <c r="AW59">
        <v>-0.4</v>
      </c>
      <c r="AX59">
        <v>-0.7</v>
      </c>
      <c r="AY59">
        <v>-1.5</v>
      </c>
      <c r="AZ59">
        <v>-0.4</v>
      </c>
      <c r="BA59">
        <v>1</v>
      </c>
      <c r="BB59">
        <v>1.3</v>
      </c>
      <c r="BC59">
        <v>-0.9</v>
      </c>
      <c r="BD59">
        <v>-1.7</v>
      </c>
      <c r="BE59">
        <v>1</v>
      </c>
      <c r="BF59">
        <v>0.8</v>
      </c>
      <c r="BG59">
        <v>-1.9</v>
      </c>
      <c r="BH59">
        <v>-4.5</v>
      </c>
      <c r="BI59">
        <v>-4</v>
      </c>
      <c r="BJ59">
        <v>-3.6</v>
      </c>
      <c r="BK59">
        <v>-6.1</v>
      </c>
      <c r="BL59">
        <v>-5.5</v>
      </c>
      <c r="BM59">
        <v>0.6</v>
      </c>
      <c r="BN59">
        <v>-7</v>
      </c>
      <c r="BO59">
        <v>-9.6999999999999993</v>
      </c>
      <c r="BP59">
        <v>-1.7</v>
      </c>
      <c r="BQ59">
        <v>1.7</v>
      </c>
      <c r="BR59">
        <v>1</v>
      </c>
      <c r="BS59">
        <v>9.1999999999999993</v>
      </c>
      <c r="BT59">
        <v>-0.2</v>
      </c>
      <c r="BU59">
        <v>-7.2</v>
      </c>
    </row>
    <row r="60" spans="1:73" x14ac:dyDescent="0.2">
      <c r="A60" t="s">
        <v>151</v>
      </c>
      <c r="B60" t="s">
        <v>144</v>
      </c>
      <c r="C60">
        <v>-0.3</v>
      </c>
      <c r="D60">
        <v>-0.3</v>
      </c>
      <c r="E60">
        <v>-0.1</v>
      </c>
      <c r="F60">
        <v>-0.1</v>
      </c>
      <c r="G60">
        <v>-0.2</v>
      </c>
      <c r="H60">
        <v>-0.1</v>
      </c>
      <c r="I60">
        <v>0</v>
      </c>
      <c r="J60">
        <v>0</v>
      </c>
      <c r="K60">
        <v>0</v>
      </c>
      <c r="L60">
        <v>0.1</v>
      </c>
      <c r="M60">
        <v>0</v>
      </c>
      <c r="N60">
        <v>-0.1</v>
      </c>
      <c r="O60">
        <v>-0.2</v>
      </c>
      <c r="P60">
        <v>-0.2</v>
      </c>
      <c r="Q60">
        <v>-0.3</v>
      </c>
      <c r="R60">
        <v>-0.1</v>
      </c>
      <c r="S60">
        <v>0</v>
      </c>
      <c r="T60">
        <v>0</v>
      </c>
      <c r="U60">
        <v>-0.3</v>
      </c>
      <c r="V60">
        <v>-0.5</v>
      </c>
      <c r="W60">
        <v>-0.5</v>
      </c>
      <c r="X60">
        <v>-0.4</v>
      </c>
      <c r="Y60">
        <v>-0.4</v>
      </c>
      <c r="Z60">
        <v>-0.5</v>
      </c>
      <c r="AA60">
        <v>-0.8</v>
      </c>
      <c r="AB60">
        <v>-0.2</v>
      </c>
      <c r="AC60">
        <v>-0.2</v>
      </c>
      <c r="AD60">
        <v>-0.7</v>
      </c>
      <c r="AE60">
        <v>-1.5</v>
      </c>
      <c r="AF60">
        <v>-1.4</v>
      </c>
      <c r="AG60">
        <v>-1</v>
      </c>
      <c r="AH60">
        <v>-0.4</v>
      </c>
      <c r="AI60">
        <v>0.8</v>
      </c>
      <c r="AJ60">
        <v>1.1000000000000001</v>
      </c>
      <c r="AK60">
        <v>4.7</v>
      </c>
      <c r="AL60">
        <v>4</v>
      </c>
      <c r="AM60">
        <v>12.8</v>
      </c>
      <c r="AN60">
        <v>22.4</v>
      </c>
      <c r="AO60">
        <v>31.2</v>
      </c>
      <c r="AP60">
        <v>35.799999999999997</v>
      </c>
      <c r="AQ60">
        <v>30.3</v>
      </c>
      <c r="AR60">
        <v>29.5</v>
      </c>
      <c r="AS60">
        <v>29.2</v>
      </c>
      <c r="AT60">
        <v>18.399999999999999</v>
      </c>
      <c r="AU60">
        <v>14.5</v>
      </c>
      <c r="AV60">
        <v>16.2</v>
      </c>
      <c r="AW60">
        <v>15.7</v>
      </c>
      <c r="AX60">
        <v>11</v>
      </c>
      <c r="AY60">
        <v>11.1</v>
      </c>
      <c r="AZ60">
        <v>16.399999999999999</v>
      </c>
      <c r="BA60">
        <v>24.6</v>
      </c>
      <c r="BB60">
        <v>30.9</v>
      </c>
      <c r="BC60">
        <v>41.5</v>
      </c>
      <c r="BD60">
        <v>50.1</v>
      </c>
      <c r="BE60">
        <v>69.7</v>
      </c>
      <c r="BF60">
        <v>87.1</v>
      </c>
      <c r="BG60">
        <v>94.6</v>
      </c>
      <c r="BH60">
        <v>100.2</v>
      </c>
      <c r="BI60">
        <v>64.7</v>
      </c>
      <c r="BJ60">
        <v>71.5</v>
      </c>
      <c r="BK60">
        <v>78.599999999999994</v>
      </c>
      <c r="BL60">
        <v>140.6</v>
      </c>
      <c r="BM60">
        <v>135.1</v>
      </c>
      <c r="BN60">
        <v>146.30000000000001</v>
      </c>
      <c r="BO60">
        <v>196.4</v>
      </c>
      <c r="BP60">
        <v>162.80000000000001</v>
      </c>
      <c r="BQ60">
        <v>191.3</v>
      </c>
      <c r="BR60">
        <v>204.6</v>
      </c>
      <c r="BS60">
        <v>225.9</v>
      </c>
      <c r="BT60">
        <v>249.4</v>
      </c>
      <c r="BU60">
        <v>280.10000000000002</v>
      </c>
    </row>
    <row r="61" spans="1:73" x14ac:dyDescent="0.2">
      <c r="A61" t="s">
        <v>152</v>
      </c>
      <c r="B61" t="s">
        <v>153</v>
      </c>
      <c r="C61">
        <v>6.9</v>
      </c>
      <c r="D61">
        <v>7.5</v>
      </c>
      <c r="E61">
        <v>7.8</v>
      </c>
      <c r="F61">
        <v>8.8000000000000007</v>
      </c>
      <c r="G61">
        <v>9.6999999999999993</v>
      </c>
      <c r="H61">
        <v>10.8</v>
      </c>
      <c r="I61">
        <v>12</v>
      </c>
      <c r="J61">
        <v>13.1</v>
      </c>
      <c r="K61">
        <v>13.4</v>
      </c>
      <c r="L61">
        <v>13.7</v>
      </c>
      <c r="M61">
        <v>14.1</v>
      </c>
      <c r="N61">
        <v>14.8</v>
      </c>
      <c r="O61">
        <v>15.6</v>
      </c>
      <c r="P61">
        <v>16.5</v>
      </c>
      <c r="Q61">
        <v>17.2</v>
      </c>
      <c r="R61">
        <v>18</v>
      </c>
      <c r="S61">
        <v>18.7</v>
      </c>
      <c r="T61">
        <v>18.8</v>
      </c>
      <c r="U61">
        <v>19.3</v>
      </c>
      <c r="V61">
        <v>19.899999999999999</v>
      </c>
      <c r="W61">
        <v>20.3</v>
      </c>
      <c r="X61">
        <v>20.100000000000001</v>
      </c>
      <c r="Y61">
        <v>20.3</v>
      </c>
      <c r="Z61">
        <v>20.7</v>
      </c>
      <c r="AA61">
        <v>21.8</v>
      </c>
      <c r="AB61">
        <v>22.7</v>
      </c>
      <c r="AC61">
        <v>23.1</v>
      </c>
      <c r="AD61">
        <v>23.2</v>
      </c>
      <c r="AE61">
        <v>22.3</v>
      </c>
      <c r="AF61">
        <v>20.3</v>
      </c>
      <c r="AG61">
        <v>15.9</v>
      </c>
      <c r="AH61">
        <v>16.5</v>
      </c>
      <c r="AI61">
        <v>16.100000000000001</v>
      </c>
      <c r="AJ61">
        <v>19</v>
      </c>
      <c r="AK61">
        <v>23.8</v>
      </c>
      <c r="AL61">
        <v>23.8</v>
      </c>
      <c r="AM61">
        <v>24.4</v>
      </c>
      <c r="AN61">
        <v>24.7</v>
      </c>
      <c r="AO61">
        <v>26.2</v>
      </c>
      <c r="AP61">
        <v>18.3</v>
      </c>
      <c r="AQ61">
        <v>16.600000000000001</v>
      </c>
      <c r="AR61">
        <v>22.5</v>
      </c>
      <c r="AS61">
        <v>21.5</v>
      </c>
      <c r="AT61">
        <v>28.2</v>
      </c>
      <c r="AU61">
        <v>38.6</v>
      </c>
      <c r="AV61">
        <v>60.6</v>
      </c>
      <c r="AW61">
        <v>90.1</v>
      </c>
      <c r="AX61">
        <v>113.7</v>
      </c>
      <c r="AY61">
        <v>124.9</v>
      </c>
      <c r="AZ61">
        <v>142.5</v>
      </c>
      <c r="BA61">
        <v>147.1</v>
      </c>
      <c r="BB61">
        <v>165.2</v>
      </c>
      <c r="BC61">
        <v>178.5</v>
      </c>
      <c r="BD61">
        <v>183.5</v>
      </c>
      <c r="BE61">
        <v>202.4</v>
      </c>
      <c r="BF61">
        <v>211.1</v>
      </c>
      <c r="BG61">
        <v>231.5</v>
      </c>
      <c r="BH61">
        <v>248.9</v>
      </c>
      <c r="BI61">
        <v>232</v>
      </c>
      <c r="BJ61">
        <v>202.3</v>
      </c>
      <c r="BK61">
        <v>184.4</v>
      </c>
      <c r="BL61">
        <v>256.7</v>
      </c>
      <c r="BM61">
        <v>327.3</v>
      </c>
      <c r="BN61">
        <v>394.2</v>
      </c>
      <c r="BO61">
        <v>478.6</v>
      </c>
      <c r="BP61">
        <v>518</v>
      </c>
      <c r="BQ61">
        <v>557</v>
      </c>
      <c r="BR61">
        <v>608.4</v>
      </c>
      <c r="BS61">
        <v>651.79999999999995</v>
      </c>
      <c r="BT61">
        <v>694.8</v>
      </c>
      <c r="BU61">
        <v>730.2</v>
      </c>
    </row>
    <row r="62" spans="1:73" x14ac:dyDescent="0.2">
      <c r="A62" t="s">
        <v>154</v>
      </c>
      <c r="B62" t="s">
        <v>155</v>
      </c>
      <c r="C62">
        <v>7.4</v>
      </c>
      <c r="D62">
        <v>8</v>
      </c>
      <c r="E62">
        <v>8.3000000000000007</v>
      </c>
      <c r="F62">
        <v>9.3000000000000007</v>
      </c>
      <c r="G62">
        <v>10.3</v>
      </c>
      <c r="H62">
        <v>11.4</v>
      </c>
      <c r="I62">
        <v>12.6</v>
      </c>
      <c r="J62">
        <v>13.7</v>
      </c>
      <c r="K62">
        <v>14</v>
      </c>
      <c r="L62">
        <v>14.3</v>
      </c>
      <c r="M62">
        <v>14.7</v>
      </c>
      <c r="N62">
        <v>15.4</v>
      </c>
      <c r="O62">
        <v>16.2</v>
      </c>
      <c r="P62">
        <v>17</v>
      </c>
      <c r="Q62">
        <v>17.7</v>
      </c>
      <c r="R62">
        <v>18.600000000000001</v>
      </c>
      <c r="S62">
        <v>19.2</v>
      </c>
      <c r="T62">
        <v>19.3</v>
      </c>
      <c r="U62">
        <v>19.899999999999999</v>
      </c>
      <c r="V62">
        <v>20.5</v>
      </c>
      <c r="W62">
        <v>21</v>
      </c>
      <c r="X62">
        <v>20.9</v>
      </c>
      <c r="Y62">
        <v>21.3</v>
      </c>
      <c r="Z62">
        <v>21.7</v>
      </c>
      <c r="AA62">
        <v>23</v>
      </c>
      <c r="AB62">
        <v>24.1</v>
      </c>
      <c r="AC62">
        <v>24.8</v>
      </c>
      <c r="AD62">
        <v>25.2</v>
      </c>
      <c r="AE62">
        <v>24.7</v>
      </c>
      <c r="AF62">
        <v>23</v>
      </c>
      <c r="AG62">
        <v>19.100000000000001</v>
      </c>
      <c r="AH62">
        <v>20.399999999999999</v>
      </c>
      <c r="AI62">
        <v>20.7</v>
      </c>
      <c r="AJ62">
        <v>24.3</v>
      </c>
      <c r="AK62">
        <v>29.7</v>
      </c>
      <c r="AL62">
        <v>30.1</v>
      </c>
      <c r="AM62">
        <v>30.8</v>
      </c>
      <c r="AN62">
        <v>31.1</v>
      </c>
      <c r="AO62">
        <v>32.799999999999997</v>
      </c>
      <c r="AP62">
        <v>25.2</v>
      </c>
      <c r="AQ62">
        <v>23.9</v>
      </c>
      <c r="AR62">
        <v>30</v>
      </c>
      <c r="AS62">
        <v>29.3</v>
      </c>
      <c r="AT62">
        <v>36</v>
      </c>
      <c r="AU62">
        <v>46.4</v>
      </c>
      <c r="AV62">
        <v>68.400000000000006</v>
      </c>
      <c r="AW62">
        <v>98.3</v>
      </c>
      <c r="AX62">
        <v>122.2</v>
      </c>
      <c r="AY62">
        <v>133.69999999999999</v>
      </c>
      <c r="AZ62">
        <v>151.5</v>
      </c>
      <c r="BA62">
        <v>156.30000000000001</v>
      </c>
      <c r="BB62">
        <v>174.7</v>
      </c>
      <c r="BC62">
        <v>188.5</v>
      </c>
      <c r="BD62">
        <v>194.2</v>
      </c>
      <c r="BE62">
        <v>213.9</v>
      </c>
      <c r="BF62">
        <v>222.8</v>
      </c>
      <c r="BG62">
        <v>244</v>
      </c>
      <c r="BH62">
        <v>262.8</v>
      </c>
      <c r="BI62">
        <v>247.7</v>
      </c>
      <c r="BJ62">
        <v>219.4</v>
      </c>
      <c r="BK62">
        <v>201.6</v>
      </c>
      <c r="BL62">
        <v>272.89999999999998</v>
      </c>
      <c r="BM62">
        <v>341.9</v>
      </c>
      <c r="BN62">
        <v>408.2</v>
      </c>
      <c r="BO62">
        <v>492.6</v>
      </c>
      <c r="BP62">
        <v>532.1</v>
      </c>
      <c r="BQ62">
        <v>572.5</v>
      </c>
      <c r="BR62">
        <v>625.70000000000005</v>
      </c>
      <c r="BS62">
        <v>669.6</v>
      </c>
      <c r="BT62">
        <v>713.4</v>
      </c>
      <c r="BU62">
        <v>750.1</v>
      </c>
    </row>
    <row r="63" spans="1:73" x14ac:dyDescent="0.2">
      <c r="A63" t="s">
        <v>156</v>
      </c>
      <c r="B63" t="s">
        <v>157</v>
      </c>
      <c r="C63">
        <v>-0.5</v>
      </c>
      <c r="D63">
        <v>-0.6</v>
      </c>
      <c r="E63">
        <v>-0.5</v>
      </c>
      <c r="F63">
        <v>-0.6</v>
      </c>
      <c r="G63">
        <v>-0.6</v>
      </c>
      <c r="H63">
        <v>-0.6</v>
      </c>
      <c r="I63">
        <v>-0.6</v>
      </c>
      <c r="J63">
        <v>-0.6</v>
      </c>
      <c r="K63">
        <v>-0.6</v>
      </c>
      <c r="L63">
        <v>-0.6</v>
      </c>
      <c r="M63">
        <v>-0.6</v>
      </c>
      <c r="N63">
        <v>-0.6</v>
      </c>
      <c r="O63">
        <v>-0.6</v>
      </c>
      <c r="P63">
        <v>-0.6</v>
      </c>
      <c r="Q63">
        <v>-0.5</v>
      </c>
      <c r="R63">
        <v>-0.5</v>
      </c>
      <c r="S63">
        <v>-0.5</v>
      </c>
      <c r="T63">
        <v>-0.5</v>
      </c>
      <c r="U63">
        <v>-0.5</v>
      </c>
      <c r="V63">
        <v>-0.6</v>
      </c>
      <c r="W63">
        <v>-0.7</v>
      </c>
      <c r="X63">
        <v>-0.8</v>
      </c>
      <c r="Y63">
        <v>-1</v>
      </c>
      <c r="Z63">
        <v>-1</v>
      </c>
      <c r="AA63">
        <v>-1.2</v>
      </c>
      <c r="AB63">
        <v>-1.4</v>
      </c>
      <c r="AC63">
        <v>-1.7</v>
      </c>
      <c r="AD63">
        <v>-2</v>
      </c>
      <c r="AE63">
        <v>-2.4</v>
      </c>
      <c r="AF63">
        <v>-2.7</v>
      </c>
      <c r="AG63">
        <v>-3.2</v>
      </c>
      <c r="AH63">
        <v>-3.9</v>
      </c>
      <c r="AI63">
        <v>-4.5999999999999996</v>
      </c>
      <c r="AJ63">
        <v>-5.3</v>
      </c>
      <c r="AK63">
        <v>-5.9</v>
      </c>
      <c r="AL63">
        <v>-6.3</v>
      </c>
      <c r="AM63">
        <v>-6.3</v>
      </c>
      <c r="AN63">
        <v>-6.5</v>
      </c>
      <c r="AO63">
        <v>-6.6</v>
      </c>
      <c r="AP63">
        <v>-6.9</v>
      </c>
      <c r="AQ63">
        <v>-7.3</v>
      </c>
      <c r="AR63">
        <v>-7.5</v>
      </c>
      <c r="AS63">
        <v>-7.8</v>
      </c>
      <c r="AT63">
        <v>-7.9</v>
      </c>
      <c r="AU63">
        <v>-7.8</v>
      </c>
      <c r="AV63">
        <v>-7.8</v>
      </c>
      <c r="AW63">
        <v>-8.1999999999999993</v>
      </c>
      <c r="AX63">
        <v>-8.5</v>
      </c>
      <c r="AY63">
        <v>-8.8000000000000007</v>
      </c>
      <c r="AZ63">
        <v>-9</v>
      </c>
      <c r="BA63">
        <v>-9.1999999999999993</v>
      </c>
      <c r="BB63">
        <v>-9.5</v>
      </c>
      <c r="BC63">
        <v>-10</v>
      </c>
      <c r="BD63">
        <v>-10.7</v>
      </c>
      <c r="BE63">
        <v>-11.5</v>
      </c>
      <c r="BF63">
        <v>-11.8</v>
      </c>
      <c r="BG63">
        <v>-12.6</v>
      </c>
      <c r="BH63">
        <v>-14</v>
      </c>
      <c r="BI63">
        <v>-15.7</v>
      </c>
      <c r="BJ63">
        <v>-17.2</v>
      </c>
      <c r="BK63">
        <v>-17.2</v>
      </c>
      <c r="BL63">
        <v>-16.3</v>
      </c>
      <c r="BM63">
        <v>-14.6</v>
      </c>
      <c r="BN63">
        <v>-14</v>
      </c>
      <c r="BO63">
        <v>-14</v>
      </c>
      <c r="BP63">
        <v>-14.2</v>
      </c>
      <c r="BQ63">
        <v>-15.5</v>
      </c>
      <c r="BR63">
        <v>-17.3</v>
      </c>
      <c r="BS63">
        <v>-17.8</v>
      </c>
      <c r="BT63">
        <v>-18.600000000000001</v>
      </c>
      <c r="BU63">
        <v>-19.899999999999999</v>
      </c>
    </row>
    <row r="64" spans="1:73" x14ac:dyDescent="0.2">
      <c r="A64" t="s">
        <v>158</v>
      </c>
      <c r="B64" t="s">
        <v>159</v>
      </c>
      <c r="C64">
        <v>24.2</v>
      </c>
      <c r="D64">
        <v>31.4</v>
      </c>
      <c r="E64">
        <v>29.1</v>
      </c>
      <c r="F64">
        <v>36.1</v>
      </c>
      <c r="G64">
        <v>41.2</v>
      </c>
      <c r="H64">
        <v>39.700000000000003</v>
      </c>
      <c r="I64">
        <v>40.299999999999997</v>
      </c>
      <c r="J64">
        <v>39.5</v>
      </c>
      <c r="K64">
        <v>50.2</v>
      </c>
      <c r="L64">
        <v>49.6</v>
      </c>
      <c r="M64">
        <v>49.1</v>
      </c>
      <c r="N64">
        <v>43.9</v>
      </c>
      <c r="O64">
        <v>55.5</v>
      </c>
      <c r="P64">
        <v>54.7</v>
      </c>
      <c r="Q64">
        <v>55.9</v>
      </c>
      <c r="R64">
        <v>64</v>
      </c>
      <c r="S64">
        <v>70.5</v>
      </c>
      <c r="T64">
        <v>77.7</v>
      </c>
      <c r="U64">
        <v>89.3</v>
      </c>
      <c r="V64">
        <v>96.1</v>
      </c>
      <c r="W64">
        <v>93.9</v>
      </c>
      <c r="X64">
        <v>101.7</v>
      </c>
      <c r="Y64">
        <v>98.4</v>
      </c>
      <c r="Z64">
        <v>86.2</v>
      </c>
      <c r="AA64">
        <v>100.6</v>
      </c>
      <c r="AB64">
        <v>117.2</v>
      </c>
      <c r="AC64">
        <v>133.4</v>
      </c>
      <c r="AD64">
        <v>125.7</v>
      </c>
      <c r="AE64">
        <v>138.9</v>
      </c>
      <c r="AF64">
        <v>174.3</v>
      </c>
      <c r="AG64">
        <v>205.8</v>
      </c>
      <c r="AH64">
        <v>238.6</v>
      </c>
      <c r="AI64">
        <v>249</v>
      </c>
      <c r="AJ64">
        <v>223.6</v>
      </c>
      <c r="AK64">
        <v>247.5</v>
      </c>
      <c r="AL64">
        <v>229.9</v>
      </c>
      <c r="AM64">
        <v>279.8</v>
      </c>
      <c r="AN64">
        <v>337.9</v>
      </c>
      <c r="AO64">
        <v>354.5</v>
      </c>
      <c r="AP64">
        <v>324.39999999999998</v>
      </c>
      <c r="AQ64">
        <v>366</v>
      </c>
      <c r="AR64">
        <v>414.5</v>
      </c>
      <c r="AS64">
        <v>414.3</v>
      </c>
      <c r="AT64">
        <v>417.7</v>
      </c>
      <c r="AU64">
        <v>452.6</v>
      </c>
      <c r="AV64">
        <v>477.2</v>
      </c>
      <c r="AW64">
        <v>524.6</v>
      </c>
      <c r="AX64">
        <v>624.79999999999995</v>
      </c>
      <c r="AY64">
        <v>706.2</v>
      </c>
      <c r="AZ64">
        <v>789.5</v>
      </c>
      <c r="BA64">
        <v>869.7</v>
      </c>
      <c r="BB64">
        <v>808.5</v>
      </c>
      <c r="BC64">
        <v>834.9</v>
      </c>
      <c r="BD64">
        <v>786.6</v>
      </c>
      <c r="BE64">
        <v>758.7</v>
      </c>
      <c r="BF64">
        <v>911.7</v>
      </c>
      <c r="BG64">
        <v>1056.3</v>
      </c>
      <c r="BH64">
        <v>1289.3</v>
      </c>
      <c r="BI64">
        <v>1488.6</v>
      </c>
      <c r="BJ64">
        <v>1646.3</v>
      </c>
      <c r="BK64">
        <v>1533.2</v>
      </c>
      <c r="BL64">
        <v>1285.8</v>
      </c>
      <c r="BM64">
        <v>1386.8</v>
      </c>
      <c r="BN64">
        <v>1728.7</v>
      </c>
      <c r="BO64">
        <v>1809.8</v>
      </c>
      <c r="BP64">
        <v>1997.4</v>
      </c>
      <c r="BQ64">
        <v>2010.7</v>
      </c>
      <c r="BR64">
        <v>2118.8000000000002</v>
      </c>
      <c r="BS64">
        <v>2057.3000000000002</v>
      </c>
      <c r="BT64">
        <v>2035</v>
      </c>
      <c r="BU64">
        <v>2099.3000000000002</v>
      </c>
    </row>
    <row r="65" spans="1:73" x14ac:dyDescent="0.2">
      <c r="A65" t="s">
        <v>160</v>
      </c>
      <c r="B65" t="s">
        <v>161</v>
      </c>
      <c r="C65">
        <v>26.7</v>
      </c>
      <c r="D65">
        <v>34.4</v>
      </c>
      <c r="E65">
        <v>31.9</v>
      </c>
      <c r="F65">
        <v>38.799999999999997</v>
      </c>
      <c r="G65">
        <v>44.2</v>
      </c>
      <c r="H65">
        <v>42.3</v>
      </c>
      <c r="I65">
        <v>42.2</v>
      </c>
      <c r="J65">
        <v>40.5</v>
      </c>
      <c r="K65">
        <v>49.7</v>
      </c>
      <c r="L65">
        <v>49.9</v>
      </c>
      <c r="M65">
        <v>49.7</v>
      </c>
      <c r="N65">
        <v>44.8</v>
      </c>
      <c r="O65">
        <v>55.7</v>
      </c>
      <c r="P65">
        <v>53.7</v>
      </c>
      <c r="Q65">
        <v>54.2</v>
      </c>
      <c r="R65">
        <v>59.2</v>
      </c>
      <c r="S65">
        <v>64.5</v>
      </c>
      <c r="T65">
        <v>71</v>
      </c>
      <c r="U65">
        <v>81.900000000000006</v>
      </c>
      <c r="V65">
        <v>88.3</v>
      </c>
      <c r="W65">
        <v>86.1</v>
      </c>
      <c r="X65">
        <v>94.3</v>
      </c>
      <c r="Y65">
        <v>90.8</v>
      </c>
      <c r="Z65">
        <v>79.7</v>
      </c>
      <c r="AA65">
        <v>94.7</v>
      </c>
      <c r="AB65">
        <v>109.3</v>
      </c>
      <c r="AC65">
        <v>126.6</v>
      </c>
      <c r="AD65">
        <v>123.3</v>
      </c>
      <c r="AE65">
        <v>144.19999999999999</v>
      </c>
      <c r="AF65">
        <v>182.1</v>
      </c>
      <c r="AG65">
        <v>212.8</v>
      </c>
      <c r="AH65">
        <v>246.7</v>
      </c>
      <c r="AI65">
        <v>261</v>
      </c>
      <c r="AJ65">
        <v>240.6</v>
      </c>
      <c r="AK65">
        <v>252</v>
      </c>
      <c r="AL65">
        <v>224.8</v>
      </c>
      <c r="AM65">
        <v>256.39999999999998</v>
      </c>
      <c r="AN65">
        <v>294.3</v>
      </c>
      <c r="AO65">
        <v>289.7</v>
      </c>
      <c r="AP65">
        <v>273.3</v>
      </c>
      <c r="AQ65">
        <v>314.60000000000002</v>
      </c>
      <c r="AR65">
        <v>366.2</v>
      </c>
      <c r="AS65">
        <v>373.1</v>
      </c>
      <c r="AT65">
        <v>391.2</v>
      </c>
      <c r="AU65">
        <v>434.2</v>
      </c>
      <c r="AV65">
        <v>459.7</v>
      </c>
      <c r="AW65">
        <v>501.9</v>
      </c>
      <c r="AX65">
        <v>589.29999999999995</v>
      </c>
      <c r="AY65">
        <v>667</v>
      </c>
      <c r="AZ65">
        <v>741.8</v>
      </c>
      <c r="BA65">
        <v>811</v>
      </c>
      <c r="BB65">
        <v>743.8</v>
      </c>
      <c r="BC65">
        <v>761.9</v>
      </c>
      <c r="BD65">
        <v>729.8</v>
      </c>
      <c r="BE65">
        <v>697.1</v>
      </c>
      <c r="BF65">
        <v>797.4</v>
      </c>
      <c r="BG65">
        <v>955.7</v>
      </c>
      <c r="BH65">
        <v>1217.5</v>
      </c>
      <c r="BI65">
        <v>1629.2</v>
      </c>
      <c r="BJ65">
        <v>1812.2</v>
      </c>
      <c r="BK65">
        <v>1708.3</v>
      </c>
      <c r="BL65">
        <v>1344.5</v>
      </c>
      <c r="BM65">
        <v>1470.1</v>
      </c>
      <c r="BN65">
        <v>1786.4</v>
      </c>
      <c r="BO65">
        <v>1750.2</v>
      </c>
      <c r="BP65">
        <v>2144.6999999999998</v>
      </c>
      <c r="BQ65">
        <v>2165.9</v>
      </c>
      <c r="BR65">
        <v>2266.1</v>
      </c>
      <c r="BS65">
        <v>2187</v>
      </c>
      <c r="BT65">
        <v>2128.6999999999998</v>
      </c>
      <c r="BU65">
        <v>2136.4</v>
      </c>
    </row>
    <row r="66" spans="1:73" x14ac:dyDescent="0.2">
      <c r="A66" t="s">
        <v>162</v>
      </c>
      <c r="B66" t="s">
        <v>163</v>
      </c>
      <c r="C66">
        <v>32.6</v>
      </c>
      <c r="D66">
        <v>36.5</v>
      </c>
      <c r="E66">
        <v>30</v>
      </c>
      <c r="F66">
        <v>43.8</v>
      </c>
      <c r="G66">
        <v>45.4</v>
      </c>
      <c r="H66">
        <v>41.3</v>
      </c>
      <c r="I66">
        <v>43.1</v>
      </c>
      <c r="J66">
        <v>40.799999999999997</v>
      </c>
      <c r="K66">
        <v>51.4</v>
      </c>
      <c r="L66">
        <v>52.6</v>
      </c>
      <c r="M66">
        <v>51.2</v>
      </c>
      <c r="N66">
        <v>45</v>
      </c>
      <c r="O66">
        <v>56</v>
      </c>
      <c r="P66">
        <v>53.9</v>
      </c>
      <c r="Q66">
        <v>53.9</v>
      </c>
      <c r="R66">
        <v>59.2</v>
      </c>
      <c r="S66">
        <v>64.400000000000006</v>
      </c>
      <c r="T66">
        <v>71.400000000000006</v>
      </c>
      <c r="U66">
        <v>83.1</v>
      </c>
      <c r="V66">
        <v>90.4</v>
      </c>
      <c r="W66">
        <v>87.6</v>
      </c>
      <c r="X66">
        <v>97.9</v>
      </c>
      <c r="Y66">
        <v>96.7</v>
      </c>
      <c r="Z66">
        <v>86.3</v>
      </c>
      <c r="AA66">
        <v>99.3</v>
      </c>
      <c r="AB66">
        <v>115.9</v>
      </c>
      <c r="AC66">
        <v>146.1</v>
      </c>
      <c r="AD66">
        <v>161.5</v>
      </c>
      <c r="AE66">
        <v>154.80000000000001</v>
      </c>
      <c r="AF66">
        <v>196.2</v>
      </c>
      <c r="AG66">
        <v>228.5</v>
      </c>
      <c r="AH66">
        <v>270.39999999999998</v>
      </c>
      <c r="AI66">
        <v>301.10000000000002</v>
      </c>
      <c r="AJ66">
        <v>282.8</v>
      </c>
      <c r="AK66">
        <v>276.60000000000002</v>
      </c>
      <c r="AL66">
        <v>232.3</v>
      </c>
      <c r="AM66">
        <v>263.89999999999998</v>
      </c>
      <c r="AN66">
        <v>298.2</v>
      </c>
      <c r="AO66">
        <v>289.60000000000002</v>
      </c>
      <c r="AP66">
        <v>266.2</v>
      </c>
      <c r="AQ66">
        <v>330.8</v>
      </c>
      <c r="AR66">
        <v>388.4</v>
      </c>
      <c r="AS66">
        <v>389.4</v>
      </c>
      <c r="AT66">
        <v>404.1</v>
      </c>
      <c r="AU66">
        <v>429.3</v>
      </c>
      <c r="AV66">
        <v>462.6</v>
      </c>
      <c r="AW66">
        <v>505.9</v>
      </c>
      <c r="AX66">
        <v>601.70000000000005</v>
      </c>
      <c r="AY66">
        <v>685.3</v>
      </c>
      <c r="AZ66">
        <v>738.7</v>
      </c>
      <c r="BA66">
        <v>796.9</v>
      </c>
      <c r="BB66">
        <v>728.1</v>
      </c>
      <c r="BC66">
        <v>765.9</v>
      </c>
      <c r="BD66">
        <v>746.6</v>
      </c>
      <c r="BE66">
        <v>689</v>
      </c>
      <c r="BF66">
        <v>788.5</v>
      </c>
      <c r="BG66">
        <v>970.1</v>
      </c>
      <c r="BH66">
        <v>1257.7</v>
      </c>
      <c r="BI66">
        <v>1665.2</v>
      </c>
      <c r="BJ66">
        <v>1844.2</v>
      </c>
      <c r="BK66">
        <v>1751.9</v>
      </c>
      <c r="BL66">
        <v>1379.3</v>
      </c>
      <c r="BM66">
        <v>1467.5</v>
      </c>
      <c r="BN66">
        <v>1834</v>
      </c>
      <c r="BO66">
        <v>1818.2</v>
      </c>
      <c r="BP66">
        <v>2156.1</v>
      </c>
      <c r="BQ66">
        <v>2151.5</v>
      </c>
      <c r="BR66">
        <v>2262.5</v>
      </c>
      <c r="BS66">
        <v>2134.1999999999998</v>
      </c>
      <c r="BT66">
        <v>2129.6999999999998</v>
      </c>
      <c r="BU66">
        <v>2181.9</v>
      </c>
    </row>
    <row r="67" spans="1:73" x14ac:dyDescent="0.2">
      <c r="A67" t="s">
        <v>164</v>
      </c>
      <c r="B67" t="s">
        <v>165</v>
      </c>
      <c r="C67">
        <v>11.2</v>
      </c>
      <c r="D67">
        <v>12.3</v>
      </c>
      <c r="E67">
        <v>10</v>
      </c>
      <c r="F67">
        <v>17.7</v>
      </c>
      <c r="G67">
        <v>22.3</v>
      </c>
      <c r="H67">
        <v>19.100000000000001</v>
      </c>
      <c r="I67">
        <v>19.899999999999999</v>
      </c>
      <c r="J67">
        <v>17.3</v>
      </c>
      <c r="K67">
        <v>21.8</v>
      </c>
      <c r="L67">
        <v>21.6</v>
      </c>
      <c r="M67">
        <v>20.9</v>
      </c>
      <c r="N67">
        <v>18.399999999999999</v>
      </c>
      <c r="O67">
        <v>22.8</v>
      </c>
      <c r="P67">
        <v>21.9</v>
      </c>
      <c r="Q67">
        <v>22.2</v>
      </c>
      <c r="R67">
        <v>23.3</v>
      </c>
      <c r="S67">
        <v>25.5</v>
      </c>
      <c r="T67">
        <v>26.6</v>
      </c>
      <c r="U67">
        <v>29.8</v>
      </c>
      <c r="V67">
        <v>32.200000000000003</v>
      </c>
      <c r="W67">
        <v>31</v>
      </c>
      <c r="X67">
        <v>37.200000000000003</v>
      </c>
      <c r="Y67">
        <v>37</v>
      </c>
      <c r="Z67">
        <v>31.3</v>
      </c>
      <c r="AA67">
        <v>34.799999999999997</v>
      </c>
      <c r="AB67">
        <v>39.1</v>
      </c>
      <c r="AC67">
        <v>45.6</v>
      </c>
      <c r="AD67">
        <v>47.2</v>
      </c>
      <c r="AE67">
        <v>46.3</v>
      </c>
      <c r="AF67">
        <v>59.4</v>
      </c>
      <c r="AG67">
        <v>68.5</v>
      </c>
      <c r="AH67">
        <v>77.900000000000006</v>
      </c>
      <c r="AI67">
        <v>80.7</v>
      </c>
      <c r="AJ67">
        <v>75.5</v>
      </c>
      <c r="AK67">
        <v>70.3</v>
      </c>
      <c r="AL67">
        <v>51.3</v>
      </c>
      <c r="AM67">
        <v>66.400000000000006</v>
      </c>
      <c r="AN67">
        <v>81.5</v>
      </c>
      <c r="AO67">
        <v>81.599999999999994</v>
      </c>
      <c r="AP67">
        <v>91.9</v>
      </c>
      <c r="AQ67">
        <v>112.7</v>
      </c>
      <c r="AR67">
        <v>124.3</v>
      </c>
      <c r="AS67">
        <v>124.4</v>
      </c>
      <c r="AT67">
        <v>121.8</v>
      </c>
      <c r="AU67">
        <v>117.8</v>
      </c>
      <c r="AV67">
        <v>131.9</v>
      </c>
      <c r="AW67">
        <v>155</v>
      </c>
      <c r="AX67">
        <v>172.7</v>
      </c>
      <c r="AY67">
        <v>194.4</v>
      </c>
      <c r="AZ67">
        <v>211.4</v>
      </c>
      <c r="BA67">
        <v>224.8</v>
      </c>
      <c r="BB67">
        <v>221.8</v>
      </c>
      <c r="BC67">
        <v>227.4</v>
      </c>
      <c r="BD67">
        <v>233.4</v>
      </c>
      <c r="BE67">
        <v>170.1</v>
      </c>
      <c r="BF67">
        <v>160.6</v>
      </c>
      <c r="BG67">
        <v>213.7</v>
      </c>
      <c r="BH67">
        <v>278.5</v>
      </c>
      <c r="BI67">
        <v>379.8</v>
      </c>
      <c r="BJ67">
        <v>430.4</v>
      </c>
      <c r="BK67">
        <v>392.1</v>
      </c>
      <c r="BL67">
        <v>256.10000000000002</v>
      </c>
      <c r="BM67">
        <v>204.2</v>
      </c>
      <c r="BN67">
        <v>272.5</v>
      </c>
      <c r="BO67">
        <v>281.10000000000002</v>
      </c>
      <c r="BP67">
        <v>334.9</v>
      </c>
      <c r="BQ67">
        <v>362.8</v>
      </c>
      <c r="BR67">
        <v>407.4</v>
      </c>
      <c r="BS67">
        <v>397.2</v>
      </c>
      <c r="BT67">
        <v>392.9</v>
      </c>
      <c r="BU67">
        <v>350.7</v>
      </c>
    </row>
    <row r="68" spans="1:73" x14ac:dyDescent="0.2">
      <c r="A68" t="s">
        <v>166</v>
      </c>
      <c r="B68" t="s">
        <v>167</v>
      </c>
      <c r="C68">
        <v>21.4</v>
      </c>
      <c r="D68">
        <v>24.2</v>
      </c>
      <c r="E68">
        <v>20</v>
      </c>
      <c r="F68">
        <v>26.1</v>
      </c>
      <c r="G68">
        <v>23.1</v>
      </c>
      <c r="H68">
        <v>22.2</v>
      </c>
      <c r="I68">
        <v>23.2</v>
      </c>
      <c r="J68">
        <v>23.4</v>
      </c>
      <c r="K68">
        <v>29.7</v>
      </c>
      <c r="L68">
        <v>31</v>
      </c>
      <c r="M68">
        <v>30.3</v>
      </c>
      <c r="N68">
        <v>26.6</v>
      </c>
      <c r="O68">
        <v>33.1</v>
      </c>
      <c r="P68">
        <v>32</v>
      </c>
      <c r="Q68">
        <v>31.7</v>
      </c>
      <c r="R68">
        <v>35.9</v>
      </c>
      <c r="S68">
        <v>38.9</v>
      </c>
      <c r="T68">
        <v>44.9</v>
      </c>
      <c r="U68">
        <v>53.3</v>
      </c>
      <c r="V68">
        <v>58.2</v>
      </c>
      <c r="W68">
        <v>56.6</v>
      </c>
      <c r="X68">
        <v>60.7</v>
      </c>
      <c r="Y68">
        <v>59.7</v>
      </c>
      <c r="Z68">
        <v>55</v>
      </c>
      <c r="AA68">
        <v>64.5</v>
      </c>
      <c r="AB68">
        <v>76.8</v>
      </c>
      <c r="AC68">
        <v>100.5</v>
      </c>
      <c r="AD68">
        <v>114.3</v>
      </c>
      <c r="AE68">
        <v>108.5</v>
      </c>
      <c r="AF68">
        <v>136.80000000000001</v>
      </c>
      <c r="AG68">
        <v>160</v>
      </c>
      <c r="AH68">
        <v>192.6</v>
      </c>
      <c r="AI68">
        <v>220.4</v>
      </c>
      <c r="AJ68">
        <v>207.3</v>
      </c>
      <c r="AK68">
        <v>206.3</v>
      </c>
      <c r="AL68">
        <v>181</v>
      </c>
      <c r="AM68">
        <v>197.5</v>
      </c>
      <c r="AN68">
        <v>216.8</v>
      </c>
      <c r="AO68">
        <v>208</v>
      </c>
      <c r="AP68">
        <v>174.3</v>
      </c>
      <c r="AQ68">
        <v>218.1</v>
      </c>
      <c r="AR68">
        <v>264.10000000000002</v>
      </c>
      <c r="AS68">
        <v>265</v>
      </c>
      <c r="AT68">
        <v>282.2</v>
      </c>
      <c r="AU68">
        <v>311.5</v>
      </c>
      <c r="AV68">
        <v>330.6</v>
      </c>
      <c r="AW68">
        <v>350.9</v>
      </c>
      <c r="AX68">
        <v>429</v>
      </c>
      <c r="AY68">
        <v>490.8</v>
      </c>
      <c r="AZ68">
        <v>527.4</v>
      </c>
      <c r="BA68">
        <v>572.1</v>
      </c>
      <c r="BB68">
        <v>506.3</v>
      </c>
      <c r="BC68">
        <v>538.5</v>
      </c>
      <c r="BD68">
        <v>513.20000000000005</v>
      </c>
      <c r="BE68">
        <v>518.9</v>
      </c>
      <c r="BF68">
        <v>627.9</v>
      </c>
      <c r="BG68">
        <v>756.4</v>
      </c>
      <c r="BH68">
        <v>979.2</v>
      </c>
      <c r="BI68">
        <v>1285.4000000000001</v>
      </c>
      <c r="BJ68">
        <v>1413.7</v>
      </c>
      <c r="BK68">
        <v>1359.9</v>
      </c>
      <c r="BL68">
        <v>1123.2</v>
      </c>
      <c r="BM68">
        <v>1263.3</v>
      </c>
      <c r="BN68">
        <v>1561.5</v>
      </c>
      <c r="BO68">
        <v>1537.2</v>
      </c>
      <c r="BP68">
        <v>1821.2</v>
      </c>
      <c r="BQ68">
        <v>1788.7</v>
      </c>
      <c r="BR68">
        <v>1855.2</v>
      </c>
      <c r="BS68">
        <v>1737</v>
      </c>
      <c r="BT68">
        <v>1736.9</v>
      </c>
      <c r="BU68">
        <v>1831.2</v>
      </c>
    </row>
    <row r="69" spans="1:73" x14ac:dyDescent="0.2">
      <c r="A69" t="s">
        <v>168</v>
      </c>
      <c r="B69" t="s">
        <v>169</v>
      </c>
      <c r="C69">
        <v>6.4</v>
      </c>
      <c r="D69">
        <v>7.2</v>
      </c>
      <c r="E69">
        <v>7.4</v>
      </c>
      <c r="F69">
        <v>9</v>
      </c>
      <c r="G69">
        <v>8.8000000000000007</v>
      </c>
      <c r="H69">
        <v>8.9</v>
      </c>
      <c r="I69">
        <v>9.1999999999999993</v>
      </c>
      <c r="J69">
        <v>9.6</v>
      </c>
      <c r="K69">
        <v>10.7</v>
      </c>
      <c r="L69">
        <v>11.7</v>
      </c>
      <c r="M69">
        <v>12.3</v>
      </c>
      <c r="N69">
        <v>12.1</v>
      </c>
      <c r="O69">
        <v>13.5</v>
      </c>
      <c r="P69">
        <v>14.3</v>
      </c>
      <c r="Q69">
        <v>14.6</v>
      </c>
      <c r="R69">
        <v>15.8</v>
      </c>
      <c r="S69">
        <v>17.100000000000001</v>
      </c>
      <c r="T69">
        <v>19.8</v>
      </c>
      <c r="U69">
        <v>21.5</v>
      </c>
      <c r="V69">
        <v>22.3</v>
      </c>
      <c r="W69">
        <v>23.4</v>
      </c>
      <c r="X69">
        <v>26</v>
      </c>
      <c r="Y69">
        <v>27.3</v>
      </c>
      <c r="Z69">
        <v>27.8</v>
      </c>
      <c r="AA69">
        <v>28.4</v>
      </c>
      <c r="AB69">
        <v>30.1</v>
      </c>
      <c r="AC69">
        <v>34.200000000000003</v>
      </c>
      <c r="AD69">
        <v>38.799999999999997</v>
      </c>
      <c r="AE69">
        <v>38.299999999999997</v>
      </c>
      <c r="AF69">
        <v>44.9</v>
      </c>
      <c r="AG69">
        <v>50.7</v>
      </c>
      <c r="AH69">
        <v>57.8</v>
      </c>
      <c r="AI69">
        <v>66.8</v>
      </c>
      <c r="AJ69">
        <v>75.8</v>
      </c>
      <c r="AK69">
        <v>87.8</v>
      </c>
      <c r="AL69">
        <v>92.9</v>
      </c>
      <c r="AM69">
        <v>97.7</v>
      </c>
      <c r="AN69">
        <v>106.9</v>
      </c>
      <c r="AO69">
        <v>115.3</v>
      </c>
      <c r="AP69">
        <v>124</v>
      </c>
      <c r="AQ69">
        <v>130.1</v>
      </c>
      <c r="AR69">
        <v>147.30000000000001</v>
      </c>
      <c r="AS69">
        <v>179.6</v>
      </c>
      <c r="AT69">
        <v>192.7</v>
      </c>
      <c r="AU69">
        <v>201.3</v>
      </c>
      <c r="AV69">
        <v>206.3</v>
      </c>
      <c r="AW69">
        <v>221.3</v>
      </c>
      <c r="AX69">
        <v>256.39999999999998</v>
      </c>
      <c r="AY69">
        <v>282.3</v>
      </c>
      <c r="AZ69">
        <v>323.60000000000002</v>
      </c>
      <c r="BA69">
        <v>360.1</v>
      </c>
      <c r="BB69">
        <v>383.6</v>
      </c>
      <c r="BC69">
        <v>373.5</v>
      </c>
      <c r="BD69">
        <v>410.2</v>
      </c>
      <c r="BE69">
        <v>397.9</v>
      </c>
      <c r="BF69">
        <v>424.9</v>
      </c>
      <c r="BG69">
        <v>456</v>
      </c>
      <c r="BH69">
        <v>582.20000000000005</v>
      </c>
      <c r="BI69">
        <v>602</v>
      </c>
      <c r="BJ69">
        <v>755.1</v>
      </c>
      <c r="BK69">
        <v>853.5</v>
      </c>
      <c r="BL69">
        <v>840.3</v>
      </c>
      <c r="BM69">
        <v>622.1</v>
      </c>
      <c r="BN69">
        <v>643.20000000000005</v>
      </c>
      <c r="BO69">
        <v>779.1</v>
      </c>
      <c r="BP69">
        <v>948.7</v>
      </c>
      <c r="BQ69">
        <v>1009</v>
      </c>
      <c r="BR69">
        <v>1096.0999999999999</v>
      </c>
      <c r="BS69">
        <v>1164.9000000000001</v>
      </c>
      <c r="BT69">
        <v>1187.4000000000001</v>
      </c>
      <c r="BU69">
        <v>1215.3</v>
      </c>
    </row>
    <row r="70" spans="1:73" x14ac:dyDescent="0.2">
      <c r="A70" t="s">
        <v>170</v>
      </c>
      <c r="B70" t="s">
        <v>171</v>
      </c>
      <c r="C70">
        <v>15</v>
      </c>
      <c r="D70">
        <v>17</v>
      </c>
      <c r="E70">
        <v>12.6</v>
      </c>
      <c r="F70">
        <v>17</v>
      </c>
      <c r="G70">
        <v>14.3</v>
      </c>
      <c r="H70">
        <v>13.3</v>
      </c>
      <c r="I70">
        <v>14</v>
      </c>
      <c r="J70">
        <v>13.9</v>
      </c>
      <c r="K70">
        <v>18.899999999999999</v>
      </c>
      <c r="L70">
        <v>19.399999999999999</v>
      </c>
      <c r="M70">
        <v>18</v>
      </c>
      <c r="N70">
        <v>14.5</v>
      </c>
      <c r="O70">
        <v>19.7</v>
      </c>
      <c r="P70">
        <v>17.7</v>
      </c>
      <c r="Q70">
        <v>17.100000000000001</v>
      </c>
      <c r="R70">
        <v>20.100000000000001</v>
      </c>
      <c r="S70">
        <v>21.8</v>
      </c>
      <c r="T70">
        <v>25.1</v>
      </c>
      <c r="U70">
        <v>31.8</v>
      </c>
      <c r="V70">
        <v>35.799999999999997</v>
      </c>
      <c r="W70">
        <v>33.200000000000003</v>
      </c>
      <c r="X70">
        <v>34.700000000000003</v>
      </c>
      <c r="Y70">
        <v>32.4</v>
      </c>
      <c r="Z70">
        <v>27.2</v>
      </c>
      <c r="AA70">
        <v>36.1</v>
      </c>
      <c r="AB70">
        <v>46.7</v>
      </c>
      <c r="AC70">
        <v>66.3</v>
      </c>
      <c r="AD70">
        <v>75.5</v>
      </c>
      <c r="AE70">
        <v>70.2</v>
      </c>
      <c r="AF70">
        <v>91.9</v>
      </c>
      <c r="AG70">
        <v>109.3</v>
      </c>
      <c r="AH70">
        <v>134.80000000000001</v>
      </c>
      <c r="AI70">
        <v>153.6</v>
      </c>
      <c r="AJ70">
        <v>131.5</v>
      </c>
      <c r="AK70">
        <v>118.5</v>
      </c>
      <c r="AL70">
        <v>88.1</v>
      </c>
      <c r="AM70">
        <v>99.8</v>
      </c>
      <c r="AN70">
        <v>109.9</v>
      </c>
      <c r="AO70">
        <v>92.7</v>
      </c>
      <c r="AP70">
        <v>50.3</v>
      </c>
      <c r="AQ70">
        <v>88</v>
      </c>
      <c r="AR70">
        <v>116.8</v>
      </c>
      <c r="AS70">
        <v>85.4</v>
      </c>
      <c r="AT70">
        <v>89.6</v>
      </c>
      <c r="AU70">
        <v>110.2</v>
      </c>
      <c r="AV70">
        <v>124.4</v>
      </c>
      <c r="AW70">
        <v>129.6</v>
      </c>
      <c r="AX70">
        <v>172.6</v>
      </c>
      <c r="AY70">
        <v>208.5</v>
      </c>
      <c r="AZ70">
        <v>203.7</v>
      </c>
      <c r="BA70">
        <v>212</v>
      </c>
      <c r="BB70">
        <v>122.6</v>
      </c>
      <c r="BC70">
        <v>165</v>
      </c>
      <c r="BD70">
        <v>103</v>
      </c>
      <c r="BE70">
        <v>121.1</v>
      </c>
      <c r="BF70">
        <v>203.1</v>
      </c>
      <c r="BG70">
        <v>300.39999999999998</v>
      </c>
      <c r="BH70">
        <v>397</v>
      </c>
      <c r="BI70">
        <v>683.4</v>
      </c>
      <c r="BJ70">
        <v>658.7</v>
      </c>
      <c r="BK70">
        <v>506.4</v>
      </c>
      <c r="BL70">
        <v>282.89999999999998</v>
      </c>
      <c r="BM70">
        <v>641.29999999999995</v>
      </c>
      <c r="BN70">
        <v>918.3</v>
      </c>
      <c r="BO70">
        <v>758.1</v>
      </c>
      <c r="BP70">
        <v>872.6</v>
      </c>
      <c r="BQ70">
        <v>779.7</v>
      </c>
      <c r="BR70">
        <v>759.1</v>
      </c>
      <c r="BS70">
        <v>572.1</v>
      </c>
      <c r="BT70">
        <v>549.4</v>
      </c>
      <c r="BU70">
        <v>615.9</v>
      </c>
    </row>
    <row r="71" spans="1:73" x14ac:dyDescent="0.2">
      <c r="A71" t="s">
        <v>172</v>
      </c>
      <c r="B71" t="s">
        <v>150</v>
      </c>
      <c r="C71">
        <v>-5.9</v>
      </c>
      <c r="D71">
        <v>-2.2000000000000002</v>
      </c>
      <c r="E71">
        <v>1.9</v>
      </c>
      <c r="F71">
        <v>-5</v>
      </c>
      <c r="G71">
        <v>-1.2</v>
      </c>
      <c r="H71">
        <v>1</v>
      </c>
      <c r="I71">
        <v>-1</v>
      </c>
      <c r="J71">
        <v>-0.3</v>
      </c>
      <c r="K71">
        <v>-1.7</v>
      </c>
      <c r="L71">
        <v>-2.7</v>
      </c>
      <c r="M71">
        <v>-1.5</v>
      </c>
      <c r="N71">
        <v>-0.3</v>
      </c>
      <c r="O71">
        <v>-0.3</v>
      </c>
      <c r="P71">
        <v>-0.2</v>
      </c>
      <c r="Q71">
        <v>0.3</v>
      </c>
      <c r="R71">
        <v>0</v>
      </c>
      <c r="S71">
        <v>0.1</v>
      </c>
      <c r="T71">
        <v>-0.5</v>
      </c>
      <c r="U71">
        <v>-1.2</v>
      </c>
      <c r="V71">
        <v>-2.1</v>
      </c>
      <c r="W71">
        <v>-1.6</v>
      </c>
      <c r="X71">
        <v>-3.7</v>
      </c>
      <c r="Y71">
        <v>-5.9</v>
      </c>
      <c r="Z71">
        <v>-6.6</v>
      </c>
      <c r="AA71">
        <v>-4.5999999999999996</v>
      </c>
      <c r="AB71">
        <v>-6.6</v>
      </c>
      <c r="AC71">
        <v>-19.600000000000001</v>
      </c>
      <c r="AD71">
        <v>-38.200000000000003</v>
      </c>
      <c r="AE71">
        <v>-10.5</v>
      </c>
      <c r="AF71">
        <v>-14.1</v>
      </c>
      <c r="AG71">
        <v>-15.7</v>
      </c>
      <c r="AH71">
        <v>-23.7</v>
      </c>
      <c r="AI71">
        <v>-40.1</v>
      </c>
      <c r="AJ71">
        <v>-42.1</v>
      </c>
      <c r="AK71">
        <v>-24.6</v>
      </c>
      <c r="AL71">
        <v>-7.5</v>
      </c>
      <c r="AM71">
        <v>-7.4</v>
      </c>
      <c r="AN71">
        <v>-4</v>
      </c>
      <c r="AO71">
        <v>0</v>
      </c>
      <c r="AP71">
        <v>7.1</v>
      </c>
      <c r="AQ71">
        <v>-16.2</v>
      </c>
      <c r="AR71">
        <v>-22.2</v>
      </c>
      <c r="AS71">
        <v>-16.3</v>
      </c>
      <c r="AT71">
        <v>-12.9</v>
      </c>
      <c r="AU71">
        <v>4.9000000000000004</v>
      </c>
      <c r="AV71">
        <v>-2.8</v>
      </c>
      <c r="AW71">
        <v>-4</v>
      </c>
      <c r="AX71">
        <v>-12.4</v>
      </c>
      <c r="AY71">
        <v>-18.3</v>
      </c>
      <c r="AZ71">
        <v>3.1</v>
      </c>
      <c r="BA71">
        <v>14.1</v>
      </c>
      <c r="BB71">
        <v>15.7</v>
      </c>
      <c r="BC71">
        <v>-4</v>
      </c>
      <c r="BD71">
        <v>-16.8</v>
      </c>
      <c r="BE71">
        <v>8</v>
      </c>
      <c r="BF71">
        <v>8.9</v>
      </c>
      <c r="BG71">
        <v>-14.5</v>
      </c>
      <c r="BH71">
        <v>-40.200000000000003</v>
      </c>
      <c r="BI71">
        <v>-36</v>
      </c>
      <c r="BJ71">
        <v>-31.9</v>
      </c>
      <c r="BK71">
        <v>-43.6</v>
      </c>
      <c r="BL71">
        <v>-34.799999999999997</v>
      </c>
      <c r="BM71">
        <v>2.6</v>
      </c>
      <c r="BN71">
        <v>-47.6</v>
      </c>
      <c r="BO71">
        <v>-68</v>
      </c>
      <c r="BP71">
        <v>-11.4</v>
      </c>
      <c r="BQ71">
        <v>14.4</v>
      </c>
      <c r="BR71">
        <v>3.6</v>
      </c>
      <c r="BS71">
        <v>52.8</v>
      </c>
      <c r="BT71">
        <v>-1</v>
      </c>
      <c r="BU71">
        <v>-45.5</v>
      </c>
    </row>
    <row r="72" spans="1:73" x14ac:dyDescent="0.2">
      <c r="A72" t="s">
        <v>173</v>
      </c>
      <c r="B72" t="s">
        <v>157</v>
      </c>
      <c r="C72">
        <v>-2.6</v>
      </c>
      <c r="D72">
        <v>-3</v>
      </c>
      <c r="E72">
        <v>-2.8</v>
      </c>
      <c r="F72">
        <v>-2.8</v>
      </c>
      <c r="G72">
        <v>-3</v>
      </c>
      <c r="H72">
        <v>-2.6</v>
      </c>
      <c r="I72">
        <v>-1.9</v>
      </c>
      <c r="J72">
        <v>-1</v>
      </c>
      <c r="K72">
        <v>0.5</v>
      </c>
      <c r="L72">
        <v>-0.3</v>
      </c>
      <c r="M72">
        <v>-0.5</v>
      </c>
      <c r="N72">
        <v>-0.9</v>
      </c>
      <c r="O72">
        <v>-0.2</v>
      </c>
      <c r="P72">
        <v>1</v>
      </c>
      <c r="Q72">
        <v>1.8</v>
      </c>
      <c r="R72">
        <v>4.8</v>
      </c>
      <c r="S72">
        <v>6</v>
      </c>
      <c r="T72">
        <v>6.8</v>
      </c>
      <c r="U72">
        <v>7.4</v>
      </c>
      <c r="V72">
        <v>7.8</v>
      </c>
      <c r="W72">
        <v>7.8</v>
      </c>
      <c r="X72">
        <v>7.5</v>
      </c>
      <c r="Y72">
        <v>7.6</v>
      </c>
      <c r="Z72">
        <v>6.5</v>
      </c>
      <c r="AA72">
        <v>6</v>
      </c>
      <c r="AB72">
        <v>7.9</v>
      </c>
      <c r="AC72">
        <v>6.8</v>
      </c>
      <c r="AD72">
        <v>2.4</v>
      </c>
      <c r="AE72">
        <v>-5.4</v>
      </c>
      <c r="AF72">
        <v>-7.8</v>
      </c>
      <c r="AG72">
        <v>-7</v>
      </c>
      <c r="AH72">
        <v>-8.1</v>
      </c>
      <c r="AI72">
        <v>-12</v>
      </c>
      <c r="AJ72">
        <v>-17.100000000000001</v>
      </c>
      <c r="AK72">
        <v>-4.5</v>
      </c>
      <c r="AL72">
        <v>5</v>
      </c>
      <c r="AM72">
        <v>23.3</v>
      </c>
      <c r="AN72">
        <v>43.6</v>
      </c>
      <c r="AO72">
        <v>64.8</v>
      </c>
      <c r="AP72">
        <v>51.1</v>
      </c>
      <c r="AQ72">
        <v>51.4</v>
      </c>
      <c r="AR72">
        <v>48.3</v>
      </c>
      <c r="AS72">
        <v>41.2</v>
      </c>
      <c r="AT72">
        <v>26.6</v>
      </c>
      <c r="AU72">
        <v>18.3</v>
      </c>
      <c r="AV72">
        <v>17.399999999999999</v>
      </c>
      <c r="AW72">
        <v>22.6</v>
      </c>
      <c r="AX72">
        <v>35.5</v>
      </c>
      <c r="AY72">
        <v>39.200000000000003</v>
      </c>
      <c r="AZ72">
        <v>47.7</v>
      </c>
      <c r="BA72">
        <v>58.7</v>
      </c>
      <c r="BB72">
        <v>64.599999999999994</v>
      </c>
      <c r="BC72">
        <v>73</v>
      </c>
      <c r="BD72">
        <v>56.8</v>
      </c>
      <c r="BE72">
        <v>61.6</v>
      </c>
      <c r="BF72">
        <v>114.3</v>
      </c>
      <c r="BG72">
        <v>100.6</v>
      </c>
      <c r="BH72">
        <v>71.8</v>
      </c>
      <c r="BI72">
        <v>-140.5</v>
      </c>
      <c r="BJ72">
        <v>-166</v>
      </c>
      <c r="BK72">
        <v>-175.1</v>
      </c>
      <c r="BL72">
        <v>-58.6</v>
      </c>
      <c r="BM72">
        <v>-83.3</v>
      </c>
      <c r="BN72">
        <v>-57.7</v>
      </c>
      <c r="BO72">
        <v>59.6</v>
      </c>
      <c r="BP72">
        <v>-147.19999999999999</v>
      </c>
      <c r="BQ72">
        <v>-155.19999999999999</v>
      </c>
      <c r="BR72">
        <v>-147.30000000000001</v>
      </c>
      <c r="BS72">
        <v>-129.80000000000001</v>
      </c>
      <c r="BT72">
        <v>-93.7</v>
      </c>
      <c r="BU72">
        <v>-37.1</v>
      </c>
    </row>
    <row r="73" spans="1:73" ht="14.25" x14ac:dyDescent="0.3">
      <c r="A73" s="39" t="s">
        <v>174</v>
      </c>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row>
    <row r="74" spans="1:73" x14ac:dyDescent="0.2">
      <c r="A74" s="36" t="s">
        <v>175</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row>
    <row r="75" spans="1:73" x14ac:dyDescent="0.2">
      <c r="A75" s="36" t="s">
        <v>176</v>
      </c>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row>
    <row r="76" spans="1:73" x14ac:dyDescent="0.2">
      <c r="A76" s="36" t="s">
        <v>177</v>
      </c>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row>
    <row r="77" spans="1:73" x14ac:dyDescent="0.2">
      <c r="A77" s="36" t="s">
        <v>178</v>
      </c>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row>
  </sheetData>
  <mergeCells count="82">
    <mergeCell ref="A1:BU1"/>
    <mergeCell ref="A2:BU2"/>
    <mergeCell ref="A3:BU3"/>
    <mergeCell ref="A4:BU4"/>
    <mergeCell ref="A20"/>
    <mergeCell ref="B20"/>
    <mergeCell ref="C20"/>
    <mergeCell ref="D20"/>
    <mergeCell ref="E20"/>
    <mergeCell ref="F20"/>
    <mergeCell ref="G20"/>
    <mergeCell ref="H20"/>
    <mergeCell ref="I20"/>
    <mergeCell ref="J20"/>
    <mergeCell ref="K20"/>
    <mergeCell ref="L20"/>
    <mergeCell ref="M20"/>
    <mergeCell ref="N20"/>
    <mergeCell ref="O20"/>
    <mergeCell ref="P20"/>
    <mergeCell ref="Q20"/>
    <mergeCell ref="R20"/>
    <mergeCell ref="S20"/>
    <mergeCell ref="T20"/>
    <mergeCell ref="U20"/>
    <mergeCell ref="V20"/>
    <mergeCell ref="W20"/>
    <mergeCell ref="X20"/>
    <mergeCell ref="Y20"/>
    <mergeCell ref="Z20"/>
    <mergeCell ref="AA20"/>
    <mergeCell ref="AB20"/>
    <mergeCell ref="AC20"/>
    <mergeCell ref="AD20"/>
    <mergeCell ref="AE20"/>
    <mergeCell ref="AF20"/>
    <mergeCell ref="AG20"/>
    <mergeCell ref="AH20"/>
    <mergeCell ref="AI20"/>
    <mergeCell ref="AJ20"/>
    <mergeCell ref="AK20"/>
    <mergeCell ref="AL20"/>
    <mergeCell ref="AM20"/>
    <mergeCell ref="AN20"/>
    <mergeCell ref="AO20"/>
    <mergeCell ref="AP20"/>
    <mergeCell ref="AQ20"/>
    <mergeCell ref="AR20"/>
    <mergeCell ref="AS20"/>
    <mergeCell ref="AT20"/>
    <mergeCell ref="AU20"/>
    <mergeCell ref="AV20"/>
    <mergeCell ref="AW20"/>
    <mergeCell ref="AX20"/>
    <mergeCell ref="AY20"/>
    <mergeCell ref="AZ20"/>
    <mergeCell ref="BA20"/>
    <mergeCell ref="BB20"/>
    <mergeCell ref="BC20"/>
    <mergeCell ref="BD20"/>
    <mergeCell ref="BE20"/>
    <mergeCell ref="BJ20"/>
    <mergeCell ref="BK20"/>
    <mergeCell ref="BL20"/>
    <mergeCell ref="BM20"/>
    <mergeCell ref="BN20"/>
    <mergeCell ref="A77:BU77"/>
    <mergeCell ref="BO20"/>
    <mergeCell ref="BP20"/>
    <mergeCell ref="BQ20"/>
    <mergeCell ref="BR20"/>
    <mergeCell ref="BU20"/>
    <mergeCell ref="A73:BU73"/>
    <mergeCell ref="A74:BU74"/>
    <mergeCell ref="A75:BU75"/>
    <mergeCell ref="A76:BU76"/>
    <mergeCell ref="BF20"/>
    <mergeCell ref="BG20"/>
    <mergeCell ref="BH20"/>
    <mergeCell ref="BS20"/>
    <mergeCell ref="BT20"/>
    <mergeCell ref="BI20"/>
  </mergeCells>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33"/>
  <sheetViews>
    <sheetView topLeftCell="G1" workbookViewId="0">
      <selection activeCell="T15" sqref="T15"/>
    </sheetView>
  </sheetViews>
  <sheetFormatPr defaultRowHeight="12.75" x14ac:dyDescent="0.2"/>
  <cols>
    <col min="1" max="1" width="34.7109375" customWidth="1"/>
  </cols>
  <sheetData>
    <row r="1" spans="1:45" x14ac:dyDescent="0.2">
      <c r="A1" t="s">
        <v>269</v>
      </c>
    </row>
    <row r="3" spans="1:45" ht="23.25" x14ac:dyDescent="0.2">
      <c r="A3" s="13" t="s">
        <v>270</v>
      </c>
    </row>
    <row r="4" spans="1:45" x14ac:dyDescent="0.2">
      <c r="A4" s="47" t="s">
        <v>271</v>
      </c>
      <c r="B4" s="48"/>
      <c r="C4" s="49" t="s">
        <v>272</v>
      </c>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1"/>
    </row>
    <row r="5" spans="1:45" x14ac:dyDescent="0.2">
      <c r="A5" s="42" t="s">
        <v>273</v>
      </c>
      <c r="B5" s="43"/>
      <c r="C5" s="44" t="s">
        <v>274</v>
      </c>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6"/>
    </row>
    <row r="6" spans="1:45" x14ac:dyDescent="0.2">
      <c r="A6" s="42" t="s">
        <v>275</v>
      </c>
      <c r="B6" s="43"/>
      <c r="C6" s="44" t="s">
        <v>276</v>
      </c>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6"/>
    </row>
    <row r="7" spans="1:45" x14ac:dyDescent="0.2">
      <c r="A7" s="47" t="s">
        <v>277</v>
      </c>
      <c r="B7" s="48"/>
      <c r="C7" s="44" t="s">
        <v>278</v>
      </c>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6"/>
    </row>
    <row r="8" spans="1:45" x14ac:dyDescent="0.2">
      <c r="A8" s="52" t="s">
        <v>279</v>
      </c>
      <c r="B8" s="53"/>
      <c r="C8" s="14" t="s">
        <v>29</v>
      </c>
      <c r="D8" s="14" t="s">
        <v>30</v>
      </c>
      <c r="E8" s="14" t="s">
        <v>31</v>
      </c>
      <c r="F8" s="14" t="s">
        <v>32</v>
      </c>
      <c r="G8" s="14" t="s">
        <v>33</v>
      </c>
      <c r="H8" s="14" t="s">
        <v>34</v>
      </c>
      <c r="I8" s="14" t="s">
        <v>35</v>
      </c>
      <c r="J8" s="14" t="s">
        <v>36</v>
      </c>
      <c r="K8" s="14" t="s">
        <v>37</v>
      </c>
      <c r="L8" s="14" t="s">
        <v>38</v>
      </c>
      <c r="M8" s="14" t="s">
        <v>39</v>
      </c>
      <c r="N8" s="14" t="s">
        <v>40</v>
      </c>
      <c r="O8" s="14" t="s">
        <v>41</v>
      </c>
      <c r="P8" s="14" t="s">
        <v>42</v>
      </c>
      <c r="Q8" s="14" t="s">
        <v>43</v>
      </c>
      <c r="R8" s="14" t="s">
        <v>44</v>
      </c>
      <c r="S8" s="14" t="s">
        <v>45</v>
      </c>
      <c r="T8" s="14" t="s">
        <v>46</v>
      </c>
      <c r="U8" s="14" t="s">
        <v>47</v>
      </c>
      <c r="V8" s="14" t="s">
        <v>48</v>
      </c>
      <c r="W8" s="14" t="s">
        <v>49</v>
      </c>
      <c r="X8" s="14" t="s">
        <v>50</v>
      </c>
      <c r="Y8" s="14" t="s">
        <v>51</v>
      </c>
      <c r="Z8" s="14" t="s">
        <v>52</v>
      </c>
      <c r="AA8" s="14" t="s">
        <v>53</v>
      </c>
      <c r="AB8" s="14" t="s">
        <v>54</v>
      </c>
      <c r="AC8" s="14" t="s">
        <v>55</v>
      </c>
      <c r="AD8" s="14" t="s">
        <v>56</v>
      </c>
      <c r="AE8" s="14" t="s">
        <v>57</v>
      </c>
      <c r="AF8" s="14" t="s">
        <v>58</v>
      </c>
      <c r="AG8" s="14" t="s">
        <v>59</v>
      </c>
      <c r="AH8" s="14" t="s">
        <v>60</v>
      </c>
      <c r="AI8" s="14" t="s">
        <v>61</v>
      </c>
      <c r="AJ8" s="14" t="s">
        <v>62</v>
      </c>
      <c r="AK8" s="14" t="s">
        <v>63</v>
      </c>
      <c r="AL8" s="14" t="s">
        <v>64</v>
      </c>
      <c r="AM8" s="14" t="s">
        <v>65</v>
      </c>
      <c r="AN8" s="14" t="s">
        <v>66</v>
      </c>
      <c r="AO8" s="14" t="s">
        <v>67</v>
      </c>
      <c r="AP8" s="14" t="s">
        <v>68</v>
      </c>
      <c r="AQ8" s="14" t="s">
        <v>69</v>
      </c>
      <c r="AR8" s="14" t="s">
        <v>70</v>
      </c>
      <c r="AS8" s="14" t="s">
        <v>71</v>
      </c>
    </row>
    <row r="9" spans="1:45" ht="13.5" x14ac:dyDescent="0.25">
      <c r="A9" s="15" t="s">
        <v>280</v>
      </c>
      <c r="B9" s="16" t="s">
        <v>5</v>
      </c>
      <c r="C9" s="16" t="s">
        <v>5</v>
      </c>
      <c r="D9" s="16" t="s">
        <v>5</v>
      </c>
      <c r="E9" s="16" t="s">
        <v>5</v>
      </c>
      <c r="F9" s="16" t="s">
        <v>5</v>
      </c>
      <c r="G9" s="16" t="s">
        <v>5</v>
      </c>
      <c r="H9" s="16" t="s">
        <v>5</v>
      </c>
      <c r="I9" s="16" t="s">
        <v>5</v>
      </c>
      <c r="J9" s="16" t="s">
        <v>5</v>
      </c>
      <c r="K9" s="16" t="s">
        <v>5</v>
      </c>
      <c r="L9" s="16" t="s">
        <v>5</v>
      </c>
      <c r="M9" s="16" t="s">
        <v>5</v>
      </c>
      <c r="N9" s="16" t="s">
        <v>5</v>
      </c>
      <c r="O9" s="16" t="s">
        <v>5</v>
      </c>
      <c r="P9" s="16" t="s">
        <v>5</v>
      </c>
      <c r="Q9" s="16" t="s">
        <v>5</v>
      </c>
      <c r="R9" s="16" t="s">
        <v>5</v>
      </c>
      <c r="S9" s="16" t="s">
        <v>5</v>
      </c>
      <c r="T9" s="16" t="s">
        <v>5</v>
      </c>
      <c r="U9" s="16" t="s">
        <v>5</v>
      </c>
      <c r="V9" s="16" t="s">
        <v>5</v>
      </c>
      <c r="W9" s="16" t="s">
        <v>5</v>
      </c>
      <c r="X9" s="16" t="s">
        <v>5</v>
      </c>
      <c r="Y9" s="16" t="s">
        <v>5</v>
      </c>
      <c r="Z9" s="16" t="s">
        <v>5</v>
      </c>
      <c r="AA9" s="16" t="s">
        <v>5</v>
      </c>
      <c r="AB9" s="16" t="s">
        <v>5</v>
      </c>
      <c r="AC9" s="16" t="s">
        <v>5</v>
      </c>
      <c r="AD9" s="16" t="s">
        <v>5</v>
      </c>
      <c r="AE9" s="16" t="s">
        <v>5</v>
      </c>
      <c r="AF9" s="16" t="s">
        <v>5</v>
      </c>
      <c r="AG9" s="16" t="s">
        <v>5</v>
      </c>
      <c r="AH9" s="16" t="s">
        <v>5</v>
      </c>
      <c r="AI9" s="16" t="s">
        <v>5</v>
      </c>
      <c r="AJ9" s="16" t="s">
        <v>5</v>
      </c>
      <c r="AK9" s="16" t="s">
        <v>5</v>
      </c>
      <c r="AL9" s="16" t="s">
        <v>5</v>
      </c>
      <c r="AM9" s="16" t="s">
        <v>5</v>
      </c>
      <c r="AN9" s="16" t="s">
        <v>5</v>
      </c>
      <c r="AO9" s="16" t="s">
        <v>5</v>
      </c>
      <c r="AP9" s="16" t="s">
        <v>5</v>
      </c>
      <c r="AQ9" s="16" t="s">
        <v>5</v>
      </c>
      <c r="AR9" s="16" t="s">
        <v>5</v>
      </c>
      <c r="AS9" s="16" t="s">
        <v>5</v>
      </c>
    </row>
    <row r="10" spans="1:45" ht="13.5" x14ac:dyDescent="0.25">
      <c r="A10" s="17" t="s">
        <v>281</v>
      </c>
      <c r="B10" s="16" t="s">
        <v>5</v>
      </c>
      <c r="C10" s="23">
        <v>0.64999709999999999</v>
      </c>
      <c r="D10" s="23">
        <v>0.68201319999999999</v>
      </c>
      <c r="E10" s="23">
        <v>0.67874210000000001</v>
      </c>
      <c r="F10" s="23">
        <v>0.68376479999999995</v>
      </c>
      <c r="G10" s="23">
        <v>0.72139710000000001</v>
      </c>
      <c r="H10" s="23">
        <v>0.75956140000000005</v>
      </c>
      <c r="I10" s="23">
        <v>0.75614729999999997</v>
      </c>
      <c r="J10" s="23">
        <v>0.7607952</v>
      </c>
      <c r="K10" s="23">
        <v>0.74980190000000002</v>
      </c>
      <c r="L10" s="23">
        <v>0.7384773</v>
      </c>
      <c r="M10" s="23">
        <v>0.73137319999999995</v>
      </c>
      <c r="N10" s="23">
        <v>0.73245150000000003</v>
      </c>
      <c r="O10" s="23">
        <v>0.72877539999999996</v>
      </c>
      <c r="P10" s="23">
        <v>0.72546109999999997</v>
      </c>
      <c r="Q10" s="23">
        <v>0.71142150000000004</v>
      </c>
      <c r="R10" s="23">
        <v>0.68923400000000001</v>
      </c>
      <c r="S10" s="23">
        <v>0.68425800000000003</v>
      </c>
      <c r="T10" s="23">
        <v>0.67502680000000004</v>
      </c>
      <c r="U10" s="23">
        <v>0.66286769999999995</v>
      </c>
      <c r="V10" s="23">
        <v>0.65688120000000005</v>
      </c>
      <c r="W10" s="23">
        <v>0.6515436</v>
      </c>
      <c r="X10" s="23">
        <v>0.65526779999999996</v>
      </c>
      <c r="Y10" s="23">
        <v>0.65386730000000004</v>
      </c>
      <c r="Z10" s="23">
        <v>0.65709669999999998</v>
      </c>
      <c r="AA10" s="23">
        <v>0.66186699999999998</v>
      </c>
      <c r="AB10" s="23">
        <v>0.66431150000000005</v>
      </c>
      <c r="AC10" s="23">
        <v>0.65737570000000001</v>
      </c>
      <c r="AD10" s="23">
        <v>0.65816180000000002</v>
      </c>
      <c r="AE10" s="23">
        <v>0.66165410000000002</v>
      </c>
      <c r="AF10" s="23">
        <v>0.65299059999999998</v>
      </c>
      <c r="AG10" s="23">
        <v>0.64722360000000001</v>
      </c>
      <c r="AH10" s="23">
        <v>0.64664410000000005</v>
      </c>
      <c r="AI10" s="23">
        <v>0.63264640000000005</v>
      </c>
      <c r="AJ10" s="23">
        <v>0.62012310000000004</v>
      </c>
      <c r="AK10" s="23">
        <v>0.60821480000000006</v>
      </c>
      <c r="AL10" s="23">
        <v>0.60768829999999996</v>
      </c>
      <c r="AM10" s="23">
        <v>0.60137600000000002</v>
      </c>
      <c r="AN10" s="23">
        <v>0.58896389999999998</v>
      </c>
      <c r="AO10" s="23">
        <v>0.60334220000000005</v>
      </c>
      <c r="AP10" s="23">
        <v>0.60766640000000005</v>
      </c>
      <c r="AQ10" s="23">
        <v>0.59119600000000005</v>
      </c>
      <c r="AR10" s="23">
        <v>0.60578480000000001</v>
      </c>
      <c r="AS10" s="18"/>
    </row>
    <row r="11" spans="1:45" ht="13.5" x14ac:dyDescent="0.25">
      <c r="A11" s="17" t="s">
        <v>282</v>
      </c>
      <c r="B11" s="16" t="s">
        <v>5</v>
      </c>
      <c r="C11" s="24"/>
      <c r="D11" s="24"/>
      <c r="E11" s="24"/>
      <c r="F11" s="24"/>
      <c r="G11" s="24"/>
      <c r="H11" s="24"/>
      <c r="I11" s="24"/>
      <c r="J11" s="24"/>
      <c r="K11" s="24"/>
      <c r="L11" s="24"/>
      <c r="M11" s="24"/>
      <c r="N11" s="24"/>
      <c r="O11" s="24"/>
      <c r="P11" s="24"/>
      <c r="Q11" s="24"/>
      <c r="R11" s="24"/>
      <c r="S11" s="24"/>
      <c r="T11" s="24"/>
      <c r="U11" s="24"/>
      <c r="V11" s="24"/>
      <c r="W11" s="24"/>
      <c r="X11" s="24">
        <v>0.53947020000000001</v>
      </c>
      <c r="Y11" s="24">
        <v>0.61053029999999997</v>
      </c>
      <c r="Z11" s="24">
        <v>0.60850070000000001</v>
      </c>
      <c r="AA11" s="24">
        <v>0.637629</v>
      </c>
      <c r="AB11" s="24">
        <v>0.64584359999999996</v>
      </c>
      <c r="AC11" s="24">
        <v>0.66473289999999996</v>
      </c>
      <c r="AD11" s="24">
        <v>0.66336819999999996</v>
      </c>
      <c r="AE11" s="24">
        <v>0.65203429999999996</v>
      </c>
      <c r="AF11" s="24">
        <v>0.64690179999999997</v>
      </c>
      <c r="AG11" s="24">
        <v>0.62591870000000005</v>
      </c>
      <c r="AH11" s="24">
        <v>0.6423219</v>
      </c>
      <c r="AI11" s="24">
        <v>0.62166149999999998</v>
      </c>
      <c r="AJ11" s="24">
        <v>0.60172650000000005</v>
      </c>
      <c r="AK11" s="24">
        <v>0.56153419999999998</v>
      </c>
      <c r="AL11" s="24">
        <v>0.55316790000000005</v>
      </c>
      <c r="AM11" s="24">
        <v>0.54147339999999999</v>
      </c>
      <c r="AN11" s="24">
        <v>0.53631200000000001</v>
      </c>
      <c r="AO11" s="24">
        <v>0.56037749999999997</v>
      </c>
      <c r="AP11" s="24">
        <v>0.54336490000000004</v>
      </c>
      <c r="AQ11" s="24">
        <v>0.54615000000000002</v>
      </c>
      <c r="AR11" s="24">
        <v>0.53672880000000001</v>
      </c>
      <c r="AS11" s="19">
        <v>0.53174949999999999</v>
      </c>
    </row>
    <row r="12" spans="1:45" ht="13.5" x14ac:dyDescent="0.25">
      <c r="A12" s="17" t="s">
        <v>283</v>
      </c>
      <c r="B12" s="16" t="s">
        <v>5</v>
      </c>
      <c r="C12" s="23">
        <v>0.70854830000000002</v>
      </c>
      <c r="D12" s="23">
        <v>0.69557579999999997</v>
      </c>
      <c r="E12" s="23">
        <v>0.69374270000000005</v>
      </c>
      <c r="F12" s="23">
        <v>0.68954970000000004</v>
      </c>
      <c r="G12" s="23">
        <v>0.71626469999999998</v>
      </c>
      <c r="H12" s="23">
        <v>0.74822619999999995</v>
      </c>
      <c r="I12" s="23">
        <v>0.7198002</v>
      </c>
      <c r="J12" s="23">
        <v>0.68908559999999996</v>
      </c>
      <c r="K12" s="23">
        <v>0.68248560000000003</v>
      </c>
      <c r="L12" s="23">
        <v>0.68475319999999995</v>
      </c>
      <c r="M12" s="23">
        <v>0.70405819999999997</v>
      </c>
      <c r="N12" s="23">
        <v>0.70000890000000004</v>
      </c>
      <c r="O12" s="23">
        <v>0.68715250000000005</v>
      </c>
      <c r="P12" s="23">
        <v>0.67561890000000002</v>
      </c>
      <c r="Q12" s="23">
        <v>0.68122649999999996</v>
      </c>
      <c r="R12" s="23">
        <v>0.67672860000000001</v>
      </c>
      <c r="S12" s="23">
        <v>0.68514260000000005</v>
      </c>
      <c r="T12" s="23">
        <v>0.67819629999999997</v>
      </c>
      <c r="U12" s="23">
        <v>0.68218020000000001</v>
      </c>
      <c r="V12" s="23">
        <v>0.69417870000000004</v>
      </c>
      <c r="W12" s="23">
        <v>0.70696179999999997</v>
      </c>
      <c r="X12" s="23">
        <v>0.71664550000000005</v>
      </c>
      <c r="Y12" s="23">
        <v>0.71098170000000005</v>
      </c>
      <c r="Z12" s="23">
        <v>0.69188609999999995</v>
      </c>
      <c r="AA12" s="23">
        <v>0.67198720000000001</v>
      </c>
      <c r="AB12" s="23">
        <v>0.66745149999999998</v>
      </c>
      <c r="AC12" s="23">
        <v>0.65310789999999996</v>
      </c>
      <c r="AD12" s="23">
        <v>0.65430980000000005</v>
      </c>
      <c r="AE12" s="23">
        <v>0.66992450000000003</v>
      </c>
      <c r="AF12" s="23">
        <v>0.67996500000000004</v>
      </c>
      <c r="AG12" s="23">
        <v>0.69079210000000002</v>
      </c>
      <c r="AH12" s="23">
        <v>0.69856819999999997</v>
      </c>
      <c r="AI12" s="23">
        <v>0.68922159999999999</v>
      </c>
      <c r="AJ12" s="23">
        <v>0.68560730000000003</v>
      </c>
      <c r="AK12" s="23">
        <v>0.68354329999999996</v>
      </c>
      <c r="AL12" s="23">
        <v>0.67862809999999996</v>
      </c>
      <c r="AM12" s="23">
        <v>0.68146799999999996</v>
      </c>
      <c r="AN12" s="23">
        <v>0.67967040000000001</v>
      </c>
      <c r="AO12" s="23">
        <v>0.67636600000000002</v>
      </c>
      <c r="AP12" s="23">
        <v>0.69828520000000005</v>
      </c>
      <c r="AQ12" s="23">
        <v>0.69569210000000004</v>
      </c>
      <c r="AR12" s="23">
        <v>0.69581689999999996</v>
      </c>
      <c r="AS12" s="18">
        <v>0.7038316</v>
      </c>
    </row>
    <row r="13" spans="1:45" ht="13.5" x14ac:dyDescent="0.25">
      <c r="A13" s="17" t="s">
        <v>284</v>
      </c>
      <c r="B13" s="16" t="s">
        <v>5</v>
      </c>
      <c r="C13" s="24">
        <v>0.69479860000000004</v>
      </c>
      <c r="D13" s="24">
        <v>0.68566800000000006</v>
      </c>
      <c r="E13" s="24">
        <v>0.68330579999999996</v>
      </c>
      <c r="F13" s="24">
        <v>0.68160589999999999</v>
      </c>
      <c r="G13" s="24">
        <v>0.69349309999999997</v>
      </c>
      <c r="H13" s="24">
        <v>0.68379679999999998</v>
      </c>
      <c r="I13" s="24">
        <v>0.68280289999999999</v>
      </c>
      <c r="J13" s="24">
        <v>0.68160399999999999</v>
      </c>
      <c r="K13" s="24">
        <v>0.68257210000000001</v>
      </c>
      <c r="L13" s="24">
        <v>0.6887105</v>
      </c>
      <c r="M13" s="24">
        <v>0.69597790000000004</v>
      </c>
      <c r="N13" s="24">
        <v>0.68159599999999998</v>
      </c>
      <c r="O13" s="24">
        <v>0.68953719999999996</v>
      </c>
      <c r="P13" s="24">
        <v>0.68596310000000005</v>
      </c>
      <c r="Q13" s="24">
        <v>0.67466979999999999</v>
      </c>
      <c r="R13" s="24">
        <v>0.67533730000000003</v>
      </c>
      <c r="S13" s="24">
        <v>0.68204679999999995</v>
      </c>
      <c r="T13" s="24">
        <v>0.68191400000000002</v>
      </c>
      <c r="U13" s="24">
        <v>0.67761990000000005</v>
      </c>
      <c r="V13" s="24">
        <v>0.67656070000000001</v>
      </c>
      <c r="W13" s="24">
        <v>0.68184599999999995</v>
      </c>
      <c r="X13" s="24">
        <v>0.68620119999999996</v>
      </c>
      <c r="Y13" s="24">
        <v>0.68673770000000001</v>
      </c>
      <c r="Z13" s="24">
        <v>0.68679380000000001</v>
      </c>
      <c r="AA13" s="24">
        <v>0.67986760000000002</v>
      </c>
      <c r="AB13" s="24">
        <v>0.67465929999999996</v>
      </c>
      <c r="AC13" s="24">
        <v>0.66723889999999997</v>
      </c>
      <c r="AD13" s="24">
        <v>0.66328279999999995</v>
      </c>
      <c r="AE13" s="24">
        <v>0.66958090000000003</v>
      </c>
      <c r="AF13" s="24">
        <v>0.66771809999999998</v>
      </c>
      <c r="AG13" s="24">
        <v>0.67704759999999997</v>
      </c>
      <c r="AH13" s="24">
        <v>0.674786</v>
      </c>
      <c r="AI13" s="24">
        <v>0.66769590000000001</v>
      </c>
      <c r="AJ13" s="24">
        <v>0.66738929999999996</v>
      </c>
      <c r="AK13" s="24">
        <v>0.65863970000000005</v>
      </c>
      <c r="AL13" s="24">
        <v>0.6519952</v>
      </c>
      <c r="AM13" s="24">
        <v>0.65157880000000001</v>
      </c>
      <c r="AN13" s="24">
        <v>0.65109399999999995</v>
      </c>
      <c r="AO13" s="24">
        <v>0.65515270000000003</v>
      </c>
      <c r="AP13" s="24">
        <v>0.6484048</v>
      </c>
      <c r="AQ13" s="24">
        <v>0.63805310000000004</v>
      </c>
      <c r="AR13" s="24">
        <v>0.63735010000000003</v>
      </c>
      <c r="AS13" s="19"/>
    </row>
    <row r="14" spans="1:45" x14ac:dyDescent="0.2">
      <c r="A14" s="20" t="s">
        <v>285</v>
      </c>
    </row>
    <row r="15" spans="1:45" x14ac:dyDescent="0.2">
      <c r="A15" s="21" t="s">
        <v>286</v>
      </c>
    </row>
    <row r="16" spans="1:45" x14ac:dyDescent="0.2">
      <c r="A16" s="22" t="s">
        <v>287</v>
      </c>
      <c r="B16" s="21" t="s">
        <v>288</v>
      </c>
    </row>
    <row r="19" spans="1:43" ht="23.25" x14ac:dyDescent="0.2">
      <c r="A19" s="13" t="s">
        <v>270</v>
      </c>
    </row>
    <row r="20" spans="1:43" x14ac:dyDescent="0.2">
      <c r="A20" s="47" t="s">
        <v>271</v>
      </c>
      <c r="B20" s="48"/>
      <c r="C20" s="49" t="s">
        <v>272</v>
      </c>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1"/>
    </row>
    <row r="21" spans="1:43" x14ac:dyDescent="0.2">
      <c r="A21" s="42" t="s">
        <v>273</v>
      </c>
      <c r="B21" s="43"/>
      <c r="C21" s="44" t="s">
        <v>289</v>
      </c>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6"/>
    </row>
    <row r="22" spans="1:43" x14ac:dyDescent="0.2">
      <c r="A22" s="42" t="s">
        <v>275</v>
      </c>
      <c r="B22" s="43"/>
      <c r="C22" s="44" t="s">
        <v>276</v>
      </c>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6"/>
    </row>
    <row r="23" spans="1:43" x14ac:dyDescent="0.2">
      <c r="A23" s="47" t="s">
        <v>277</v>
      </c>
      <c r="B23" s="48"/>
      <c r="C23" s="44" t="s">
        <v>278</v>
      </c>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6"/>
    </row>
    <row r="24" spans="1:43" x14ac:dyDescent="0.2">
      <c r="A24" s="52" t="s">
        <v>279</v>
      </c>
      <c r="B24" s="53"/>
      <c r="C24" s="14" t="s">
        <v>29</v>
      </c>
      <c r="D24" s="14" t="s">
        <v>30</v>
      </c>
      <c r="E24" s="14" t="s">
        <v>31</v>
      </c>
      <c r="F24" s="14" t="s">
        <v>32</v>
      </c>
      <c r="G24" s="14" t="s">
        <v>33</v>
      </c>
      <c r="H24" s="14" t="s">
        <v>34</v>
      </c>
      <c r="I24" s="14" t="s">
        <v>35</v>
      </c>
      <c r="J24" s="14" t="s">
        <v>36</v>
      </c>
      <c r="K24" s="14" t="s">
        <v>37</v>
      </c>
      <c r="L24" s="14" t="s">
        <v>38</v>
      </c>
      <c r="M24" s="14" t="s">
        <v>39</v>
      </c>
      <c r="N24" s="14" t="s">
        <v>40</v>
      </c>
      <c r="O24" s="14" t="s">
        <v>41</v>
      </c>
      <c r="P24" s="14" t="s">
        <v>42</v>
      </c>
      <c r="Q24" s="14" t="s">
        <v>43</v>
      </c>
      <c r="R24" s="14" t="s">
        <v>44</v>
      </c>
      <c r="S24" s="14" t="s">
        <v>45</v>
      </c>
      <c r="T24" s="14" t="s">
        <v>46</v>
      </c>
      <c r="U24" s="14" t="s">
        <v>47</v>
      </c>
      <c r="V24" s="14" t="s">
        <v>48</v>
      </c>
      <c r="W24" s="14" t="s">
        <v>49</v>
      </c>
      <c r="X24" s="14" t="s">
        <v>50</v>
      </c>
      <c r="Y24" s="14" t="s">
        <v>51</v>
      </c>
      <c r="Z24" s="14" t="s">
        <v>52</v>
      </c>
      <c r="AA24" s="14" t="s">
        <v>53</v>
      </c>
      <c r="AB24" s="14" t="s">
        <v>54</v>
      </c>
      <c r="AC24" s="14" t="s">
        <v>55</v>
      </c>
      <c r="AD24" s="14" t="s">
        <v>56</v>
      </c>
      <c r="AE24" s="14" t="s">
        <v>57</v>
      </c>
      <c r="AF24" s="14" t="s">
        <v>58</v>
      </c>
      <c r="AG24" s="14" t="s">
        <v>59</v>
      </c>
      <c r="AH24" s="14" t="s">
        <v>60</v>
      </c>
      <c r="AI24" s="14" t="s">
        <v>61</v>
      </c>
      <c r="AJ24" s="14" t="s">
        <v>62</v>
      </c>
      <c r="AK24" s="14" t="s">
        <v>63</v>
      </c>
      <c r="AL24" s="14" t="s">
        <v>64</v>
      </c>
      <c r="AM24" s="14" t="s">
        <v>65</v>
      </c>
      <c r="AN24" s="14" t="s">
        <v>66</v>
      </c>
      <c r="AO24" s="14" t="s">
        <v>67</v>
      </c>
      <c r="AP24" s="14" t="s">
        <v>68</v>
      </c>
      <c r="AQ24" s="14" t="s">
        <v>69</v>
      </c>
    </row>
    <row r="25" spans="1:43" ht="13.5" x14ac:dyDescent="0.25">
      <c r="A25" s="15" t="s">
        <v>280</v>
      </c>
      <c r="B25" s="16" t="s">
        <v>5</v>
      </c>
      <c r="C25" s="16" t="s">
        <v>5</v>
      </c>
      <c r="D25" s="16" t="s">
        <v>5</v>
      </c>
      <c r="E25" s="16" t="s">
        <v>5</v>
      </c>
      <c r="F25" s="16" t="s">
        <v>5</v>
      </c>
      <c r="G25" s="16" t="s">
        <v>5</v>
      </c>
      <c r="H25" s="16" t="s">
        <v>5</v>
      </c>
      <c r="I25" s="16" t="s">
        <v>5</v>
      </c>
      <c r="J25" s="16" t="s">
        <v>5</v>
      </c>
      <c r="K25" s="16" t="s">
        <v>5</v>
      </c>
      <c r="L25" s="16" t="s">
        <v>5</v>
      </c>
      <c r="M25" s="16" t="s">
        <v>5</v>
      </c>
      <c r="N25" s="16" t="s">
        <v>5</v>
      </c>
      <c r="O25" s="16" t="s">
        <v>5</v>
      </c>
      <c r="P25" s="16" t="s">
        <v>5</v>
      </c>
      <c r="Q25" s="16" t="s">
        <v>5</v>
      </c>
      <c r="R25" s="16" t="s">
        <v>5</v>
      </c>
      <c r="S25" s="16" t="s">
        <v>5</v>
      </c>
      <c r="T25" s="16" t="s">
        <v>5</v>
      </c>
      <c r="U25" s="16" t="s">
        <v>5</v>
      </c>
      <c r="V25" s="16" t="s">
        <v>5</v>
      </c>
      <c r="W25" s="16" t="s">
        <v>5</v>
      </c>
      <c r="X25" s="16" t="s">
        <v>5</v>
      </c>
      <c r="Y25" s="16" t="s">
        <v>5</v>
      </c>
      <c r="Z25" s="16" t="s">
        <v>5</v>
      </c>
      <c r="AA25" s="16" t="s">
        <v>5</v>
      </c>
      <c r="AB25" s="16" t="s">
        <v>5</v>
      </c>
      <c r="AC25" s="16" t="s">
        <v>5</v>
      </c>
      <c r="AD25" s="16" t="s">
        <v>5</v>
      </c>
      <c r="AE25" s="16" t="s">
        <v>5</v>
      </c>
      <c r="AF25" s="16" t="s">
        <v>5</v>
      </c>
      <c r="AG25" s="16" t="s">
        <v>5</v>
      </c>
      <c r="AH25" s="16" t="s">
        <v>5</v>
      </c>
      <c r="AI25" s="16" t="s">
        <v>5</v>
      </c>
      <c r="AJ25" s="16" t="s">
        <v>5</v>
      </c>
      <c r="AK25" s="16" t="s">
        <v>5</v>
      </c>
      <c r="AL25" s="16" t="s">
        <v>5</v>
      </c>
      <c r="AM25" s="16" t="s">
        <v>5</v>
      </c>
      <c r="AN25" s="16" t="s">
        <v>5</v>
      </c>
      <c r="AO25" s="16" t="s">
        <v>5</v>
      </c>
      <c r="AP25" s="16" t="s">
        <v>5</v>
      </c>
      <c r="AQ25" s="16" t="s">
        <v>5</v>
      </c>
    </row>
    <row r="26" spans="1:43" ht="13.5" x14ac:dyDescent="0.25">
      <c r="A26" s="17" t="s">
        <v>281</v>
      </c>
      <c r="B26" s="16" t="s">
        <v>5</v>
      </c>
      <c r="C26" s="23">
        <v>0.55523469999999997</v>
      </c>
      <c r="D26" s="23">
        <v>0.59271149999999995</v>
      </c>
      <c r="E26" s="23">
        <v>0.60204939999999996</v>
      </c>
      <c r="F26" s="23">
        <v>0.6138614</v>
      </c>
      <c r="G26" s="23">
        <v>0.65025120000000003</v>
      </c>
      <c r="H26" s="23">
        <v>0.68706210000000001</v>
      </c>
      <c r="I26" s="23">
        <v>0.6795582</v>
      </c>
      <c r="J26" s="23">
        <v>0.68793820000000006</v>
      </c>
      <c r="K26" s="23">
        <v>0.67630860000000004</v>
      </c>
      <c r="L26" s="23">
        <v>0.67469659999999998</v>
      </c>
      <c r="M26" s="23">
        <v>0.66474310000000003</v>
      </c>
      <c r="N26" s="23">
        <v>0.67122139999999997</v>
      </c>
      <c r="O26" s="23">
        <v>0.67175779999999996</v>
      </c>
      <c r="P26" s="23">
        <v>0.67809240000000004</v>
      </c>
      <c r="Q26" s="23">
        <v>0.66548370000000001</v>
      </c>
      <c r="R26" s="23">
        <v>0.64870399999999995</v>
      </c>
      <c r="S26" s="23">
        <v>0.64946090000000001</v>
      </c>
      <c r="T26" s="23">
        <v>0.64074589999999998</v>
      </c>
      <c r="U26" s="23">
        <v>0.63105889999999998</v>
      </c>
      <c r="V26" s="23">
        <v>0.62730810000000004</v>
      </c>
      <c r="W26" s="23">
        <v>0.61632670000000001</v>
      </c>
      <c r="X26" s="23">
        <v>0.61653100000000005</v>
      </c>
      <c r="Y26" s="23">
        <v>0.61865289999999995</v>
      </c>
      <c r="Z26" s="23">
        <v>0.63043280000000002</v>
      </c>
      <c r="AA26" s="23">
        <v>0.63680519999999996</v>
      </c>
      <c r="AB26" s="23">
        <v>0.63585729999999996</v>
      </c>
      <c r="AC26" s="23">
        <v>0.63145320000000005</v>
      </c>
      <c r="AD26" s="23">
        <v>0.62809219999999999</v>
      </c>
      <c r="AE26" s="23">
        <v>0.6295695</v>
      </c>
      <c r="AF26" s="23">
        <v>0.62139270000000002</v>
      </c>
      <c r="AG26" s="23">
        <v>0.61826380000000003</v>
      </c>
      <c r="AH26" s="23">
        <v>0.61734109999999998</v>
      </c>
      <c r="AI26" s="23">
        <v>0.60615459999999999</v>
      </c>
      <c r="AJ26" s="23">
        <v>0.59063049999999995</v>
      </c>
      <c r="AK26" s="23">
        <v>0.57155929999999999</v>
      </c>
      <c r="AL26" s="23">
        <v>0.56034669999999998</v>
      </c>
      <c r="AM26" s="23">
        <v>0.56238370000000004</v>
      </c>
      <c r="AN26" s="23">
        <v>0.55819609999999997</v>
      </c>
      <c r="AO26" s="23">
        <v>0.58110980000000001</v>
      </c>
      <c r="AP26" s="23">
        <v>0.58385480000000001</v>
      </c>
      <c r="AQ26" s="23">
        <v>0.56614750000000003</v>
      </c>
    </row>
    <row r="27" spans="1:43" ht="13.5" x14ac:dyDescent="0.25">
      <c r="A27" s="17" t="s">
        <v>282</v>
      </c>
      <c r="B27" s="16" t="s">
        <v>5</v>
      </c>
      <c r="C27" s="24"/>
      <c r="D27" s="24"/>
      <c r="E27" s="24"/>
      <c r="F27" s="24"/>
      <c r="G27" s="24"/>
      <c r="H27" s="24"/>
      <c r="I27" s="24"/>
      <c r="J27" s="24"/>
      <c r="K27" s="24"/>
      <c r="L27" s="24"/>
      <c r="M27" s="24"/>
      <c r="N27" s="24"/>
      <c r="O27" s="24"/>
      <c r="P27" s="24"/>
      <c r="Q27" s="24"/>
      <c r="R27" s="24"/>
      <c r="S27" s="24"/>
      <c r="T27" s="24"/>
      <c r="U27" s="24"/>
      <c r="V27" s="24"/>
      <c r="W27" s="24"/>
      <c r="X27" s="24"/>
      <c r="Y27" s="24">
        <v>0.55928230000000001</v>
      </c>
      <c r="Z27" s="24">
        <v>0.56188099999999996</v>
      </c>
      <c r="AA27" s="24">
        <v>0.54376579999999997</v>
      </c>
      <c r="AB27" s="24">
        <v>0.53550370000000003</v>
      </c>
      <c r="AC27" s="24">
        <v>0.5604517</v>
      </c>
      <c r="AD27" s="24">
        <v>0.56888110000000003</v>
      </c>
      <c r="AE27" s="24">
        <v>0.57579650000000004</v>
      </c>
      <c r="AF27" s="24">
        <v>0.57867590000000002</v>
      </c>
      <c r="AG27" s="24">
        <v>0.55607240000000002</v>
      </c>
      <c r="AH27" s="24">
        <v>0.5588592</v>
      </c>
      <c r="AI27" s="24">
        <v>0.53092680000000003</v>
      </c>
      <c r="AJ27" s="24">
        <v>0.51204700000000003</v>
      </c>
      <c r="AK27" s="24">
        <v>0.47553990000000002</v>
      </c>
      <c r="AL27" s="24">
        <v>0.46610509999999999</v>
      </c>
      <c r="AM27" s="24">
        <v>0.46471040000000002</v>
      </c>
      <c r="AN27" s="24">
        <v>0.46810499999999999</v>
      </c>
      <c r="AO27" s="24">
        <v>0.4953246</v>
      </c>
      <c r="AP27" s="24">
        <v>0.47193259999999998</v>
      </c>
      <c r="AQ27" s="24"/>
    </row>
    <row r="28" spans="1:43" ht="13.5" x14ac:dyDescent="0.25">
      <c r="A28" s="17" t="s">
        <v>283</v>
      </c>
      <c r="B28" s="16" t="s">
        <v>5</v>
      </c>
      <c r="C28" s="23">
        <v>0.71103289999999997</v>
      </c>
      <c r="D28" s="23">
        <v>0.70184080000000004</v>
      </c>
      <c r="E28" s="23">
        <v>0.7033876</v>
      </c>
      <c r="F28" s="23">
        <v>0.71037349999999999</v>
      </c>
      <c r="G28" s="23">
        <v>0.73826740000000002</v>
      </c>
      <c r="H28" s="23">
        <v>0.77057710000000001</v>
      </c>
      <c r="I28" s="23">
        <v>0.73681099999999999</v>
      </c>
      <c r="J28" s="23">
        <v>0.71141430000000005</v>
      </c>
      <c r="K28" s="23">
        <v>0.70903950000000004</v>
      </c>
      <c r="L28" s="23">
        <v>0.71310470000000004</v>
      </c>
      <c r="M28" s="23">
        <v>0.71807049999999994</v>
      </c>
      <c r="N28" s="23">
        <v>0.70649649999999997</v>
      </c>
      <c r="O28" s="23">
        <v>0.69621339999999998</v>
      </c>
      <c r="P28" s="23">
        <v>0.68103639999999999</v>
      </c>
      <c r="Q28" s="23">
        <v>0.68657080000000004</v>
      </c>
      <c r="R28" s="23">
        <v>0.68949919999999998</v>
      </c>
      <c r="S28" s="23">
        <v>0.69398559999999998</v>
      </c>
      <c r="T28" s="23">
        <v>0.67832360000000003</v>
      </c>
      <c r="U28" s="23">
        <v>0.69679469999999999</v>
      </c>
      <c r="V28" s="23">
        <v>0.70723930000000002</v>
      </c>
      <c r="W28" s="23">
        <v>0.72388640000000004</v>
      </c>
      <c r="X28" s="23">
        <v>0.73707999999999996</v>
      </c>
      <c r="Y28" s="23">
        <v>0.73434449999999996</v>
      </c>
      <c r="Z28" s="23">
        <v>0.71164850000000002</v>
      </c>
      <c r="AA28" s="23">
        <v>0.69234600000000002</v>
      </c>
      <c r="AB28" s="23">
        <v>0.69124940000000001</v>
      </c>
      <c r="AC28" s="23">
        <v>0.67047250000000003</v>
      </c>
      <c r="AD28" s="23">
        <v>0.66751959999999999</v>
      </c>
      <c r="AE28" s="23">
        <v>0.68500269999999996</v>
      </c>
      <c r="AF28" s="23">
        <v>0.69373490000000004</v>
      </c>
      <c r="AG28" s="23">
        <v>0.7070149</v>
      </c>
      <c r="AH28" s="23">
        <v>0.71770670000000003</v>
      </c>
      <c r="AI28" s="23">
        <v>0.70744750000000001</v>
      </c>
      <c r="AJ28" s="23">
        <v>0.70476079999999997</v>
      </c>
      <c r="AK28" s="23">
        <v>0.69959910000000003</v>
      </c>
      <c r="AL28" s="23">
        <v>0.69823590000000002</v>
      </c>
      <c r="AM28" s="23">
        <v>0.69310229999999995</v>
      </c>
      <c r="AN28" s="23">
        <v>0.69903570000000004</v>
      </c>
      <c r="AO28" s="23">
        <v>0.68480430000000003</v>
      </c>
      <c r="AP28" s="23">
        <v>0.72221329999999995</v>
      </c>
      <c r="AQ28" s="23">
        <v>0.72138429999999998</v>
      </c>
    </row>
    <row r="29" spans="1:43" ht="13.5" x14ac:dyDescent="0.25">
      <c r="A29" s="17" t="s">
        <v>284</v>
      </c>
      <c r="B29" s="16" t="s">
        <v>5</v>
      </c>
      <c r="C29" s="24">
        <v>0.73018620000000001</v>
      </c>
      <c r="D29" s="24">
        <v>0.71394429999999998</v>
      </c>
      <c r="E29" s="24">
        <v>0.70815030000000001</v>
      </c>
      <c r="F29" s="24">
        <v>0.70763050000000005</v>
      </c>
      <c r="G29" s="24">
        <v>0.71951390000000004</v>
      </c>
      <c r="H29" s="24">
        <v>0.70269599999999999</v>
      </c>
      <c r="I29" s="24">
        <v>0.69046589999999997</v>
      </c>
      <c r="J29" s="24">
        <v>0.67955509999999997</v>
      </c>
      <c r="K29" s="24">
        <v>0.67926799999999998</v>
      </c>
      <c r="L29" s="24">
        <v>0.68720930000000002</v>
      </c>
      <c r="M29" s="24">
        <v>0.69433409999999995</v>
      </c>
      <c r="N29" s="24">
        <v>0.67811330000000003</v>
      </c>
      <c r="O29" s="24">
        <v>0.69358010000000003</v>
      </c>
      <c r="P29" s="24">
        <v>0.68617399999999995</v>
      </c>
      <c r="Q29" s="24">
        <v>0.66862429999999995</v>
      </c>
      <c r="R29" s="24">
        <v>0.6736645</v>
      </c>
      <c r="S29" s="24">
        <v>0.68527749999999998</v>
      </c>
      <c r="T29" s="24">
        <v>0.68828009999999995</v>
      </c>
      <c r="U29" s="24">
        <v>0.68213950000000001</v>
      </c>
      <c r="V29" s="24">
        <v>0.68521480000000001</v>
      </c>
      <c r="W29" s="24">
        <v>0.69633040000000002</v>
      </c>
      <c r="X29" s="24">
        <v>0.70262409999999997</v>
      </c>
      <c r="Y29" s="24">
        <v>0.70849340000000005</v>
      </c>
      <c r="Z29" s="24">
        <v>0.69907580000000002</v>
      </c>
      <c r="AA29" s="24">
        <v>0.68615000000000004</v>
      </c>
      <c r="AB29" s="24">
        <v>0.68086239999999998</v>
      </c>
      <c r="AC29" s="24">
        <v>0.68212479999999998</v>
      </c>
      <c r="AD29" s="24">
        <v>0.67933140000000003</v>
      </c>
      <c r="AE29" s="24">
        <v>0.69927340000000004</v>
      </c>
      <c r="AF29" s="24">
        <v>0.69931790000000005</v>
      </c>
      <c r="AG29" s="24">
        <v>0.71137850000000002</v>
      </c>
      <c r="AH29" s="24">
        <v>0.7098179</v>
      </c>
      <c r="AI29" s="24">
        <v>0.69342959999999998</v>
      </c>
      <c r="AJ29" s="24">
        <v>0.68087660000000005</v>
      </c>
      <c r="AK29" s="24">
        <v>0.6780138</v>
      </c>
      <c r="AL29" s="24">
        <v>0.66738489999999995</v>
      </c>
      <c r="AM29" s="24">
        <v>0.67187039999999998</v>
      </c>
      <c r="AN29" s="24">
        <v>0.68025749999999996</v>
      </c>
      <c r="AO29" s="24">
        <v>0.68574210000000002</v>
      </c>
      <c r="AP29" s="24">
        <v>0.67904529999999996</v>
      </c>
      <c r="AQ29" s="24">
        <v>0.66848879999999999</v>
      </c>
    </row>
    <row r="30" spans="1:43" x14ac:dyDescent="0.2">
      <c r="A30" s="20" t="s">
        <v>290</v>
      </c>
    </row>
    <row r="31" spans="1:43" x14ac:dyDescent="0.2">
      <c r="A31" s="21" t="s">
        <v>286</v>
      </c>
    </row>
    <row r="32" spans="1:43" x14ac:dyDescent="0.2">
      <c r="A32" s="22" t="s">
        <v>287</v>
      </c>
      <c r="B32" s="21" t="s">
        <v>288</v>
      </c>
    </row>
    <row r="33" spans="1:2" x14ac:dyDescent="0.2">
      <c r="A33" s="22" t="s">
        <v>291</v>
      </c>
      <c r="B33" s="21" t="s">
        <v>292</v>
      </c>
    </row>
  </sheetData>
  <mergeCells count="18">
    <mergeCell ref="A22:B22"/>
    <mergeCell ref="C22:AQ22"/>
    <mergeCell ref="A23:B23"/>
    <mergeCell ref="C23:AQ23"/>
    <mergeCell ref="A24:B24"/>
    <mergeCell ref="A21:B21"/>
    <mergeCell ref="C21:AQ21"/>
    <mergeCell ref="A4:B4"/>
    <mergeCell ref="C4:AS4"/>
    <mergeCell ref="A5:B5"/>
    <mergeCell ref="C5:AS5"/>
    <mergeCell ref="A6:B6"/>
    <mergeCell ref="C6:AS6"/>
    <mergeCell ref="A7:B7"/>
    <mergeCell ref="C7:AS7"/>
    <mergeCell ref="A8:B8"/>
    <mergeCell ref="A20:B20"/>
    <mergeCell ref="C20:AQ20"/>
  </mergeCells>
  <hyperlinks>
    <hyperlink ref="A3" r:id="rId1" display="http://stats.oecd.org/OECDStat_Metadata/ShowMetadata.ashx?Dataset=ULC_ANN&amp;ShowOnWeb=true&amp;Lang=en" xr:uid="{00000000-0004-0000-0100-000000000000}"/>
    <hyperlink ref="C4" r:id="rId2" display="http://stats.oecd.org/OECDStat_Metadata/ShowMetadata.ashx?Dataset=ULC_ANN&amp;Coords=[SUBJECT].[ULAIRU99]&amp;ShowOnWeb=true&amp;Lang=en" xr:uid="{00000000-0004-0000-0100-000001000000}"/>
    <hyperlink ref="A5" r:id="rId3" display="http://stats.oecd.org/OECDStat_Metadata/ShowMetadata.ashx?Dataset=ULC_ANN&amp;Coords=[SECTOR]&amp;ShowOnWeb=true&amp;Lang=en" xr:uid="{00000000-0004-0000-0100-000002000000}"/>
    <hyperlink ref="A6" r:id="rId4" display="http://stats.oecd.org/OECDStat_Metadata/ShowMetadata.ashx?Dataset=ULC_ANN&amp;Coords=[MEASURE]&amp;ShowOnWeb=true&amp;Lang=en" xr:uid="{00000000-0004-0000-0100-000003000000}"/>
    <hyperlink ref="A10" r:id="rId5" display="http://stats.oecd.org/OECDStat_Metadata/ShowMetadata.ashx?Dataset=ULC_ANN&amp;Coords=[LOCATION].[JPN]&amp;ShowOnWeb=true&amp;Lang=en" xr:uid="{00000000-0004-0000-0100-000004000000}"/>
    <hyperlink ref="A11" r:id="rId6" display="http://stats.oecd.org/OECDStat_Metadata/ShowMetadata.ashx?Dataset=ULC_ANN&amp;Coords=[LOCATION].[POL]&amp;ShowOnWeb=true&amp;Lang=en" xr:uid="{00000000-0004-0000-0100-000005000000}"/>
    <hyperlink ref="A12" r:id="rId7" display="http://stats.oecd.org/OECDStat_Metadata/ShowMetadata.ashx?Dataset=ULC_ANN&amp;Coords=[LOCATION].[GBR]&amp;ShowOnWeb=true&amp;Lang=en" xr:uid="{00000000-0004-0000-0100-000006000000}"/>
    <hyperlink ref="A13" r:id="rId8" display="http://stats.oecd.org/OECDStat_Metadata/ShowMetadata.ashx?Dataset=ULC_ANN&amp;Coords=[LOCATION].[USA]&amp;ShowOnWeb=true&amp;Lang=en" xr:uid="{00000000-0004-0000-0100-000007000000}"/>
    <hyperlink ref="A14" r:id="rId9" display="https://stats-1.oecd.org/index.aspx?DatasetCode=ULC_ANN" xr:uid="{00000000-0004-0000-0100-000008000000}"/>
    <hyperlink ref="A19" r:id="rId10" display="http://stats.oecd.org/OECDStat_Metadata/ShowMetadata.ashx?Dataset=ULC_ANN&amp;ShowOnWeb=true&amp;Lang=en" xr:uid="{00000000-0004-0000-0100-000009000000}"/>
    <hyperlink ref="C20" r:id="rId11" display="http://stats.oecd.org/OECDStat_Metadata/ShowMetadata.ashx?Dataset=ULC_ANN&amp;Coords=%5bSUBJECT%5d.%5bULAIRU99%5d&amp;ShowOnWeb=true&amp;Lang=en" xr:uid="{00000000-0004-0000-0100-00000A000000}"/>
    <hyperlink ref="A21" r:id="rId12" display="http://stats.oecd.org/OECDStat_Metadata/ShowMetadata.ashx?Dataset=ULC_ANN&amp;Coords=[SECTOR]&amp;ShowOnWeb=true&amp;Lang=en" xr:uid="{00000000-0004-0000-0100-00000B000000}"/>
    <hyperlink ref="A22" r:id="rId13" display="http://stats.oecd.org/OECDStat_Metadata/ShowMetadata.ashx?Dataset=ULC_ANN&amp;Coords=[MEASURE]&amp;ShowOnWeb=true&amp;Lang=en" xr:uid="{00000000-0004-0000-0100-00000C000000}"/>
    <hyperlink ref="A26" r:id="rId14" display="http://stats.oecd.org/OECDStat_Metadata/ShowMetadata.ashx?Dataset=ULC_ANN&amp;Coords=[LOCATION].[JPN]&amp;ShowOnWeb=true&amp;Lang=en" xr:uid="{00000000-0004-0000-0100-00000D000000}"/>
    <hyperlink ref="A27" r:id="rId15" display="http://stats.oecd.org/OECDStat_Metadata/ShowMetadata.ashx?Dataset=ULC_ANN&amp;Coords=[LOCATION].[POL]&amp;ShowOnWeb=true&amp;Lang=en" xr:uid="{00000000-0004-0000-0100-00000E000000}"/>
    <hyperlink ref="A28" r:id="rId16" display="http://stats.oecd.org/OECDStat_Metadata/ShowMetadata.ashx?Dataset=ULC_ANN&amp;Coords=[LOCATION].[GBR]&amp;ShowOnWeb=true&amp;Lang=en" xr:uid="{00000000-0004-0000-0100-00000F000000}"/>
    <hyperlink ref="A29" r:id="rId17" display="http://stats.oecd.org/OECDStat_Metadata/ShowMetadata.ashx?Dataset=ULC_ANN&amp;Coords=[LOCATION].[USA]&amp;ShowOnWeb=true&amp;Lang=en" xr:uid="{00000000-0004-0000-0100-000010000000}"/>
    <hyperlink ref="A30" r:id="rId18" display="https://stats-1.oecd.org/index.aspx?DatasetCode=ULC_ANN" xr:uid="{00000000-0004-0000-0100-000011000000}"/>
  </hyperlinks>
  <pageMargins left="0.7" right="0.7" top="0.75" bottom="0.75" header="0.3" footer="0.3"/>
  <drawing r:id="rId19"/>
  <legacy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12FA-87B2-421A-A1E2-3863F2E012F2}">
  <dimension ref="A1:BU38"/>
  <sheetViews>
    <sheetView workbookViewId="0">
      <selection activeCell="B13" sqref="B13"/>
    </sheetView>
  </sheetViews>
  <sheetFormatPr defaultRowHeight="12.75" x14ac:dyDescent="0.2"/>
  <cols>
    <col min="1" max="1" width="9.140625" style="10"/>
    <col min="2" max="2" width="36" style="10" customWidth="1"/>
    <col min="3" max="16384" width="9.140625" style="10"/>
  </cols>
  <sheetData>
    <row r="1" spans="1:73" ht="18" x14ac:dyDescent="0.25">
      <c r="A1" s="54" t="s">
        <v>324</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row>
    <row r="2" spans="1:73" ht="16.5" x14ac:dyDescent="0.25">
      <c r="A2" s="56" t="s">
        <v>1</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row>
    <row r="3" spans="1:73" x14ac:dyDescent="0.2">
      <c r="A3" s="55" t="s">
        <v>2</v>
      </c>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row>
    <row r="4" spans="1:73" x14ac:dyDescent="0.2">
      <c r="A4" s="55" t="s">
        <v>3</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row>
    <row r="6" spans="1:73" x14ac:dyDescent="0.2">
      <c r="B6" s="10" t="s">
        <v>345</v>
      </c>
      <c r="C6" s="25">
        <f>C13/C12</f>
        <v>0.53606158833063211</v>
      </c>
      <c r="D6" s="25">
        <f t="shared" ref="D6:BO6" si="0">D13/D12</f>
        <v>0.52493629413906073</v>
      </c>
      <c r="E6" s="25">
        <f t="shared" si="0"/>
        <v>0.53306243073513115</v>
      </c>
      <c r="F6" s="25">
        <f t="shared" si="0"/>
        <v>0.52980576021433345</v>
      </c>
      <c r="G6" s="25">
        <f t="shared" si="0"/>
        <v>0.54061135371179037</v>
      </c>
      <c r="H6" s="25">
        <f t="shared" si="0"/>
        <v>0.55141211955031533</v>
      </c>
      <c r="I6" s="25">
        <f t="shared" si="0"/>
        <v>0.55864037363777896</v>
      </c>
      <c r="J6" s="25">
        <f t="shared" si="0"/>
        <v>0.55263157894736836</v>
      </c>
      <c r="K6" s="25">
        <f t="shared" si="0"/>
        <v>0.54476730451216626</v>
      </c>
      <c r="L6" s="25">
        <f t="shared" si="0"/>
        <v>0.55250332299512628</v>
      </c>
      <c r="M6" s="25">
        <f t="shared" si="0"/>
        <v>0.55375210792580098</v>
      </c>
      <c r="N6" s="25">
        <f t="shared" si="0"/>
        <v>0.55076987099459007</v>
      </c>
      <c r="O6" s="25">
        <f t="shared" si="0"/>
        <v>0.54822627037392135</v>
      </c>
      <c r="P6" s="25">
        <f t="shared" si="0"/>
        <v>0.55434982527128918</v>
      </c>
      <c r="Q6" s="25">
        <f t="shared" si="0"/>
        <v>0.55158941573432785</v>
      </c>
      <c r="R6" s="25">
        <f t="shared" si="0"/>
        <v>0.55025666501076342</v>
      </c>
      <c r="S6" s="25">
        <f t="shared" si="0"/>
        <v>0.54859915479730792</v>
      </c>
      <c r="T6" s="25">
        <f t="shared" si="0"/>
        <v>0.54930606281957628</v>
      </c>
      <c r="U6" s="25">
        <f t="shared" si="0"/>
        <v>0.54672960215778821</v>
      </c>
      <c r="V6" s="25">
        <f t="shared" si="0"/>
        <v>0.55573425708276636</v>
      </c>
      <c r="W6" s="25">
        <f t="shared" si="0"/>
        <v>0.56245622227410697</v>
      </c>
      <c r="X6" s="25">
        <f t="shared" si="0"/>
        <v>0.56608000000000003</v>
      </c>
      <c r="Y6" s="25">
        <f t="shared" si="0"/>
        <v>0.57519685039370072</v>
      </c>
      <c r="Z6" s="25">
        <f t="shared" si="0"/>
        <v>0.58361423220973774</v>
      </c>
      <c r="AA6" s="25">
        <f t="shared" si="0"/>
        <v>0.57560806716870083</v>
      </c>
      <c r="AB6" s="25">
        <f t="shared" si="0"/>
        <v>0.5749665854233823</v>
      </c>
      <c r="AC6" s="25">
        <f t="shared" si="0"/>
        <v>0.57264656144306658</v>
      </c>
      <c r="AD6" s="25">
        <f t="shared" si="0"/>
        <v>0.57725321888412018</v>
      </c>
      <c r="AE6" s="25">
        <f t="shared" si="0"/>
        <v>0.56670256042115341</v>
      </c>
      <c r="AF6" s="25">
        <f t="shared" si="0"/>
        <v>0.56584628670120907</v>
      </c>
      <c r="AG6" s="25">
        <f t="shared" si="0"/>
        <v>0.56531225756400316</v>
      </c>
      <c r="AH6" s="25">
        <f t="shared" si="0"/>
        <v>0.56560580681183692</v>
      </c>
      <c r="AI6" s="25">
        <f t="shared" si="0"/>
        <v>0.57208689927583933</v>
      </c>
      <c r="AJ6" s="25">
        <f t="shared" si="0"/>
        <v>0.5767357531373315</v>
      </c>
      <c r="AK6" s="25">
        <f t="shared" si="0"/>
        <v>0.56569895866203856</v>
      </c>
      <c r="AL6" s="25">
        <f t="shared" si="0"/>
        <v>0.56767616191904047</v>
      </c>
      <c r="AM6" s="25">
        <f t="shared" si="0"/>
        <v>0.56266249196276319</v>
      </c>
      <c r="AN6" s="25">
        <f t="shared" si="0"/>
        <v>0.5545795795795796</v>
      </c>
      <c r="AO6" s="25">
        <f t="shared" si="0"/>
        <v>0.55721520759913179</v>
      </c>
      <c r="AP6" s="25">
        <f t="shared" si="0"/>
        <v>0.56533914125700058</v>
      </c>
      <c r="AQ6" s="25">
        <f t="shared" si="0"/>
        <v>0.56611381302739339</v>
      </c>
      <c r="AR6" s="25">
        <f t="shared" si="0"/>
        <v>0.56347689838346016</v>
      </c>
      <c r="AS6" s="25">
        <f t="shared" si="0"/>
        <v>0.56353164920338739</v>
      </c>
      <c r="AT6" s="25">
        <f t="shared" si="0"/>
        <v>0.56968777694457695</v>
      </c>
      <c r="AU6" s="25">
        <f t="shared" si="0"/>
        <v>0.56936292290443846</v>
      </c>
      <c r="AV6" s="25">
        <f t="shared" si="0"/>
        <v>0.57323090375366936</v>
      </c>
      <c r="AW6" s="25">
        <f t="shared" si="0"/>
        <v>0.57001760510846533</v>
      </c>
      <c r="AX6" s="25">
        <f t="shared" si="0"/>
        <v>0.5610790088564912</v>
      </c>
      <c r="AY6" s="25">
        <f t="shared" si="0"/>
        <v>0.55682616242861116</v>
      </c>
      <c r="AZ6" s="25">
        <f t="shared" si="0"/>
        <v>0.55160324391765447</v>
      </c>
      <c r="BA6" s="25">
        <f t="shared" si="0"/>
        <v>0.55022180714452484</v>
      </c>
      <c r="BB6" s="25">
        <f t="shared" si="0"/>
        <v>0.55666202388655528</v>
      </c>
      <c r="BC6" s="25">
        <f t="shared" si="0"/>
        <v>0.55981084045613527</v>
      </c>
      <c r="BD6" s="25">
        <f t="shared" si="0"/>
        <v>0.56572742733457027</v>
      </c>
      <c r="BE6" s="25">
        <f t="shared" si="0"/>
        <v>0.56533894343151003</v>
      </c>
      <c r="BF6" s="25">
        <f t="shared" si="0"/>
        <v>0.55802926669755015</v>
      </c>
      <c r="BG6" s="25">
        <f t="shared" si="0"/>
        <v>0.55459862795177783</v>
      </c>
      <c r="BH6" s="25">
        <f t="shared" si="0"/>
        <v>0.54996812631785419</v>
      </c>
      <c r="BI6" s="25">
        <f t="shared" si="0"/>
        <v>0.54062497612991434</v>
      </c>
      <c r="BJ6" s="25">
        <f t="shared" si="0"/>
        <v>0.53423426635763949</v>
      </c>
      <c r="BK6" s="25">
        <f t="shared" si="0"/>
        <v>0.5465768799102132</v>
      </c>
      <c r="BL6" s="25">
        <f t="shared" si="0"/>
        <v>0.55531314521679287</v>
      </c>
      <c r="BM6" s="25">
        <f t="shared" si="0"/>
        <v>0.54480668873800575</v>
      </c>
      <c r="BN6" s="25">
        <f t="shared" si="0"/>
        <v>0.53131069586765789</v>
      </c>
      <c r="BO6" s="25">
        <f t="shared" si="0"/>
        <v>0.52796265661267783</v>
      </c>
      <c r="BP6" s="25">
        <f t="shared" ref="BP6:BU6" si="1">BP13/BP12</f>
        <v>0.52166877554993185</v>
      </c>
      <c r="BQ6" s="25">
        <f t="shared" si="1"/>
        <v>0.52189410570545047</v>
      </c>
      <c r="BR6" s="25">
        <f t="shared" si="1"/>
        <v>0.51953896570299873</v>
      </c>
      <c r="BS6" s="25">
        <f t="shared" si="1"/>
        <v>0.5254841887605417</v>
      </c>
      <c r="BT6" s="25">
        <f t="shared" si="1"/>
        <v>0.52930057714464718</v>
      </c>
      <c r="BU6" s="25">
        <f t="shared" si="1"/>
        <v>0.53088860132663573</v>
      </c>
    </row>
    <row r="10" spans="1:73" x14ac:dyDescent="0.2">
      <c r="A10" s="11" t="s">
        <v>4</v>
      </c>
      <c r="B10" s="11" t="s">
        <v>5</v>
      </c>
      <c r="C10" s="11" t="s">
        <v>6</v>
      </c>
      <c r="D10" s="11" t="s">
        <v>7</v>
      </c>
      <c r="E10" s="11" t="s">
        <v>8</v>
      </c>
      <c r="F10" s="11" t="s">
        <v>9</v>
      </c>
      <c r="G10" s="11" t="s">
        <v>10</v>
      </c>
      <c r="H10" s="11" t="s">
        <v>11</v>
      </c>
      <c r="I10" s="11" t="s">
        <v>12</v>
      </c>
      <c r="J10" s="11" t="s">
        <v>13</v>
      </c>
      <c r="K10" s="11" t="s">
        <v>14</v>
      </c>
      <c r="L10" s="11" t="s">
        <v>15</v>
      </c>
      <c r="M10" s="11" t="s">
        <v>16</v>
      </c>
      <c r="N10" s="11" t="s">
        <v>17</v>
      </c>
      <c r="O10" s="11" t="s">
        <v>18</v>
      </c>
      <c r="P10" s="11" t="s">
        <v>19</v>
      </c>
      <c r="Q10" s="11" t="s">
        <v>20</v>
      </c>
      <c r="R10" s="11" t="s">
        <v>21</v>
      </c>
      <c r="S10" s="11" t="s">
        <v>22</v>
      </c>
      <c r="T10" s="11" t="s">
        <v>23</v>
      </c>
      <c r="U10" s="11" t="s">
        <v>24</v>
      </c>
      <c r="V10" s="11" t="s">
        <v>25</v>
      </c>
      <c r="W10" s="11" t="s">
        <v>26</v>
      </c>
      <c r="X10" s="11" t="s">
        <v>27</v>
      </c>
      <c r="Y10" s="11" t="s">
        <v>28</v>
      </c>
      <c r="Z10" s="11" t="s">
        <v>29</v>
      </c>
      <c r="AA10" s="11" t="s">
        <v>30</v>
      </c>
      <c r="AB10" s="11" t="s">
        <v>31</v>
      </c>
      <c r="AC10" s="11" t="s">
        <v>32</v>
      </c>
      <c r="AD10" s="11" t="s">
        <v>33</v>
      </c>
      <c r="AE10" s="11" t="s">
        <v>34</v>
      </c>
      <c r="AF10" s="11" t="s">
        <v>35</v>
      </c>
      <c r="AG10" s="11" t="s">
        <v>36</v>
      </c>
      <c r="AH10" s="11" t="s">
        <v>37</v>
      </c>
      <c r="AI10" s="11" t="s">
        <v>38</v>
      </c>
      <c r="AJ10" s="11" t="s">
        <v>39</v>
      </c>
      <c r="AK10" s="11" t="s">
        <v>40</v>
      </c>
      <c r="AL10" s="11" t="s">
        <v>41</v>
      </c>
      <c r="AM10" s="11" t="s">
        <v>42</v>
      </c>
      <c r="AN10" s="11" t="s">
        <v>43</v>
      </c>
      <c r="AO10" s="11" t="s">
        <v>44</v>
      </c>
      <c r="AP10" s="11" t="s">
        <v>45</v>
      </c>
      <c r="AQ10" s="11" t="s">
        <v>46</v>
      </c>
      <c r="AR10" s="11" t="s">
        <v>47</v>
      </c>
      <c r="AS10" s="11" t="s">
        <v>48</v>
      </c>
      <c r="AT10" s="11" t="s">
        <v>49</v>
      </c>
      <c r="AU10" s="11" t="s">
        <v>50</v>
      </c>
      <c r="AV10" s="11" t="s">
        <v>51</v>
      </c>
      <c r="AW10" s="11" t="s">
        <v>52</v>
      </c>
      <c r="AX10" s="11" t="s">
        <v>53</v>
      </c>
      <c r="AY10" s="11" t="s">
        <v>54</v>
      </c>
      <c r="AZ10" s="11" t="s">
        <v>55</v>
      </c>
      <c r="BA10" s="11" t="s">
        <v>56</v>
      </c>
      <c r="BB10" s="11" t="s">
        <v>57</v>
      </c>
      <c r="BC10" s="11" t="s">
        <v>58</v>
      </c>
      <c r="BD10" s="11" t="s">
        <v>59</v>
      </c>
      <c r="BE10" s="11" t="s">
        <v>60</v>
      </c>
      <c r="BF10" s="11" t="s">
        <v>61</v>
      </c>
      <c r="BG10" s="11" t="s">
        <v>62</v>
      </c>
      <c r="BH10" s="11" t="s">
        <v>63</v>
      </c>
      <c r="BI10" s="11" t="s">
        <v>64</v>
      </c>
      <c r="BJ10" s="11" t="s">
        <v>65</v>
      </c>
      <c r="BK10" s="11" t="s">
        <v>66</v>
      </c>
      <c r="BL10" s="11" t="s">
        <v>67</v>
      </c>
      <c r="BM10" s="11" t="s">
        <v>68</v>
      </c>
      <c r="BN10" s="11" t="s">
        <v>69</v>
      </c>
      <c r="BO10" s="11" t="s">
        <v>70</v>
      </c>
      <c r="BP10" s="11" t="s">
        <v>71</v>
      </c>
      <c r="BQ10" s="11" t="s">
        <v>72</v>
      </c>
      <c r="BR10" s="11" t="s">
        <v>73</v>
      </c>
      <c r="BS10" s="11" t="s">
        <v>74</v>
      </c>
      <c r="BT10" s="11" t="s">
        <v>75</v>
      </c>
      <c r="BU10" s="11" t="s">
        <v>76</v>
      </c>
    </row>
    <row r="11" spans="1:73" x14ac:dyDescent="0.2">
      <c r="A11" s="10" t="s">
        <v>4</v>
      </c>
      <c r="B11" s="10" t="s">
        <v>5</v>
      </c>
      <c r="C11" s="10" t="s">
        <v>5</v>
      </c>
      <c r="D11" s="10" t="s">
        <v>5</v>
      </c>
      <c r="E11" s="10" t="s">
        <v>5</v>
      </c>
      <c r="F11" s="10" t="s">
        <v>5</v>
      </c>
      <c r="G11" s="10" t="s">
        <v>5</v>
      </c>
      <c r="H11" s="10" t="s">
        <v>5</v>
      </c>
      <c r="I11" s="10" t="s">
        <v>5</v>
      </c>
      <c r="J11" s="10" t="s">
        <v>5</v>
      </c>
      <c r="K11" s="10" t="s">
        <v>5</v>
      </c>
      <c r="L11" s="10" t="s">
        <v>5</v>
      </c>
      <c r="M11" s="10" t="s">
        <v>5</v>
      </c>
      <c r="N11" s="10" t="s">
        <v>5</v>
      </c>
      <c r="O11" s="10" t="s">
        <v>5</v>
      </c>
      <c r="P11" s="10" t="s">
        <v>5</v>
      </c>
      <c r="Q11" s="10" t="s">
        <v>5</v>
      </c>
      <c r="R11" s="10" t="s">
        <v>5</v>
      </c>
      <c r="S11" s="10" t="s">
        <v>5</v>
      </c>
      <c r="T11" s="10" t="s">
        <v>5</v>
      </c>
      <c r="U11" s="10" t="s">
        <v>5</v>
      </c>
      <c r="V11" s="10" t="s">
        <v>5</v>
      </c>
      <c r="W11" s="10" t="s">
        <v>5</v>
      </c>
      <c r="X11" s="10" t="s">
        <v>5</v>
      </c>
      <c r="Y11" s="10" t="s">
        <v>5</v>
      </c>
      <c r="Z11" s="10" t="s">
        <v>5</v>
      </c>
      <c r="AA11" s="10" t="s">
        <v>5</v>
      </c>
      <c r="AB11" s="10" t="s">
        <v>5</v>
      </c>
      <c r="AC11" s="10" t="s">
        <v>5</v>
      </c>
      <c r="AD11" s="10" t="s">
        <v>5</v>
      </c>
      <c r="AE11" s="10" t="s">
        <v>5</v>
      </c>
      <c r="AF11" s="10" t="s">
        <v>5</v>
      </c>
      <c r="AG11" s="10" t="s">
        <v>5</v>
      </c>
      <c r="AH11" s="10" t="s">
        <v>5</v>
      </c>
      <c r="AI11" s="10" t="s">
        <v>5</v>
      </c>
      <c r="AJ11" s="10" t="s">
        <v>5</v>
      </c>
      <c r="AK11" s="10" t="s">
        <v>5</v>
      </c>
      <c r="AL11" s="10" t="s">
        <v>5</v>
      </c>
      <c r="AM11" s="10" t="s">
        <v>5</v>
      </c>
      <c r="AN11" s="10" t="s">
        <v>5</v>
      </c>
      <c r="AO11" s="10" t="s">
        <v>5</v>
      </c>
      <c r="AP11" s="10" t="s">
        <v>5</v>
      </c>
      <c r="AQ11" s="10" t="s">
        <v>5</v>
      </c>
      <c r="AR11" s="10" t="s">
        <v>5</v>
      </c>
      <c r="AS11" s="10" t="s">
        <v>5</v>
      </c>
      <c r="AT11" s="10" t="s">
        <v>5</v>
      </c>
      <c r="AU11" s="10" t="s">
        <v>5</v>
      </c>
      <c r="AV11" s="10" t="s">
        <v>5</v>
      </c>
      <c r="AW11" s="10" t="s">
        <v>5</v>
      </c>
      <c r="AX11" s="10" t="s">
        <v>5</v>
      </c>
      <c r="AY11" s="10" t="s">
        <v>5</v>
      </c>
      <c r="AZ11" s="10" t="s">
        <v>5</v>
      </c>
      <c r="BA11" s="10" t="s">
        <v>5</v>
      </c>
      <c r="BB11" s="10" t="s">
        <v>5</v>
      </c>
      <c r="BC11" s="10" t="s">
        <v>5</v>
      </c>
      <c r="BD11" s="10" t="s">
        <v>5</v>
      </c>
      <c r="BE11" s="10" t="s">
        <v>5</v>
      </c>
      <c r="BF11" s="10" t="s">
        <v>5</v>
      </c>
      <c r="BG11" s="10" t="s">
        <v>5</v>
      </c>
      <c r="BH11" s="10" t="s">
        <v>5</v>
      </c>
      <c r="BI11" s="10" t="s">
        <v>5</v>
      </c>
      <c r="BJ11" s="10" t="s">
        <v>5</v>
      </c>
      <c r="BK11" s="10" t="s">
        <v>5</v>
      </c>
      <c r="BL11" s="10" t="s">
        <v>5</v>
      </c>
      <c r="BM11" s="10" t="s">
        <v>5</v>
      </c>
      <c r="BN11" s="10" t="s">
        <v>5</v>
      </c>
      <c r="BO11" s="10" t="s">
        <v>5</v>
      </c>
      <c r="BP11" s="10" t="s">
        <v>5</v>
      </c>
      <c r="BQ11" s="10" t="s">
        <v>5</v>
      </c>
      <c r="BR11" s="10" t="s">
        <v>5</v>
      </c>
      <c r="BS11" s="10" t="s">
        <v>5</v>
      </c>
      <c r="BT11" s="10" t="s">
        <v>5</v>
      </c>
      <c r="BU11" s="10" t="s">
        <v>5</v>
      </c>
    </row>
    <row r="12" spans="1:73" x14ac:dyDescent="0.2">
      <c r="A12" s="10" t="s">
        <v>77</v>
      </c>
      <c r="B12" s="12" t="s">
        <v>325</v>
      </c>
      <c r="C12" s="10">
        <v>246.8</v>
      </c>
      <c r="D12" s="10">
        <v>274.7</v>
      </c>
      <c r="E12" s="10">
        <v>270.7</v>
      </c>
      <c r="F12" s="10">
        <v>298.60000000000002</v>
      </c>
      <c r="G12" s="10">
        <v>343.5</v>
      </c>
      <c r="H12" s="10">
        <v>364.7</v>
      </c>
      <c r="I12" s="10">
        <v>385.4</v>
      </c>
      <c r="J12" s="10">
        <v>387.6</v>
      </c>
      <c r="K12" s="10">
        <v>423.3</v>
      </c>
      <c r="L12" s="10">
        <v>451.4</v>
      </c>
      <c r="M12" s="10">
        <v>474.4</v>
      </c>
      <c r="N12" s="10">
        <v>480.6</v>
      </c>
      <c r="O12" s="10">
        <v>521.5</v>
      </c>
      <c r="P12" s="10">
        <v>543.70000000000005</v>
      </c>
      <c r="Q12" s="10">
        <v>563.1</v>
      </c>
      <c r="R12" s="10">
        <v>603.9</v>
      </c>
      <c r="S12" s="10">
        <v>638.9</v>
      </c>
      <c r="T12" s="10">
        <v>684.5</v>
      </c>
      <c r="U12" s="10">
        <v>741.5</v>
      </c>
      <c r="V12" s="10">
        <v>808.3</v>
      </c>
      <c r="W12" s="10">
        <v>856.6</v>
      </c>
      <c r="X12" s="10">
        <v>937.5</v>
      </c>
      <c r="Y12" s="10">
        <v>1016</v>
      </c>
      <c r="Z12" s="10">
        <v>1068</v>
      </c>
      <c r="AA12" s="10">
        <v>1155.3</v>
      </c>
      <c r="AB12" s="10">
        <v>1271.9000000000001</v>
      </c>
      <c r="AC12" s="10">
        <v>1419.2</v>
      </c>
      <c r="AD12" s="10">
        <v>1537.8</v>
      </c>
      <c r="AE12" s="10">
        <v>1671.6</v>
      </c>
      <c r="AF12" s="10">
        <v>1852.8</v>
      </c>
      <c r="AG12" s="10">
        <v>2062.4</v>
      </c>
      <c r="AH12" s="10">
        <v>2328.3000000000002</v>
      </c>
      <c r="AI12" s="10">
        <v>2582.3000000000002</v>
      </c>
      <c r="AJ12" s="10">
        <v>2812.9</v>
      </c>
      <c r="AK12" s="10">
        <v>3169</v>
      </c>
      <c r="AL12" s="10">
        <v>3335</v>
      </c>
      <c r="AM12" s="10">
        <v>3577.1</v>
      </c>
      <c r="AN12" s="10">
        <v>3996</v>
      </c>
      <c r="AO12" s="10">
        <v>4284.7</v>
      </c>
      <c r="AP12" s="10">
        <v>4499.6000000000004</v>
      </c>
      <c r="AQ12" s="10">
        <v>4811.3999999999996</v>
      </c>
      <c r="AR12" s="10">
        <v>5233.3999999999996</v>
      </c>
      <c r="AS12" s="10">
        <v>5573.6</v>
      </c>
      <c r="AT12" s="10">
        <v>5867.6</v>
      </c>
      <c r="AU12" s="10">
        <v>6065.2</v>
      </c>
      <c r="AV12" s="10">
        <v>6404.4</v>
      </c>
      <c r="AW12" s="10">
        <v>6702.6</v>
      </c>
      <c r="AX12" s="10">
        <v>7147.3</v>
      </c>
      <c r="AY12" s="10">
        <v>7546.7</v>
      </c>
      <c r="AZ12" s="10">
        <v>8015</v>
      </c>
      <c r="BA12" s="10">
        <v>8566</v>
      </c>
      <c r="BB12" s="10">
        <v>9118.1</v>
      </c>
      <c r="BC12" s="10">
        <v>9663.7999999999993</v>
      </c>
      <c r="BD12" s="10">
        <v>10348.799999999999</v>
      </c>
      <c r="BE12" s="10">
        <v>10695</v>
      </c>
      <c r="BF12" s="10">
        <v>11009.1</v>
      </c>
      <c r="BG12" s="10">
        <v>11471.9</v>
      </c>
      <c r="BH12" s="10">
        <v>12235.8</v>
      </c>
      <c r="BI12" s="10">
        <v>13091.7</v>
      </c>
      <c r="BJ12" s="10">
        <v>14022.5</v>
      </c>
      <c r="BK12" s="10">
        <v>14434.2</v>
      </c>
      <c r="BL12" s="10">
        <v>14530</v>
      </c>
      <c r="BM12" s="10">
        <v>14256.8</v>
      </c>
      <c r="BN12" s="10">
        <v>14931</v>
      </c>
      <c r="BO12" s="10">
        <v>15595.8</v>
      </c>
      <c r="BP12" s="10">
        <v>16438.400000000001</v>
      </c>
      <c r="BQ12" s="10">
        <v>16945.2</v>
      </c>
      <c r="BR12" s="10">
        <v>17820.8</v>
      </c>
      <c r="BS12" s="10">
        <v>18474.2</v>
      </c>
      <c r="BT12" s="10">
        <v>18834.099999999999</v>
      </c>
      <c r="BU12" s="10">
        <v>19628.599999999999</v>
      </c>
    </row>
    <row r="13" spans="1:73" x14ac:dyDescent="0.2">
      <c r="A13" s="10" t="s">
        <v>79</v>
      </c>
      <c r="B13" s="12" t="s">
        <v>326</v>
      </c>
      <c r="C13" s="10">
        <v>132.30000000000001</v>
      </c>
      <c r="D13" s="10">
        <v>144.19999999999999</v>
      </c>
      <c r="E13" s="10">
        <v>144.30000000000001</v>
      </c>
      <c r="F13" s="10">
        <v>158.19999999999999</v>
      </c>
      <c r="G13" s="10">
        <v>185.7</v>
      </c>
      <c r="H13" s="10">
        <v>201.1</v>
      </c>
      <c r="I13" s="10">
        <v>215.3</v>
      </c>
      <c r="J13" s="10">
        <v>214.2</v>
      </c>
      <c r="K13" s="10">
        <v>230.6</v>
      </c>
      <c r="L13" s="10">
        <v>249.4</v>
      </c>
      <c r="M13" s="10">
        <v>262.7</v>
      </c>
      <c r="N13" s="10">
        <v>264.7</v>
      </c>
      <c r="O13" s="10">
        <v>285.89999999999998</v>
      </c>
      <c r="P13" s="10">
        <v>301.39999999999998</v>
      </c>
      <c r="Q13" s="10">
        <v>310.60000000000002</v>
      </c>
      <c r="R13" s="10">
        <v>332.3</v>
      </c>
      <c r="S13" s="10">
        <v>350.5</v>
      </c>
      <c r="T13" s="10">
        <v>376</v>
      </c>
      <c r="U13" s="10">
        <v>405.4</v>
      </c>
      <c r="V13" s="10">
        <v>449.2</v>
      </c>
      <c r="W13" s="10">
        <v>481.8</v>
      </c>
      <c r="X13" s="10">
        <v>530.70000000000005</v>
      </c>
      <c r="Y13" s="10">
        <v>584.4</v>
      </c>
      <c r="Z13" s="10">
        <v>623.29999999999995</v>
      </c>
      <c r="AA13" s="10">
        <v>665</v>
      </c>
      <c r="AB13" s="10">
        <v>731.3</v>
      </c>
      <c r="AC13" s="10">
        <v>812.7</v>
      </c>
      <c r="AD13" s="10">
        <v>887.7</v>
      </c>
      <c r="AE13" s="10">
        <v>947.3</v>
      </c>
      <c r="AF13" s="10">
        <v>1048.4000000000001</v>
      </c>
      <c r="AG13" s="10">
        <v>1165.9000000000001</v>
      </c>
      <c r="AH13" s="10">
        <v>1316.9</v>
      </c>
      <c r="AI13" s="10">
        <v>1477.3</v>
      </c>
      <c r="AJ13" s="10">
        <v>1622.3</v>
      </c>
      <c r="AK13" s="10">
        <v>1792.7</v>
      </c>
      <c r="AL13" s="10">
        <v>1893.2</v>
      </c>
      <c r="AM13" s="10">
        <v>2012.7</v>
      </c>
      <c r="AN13" s="10">
        <v>2216.1</v>
      </c>
      <c r="AO13" s="10">
        <v>2387.5</v>
      </c>
      <c r="AP13" s="10">
        <v>2543.8000000000002</v>
      </c>
      <c r="AQ13" s="10">
        <v>2723.8</v>
      </c>
      <c r="AR13" s="10">
        <v>2948.9</v>
      </c>
      <c r="AS13" s="10">
        <v>3140.9</v>
      </c>
      <c r="AT13" s="10">
        <v>3342.7</v>
      </c>
      <c r="AU13" s="10">
        <v>3453.3</v>
      </c>
      <c r="AV13" s="10">
        <v>3671.2</v>
      </c>
      <c r="AW13" s="10">
        <v>3820.6</v>
      </c>
      <c r="AX13" s="10">
        <v>4010.2</v>
      </c>
      <c r="AY13" s="10">
        <v>4202.2</v>
      </c>
      <c r="AZ13" s="10">
        <v>4421.1000000000004</v>
      </c>
      <c r="BA13" s="10">
        <v>4713.2</v>
      </c>
      <c r="BB13" s="10">
        <v>5075.7</v>
      </c>
      <c r="BC13" s="10">
        <v>5409.9</v>
      </c>
      <c r="BD13" s="10">
        <v>5854.6</v>
      </c>
      <c r="BE13" s="10">
        <v>6046.3</v>
      </c>
      <c r="BF13" s="10">
        <v>6143.4</v>
      </c>
      <c r="BG13" s="10">
        <v>6362.3</v>
      </c>
      <c r="BH13" s="10">
        <v>6729.3</v>
      </c>
      <c r="BI13" s="10">
        <v>7077.7</v>
      </c>
      <c r="BJ13" s="10">
        <v>7491.3</v>
      </c>
      <c r="BK13" s="10">
        <v>7889.4</v>
      </c>
      <c r="BL13" s="10">
        <v>8068.7</v>
      </c>
      <c r="BM13" s="10">
        <v>7767.2</v>
      </c>
      <c r="BN13" s="10">
        <v>7933</v>
      </c>
      <c r="BO13" s="10">
        <v>8234</v>
      </c>
      <c r="BP13" s="10">
        <v>8575.4</v>
      </c>
      <c r="BQ13" s="10">
        <v>8843.6</v>
      </c>
      <c r="BR13" s="10">
        <v>9258.6</v>
      </c>
      <c r="BS13" s="10">
        <v>9707.9</v>
      </c>
      <c r="BT13" s="10">
        <v>9968.9</v>
      </c>
      <c r="BU13" s="10">
        <v>10420.6</v>
      </c>
    </row>
    <row r="14" spans="1:73" x14ac:dyDescent="0.2">
      <c r="A14" s="10" t="s">
        <v>81</v>
      </c>
      <c r="B14" s="10" t="s">
        <v>82</v>
      </c>
      <c r="C14" s="10">
        <v>123</v>
      </c>
      <c r="D14" s="10">
        <v>135.5</v>
      </c>
      <c r="E14" s="10">
        <v>134.69999999999999</v>
      </c>
      <c r="F14" s="10">
        <v>147.19999999999999</v>
      </c>
      <c r="G14" s="10">
        <v>171.6</v>
      </c>
      <c r="H14" s="10">
        <v>185.6</v>
      </c>
      <c r="I14" s="10">
        <v>199</v>
      </c>
      <c r="J14" s="10">
        <v>197.3</v>
      </c>
      <c r="K14" s="10">
        <v>212.2</v>
      </c>
      <c r="L14" s="10">
        <v>229.1</v>
      </c>
      <c r="M14" s="10">
        <v>240</v>
      </c>
      <c r="N14" s="10">
        <v>241.4</v>
      </c>
      <c r="O14" s="10">
        <v>259.89999999999998</v>
      </c>
      <c r="P14" s="10">
        <v>273</v>
      </c>
      <c r="Q14" s="10">
        <v>280.7</v>
      </c>
      <c r="R14" s="10">
        <v>299.5</v>
      </c>
      <c r="S14" s="10">
        <v>314.89999999999998</v>
      </c>
      <c r="T14" s="10">
        <v>337.8</v>
      </c>
      <c r="U14" s="10">
        <v>363.8</v>
      </c>
      <c r="V14" s="10">
        <v>400.3</v>
      </c>
      <c r="W14" s="10">
        <v>429</v>
      </c>
      <c r="X14" s="10">
        <v>472</v>
      </c>
      <c r="Y14" s="10">
        <v>518.29999999999995</v>
      </c>
      <c r="Z14" s="10">
        <v>551.5</v>
      </c>
      <c r="AA14" s="10">
        <v>584.5</v>
      </c>
      <c r="AB14" s="10">
        <v>638.79999999999995</v>
      </c>
      <c r="AC14" s="10">
        <v>708.8</v>
      </c>
      <c r="AD14" s="10">
        <v>772.3</v>
      </c>
      <c r="AE14" s="10">
        <v>814.9</v>
      </c>
      <c r="AF14" s="10">
        <v>899.8</v>
      </c>
      <c r="AG14" s="10">
        <v>994.2</v>
      </c>
      <c r="AH14" s="10">
        <v>1120.7</v>
      </c>
      <c r="AI14" s="10">
        <v>1253.4000000000001</v>
      </c>
      <c r="AJ14" s="10">
        <v>1373.5</v>
      </c>
      <c r="AK14" s="10">
        <v>1511.5</v>
      </c>
      <c r="AL14" s="10">
        <v>1587.7</v>
      </c>
      <c r="AM14" s="10">
        <v>1677.7</v>
      </c>
      <c r="AN14" s="10">
        <v>1845.1</v>
      </c>
      <c r="AO14" s="10">
        <v>1982.8</v>
      </c>
      <c r="AP14" s="10">
        <v>2104.1</v>
      </c>
      <c r="AQ14" s="10">
        <v>2257.6</v>
      </c>
      <c r="AR14" s="10">
        <v>2440.6</v>
      </c>
      <c r="AS14" s="10">
        <v>2584.3000000000002</v>
      </c>
      <c r="AT14" s="10">
        <v>2743.5</v>
      </c>
      <c r="AU14" s="10">
        <v>2817.2</v>
      </c>
      <c r="AV14" s="10">
        <v>2968.5</v>
      </c>
      <c r="AW14" s="10">
        <v>3082.7</v>
      </c>
      <c r="AX14" s="10">
        <v>3240.6</v>
      </c>
      <c r="AY14" s="10">
        <v>3422.1</v>
      </c>
      <c r="AZ14" s="10">
        <v>3620.6</v>
      </c>
      <c r="BA14" s="10">
        <v>3881.2</v>
      </c>
      <c r="BB14" s="10">
        <v>4186.2</v>
      </c>
      <c r="BC14" s="10">
        <v>4465.2</v>
      </c>
      <c r="BD14" s="10">
        <v>4832.3999999999996</v>
      </c>
      <c r="BE14" s="10">
        <v>4961.6000000000004</v>
      </c>
      <c r="BF14" s="10">
        <v>5004.1000000000004</v>
      </c>
      <c r="BG14" s="10">
        <v>5147</v>
      </c>
      <c r="BH14" s="10">
        <v>5430.8</v>
      </c>
      <c r="BI14" s="10">
        <v>5703</v>
      </c>
      <c r="BJ14" s="10">
        <v>6068.3</v>
      </c>
      <c r="BK14" s="10">
        <v>6407.3</v>
      </c>
      <c r="BL14" s="10">
        <v>6545.9</v>
      </c>
      <c r="BM14" s="10">
        <v>6257.3</v>
      </c>
      <c r="BN14" s="10">
        <v>6380.1</v>
      </c>
      <c r="BO14" s="10">
        <v>6634</v>
      </c>
      <c r="BP14" s="10">
        <v>6936.1</v>
      </c>
      <c r="BQ14" s="10">
        <v>7122.6</v>
      </c>
      <c r="BR14" s="10">
        <v>7483.8</v>
      </c>
      <c r="BS14" s="10">
        <v>7865.5</v>
      </c>
      <c r="BT14" s="10">
        <v>8093.4</v>
      </c>
      <c r="BU14" s="10">
        <v>8467.2000000000007</v>
      </c>
    </row>
    <row r="15" spans="1:73" x14ac:dyDescent="0.2">
      <c r="A15" s="10" t="s">
        <v>83</v>
      </c>
      <c r="B15" s="10" t="s">
        <v>327</v>
      </c>
      <c r="C15" s="10" t="s">
        <v>125</v>
      </c>
      <c r="D15" s="10">
        <v>135.4</v>
      </c>
      <c r="E15" s="10">
        <v>134.6</v>
      </c>
      <c r="F15" s="10">
        <v>147.1</v>
      </c>
      <c r="G15" s="10">
        <v>171.5</v>
      </c>
      <c r="H15" s="10">
        <v>185.5</v>
      </c>
      <c r="I15" s="10">
        <v>198.9</v>
      </c>
      <c r="J15" s="10">
        <v>197.1</v>
      </c>
      <c r="K15" s="10">
        <v>212</v>
      </c>
      <c r="L15" s="10">
        <v>228.9</v>
      </c>
      <c r="M15" s="10">
        <v>239.8</v>
      </c>
      <c r="N15" s="10">
        <v>241.2</v>
      </c>
      <c r="O15" s="10">
        <v>259.7</v>
      </c>
      <c r="P15" s="10">
        <v>272.7</v>
      </c>
      <c r="Q15" s="10">
        <v>280.39999999999998</v>
      </c>
      <c r="R15" s="10">
        <v>299.2</v>
      </c>
      <c r="S15" s="10">
        <v>314.7</v>
      </c>
      <c r="T15" s="10">
        <v>337.6</v>
      </c>
      <c r="U15" s="10">
        <v>363.6</v>
      </c>
      <c r="V15" s="10">
        <v>400.1</v>
      </c>
      <c r="W15" s="10">
        <v>428.8</v>
      </c>
      <c r="X15" s="10">
        <v>471.7</v>
      </c>
      <c r="Y15" s="10">
        <v>518.1</v>
      </c>
      <c r="Z15" s="10">
        <v>551.29999999999995</v>
      </c>
      <c r="AA15" s="10">
        <v>584.29999999999995</v>
      </c>
      <c r="AB15" s="10">
        <v>638.5</v>
      </c>
      <c r="AC15" s="10">
        <v>708.5</v>
      </c>
      <c r="AD15" s="10">
        <v>772</v>
      </c>
      <c r="AE15" s="10">
        <v>814.5</v>
      </c>
      <c r="AF15" s="10">
        <v>899.4</v>
      </c>
      <c r="AG15" s="10">
        <v>993.8</v>
      </c>
      <c r="AH15" s="10">
        <v>1120.2</v>
      </c>
      <c r="AI15" s="10">
        <v>1252.9000000000001</v>
      </c>
      <c r="AJ15" s="10">
        <v>1373</v>
      </c>
      <c r="AK15" s="10">
        <v>1510.9</v>
      </c>
      <c r="AL15" s="10">
        <v>1587</v>
      </c>
      <c r="AM15" s="10">
        <v>1676.9</v>
      </c>
      <c r="AN15" s="10">
        <v>1844.3</v>
      </c>
      <c r="AO15" s="10">
        <v>1981.9</v>
      </c>
      <c r="AP15" s="10">
        <v>2101.4</v>
      </c>
      <c r="AQ15" s="10">
        <v>2255.3000000000002</v>
      </c>
      <c r="AR15" s="10">
        <v>2438.8000000000002</v>
      </c>
      <c r="AS15" s="10">
        <v>2582</v>
      </c>
      <c r="AT15" s="10">
        <v>2740</v>
      </c>
      <c r="AU15" s="10">
        <v>2813.2</v>
      </c>
      <c r="AV15" s="10">
        <v>2963.7</v>
      </c>
      <c r="AW15" s="10">
        <v>3077.5</v>
      </c>
      <c r="AX15" s="10">
        <v>3234.6</v>
      </c>
      <c r="AY15" s="10">
        <v>3415.8</v>
      </c>
      <c r="AZ15" s="10">
        <v>3614.3</v>
      </c>
      <c r="BA15" s="10">
        <v>3874.6</v>
      </c>
      <c r="BB15" s="10">
        <v>4179.2</v>
      </c>
      <c r="BC15" s="10">
        <v>4453.8</v>
      </c>
      <c r="BD15" s="10">
        <v>4821.5</v>
      </c>
      <c r="BE15" s="10">
        <v>4949.8999999999996</v>
      </c>
      <c r="BF15" s="10">
        <v>4991.7</v>
      </c>
      <c r="BG15" s="10">
        <v>5134</v>
      </c>
      <c r="BH15" s="10">
        <v>5416.9</v>
      </c>
      <c r="BI15" s="10">
        <v>5687.1</v>
      </c>
      <c r="BJ15" s="10">
        <v>6051.9</v>
      </c>
      <c r="BK15" s="10">
        <v>6391.6</v>
      </c>
      <c r="BL15" s="10">
        <v>6528.9</v>
      </c>
      <c r="BM15" s="10">
        <v>6242.9</v>
      </c>
      <c r="BN15" s="10">
        <v>6366.1</v>
      </c>
      <c r="BO15" s="10">
        <v>6619.8</v>
      </c>
      <c r="BP15" s="10">
        <v>6921.2</v>
      </c>
      <c r="BQ15" s="10">
        <v>7106.6</v>
      </c>
      <c r="BR15" s="10">
        <v>7466.7</v>
      </c>
      <c r="BS15" s="10">
        <v>7847.8</v>
      </c>
      <c r="BT15" s="10">
        <v>8074.2</v>
      </c>
      <c r="BU15" s="10">
        <v>8447.5</v>
      </c>
    </row>
    <row r="16" spans="1:73" x14ac:dyDescent="0.2">
      <c r="A16" s="10" t="s">
        <v>85</v>
      </c>
      <c r="B16" s="10" t="s">
        <v>328</v>
      </c>
      <c r="C16" s="10" t="s">
        <v>125</v>
      </c>
      <c r="D16" s="10">
        <v>0</v>
      </c>
      <c r="E16" s="10">
        <v>0.1</v>
      </c>
      <c r="F16" s="10">
        <v>0</v>
      </c>
      <c r="G16" s="10">
        <v>0.1</v>
      </c>
      <c r="H16" s="10">
        <v>0.1</v>
      </c>
      <c r="I16" s="10">
        <v>0.1</v>
      </c>
      <c r="J16" s="10">
        <v>0.2</v>
      </c>
      <c r="K16" s="10">
        <v>0.2</v>
      </c>
      <c r="L16" s="10">
        <v>0.2</v>
      </c>
      <c r="M16" s="10">
        <v>0.2</v>
      </c>
      <c r="N16" s="10">
        <v>0.2</v>
      </c>
      <c r="O16" s="10">
        <v>0.2</v>
      </c>
      <c r="P16" s="10">
        <v>0.3</v>
      </c>
      <c r="Q16" s="10">
        <v>0.3</v>
      </c>
      <c r="R16" s="10">
        <v>0.3</v>
      </c>
      <c r="S16" s="10">
        <v>0.2</v>
      </c>
      <c r="T16" s="10">
        <v>0.2</v>
      </c>
      <c r="U16" s="10">
        <v>0.2</v>
      </c>
      <c r="V16" s="10">
        <v>0.2</v>
      </c>
      <c r="W16" s="10">
        <v>0.2</v>
      </c>
      <c r="X16" s="10">
        <v>0.2</v>
      </c>
      <c r="Y16" s="10">
        <v>0.2</v>
      </c>
      <c r="Z16" s="10">
        <v>0.2</v>
      </c>
      <c r="AA16" s="10">
        <v>0.2</v>
      </c>
      <c r="AB16" s="10">
        <v>0.3</v>
      </c>
      <c r="AC16" s="10">
        <v>0.3</v>
      </c>
      <c r="AD16" s="10">
        <v>0.4</v>
      </c>
      <c r="AE16" s="10">
        <v>0.4</v>
      </c>
      <c r="AF16" s="10">
        <v>0.4</v>
      </c>
      <c r="AG16" s="10">
        <v>0.5</v>
      </c>
      <c r="AH16" s="10">
        <v>0.5</v>
      </c>
      <c r="AI16" s="10">
        <v>0.5</v>
      </c>
      <c r="AJ16" s="10">
        <v>0.6</v>
      </c>
      <c r="AK16" s="10">
        <v>0.7</v>
      </c>
      <c r="AL16" s="10">
        <v>0.7</v>
      </c>
      <c r="AM16" s="10">
        <v>0.7</v>
      </c>
      <c r="AN16" s="10">
        <v>0.8</v>
      </c>
      <c r="AO16" s="10">
        <v>0.9</v>
      </c>
      <c r="AP16" s="10">
        <v>2.7</v>
      </c>
      <c r="AQ16" s="10">
        <v>2.4</v>
      </c>
      <c r="AR16" s="10">
        <v>1.9</v>
      </c>
      <c r="AS16" s="10">
        <v>2.2999999999999998</v>
      </c>
      <c r="AT16" s="10">
        <v>3.5</v>
      </c>
      <c r="AU16" s="10">
        <v>4</v>
      </c>
      <c r="AV16" s="10">
        <v>4.8</v>
      </c>
      <c r="AW16" s="10">
        <v>5.0999999999999996</v>
      </c>
      <c r="AX16" s="10">
        <v>6</v>
      </c>
      <c r="AY16" s="10">
        <v>6.3</v>
      </c>
      <c r="AZ16" s="10">
        <v>6.3</v>
      </c>
      <c r="BA16" s="10">
        <v>6.7</v>
      </c>
      <c r="BB16" s="10">
        <v>7</v>
      </c>
      <c r="BC16" s="10">
        <v>11.4</v>
      </c>
      <c r="BD16" s="10">
        <v>11</v>
      </c>
      <c r="BE16" s="10">
        <v>11.7</v>
      </c>
      <c r="BF16" s="10">
        <v>12.4</v>
      </c>
      <c r="BG16" s="10">
        <v>12.9</v>
      </c>
      <c r="BH16" s="10">
        <v>14</v>
      </c>
      <c r="BI16" s="10">
        <v>15.9</v>
      </c>
      <c r="BJ16" s="10">
        <v>16.399999999999999</v>
      </c>
      <c r="BK16" s="10">
        <v>15.7</v>
      </c>
      <c r="BL16" s="10">
        <v>17.100000000000001</v>
      </c>
      <c r="BM16" s="10">
        <v>14.4</v>
      </c>
      <c r="BN16" s="10">
        <v>14</v>
      </c>
      <c r="BO16" s="10">
        <v>14.2</v>
      </c>
      <c r="BP16" s="10">
        <v>14.9</v>
      </c>
      <c r="BQ16" s="10">
        <v>16</v>
      </c>
      <c r="BR16" s="10">
        <v>17.100000000000001</v>
      </c>
      <c r="BS16" s="10">
        <v>17.7</v>
      </c>
      <c r="BT16" s="10">
        <v>19.100000000000001</v>
      </c>
      <c r="BU16" s="10">
        <v>19.7</v>
      </c>
    </row>
    <row r="17" spans="1:73" x14ac:dyDescent="0.2">
      <c r="A17" s="10" t="s">
        <v>87</v>
      </c>
      <c r="B17" s="10" t="s">
        <v>88</v>
      </c>
      <c r="C17" s="10">
        <v>9.3000000000000007</v>
      </c>
      <c r="D17" s="10">
        <v>8.8000000000000007</v>
      </c>
      <c r="E17" s="10">
        <v>9.6</v>
      </c>
      <c r="F17" s="10">
        <v>11</v>
      </c>
      <c r="G17" s="10">
        <v>14.1</v>
      </c>
      <c r="H17" s="10">
        <v>15.5</v>
      </c>
      <c r="I17" s="10">
        <v>16.3</v>
      </c>
      <c r="J17" s="10">
        <v>16.899999999999999</v>
      </c>
      <c r="K17" s="10">
        <v>18.399999999999999</v>
      </c>
      <c r="L17" s="10">
        <v>20.2</v>
      </c>
      <c r="M17" s="10">
        <v>22.6</v>
      </c>
      <c r="N17" s="10">
        <v>23.4</v>
      </c>
      <c r="O17" s="10">
        <v>26</v>
      </c>
      <c r="P17" s="10">
        <v>28.4</v>
      </c>
      <c r="Q17" s="10">
        <v>29.9</v>
      </c>
      <c r="R17" s="10">
        <v>32.799999999999997</v>
      </c>
      <c r="S17" s="10">
        <v>35.6</v>
      </c>
      <c r="T17" s="10">
        <v>38.200000000000003</v>
      </c>
      <c r="U17" s="10">
        <v>41.7</v>
      </c>
      <c r="V17" s="10">
        <v>48.9</v>
      </c>
      <c r="W17" s="10">
        <v>52.8</v>
      </c>
      <c r="X17" s="10">
        <v>58.8</v>
      </c>
      <c r="Y17" s="10">
        <v>66.099999999999994</v>
      </c>
      <c r="Z17" s="10">
        <v>71.8</v>
      </c>
      <c r="AA17" s="10">
        <v>80.400000000000006</v>
      </c>
      <c r="AB17" s="10">
        <v>92.5</v>
      </c>
      <c r="AC17" s="10">
        <v>103.9</v>
      </c>
      <c r="AD17" s="10">
        <v>115.4</v>
      </c>
      <c r="AE17" s="10">
        <v>132.4</v>
      </c>
      <c r="AF17" s="10">
        <v>148.6</v>
      </c>
      <c r="AG17" s="10">
        <v>171.7</v>
      </c>
      <c r="AH17" s="10">
        <v>196.2</v>
      </c>
      <c r="AI17" s="10">
        <v>223.9</v>
      </c>
      <c r="AJ17" s="10">
        <v>248.8</v>
      </c>
      <c r="AK17" s="10">
        <v>281.2</v>
      </c>
      <c r="AL17" s="10">
        <v>305.5</v>
      </c>
      <c r="AM17" s="10">
        <v>335</v>
      </c>
      <c r="AN17" s="10">
        <v>371</v>
      </c>
      <c r="AO17" s="10">
        <v>404.8</v>
      </c>
      <c r="AP17" s="10">
        <v>439.7</v>
      </c>
      <c r="AQ17" s="10">
        <v>466.1</v>
      </c>
      <c r="AR17" s="10">
        <v>508.2</v>
      </c>
      <c r="AS17" s="10">
        <v>556.6</v>
      </c>
      <c r="AT17" s="10">
        <v>599.20000000000005</v>
      </c>
      <c r="AU17" s="10">
        <v>636</v>
      </c>
      <c r="AV17" s="10">
        <v>702.7</v>
      </c>
      <c r="AW17" s="10">
        <v>737.9</v>
      </c>
      <c r="AX17" s="10">
        <v>769.6</v>
      </c>
      <c r="AY17" s="10">
        <v>780.1</v>
      </c>
      <c r="AZ17" s="10">
        <v>800.5</v>
      </c>
      <c r="BA17" s="10">
        <v>832</v>
      </c>
      <c r="BB17" s="10">
        <v>889.5</v>
      </c>
      <c r="BC17" s="10">
        <v>944.8</v>
      </c>
      <c r="BD17" s="10">
        <v>1022.2</v>
      </c>
      <c r="BE17" s="10">
        <v>1084.7</v>
      </c>
      <c r="BF17" s="10">
        <v>1139.3</v>
      </c>
      <c r="BG17" s="10">
        <v>1215.3</v>
      </c>
      <c r="BH17" s="10">
        <v>1298.5</v>
      </c>
      <c r="BI17" s="10">
        <v>1374.7</v>
      </c>
      <c r="BJ17" s="10">
        <v>1422.9</v>
      </c>
      <c r="BK17" s="10">
        <v>1482.1</v>
      </c>
      <c r="BL17" s="10">
        <v>1522.7</v>
      </c>
      <c r="BM17" s="10">
        <v>1509.9</v>
      </c>
      <c r="BN17" s="10">
        <v>1552.9</v>
      </c>
      <c r="BO17" s="10">
        <v>1600</v>
      </c>
      <c r="BP17" s="10">
        <v>1639.2</v>
      </c>
      <c r="BQ17" s="10">
        <v>1721</v>
      </c>
      <c r="BR17" s="10">
        <v>1774.8</v>
      </c>
      <c r="BS17" s="10">
        <v>1842.4</v>
      </c>
      <c r="BT17" s="10">
        <v>1875.6</v>
      </c>
      <c r="BU17" s="10">
        <v>1953.4</v>
      </c>
    </row>
    <row r="18" spans="1:73" x14ac:dyDescent="0.2">
      <c r="A18" s="10" t="s">
        <v>89</v>
      </c>
      <c r="B18" s="12" t="s">
        <v>114</v>
      </c>
      <c r="C18" s="10">
        <v>18.100000000000001</v>
      </c>
      <c r="D18" s="10">
        <v>19.7</v>
      </c>
      <c r="E18" s="10">
        <v>20.9</v>
      </c>
      <c r="F18" s="10">
        <v>23</v>
      </c>
      <c r="G18" s="10">
        <v>24.7</v>
      </c>
      <c r="H18" s="10">
        <v>27.1</v>
      </c>
      <c r="I18" s="10">
        <v>29.1</v>
      </c>
      <c r="J18" s="10">
        <v>28.9</v>
      </c>
      <c r="K18" s="10">
        <v>31.5</v>
      </c>
      <c r="L18" s="10">
        <v>34.200000000000003</v>
      </c>
      <c r="M18" s="10">
        <v>36.6</v>
      </c>
      <c r="N18" s="10">
        <v>37.700000000000003</v>
      </c>
      <c r="O18" s="10">
        <v>41.1</v>
      </c>
      <c r="P18" s="10">
        <v>44.5</v>
      </c>
      <c r="Q18" s="10">
        <v>47</v>
      </c>
      <c r="R18" s="10">
        <v>50.4</v>
      </c>
      <c r="S18" s="10">
        <v>53.4</v>
      </c>
      <c r="T18" s="10">
        <v>57.3</v>
      </c>
      <c r="U18" s="10">
        <v>60.7</v>
      </c>
      <c r="V18" s="10">
        <v>63.2</v>
      </c>
      <c r="W18" s="10">
        <v>67.900000000000006</v>
      </c>
      <c r="X18" s="10">
        <v>76.400000000000006</v>
      </c>
      <c r="Y18" s="10">
        <v>83.9</v>
      </c>
      <c r="Z18" s="10">
        <v>91.4</v>
      </c>
      <c r="AA18" s="10">
        <v>100.5</v>
      </c>
      <c r="AB18" s="10">
        <v>107.9</v>
      </c>
      <c r="AC18" s="10">
        <v>117.2</v>
      </c>
      <c r="AD18" s="10">
        <v>124.9</v>
      </c>
      <c r="AE18" s="10">
        <v>135.30000000000001</v>
      </c>
      <c r="AF18" s="10">
        <v>146.4</v>
      </c>
      <c r="AG18" s="10">
        <v>159.69999999999999</v>
      </c>
      <c r="AH18" s="10">
        <v>170.9</v>
      </c>
      <c r="AI18" s="10">
        <v>180.1</v>
      </c>
      <c r="AJ18" s="10">
        <v>200.3</v>
      </c>
      <c r="AK18" s="10">
        <v>235.6</v>
      </c>
      <c r="AL18" s="10">
        <v>240.9</v>
      </c>
      <c r="AM18" s="10">
        <v>263.3</v>
      </c>
      <c r="AN18" s="10">
        <v>289.8</v>
      </c>
      <c r="AO18" s="10">
        <v>308.10000000000002</v>
      </c>
      <c r="AP18" s="10">
        <v>323.39999999999998</v>
      </c>
      <c r="AQ18" s="10">
        <v>347.5</v>
      </c>
      <c r="AR18" s="10">
        <v>374.5</v>
      </c>
      <c r="AS18" s="10">
        <v>398.9</v>
      </c>
      <c r="AT18" s="10">
        <v>425</v>
      </c>
      <c r="AU18" s="10">
        <v>457.1</v>
      </c>
      <c r="AV18" s="10">
        <v>483.4</v>
      </c>
      <c r="AW18" s="10">
        <v>503.1</v>
      </c>
      <c r="AX18" s="10">
        <v>545.20000000000005</v>
      </c>
      <c r="AY18" s="10">
        <v>557.9</v>
      </c>
      <c r="AZ18" s="10">
        <v>580.79999999999995</v>
      </c>
      <c r="BA18" s="10">
        <v>611.6</v>
      </c>
      <c r="BB18" s="10">
        <v>639.5</v>
      </c>
      <c r="BC18" s="10">
        <v>673.6</v>
      </c>
      <c r="BD18" s="10">
        <v>708.6</v>
      </c>
      <c r="BE18" s="10">
        <v>727.7</v>
      </c>
      <c r="BF18" s="10">
        <v>760</v>
      </c>
      <c r="BG18" s="10">
        <v>805.6</v>
      </c>
      <c r="BH18" s="10">
        <v>868.1</v>
      </c>
      <c r="BI18" s="10">
        <v>942.4</v>
      </c>
      <c r="BJ18" s="10">
        <v>997</v>
      </c>
      <c r="BK18" s="10">
        <v>1036.8</v>
      </c>
      <c r="BL18" s="10">
        <v>1049.7</v>
      </c>
      <c r="BM18" s="10">
        <v>1026.8</v>
      </c>
      <c r="BN18" s="10">
        <v>1063.0999999999999</v>
      </c>
      <c r="BO18" s="10">
        <v>1103.7</v>
      </c>
      <c r="BP18" s="10">
        <v>1136.0999999999999</v>
      </c>
      <c r="BQ18" s="10">
        <v>1188.7</v>
      </c>
      <c r="BR18" s="10">
        <v>1240.9000000000001</v>
      </c>
      <c r="BS18" s="10">
        <v>1269.9000000000001</v>
      </c>
      <c r="BT18" s="10">
        <v>1303.7</v>
      </c>
      <c r="BU18" s="10">
        <v>1347.2</v>
      </c>
    </row>
    <row r="19" spans="1:73" x14ac:dyDescent="0.2">
      <c r="A19" s="10" t="s">
        <v>91</v>
      </c>
      <c r="B19" s="12" t="s">
        <v>329</v>
      </c>
      <c r="C19" s="10">
        <v>0.4</v>
      </c>
      <c r="D19" s="10">
        <v>0.5</v>
      </c>
      <c r="E19" s="10">
        <v>0.5</v>
      </c>
      <c r="F19" s="10">
        <v>0.8</v>
      </c>
      <c r="G19" s="10">
        <v>1</v>
      </c>
      <c r="H19" s="10">
        <v>0.8</v>
      </c>
      <c r="I19" s="10">
        <v>0.5</v>
      </c>
      <c r="J19" s="10">
        <v>0.3</v>
      </c>
      <c r="K19" s="10">
        <v>0.2</v>
      </c>
      <c r="L19" s="10">
        <v>0.7</v>
      </c>
      <c r="M19" s="10">
        <v>1.1000000000000001</v>
      </c>
      <c r="N19" s="10">
        <v>1.4</v>
      </c>
      <c r="O19" s="10">
        <v>1.1000000000000001</v>
      </c>
      <c r="P19" s="10">
        <v>1.1000000000000001</v>
      </c>
      <c r="Q19" s="10">
        <v>2</v>
      </c>
      <c r="R19" s="10">
        <v>2.2999999999999998</v>
      </c>
      <c r="S19" s="10">
        <v>2.2000000000000002</v>
      </c>
      <c r="T19" s="10">
        <v>2.7</v>
      </c>
      <c r="U19" s="10">
        <v>3</v>
      </c>
      <c r="V19" s="10">
        <v>3.9</v>
      </c>
      <c r="W19" s="10">
        <v>3.8</v>
      </c>
      <c r="X19" s="10">
        <v>4.2</v>
      </c>
      <c r="Y19" s="10">
        <v>4.5</v>
      </c>
      <c r="Z19" s="10">
        <v>4.8</v>
      </c>
      <c r="AA19" s="10">
        <v>4.7</v>
      </c>
      <c r="AB19" s="10">
        <v>6.6</v>
      </c>
      <c r="AC19" s="10">
        <v>5.2</v>
      </c>
      <c r="AD19" s="10">
        <v>3.3</v>
      </c>
      <c r="AE19" s="10">
        <v>4.5</v>
      </c>
      <c r="AF19" s="10">
        <v>5.0999999999999996</v>
      </c>
      <c r="AG19" s="10">
        <v>7.1</v>
      </c>
      <c r="AH19" s="10">
        <v>8.9</v>
      </c>
      <c r="AI19" s="10">
        <v>8.5</v>
      </c>
      <c r="AJ19" s="10">
        <v>9.8000000000000007</v>
      </c>
      <c r="AK19" s="10">
        <v>11.5</v>
      </c>
      <c r="AL19" s="10">
        <v>15</v>
      </c>
      <c r="AM19" s="10">
        <v>21.3</v>
      </c>
      <c r="AN19" s="10">
        <v>21.1</v>
      </c>
      <c r="AO19" s="10">
        <v>21.4</v>
      </c>
      <c r="AP19" s="10">
        <v>24.9</v>
      </c>
      <c r="AQ19" s="10">
        <v>30.3</v>
      </c>
      <c r="AR19" s="10">
        <v>29.5</v>
      </c>
      <c r="AS19" s="10">
        <v>27.4</v>
      </c>
      <c r="AT19" s="10">
        <v>27</v>
      </c>
      <c r="AU19" s="10">
        <v>27.5</v>
      </c>
      <c r="AV19" s="10">
        <v>30.1</v>
      </c>
      <c r="AW19" s="10">
        <v>36.700000000000003</v>
      </c>
      <c r="AX19" s="10">
        <v>32.5</v>
      </c>
      <c r="AY19" s="10">
        <v>34.799999999999997</v>
      </c>
      <c r="AZ19" s="10">
        <v>35.200000000000003</v>
      </c>
      <c r="BA19" s="10">
        <v>33.799999999999997</v>
      </c>
      <c r="BB19" s="10">
        <v>36.4</v>
      </c>
      <c r="BC19" s="10">
        <v>45.2</v>
      </c>
      <c r="BD19" s="10">
        <v>45.8</v>
      </c>
      <c r="BE19" s="10">
        <v>58.7</v>
      </c>
      <c r="BF19" s="10">
        <v>41.4</v>
      </c>
      <c r="BG19" s="10">
        <v>49.1</v>
      </c>
      <c r="BH19" s="10">
        <v>46.4</v>
      </c>
      <c r="BI19" s="10">
        <v>60.9</v>
      </c>
      <c r="BJ19" s="10">
        <v>51.5</v>
      </c>
      <c r="BK19" s="10">
        <v>54.6</v>
      </c>
      <c r="BL19" s="10">
        <v>52.6</v>
      </c>
      <c r="BM19" s="10">
        <v>58.3</v>
      </c>
      <c r="BN19" s="10">
        <v>55.8</v>
      </c>
      <c r="BO19" s="10">
        <v>60</v>
      </c>
      <c r="BP19" s="10">
        <v>58</v>
      </c>
      <c r="BQ19" s="10">
        <v>59.7</v>
      </c>
      <c r="BR19" s="10">
        <v>58.1</v>
      </c>
      <c r="BS19" s="10">
        <v>57.3</v>
      </c>
      <c r="BT19" s="10">
        <v>61.8</v>
      </c>
      <c r="BU19" s="10">
        <v>61.3</v>
      </c>
    </row>
    <row r="20" spans="1:73" x14ac:dyDescent="0.2">
      <c r="A20" s="10" t="s">
        <v>93</v>
      </c>
      <c r="B20" s="12" t="s">
        <v>330</v>
      </c>
      <c r="C20" s="10" t="s">
        <v>125</v>
      </c>
      <c r="D20" s="10" t="s">
        <v>125</v>
      </c>
      <c r="E20" s="10" t="s">
        <v>125</v>
      </c>
      <c r="F20" s="10" t="s">
        <v>125</v>
      </c>
      <c r="G20" s="10" t="s">
        <v>125</v>
      </c>
      <c r="H20" s="10" t="s">
        <v>125</v>
      </c>
      <c r="I20" s="10" t="s">
        <v>125</v>
      </c>
      <c r="J20" s="10" t="s">
        <v>125</v>
      </c>
      <c r="K20" s="10" t="s">
        <v>125</v>
      </c>
      <c r="L20" s="10" t="s">
        <v>125</v>
      </c>
      <c r="M20" s="10" t="s">
        <v>125</v>
      </c>
      <c r="N20" s="10" t="s">
        <v>125</v>
      </c>
      <c r="O20" s="10">
        <v>130.1</v>
      </c>
      <c r="P20" s="10">
        <v>130.9</v>
      </c>
      <c r="Q20" s="10">
        <v>137</v>
      </c>
      <c r="R20" s="10">
        <v>149.4</v>
      </c>
      <c r="S20" s="10">
        <v>159.30000000000001</v>
      </c>
      <c r="T20" s="10">
        <v>171.6</v>
      </c>
      <c r="U20" s="10">
        <v>190.4</v>
      </c>
      <c r="V20" s="10">
        <v>204.5</v>
      </c>
      <c r="W20" s="10">
        <v>207.2</v>
      </c>
      <c r="X20" s="10">
        <v>221.2</v>
      </c>
      <c r="Y20" s="10">
        <v>227.4</v>
      </c>
      <c r="Z20" s="10">
        <v>221.2</v>
      </c>
      <c r="AA20" s="10">
        <v>245.6</v>
      </c>
      <c r="AB20" s="10">
        <v>278.3</v>
      </c>
      <c r="AC20" s="10">
        <v>315.89999999999998</v>
      </c>
      <c r="AD20" s="10">
        <v>321.60000000000002</v>
      </c>
      <c r="AE20" s="10">
        <v>355</v>
      </c>
      <c r="AF20" s="10">
        <v>402.9</v>
      </c>
      <c r="AG20" s="10">
        <v>454.1</v>
      </c>
      <c r="AH20" s="10">
        <v>522.29999999999995</v>
      </c>
      <c r="AI20" s="10">
        <v>559.5</v>
      </c>
      <c r="AJ20" s="10">
        <v>571.6</v>
      </c>
      <c r="AK20" s="10">
        <v>664.9</v>
      </c>
      <c r="AL20" s="10">
        <v>678.9</v>
      </c>
      <c r="AM20" s="10">
        <v>759.8</v>
      </c>
      <c r="AN20" s="10">
        <v>912.8</v>
      </c>
      <c r="AO20" s="10">
        <v>970.3</v>
      </c>
      <c r="AP20" s="10">
        <v>972</v>
      </c>
      <c r="AQ20" s="10">
        <v>1040</v>
      </c>
      <c r="AR20" s="10">
        <v>1155.0999999999999</v>
      </c>
      <c r="AS20" s="10">
        <v>1223</v>
      </c>
      <c r="AT20" s="10">
        <v>1238.4000000000001</v>
      </c>
      <c r="AU20" s="10">
        <v>1249.9000000000001</v>
      </c>
      <c r="AV20" s="10">
        <v>1319.6</v>
      </c>
      <c r="AW20" s="10">
        <v>1412.1</v>
      </c>
      <c r="AX20" s="10">
        <v>1568.7</v>
      </c>
      <c r="AY20" s="10">
        <v>1699.1</v>
      </c>
      <c r="AZ20" s="10">
        <v>1873.1</v>
      </c>
      <c r="BA20" s="10">
        <v>2035.6</v>
      </c>
      <c r="BB20" s="10">
        <v>2129.5</v>
      </c>
      <c r="BC20" s="10">
        <v>2226.6</v>
      </c>
      <c r="BD20" s="10">
        <v>2320.3000000000002</v>
      </c>
      <c r="BE20" s="10">
        <v>2380.1</v>
      </c>
      <c r="BF20" s="10">
        <v>2489.1</v>
      </c>
      <c r="BG20" s="10">
        <v>2634</v>
      </c>
      <c r="BH20" s="10">
        <v>2863</v>
      </c>
      <c r="BI20" s="10">
        <v>3161.5</v>
      </c>
      <c r="BJ20" s="10">
        <v>3461.6</v>
      </c>
      <c r="BK20" s="10">
        <v>3309.8</v>
      </c>
      <c r="BL20" s="10">
        <v>3105.3</v>
      </c>
      <c r="BM20" s="10">
        <v>3149.6</v>
      </c>
      <c r="BN20" s="10">
        <v>3599.9</v>
      </c>
      <c r="BO20" s="10">
        <v>3843.6</v>
      </c>
      <c r="BP20" s="10">
        <v>4208.8999999999996</v>
      </c>
      <c r="BQ20" s="10">
        <v>4291.3999999999996</v>
      </c>
      <c r="BR20" s="10">
        <v>4562.3999999999996</v>
      </c>
      <c r="BS20" s="10">
        <v>4636.2</v>
      </c>
      <c r="BT20" s="10">
        <v>4632.8</v>
      </c>
      <c r="BU20" s="10">
        <v>4805.8999999999996</v>
      </c>
    </row>
    <row r="21" spans="1:73" x14ac:dyDescent="0.2">
      <c r="A21" s="10" t="s">
        <v>95</v>
      </c>
      <c r="B21" s="10" t="s">
        <v>331</v>
      </c>
      <c r="C21" s="10">
        <v>67.599999999999994</v>
      </c>
      <c r="D21" s="10">
        <v>80</v>
      </c>
      <c r="E21" s="10">
        <v>73.8</v>
      </c>
      <c r="F21" s="10">
        <v>84.9</v>
      </c>
      <c r="G21" s="10">
        <v>96.4</v>
      </c>
      <c r="H21" s="10">
        <v>96.7</v>
      </c>
      <c r="I21" s="10">
        <v>98.1</v>
      </c>
      <c r="J21" s="10">
        <v>98.9</v>
      </c>
      <c r="K21" s="10">
        <v>112.6</v>
      </c>
      <c r="L21" s="10">
        <v>114.4</v>
      </c>
      <c r="M21" s="10">
        <v>117.3</v>
      </c>
      <c r="N21" s="10">
        <v>117</v>
      </c>
      <c r="O21" s="10">
        <v>129.6</v>
      </c>
      <c r="P21" s="10">
        <v>130.5</v>
      </c>
      <c r="Q21" s="10">
        <v>136.69999999999999</v>
      </c>
      <c r="R21" s="10">
        <v>149</v>
      </c>
      <c r="S21" s="10">
        <v>158.5</v>
      </c>
      <c r="T21" s="10">
        <v>170.7</v>
      </c>
      <c r="U21" s="10">
        <v>189.6</v>
      </c>
      <c r="V21" s="10">
        <v>204.2</v>
      </c>
      <c r="W21" s="10">
        <v>206.9</v>
      </c>
      <c r="X21" s="10">
        <v>220.7</v>
      </c>
      <c r="Y21" s="10">
        <v>227.2</v>
      </c>
      <c r="Z21" s="10">
        <v>222.2</v>
      </c>
      <c r="AA21" s="10">
        <v>247.1</v>
      </c>
      <c r="AB21" s="10">
        <v>279.2</v>
      </c>
      <c r="AC21" s="10">
        <v>317.8</v>
      </c>
      <c r="AD21" s="10">
        <v>324</v>
      </c>
      <c r="AE21" s="10">
        <v>359</v>
      </c>
      <c r="AF21" s="10">
        <v>405.3</v>
      </c>
      <c r="AG21" s="10">
        <v>457.1</v>
      </c>
      <c r="AH21" s="10">
        <v>524.6</v>
      </c>
      <c r="AI21" s="10">
        <v>562.20000000000005</v>
      </c>
      <c r="AJ21" s="10">
        <v>576</v>
      </c>
      <c r="AK21" s="10">
        <v>669.6</v>
      </c>
      <c r="AL21" s="10">
        <v>682.3</v>
      </c>
      <c r="AM21" s="10">
        <v>761.7</v>
      </c>
      <c r="AN21" s="10">
        <v>913.7</v>
      </c>
      <c r="AO21" s="10">
        <v>968.4</v>
      </c>
      <c r="AP21" s="10">
        <v>969.4</v>
      </c>
      <c r="AQ21" s="10">
        <v>1037.2</v>
      </c>
      <c r="AR21" s="10">
        <v>1149.5999999999999</v>
      </c>
      <c r="AS21" s="10">
        <v>1215.8</v>
      </c>
      <c r="AT21" s="10">
        <v>1234.7</v>
      </c>
      <c r="AU21" s="10">
        <v>1241.7</v>
      </c>
      <c r="AV21" s="10">
        <v>1309.2</v>
      </c>
      <c r="AW21" s="10">
        <v>1400.6</v>
      </c>
      <c r="AX21" s="10">
        <v>1556.1</v>
      </c>
      <c r="AY21" s="10">
        <v>1682.6</v>
      </c>
      <c r="AZ21" s="10">
        <v>1855.4</v>
      </c>
      <c r="BA21" s="10">
        <v>2017.5</v>
      </c>
      <c r="BB21" s="10">
        <v>2112.6</v>
      </c>
      <c r="BC21" s="10">
        <v>2209.6999999999998</v>
      </c>
      <c r="BD21" s="10">
        <v>2308.8000000000002</v>
      </c>
      <c r="BE21" s="10">
        <v>2374.5</v>
      </c>
      <c r="BF21" s="10">
        <v>2481.5</v>
      </c>
      <c r="BG21" s="10">
        <v>2628.9</v>
      </c>
      <c r="BH21" s="10">
        <v>2862.9</v>
      </c>
      <c r="BI21" s="10">
        <v>3166</v>
      </c>
      <c r="BJ21" s="10">
        <v>3468.6</v>
      </c>
      <c r="BK21" s="10">
        <v>3323.9</v>
      </c>
      <c r="BL21" s="10">
        <v>3123.5</v>
      </c>
      <c r="BM21" s="10">
        <v>3165.7</v>
      </c>
      <c r="BN21" s="10">
        <v>3619.9</v>
      </c>
      <c r="BO21" s="10">
        <v>3863</v>
      </c>
      <c r="BP21" s="10">
        <v>4224.3</v>
      </c>
      <c r="BQ21" s="10">
        <v>4307.3</v>
      </c>
      <c r="BR21" s="10">
        <v>4573.3999999999996</v>
      </c>
      <c r="BS21" s="10">
        <v>4642</v>
      </c>
      <c r="BT21" s="10">
        <v>4635.1000000000004</v>
      </c>
      <c r="BU21" s="10">
        <v>4810.8999999999996</v>
      </c>
    </row>
    <row r="22" spans="1:73" x14ac:dyDescent="0.2">
      <c r="A22" s="10" t="s">
        <v>97</v>
      </c>
      <c r="B22" s="10" t="s">
        <v>332</v>
      </c>
      <c r="C22" s="10">
        <v>2.2999999999999998</v>
      </c>
      <c r="D22" s="10">
        <v>2.4</v>
      </c>
      <c r="E22" s="10">
        <v>2.7</v>
      </c>
      <c r="F22" s="10">
        <v>3</v>
      </c>
      <c r="G22" s="10">
        <v>3.4</v>
      </c>
      <c r="H22" s="10">
        <v>3.9</v>
      </c>
      <c r="I22" s="10">
        <v>4.4000000000000004</v>
      </c>
      <c r="J22" s="10">
        <v>5.2</v>
      </c>
      <c r="K22" s="10">
        <v>5.7</v>
      </c>
      <c r="L22" s="10">
        <v>6.4</v>
      </c>
      <c r="M22" s="10">
        <v>7.6</v>
      </c>
      <c r="N22" s="10">
        <v>9</v>
      </c>
      <c r="O22" s="10">
        <v>9.1999999999999993</v>
      </c>
      <c r="P22" s="10">
        <v>10.1</v>
      </c>
      <c r="Q22" s="10">
        <v>11.7</v>
      </c>
      <c r="R22" s="10">
        <v>13.4</v>
      </c>
      <c r="S22" s="10">
        <v>14.4</v>
      </c>
      <c r="T22" s="10">
        <v>16.5</v>
      </c>
      <c r="U22" s="10">
        <v>18.600000000000001</v>
      </c>
      <c r="V22" s="10">
        <v>21.3</v>
      </c>
      <c r="W22" s="10">
        <v>24.3</v>
      </c>
      <c r="X22" s="10">
        <v>26.5</v>
      </c>
      <c r="Y22" s="10">
        <v>33.200000000000003</v>
      </c>
      <c r="Z22" s="10">
        <v>40.200000000000003</v>
      </c>
      <c r="AA22" s="10">
        <v>44.4</v>
      </c>
      <c r="AB22" s="10">
        <v>49</v>
      </c>
      <c r="AC22" s="10">
        <v>58</v>
      </c>
      <c r="AD22" s="10">
        <v>73.599999999999994</v>
      </c>
      <c r="AE22" s="10">
        <v>85.3</v>
      </c>
      <c r="AF22" s="10">
        <v>87.1</v>
      </c>
      <c r="AG22" s="10">
        <v>101.9</v>
      </c>
      <c r="AH22" s="10">
        <v>116</v>
      </c>
      <c r="AI22" s="10">
        <v>139.6</v>
      </c>
      <c r="AJ22" s="10">
        <v>183.4</v>
      </c>
      <c r="AK22" s="10">
        <v>231.4</v>
      </c>
      <c r="AL22" s="10">
        <v>270.7</v>
      </c>
      <c r="AM22" s="10">
        <v>284.60000000000002</v>
      </c>
      <c r="AN22" s="10">
        <v>330.3</v>
      </c>
      <c r="AO22" s="10">
        <v>350.7</v>
      </c>
      <c r="AP22" s="10">
        <v>373.8</v>
      </c>
      <c r="AQ22" s="10">
        <v>382.9</v>
      </c>
      <c r="AR22" s="10">
        <v>411.3</v>
      </c>
      <c r="AS22" s="10">
        <v>467.7</v>
      </c>
      <c r="AT22" s="10">
        <v>472.5</v>
      </c>
      <c r="AU22" s="10">
        <v>433.9</v>
      </c>
      <c r="AV22" s="10">
        <v>404.7</v>
      </c>
      <c r="AW22" s="10">
        <v>395.5</v>
      </c>
      <c r="AX22" s="10">
        <v>398.3</v>
      </c>
      <c r="AY22" s="10">
        <v>418.3</v>
      </c>
      <c r="AZ22" s="10">
        <v>428.9</v>
      </c>
      <c r="BA22" s="10">
        <v>474.3</v>
      </c>
      <c r="BB22" s="10">
        <v>537.5</v>
      </c>
      <c r="BC22" s="10">
        <v>553.79999999999995</v>
      </c>
      <c r="BD22" s="10">
        <v>645.20000000000005</v>
      </c>
      <c r="BE22" s="10">
        <v>651.9</v>
      </c>
      <c r="BF22" s="10">
        <v>565.1</v>
      </c>
      <c r="BG22" s="10">
        <v>526.9</v>
      </c>
      <c r="BH22" s="10">
        <v>475.8</v>
      </c>
      <c r="BI22" s="10">
        <v>598.9</v>
      </c>
      <c r="BJ22" s="10">
        <v>728.5</v>
      </c>
      <c r="BK22" s="10">
        <v>851.9</v>
      </c>
      <c r="BL22" s="10">
        <v>896.3</v>
      </c>
      <c r="BM22" s="10">
        <v>737.4</v>
      </c>
      <c r="BN22" s="10">
        <v>647.20000000000005</v>
      </c>
      <c r="BO22" s="10">
        <v>629.79999999999995</v>
      </c>
      <c r="BP22" s="10">
        <v>668.1</v>
      </c>
      <c r="BQ22" s="10">
        <v>624.6</v>
      </c>
      <c r="BR22" s="10">
        <v>670.5</v>
      </c>
      <c r="BS22" s="10">
        <v>757</v>
      </c>
      <c r="BT22" s="10">
        <v>724.5</v>
      </c>
      <c r="BU22" s="10">
        <v>768.1</v>
      </c>
    </row>
    <row r="23" spans="1:73" x14ac:dyDescent="0.2">
      <c r="A23" s="10" t="s">
        <v>99</v>
      </c>
      <c r="B23" s="10" t="s">
        <v>301</v>
      </c>
      <c r="C23" s="10">
        <v>0.7</v>
      </c>
      <c r="D23" s="10">
        <v>0.7</v>
      </c>
      <c r="E23" s="10">
        <v>0.7</v>
      </c>
      <c r="F23" s="10">
        <v>0.8</v>
      </c>
      <c r="G23" s="10">
        <v>1.2</v>
      </c>
      <c r="H23" s="10">
        <v>1.2</v>
      </c>
      <c r="I23" s="10">
        <v>1.2</v>
      </c>
      <c r="J23" s="10">
        <v>0.9</v>
      </c>
      <c r="K23" s="10">
        <v>1.3</v>
      </c>
      <c r="L23" s="10">
        <v>1.7</v>
      </c>
      <c r="M23" s="10">
        <v>1.8</v>
      </c>
      <c r="N23" s="10">
        <v>1.7</v>
      </c>
      <c r="O23" s="10">
        <v>1.7</v>
      </c>
      <c r="P23" s="10">
        <v>1.7</v>
      </c>
      <c r="Q23" s="10">
        <v>1.9</v>
      </c>
      <c r="R23" s="10">
        <v>2.1</v>
      </c>
      <c r="S23" s="10">
        <v>2.5</v>
      </c>
      <c r="T23" s="10">
        <v>3</v>
      </c>
      <c r="U23" s="10">
        <v>3.5</v>
      </c>
      <c r="V23" s="10">
        <v>3.4</v>
      </c>
      <c r="W23" s="10">
        <v>3.6</v>
      </c>
      <c r="X23" s="10">
        <v>4.2</v>
      </c>
      <c r="Y23" s="10">
        <v>4.8</v>
      </c>
      <c r="Z23" s="10">
        <v>4.4000000000000004</v>
      </c>
      <c r="AA23" s="10">
        <v>4.2</v>
      </c>
      <c r="AB23" s="10">
        <v>4.8</v>
      </c>
      <c r="AC23" s="10">
        <v>5.7</v>
      </c>
      <c r="AD23" s="10">
        <v>6.8</v>
      </c>
      <c r="AE23" s="10">
        <v>9</v>
      </c>
      <c r="AF23" s="10">
        <v>9.1</v>
      </c>
      <c r="AG23" s="10">
        <v>8.1</v>
      </c>
      <c r="AH23" s="10">
        <v>10.4</v>
      </c>
      <c r="AI23" s="10">
        <v>12.8</v>
      </c>
      <c r="AJ23" s="10">
        <v>14</v>
      </c>
      <c r="AK23" s="10">
        <v>16.899999999999999</v>
      </c>
      <c r="AL23" s="10">
        <v>19.3</v>
      </c>
      <c r="AM23" s="10">
        <v>21.7</v>
      </c>
      <c r="AN23" s="10">
        <v>29.2</v>
      </c>
      <c r="AO23" s="10">
        <v>34.1</v>
      </c>
      <c r="AP23" s="10">
        <v>36</v>
      </c>
      <c r="AQ23" s="10">
        <v>33.299999999999997</v>
      </c>
      <c r="AR23" s="10">
        <v>32.799999999999997</v>
      </c>
      <c r="AS23" s="10">
        <v>38.299999999999997</v>
      </c>
      <c r="AT23" s="10">
        <v>39.200000000000003</v>
      </c>
      <c r="AU23" s="10">
        <v>38.9</v>
      </c>
      <c r="AV23" s="10">
        <v>39.700000000000003</v>
      </c>
      <c r="AW23" s="10">
        <v>39.4</v>
      </c>
      <c r="AX23" s="10">
        <v>40.700000000000003</v>
      </c>
      <c r="AY23" s="10">
        <v>45</v>
      </c>
      <c r="AZ23" s="10">
        <v>52.6</v>
      </c>
      <c r="BA23" s="10">
        <v>50.1</v>
      </c>
      <c r="BB23" s="10">
        <v>64.099999999999994</v>
      </c>
      <c r="BC23" s="10">
        <v>67.8</v>
      </c>
      <c r="BD23" s="10">
        <v>85.4</v>
      </c>
      <c r="BE23" s="10">
        <v>99.2</v>
      </c>
      <c r="BF23" s="10">
        <v>80.7</v>
      </c>
      <c r="BG23" s="10">
        <v>76.3</v>
      </c>
      <c r="BH23" s="10">
        <v>82</v>
      </c>
      <c r="BI23" s="10">
        <v>94.1</v>
      </c>
      <c r="BJ23" s="10">
        <v>81.599999999999994</v>
      </c>
      <c r="BK23" s="10">
        <v>98.3</v>
      </c>
      <c r="BL23" s="10">
        <v>114</v>
      </c>
      <c r="BM23" s="10">
        <v>124.4</v>
      </c>
      <c r="BN23" s="10">
        <v>126.8</v>
      </c>
      <c r="BO23" s="10">
        <v>128.1</v>
      </c>
      <c r="BP23" s="10">
        <v>98.8</v>
      </c>
      <c r="BQ23" s="10">
        <v>110.3</v>
      </c>
      <c r="BR23" s="10">
        <v>132.9</v>
      </c>
      <c r="BS23" s="10">
        <v>156.69999999999999</v>
      </c>
      <c r="BT23" s="10">
        <v>168.1</v>
      </c>
      <c r="BU23" s="10">
        <v>161.19999999999999</v>
      </c>
    </row>
    <row r="24" spans="1:73" x14ac:dyDescent="0.2">
      <c r="A24" s="10" t="s">
        <v>101</v>
      </c>
      <c r="B24" s="10" t="s">
        <v>333</v>
      </c>
      <c r="C24" s="10">
        <v>34.6</v>
      </c>
      <c r="D24" s="10">
        <v>39.299999999999997</v>
      </c>
      <c r="E24" s="10">
        <v>34.700000000000003</v>
      </c>
      <c r="F24" s="10">
        <v>37.5</v>
      </c>
      <c r="G24" s="10">
        <v>42.6</v>
      </c>
      <c r="H24" s="10">
        <v>43</v>
      </c>
      <c r="I24" s="10">
        <v>42</v>
      </c>
      <c r="J24" s="10">
        <v>42.3</v>
      </c>
      <c r="K24" s="10">
        <v>44.3</v>
      </c>
      <c r="L24" s="10">
        <v>45.8</v>
      </c>
      <c r="M24" s="10">
        <v>47.8</v>
      </c>
      <c r="N24" s="10">
        <v>50.2</v>
      </c>
      <c r="O24" s="10">
        <v>50.3</v>
      </c>
      <c r="P24" s="10">
        <v>50.6</v>
      </c>
      <c r="Q24" s="10">
        <v>53.2</v>
      </c>
      <c r="R24" s="10">
        <v>55.2</v>
      </c>
      <c r="S24" s="10">
        <v>56.4</v>
      </c>
      <c r="T24" s="10">
        <v>59.1</v>
      </c>
      <c r="U24" s="10">
        <v>63.7</v>
      </c>
      <c r="V24" s="10">
        <v>67.900000000000006</v>
      </c>
      <c r="W24" s="10">
        <v>69.5</v>
      </c>
      <c r="X24" s="10">
        <v>73.8</v>
      </c>
      <c r="Y24" s="10">
        <v>77</v>
      </c>
      <c r="Z24" s="10">
        <v>77.8</v>
      </c>
      <c r="AA24" s="10">
        <v>83.9</v>
      </c>
      <c r="AB24" s="10">
        <v>95.1</v>
      </c>
      <c r="AC24" s="10">
        <v>112.5</v>
      </c>
      <c r="AD24" s="10">
        <v>112.2</v>
      </c>
      <c r="AE24" s="10">
        <v>118.2</v>
      </c>
      <c r="AF24" s="10">
        <v>131</v>
      </c>
      <c r="AG24" s="10">
        <v>144.5</v>
      </c>
      <c r="AH24" s="10">
        <v>166</v>
      </c>
      <c r="AI24" s="10">
        <v>179.4</v>
      </c>
      <c r="AJ24" s="10">
        <v>171.6</v>
      </c>
      <c r="AK24" s="10">
        <v>179.7</v>
      </c>
      <c r="AL24" s="10">
        <v>171.2</v>
      </c>
      <c r="AM24" s="10">
        <v>186.3</v>
      </c>
      <c r="AN24" s="10">
        <v>228.2</v>
      </c>
      <c r="AO24" s="10">
        <v>241.1</v>
      </c>
      <c r="AP24" s="10">
        <v>256.5</v>
      </c>
      <c r="AQ24" s="10">
        <v>286.5</v>
      </c>
      <c r="AR24" s="10">
        <v>325.5</v>
      </c>
      <c r="AS24" s="10">
        <v>341.1</v>
      </c>
      <c r="AT24" s="10">
        <v>353.2</v>
      </c>
      <c r="AU24" s="10">
        <v>354.2</v>
      </c>
      <c r="AV24" s="10">
        <v>400.2</v>
      </c>
      <c r="AW24" s="10">
        <v>428</v>
      </c>
      <c r="AX24" s="10">
        <v>456.6</v>
      </c>
      <c r="AY24" s="10">
        <v>481.2</v>
      </c>
      <c r="AZ24" s="10">
        <v>543.79999999999995</v>
      </c>
      <c r="BA24" s="10">
        <v>584</v>
      </c>
      <c r="BB24" s="10">
        <v>640.20000000000005</v>
      </c>
      <c r="BC24" s="10">
        <v>696.4</v>
      </c>
      <c r="BD24" s="10">
        <v>753.9</v>
      </c>
      <c r="BE24" s="10">
        <v>831</v>
      </c>
      <c r="BF24" s="10">
        <v>869.8</v>
      </c>
      <c r="BG24" s="10">
        <v>896.9</v>
      </c>
      <c r="BH24" s="10">
        <v>962</v>
      </c>
      <c r="BI24" s="10">
        <v>978</v>
      </c>
      <c r="BJ24" s="10">
        <v>1049.5999999999999</v>
      </c>
      <c r="BK24" s="10">
        <v>994</v>
      </c>
      <c r="BL24" s="10">
        <v>960.9</v>
      </c>
      <c r="BM24" s="10">
        <v>938.5</v>
      </c>
      <c r="BN24" s="10">
        <v>1108.7</v>
      </c>
      <c r="BO24" s="10">
        <v>1229.3</v>
      </c>
      <c r="BP24" s="10">
        <v>1347.3</v>
      </c>
      <c r="BQ24" s="10">
        <v>1403.6</v>
      </c>
      <c r="BR24" s="10">
        <v>1447.6</v>
      </c>
      <c r="BS24" s="10">
        <v>1421.9</v>
      </c>
      <c r="BT24" s="10">
        <v>1419.3</v>
      </c>
      <c r="BU24" s="10">
        <v>1500.9</v>
      </c>
    </row>
    <row r="25" spans="1:73" x14ac:dyDescent="0.2">
      <c r="A25" s="10" t="s">
        <v>103</v>
      </c>
      <c r="B25" s="10" t="s">
        <v>334</v>
      </c>
      <c r="C25" s="10">
        <v>6.9</v>
      </c>
      <c r="D25" s="10">
        <v>7.5</v>
      </c>
      <c r="E25" s="10">
        <v>7.8</v>
      </c>
      <c r="F25" s="10">
        <v>8.8000000000000007</v>
      </c>
      <c r="G25" s="10">
        <v>9.6999999999999993</v>
      </c>
      <c r="H25" s="10">
        <v>10.8</v>
      </c>
      <c r="I25" s="10">
        <v>12</v>
      </c>
      <c r="J25" s="10">
        <v>13.1</v>
      </c>
      <c r="K25" s="10">
        <v>13.4</v>
      </c>
      <c r="L25" s="10">
        <v>13.7</v>
      </c>
      <c r="M25" s="10">
        <v>14.1</v>
      </c>
      <c r="N25" s="10">
        <v>14.8</v>
      </c>
      <c r="O25" s="10">
        <v>15.6</v>
      </c>
      <c r="P25" s="10">
        <v>16.5</v>
      </c>
      <c r="Q25" s="10">
        <v>17.2</v>
      </c>
      <c r="R25" s="10">
        <v>18</v>
      </c>
      <c r="S25" s="10">
        <v>18.7</v>
      </c>
      <c r="T25" s="10">
        <v>18.8</v>
      </c>
      <c r="U25" s="10">
        <v>19.3</v>
      </c>
      <c r="V25" s="10">
        <v>19.899999999999999</v>
      </c>
      <c r="W25" s="10">
        <v>20.3</v>
      </c>
      <c r="X25" s="10">
        <v>20.100000000000001</v>
      </c>
      <c r="Y25" s="10">
        <v>20.3</v>
      </c>
      <c r="Z25" s="10">
        <v>20.7</v>
      </c>
      <c r="AA25" s="10">
        <v>21.8</v>
      </c>
      <c r="AB25" s="10">
        <v>22.7</v>
      </c>
      <c r="AC25" s="10">
        <v>23.1</v>
      </c>
      <c r="AD25" s="10">
        <v>23.2</v>
      </c>
      <c r="AE25" s="10">
        <v>22.3</v>
      </c>
      <c r="AF25" s="10">
        <v>20.3</v>
      </c>
      <c r="AG25" s="10">
        <v>15.9</v>
      </c>
      <c r="AH25" s="10">
        <v>16.5</v>
      </c>
      <c r="AI25" s="10">
        <v>16.100000000000001</v>
      </c>
      <c r="AJ25" s="10">
        <v>19</v>
      </c>
      <c r="AK25" s="10">
        <v>23.8</v>
      </c>
      <c r="AL25" s="10">
        <v>23.8</v>
      </c>
      <c r="AM25" s="10">
        <v>24.4</v>
      </c>
      <c r="AN25" s="10">
        <v>24.7</v>
      </c>
      <c r="AO25" s="10">
        <v>26.2</v>
      </c>
      <c r="AP25" s="10">
        <v>18.3</v>
      </c>
      <c r="AQ25" s="10">
        <v>16.600000000000001</v>
      </c>
      <c r="AR25" s="10">
        <v>22.5</v>
      </c>
      <c r="AS25" s="10">
        <v>21.5</v>
      </c>
      <c r="AT25" s="10">
        <v>28.2</v>
      </c>
      <c r="AU25" s="10">
        <v>38.6</v>
      </c>
      <c r="AV25" s="10">
        <v>60.6</v>
      </c>
      <c r="AW25" s="10">
        <v>90.1</v>
      </c>
      <c r="AX25" s="10">
        <v>113.7</v>
      </c>
      <c r="AY25" s="10">
        <v>124.9</v>
      </c>
      <c r="AZ25" s="10">
        <v>142.5</v>
      </c>
      <c r="BA25" s="10">
        <v>147.1</v>
      </c>
      <c r="BB25" s="10">
        <v>165.2</v>
      </c>
      <c r="BC25" s="10">
        <v>178.5</v>
      </c>
      <c r="BD25" s="10">
        <v>183.5</v>
      </c>
      <c r="BE25" s="10">
        <v>202.4</v>
      </c>
      <c r="BF25" s="10">
        <v>211.1</v>
      </c>
      <c r="BG25" s="10">
        <v>231.5</v>
      </c>
      <c r="BH25" s="10">
        <v>248.9</v>
      </c>
      <c r="BI25" s="10">
        <v>232</v>
      </c>
      <c r="BJ25" s="10">
        <v>202.3</v>
      </c>
      <c r="BK25" s="10">
        <v>184.4</v>
      </c>
      <c r="BL25" s="10">
        <v>256.7</v>
      </c>
      <c r="BM25" s="10">
        <v>327.3</v>
      </c>
      <c r="BN25" s="10">
        <v>394.2</v>
      </c>
      <c r="BO25" s="10">
        <v>478.6</v>
      </c>
      <c r="BP25" s="10">
        <v>518</v>
      </c>
      <c r="BQ25" s="10">
        <v>557</v>
      </c>
      <c r="BR25" s="10">
        <v>608.4</v>
      </c>
      <c r="BS25" s="10">
        <v>651.79999999999995</v>
      </c>
      <c r="BT25" s="10">
        <v>694.8</v>
      </c>
      <c r="BU25" s="10">
        <v>730.2</v>
      </c>
    </row>
    <row r="26" spans="1:73" x14ac:dyDescent="0.2">
      <c r="A26" s="10" t="s">
        <v>105</v>
      </c>
      <c r="B26" s="10" t="s">
        <v>335</v>
      </c>
      <c r="C26" s="10">
        <v>23.2</v>
      </c>
      <c r="D26" s="10">
        <v>30.1</v>
      </c>
      <c r="E26" s="10">
        <v>27.9</v>
      </c>
      <c r="F26" s="10">
        <v>34.799999999999997</v>
      </c>
      <c r="G26" s="10">
        <v>39.5</v>
      </c>
      <c r="H26" s="10">
        <v>37.799999999999997</v>
      </c>
      <c r="I26" s="10">
        <v>38.5</v>
      </c>
      <c r="J26" s="10">
        <v>37.5</v>
      </c>
      <c r="K26" s="10">
        <v>47.8</v>
      </c>
      <c r="L26" s="10">
        <v>46.8</v>
      </c>
      <c r="M26" s="10">
        <v>46</v>
      </c>
      <c r="N26" s="10">
        <v>41.3</v>
      </c>
      <c r="O26" s="10">
        <v>52.8</v>
      </c>
      <c r="P26" s="10">
        <v>51.5</v>
      </c>
      <c r="Q26" s="10">
        <v>52.6</v>
      </c>
      <c r="R26" s="10">
        <v>60.3</v>
      </c>
      <c r="S26" s="10">
        <v>66.400000000000006</v>
      </c>
      <c r="T26" s="10">
        <v>73.2</v>
      </c>
      <c r="U26" s="10">
        <v>84.6</v>
      </c>
      <c r="V26" s="10">
        <v>91.6</v>
      </c>
      <c r="W26" s="10">
        <v>89.1</v>
      </c>
      <c r="X26" s="10">
        <v>96.1</v>
      </c>
      <c r="Y26" s="10">
        <v>91.8</v>
      </c>
      <c r="Z26" s="10">
        <v>79.099999999999994</v>
      </c>
      <c r="AA26" s="10">
        <v>92.8</v>
      </c>
      <c r="AB26" s="10">
        <v>107.7</v>
      </c>
      <c r="AC26" s="10">
        <v>118.5</v>
      </c>
      <c r="AD26" s="10">
        <v>108.2</v>
      </c>
      <c r="AE26" s="10">
        <v>124.2</v>
      </c>
      <c r="AF26" s="10">
        <v>157.80000000000001</v>
      </c>
      <c r="AG26" s="10">
        <v>186.7</v>
      </c>
      <c r="AH26" s="10">
        <v>215.7</v>
      </c>
      <c r="AI26" s="10">
        <v>214.4</v>
      </c>
      <c r="AJ26" s="10">
        <v>188.1</v>
      </c>
      <c r="AK26" s="10">
        <v>217.8</v>
      </c>
      <c r="AL26" s="10">
        <v>197.3</v>
      </c>
      <c r="AM26" s="10">
        <v>244.7</v>
      </c>
      <c r="AN26" s="10">
        <v>301.3</v>
      </c>
      <c r="AO26" s="10">
        <v>316.39999999999998</v>
      </c>
      <c r="AP26" s="10">
        <v>284.89999999999998</v>
      </c>
      <c r="AQ26" s="10">
        <v>318</v>
      </c>
      <c r="AR26" s="10">
        <v>357.5</v>
      </c>
      <c r="AS26" s="10">
        <v>347.2</v>
      </c>
      <c r="AT26" s="10">
        <v>341.6</v>
      </c>
      <c r="AU26" s="10">
        <v>376.1</v>
      </c>
      <c r="AV26" s="10">
        <v>404.1</v>
      </c>
      <c r="AW26" s="10">
        <v>447.6</v>
      </c>
      <c r="AX26" s="10">
        <v>546.79999999999995</v>
      </c>
      <c r="AY26" s="10">
        <v>613.29999999999995</v>
      </c>
      <c r="AZ26" s="10">
        <v>687.5</v>
      </c>
      <c r="BA26" s="10">
        <v>762.2</v>
      </c>
      <c r="BB26" s="10">
        <v>705.7</v>
      </c>
      <c r="BC26" s="10">
        <v>713.2</v>
      </c>
      <c r="BD26" s="10">
        <v>640.9</v>
      </c>
      <c r="BE26" s="10">
        <v>589.9</v>
      </c>
      <c r="BF26" s="10">
        <v>754.9</v>
      </c>
      <c r="BG26" s="10">
        <v>897.3</v>
      </c>
      <c r="BH26" s="10">
        <v>1094.2</v>
      </c>
      <c r="BI26" s="10">
        <v>1262.9000000000001</v>
      </c>
      <c r="BJ26" s="10">
        <v>1406.5</v>
      </c>
      <c r="BK26" s="10">
        <v>1195.4000000000001</v>
      </c>
      <c r="BL26" s="10">
        <v>895.7</v>
      </c>
      <c r="BM26" s="10">
        <v>1038</v>
      </c>
      <c r="BN26" s="10">
        <v>1343</v>
      </c>
      <c r="BO26" s="10">
        <v>1397.2</v>
      </c>
      <c r="BP26" s="10">
        <v>1592.1</v>
      </c>
      <c r="BQ26" s="10">
        <v>1611.9</v>
      </c>
      <c r="BR26" s="10">
        <v>1714</v>
      </c>
      <c r="BS26" s="10">
        <v>1654.7</v>
      </c>
      <c r="BT26" s="10">
        <v>1628.5</v>
      </c>
      <c r="BU26" s="10">
        <v>1650.4</v>
      </c>
    </row>
    <row r="27" spans="1:73" x14ac:dyDescent="0.2">
      <c r="A27" s="10" t="s">
        <v>107</v>
      </c>
      <c r="B27" s="10" t="s">
        <v>302</v>
      </c>
      <c r="C27" s="10">
        <v>11.2</v>
      </c>
      <c r="D27" s="10">
        <v>12.3</v>
      </c>
      <c r="E27" s="10">
        <v>10</v>
      </c>
      <c r="F27" s="10">
        <v>17.7</v>
      </c>
      <c r="G27" s="10">
        <v>22.3</v>
      </c>
      <c r="H27" s="10">
        <v>19.100000000000001</v>
      </c>
      <c r="I27" s="10">
        <v>19.899999999999999</v>
      </c>
      <c r="J27" s="10">
        <v>17.3</v>
      </c>
      <c r="K27" s="10">
        <v>21.8</v>
      </c>
      <c r="L27" s="10">
        <v>21.6</v>
      </c>
      <c r="M27" s="10">
        <v>20.9</v>
      </c>
      <c r="N27" s="10">
        <v>18.399999999999999</v>
      </c>
      <c r="O27" s="10">
        <v>22.8</v>
      </c>
      <c r="P27" s="10">
        <v>21.9</v>
      </c>
      <c r="Q27" s="10">
        <v>22.2</v>
      </c>
      <c r="R27" s="10">
        <v>23.3</v>
      </c>
      <c r="S27" s="10">
        <v>25.5</v>
      </c>
      <c r="T27" s="10">
        <v>26.6</v>
      </c>
      <c r="U27" s="10">
        <v>29.8</v>
      </c>
      <c r="V27" s="10">
        <v>32.200000000000003</v>
      </c>
      <c r="W27" s="10">
        <v>31</v>
      </c>
      <c r="X27" s="10">
        <v>37.200000000000003</v>
      </c>
      <c r="Y27" s="10">
        <v>37</v>
      </c>
      <c r="Z27" s="10">
        <v>31.3</v>
      </c>
      <c r="AA27" s="10">
        <v>34.799999999999997</v>
      </c>
      <c r="AB27" s="10">
        <v>39.1</v>
      </c>
      <c r="AC27" s="10">
        <v>45.6</v>
      </c>
      <c r="AD27" s="10">
        <v>47.2</v>
      </c>
      <c r="AE27" s="10">
        <v>46.3</v>
      </c>
      <c r="AF27" s="10">
        <v>59.4</v>
      </c>
      <c r="AG27" s="10">
        <v>68.5</v>
      </c>
      <c r="AH27" s="10">
        <v>77.900000000000006</v>
      </c>
      <c r="AI27" s="10">
        <v>80.7</v>
      </c>
      <c r="AJ27" s="10">
        <v>75.5</v>
      </c>
      <c r="AK27" s="10">
        <v>70.3</v>
      </c>
      <c r="AL27" s="10">
        <v>51.3</v>
      </c>
      <c r="AM27" s="10">
        <v>66.400000000000006</v>
      </c>
      <c r="AN27" s="10">
        <v>81.5</v>
      </c>
      <c r="AO27" s="10">
        <v>81.599999999999994</v>
      </c>
      <c r="AP27" s="10">
        <v>91.9</v>
      </c>
      <c r="AQ27" s="10">
        <v>112.7</v>
      </c>
      <c r="AR27" s="10">
        <v>124.3</v>
      </c>
      <c r="AS27" s="10">
        <v>124.4</v>
      </c>
      <c r="AT27" s="10">
        <v>121.8</v>
      </c>
      <c r="AU27" s="10">
        <v>117.8</v>
      </c>
      <c r="AV27" s="10">
        <v>131.9</v>
      </c>
      <c r="AW27" s="10">
        <v>155</v>
      </c>
      <c r="AX27" s="10">
        <v>172.7</v>
      </c>
      <c r="AY27" s="10">
        <v>194.4</v>
      </c>
      <c r="AZ27" s="10">
        <v>211.4</v>
      </c>
      <c r="BA27" s="10">
        <v>224.8</v>
      </c>
      <c r="BB27" s="10">
        <v>221.8</v>
      </c>
      <c r="BC27" s="10">
        <v>227.4</v>
      </c>
      <c r="BD27" s="10">
        <v>233.4</v>
      </c>
      <c r="BE27" s="10">
        <v>170.1</v>
      </c>
      <c r="BF27" s="10">
        <v>160.6</v>
      </c>
      <c r="BG27" s="10">
        <v>213.7</v>
      </c>
      <c r="BH27" s="10">
        <v>278.5</v>
      </c>
      <c r="BI27" s="10">
        <v>379.8</v>
      </c>
      <c r="BJ27" s="10">
        <v>430.4</v>
      </c>
      <c r="BK27" s="10">
        <v>392.1</v>
      </c>
      <c r="BL27" s="10">
        <v>256.10000000000002</v>
      </c>
      <c r="BM27" s="10">
        <v>204.2</v>
      </c>
      <c r="BN27" s="10">
        <v>272.5</v>
      </c>
      <c r="BO27" s="10">
        <v>281.10000000000002</v>
      </c>
      <c r="BP27" s="10">
        <v>334.9</v>
      </c>
      <c r="BQ27" s="10">
        <v>362.8</v>
      </c>
      <c r="BR27" s="10">
        <v>407.4</v>
      </c>
      <c r="BS27" s="10">
        <v>397.2</v>
      </c>
      <c r="BT27" s="10">
        <v>392.9</v>
      </c>
      <c r="BU27" s="10">
        <v>350.7</v>
      </c>
    </row>
    <row r="28" spans="1:73" x14ac:dyDescent="0.2">
      <c r="A28" s="10" t="s">
        <v>109</v>
      </c>
      <c r="B28" s="10" t="s">
        <v>336</v>
      </c>
      <c r="C28" s="10">
        <v>12</v>
      </c>
      <c r="D28" s="10">
        <v>17.899999999999999</v>
      </c>
      <c r="E28" s="10">
        <v>17.899999999999999</v>
      </c>
      <c r="F28" s="10">
        <v>17.100000000000001</v>
      </c>
      <c r="G28" s="10">
        <v>17.2</v>
      </c>
      <c r="H28" s="10">
        <v>18.7</v>
      </c>
      <c r="I28" s="10">
        <v>18.600000000000001</v>
      </c>
      <c r="J28" s="10">
        <v>20.2</v>
      </c>
      <c r="K28" s="10">
        <v>26</v>
      </c>
      <c r="L28" s="10">
        <v>25.2</v>
      </c>
      <c r="M28" s="10">
        <v>25.2</v>
      </c>
      <c r="N28" s="10">
        <v>22.9</v>
      </c>
      <c r="O28" s="10">
        <v>30</v>
      </c>
      <c r="P28" s="10">
        <v>29.7</v>
      </c>
      <c r="Q28" s="10">
        <v>30.4</v>
      </c>
      <c r="R28" s="10">
        <v>37</v>
      </c>
      <c r="S28" s="10">
        <v>40.9</v>
      </c>
      <c r="T28" s="10">
        <v>46.7</v>
      </c>
      <c r="U28" s="10">
        <v>54.8</v>
      </c>
      <c r="V28" s="10">
        <v>59.4</v>
      </c>
      <c r="W28" s="10">
        <v>58.1</v>
      </c>
      <c r="X28" s="10">
        <v>58.9</v>
      </c>
      <c r="Y28" s="10">
        <v>54.9</v>
      </c>
      <c r="Z28" s="10">
        <v>47.9</v>
      </c>
      <c r="AA28" s="10">
        <v>58</v>
      </c>
      <c r="AB28" s="10">
        <v>68.599999999999994</v>
      </c>
      <c r="AC28" s="10">
        <v>72.900000000000006</v>
      </c>
      <c r="AD28" s="10">
        <v>61</v>
      </c>
      <c r="AE28" s="10">
        <v>78</v>
      </c>
      <c r="AF28" s="10">
        <v>98.4</v>
      </c>
      <c r="AG28" s="10">
        <v>118.2</v>
      </c>
      <c r="AH28" s="10">
        <v>137.80000000000001</v>
      </c>
      <c r="AI28" s="10">
        <v>133.6</v>
      </c>
      <c r="AJ28" s="10">
        <v>112.6</v>
      </c>
      <c r="AK28" s="10">
        <v>147.5</v>
      </c>
      <c r="AL28" s="10">
        <v>146</v>
      </c>
      <c r="AM28" s="10">
        <v>178.3</v>
      </c>
      <c r="AN28" s="10">
        <v>219.8</v>
      </c>
      <c r="AO28" s="10">
        <v>234.8</v>
      </c>
      <c r="AP28" s="10">
        <v>193</v>
      </c>
      <c r="AQ28" s="10">
        <v>205.3</v>
      </c>
      <c r="AR28" s="10">
        <v>233.2</v>
      </c>
      <c r="AS28" s="10">
        <v>222.7</v>
      </c>
      <c r="AT28" s="10">
        <v>219.8</v>
      </c>
      <c r="AU28" s="10">
        <v>258.3</v>
      </c>
      <c r="AV28" s="10">
        <v>272.2</v>
      </c>
      <c r="AW28" s="10">
        <v>292.60000000000002</v>
      </c>
      <c r="AX28" s="10">
        <v>374.1</v>
      </c>
      <c r="AY28" s="10">
        <v>418.8</v>
      </c>
      <c r="AZ28" s="10">
        <v>476.1</v>
      </c>
      <c r="BA28" s="10">
        <v>537.4</v>
      </c>
      <c r="BB28" s="10">
        <v>483.9</v>
      </c>
      <c r="BC28" s="10">
        <v>485.8</v>
      </c>
      <c r="BD28" s="10">
        <v>407.5</v>
      </c>
      <c r="BE28" s="10">
        <v>419.8</v>
      </c>
      <c r="BF28" s="10">
        <v>594.29999999999995</v>
      </c>
      <c r="BG28" s="10">
        <v>683.6</v>
      </c>
      <c r="BH28" s="10">
        <v>815.7</v>
      </c>
      <c r="BI28" s="10">
        <v>883.1</v>
      </c>
      <c r="BJ28" s="10">
        <v>976.1</v>
      </c>
      <c r="BK28" s="10">
        <v>803.3</v>
      </c>
      <c r="BL28" s="10">
        <v>639.5</v>
      </c>
      <c r="BM28" s="10">
        <v>833.9</v>
      </c>
      <c r="BN28" s="10">
        <v>1070.4000000000001</v>
      </c>
      <c r="BO28" s="10">
        <v>1116.0999999999999</v>
      </c>
      <c r="BP28" s="10">
        <v>1257.2</v>
      </c>
      <c r="BQ28" s="10">
        <v>1249.0999999999999</v>
      </c>
      <c r="BR28" s="10">
        <v>1306.5999999999999</v>
      </c>
      <c r="BS28" s="10">
        <v>1257.5</v>
      </c>
      <c r="BT28" s="10">
        <v>1235.5999999999999</v>
      </c>
      <c r="BU28" s="10">
        <v>1299.7</v>
      </c>
    </row>
    <row r="29" spans="1:73" x14ac:dyDescent="0.2">
      <c r="A29" s="10" t="s">
        <v>111</v>
      </c>
      <c r="B29" s="10" t="s">
        <v>304</v>
      </c>
      <c r="C29" s="10">
        <v>5.7</v>
      </c>
      <c r="D29" s="10">
        <v>6.4</v>
      </c>
      <c r="E29" s="10">
        <v>6.6</v>
      </c>
      <c r="F29" s="10">
        <v>8.1</v>
      </c>
      <c r="G29" s="10">
        <v>7.7</v>
      </c>
      <c r="H29" s="10">
        <v>7.8</v>
      </c>
      <c r="I29" s="10">
        <v>8.1</v>
      </c>
      <c r="J29" s="10">
        <v>8.1</v>
      </c>
      <c r="K29" s="10">
        <v>9.1999999999999993</v>
      </c>
      <c r="L29" s="10">
        <v>9.9</v>
      </c>
      <c r="M29" s="10">
        <v>10.4</v>
      </c>
      <c r="N29" s="10">
        <v>10.4</v>
      </c>
      <c r="O29" s="10">
        <v>11.6</v>
      </c>
      <c r="P29" s="10">
        <v>12.3</v>
      </c>
      <c r="Q29" s="10">
        <v>12.2</v>
      </c>
      <c r="R29" s="10">
        <v>13.2</v>
      </c>
      <c r="S29" s="10">
        <v>14.4</v>
      </c>
      <c r="T29" s="10">
        <v>16.600000000000001</v>
      </c>
      <c r="U29" s="10">
        <v>18.2</v>
      </c>
      <c r="V29" s="10">
        <v>19.5</v>
      </c>
      <c r="W29" s="10">
        <v>20.2</v>
      </c>
      <c r="X29" s="10">
        <v>22.6</v>
      </c>
      <c r="Y29" s="10">
        <v>23.4</v>
      </c>
      <c r="Z29" s="10">
        <v>23.9</v>
      </c>
      <c r="AA29" s="10">
        <v>23.7</v>
      </c>
      <c r="AB29" s="10">
        <v>25.2</v>
      </c>
      <c r="AC29" s="10">
        <v>27.4</v>
      </c>
      <c r="AD29" s="10">
        <v>29</v>
      </c>
      <c r="AE29" s="10">
        <v>31.8</v>
      </c>
      <c r="AF29" s="10">
        <v>35.9</v>
      </c>
      <c r="AG29" s="10">
        <v>39.6</v>
      </c>
      <c r="AH29" s="10">
        <v>46.6</v>
      </c>
      <c r="AI29" s="10">
        <v>50.8</v>
      </c>
      <c r="AJ29" s="10">
        <v>59</v>
      </c>
      <c r="AK29" s="10">
        <v>72.3</v>
      </c>
      <c r="AL29" s="10">
        <v>76.5</v>
      </c>
      <c r="AM29" s="10">
        <v>85.5</v>
      </c>
      <c r="AN29" s="10">
        <v>94.6</v>
      </c>
      <c r="AO29" s="10">
        <v>103.5</v>
      </c>
      <c r="AP29" s="10">
        <v>106.1</v>
      </c>
      <c r="AQ29" s="10">
        <v>113.3</v>
      </c>
      <c r="AR29" s="10">
        <v>115.4</v>
      </c>
      <c r="AS29" s="10">
        <v>148</v>
      </c>
      <c r="AT29" s="10">
        <v>167.7</v>
      </c>
      <c r="AU29" s="10">
        <v>177</v>
      </c>
      <c r="AV29" s="10">
        <v>178.3</v>
      </c>
      <c r="AW29" s="10">
        <v>200.7</v>
      </c>
      <c r="AX29" s="10">
        <v>218.3</v>
      </c>
      <c r="AY29" s="10">
        <v>249.6</v>
      </c>
      <c r="AZ29" s="10">
        <v>283.2</v>
      </c>
      <c r="BA29" s="10">
        <v>312.89999999999998</v>
      </c>
      <c r="BB29" s="10">
        <v>341.4</v>
      </c>
      <c r="BC29" s="10">
        <v>331.8</v>
      </c>
      <c r="BD29" s="10">
        <v>380.8</v>
      </c>
      <c r="BE29" s="10">
        <v>357</v>
      </c>
      <c r="BF29" s="10">
        <v>376.8</v>
      </c>
      <c r="BG29" s="10">
        <v>423.9</v>
      </c>
      <c r="BH29" s="10">
        <v>519.79999999999995</v>
      </c>
      <c r="BI29" s="10">
        <v>341.1</v>
      </c>
      <c r="BJ29" s="10">
        <v>677.2</v>
      </c>
      <c r="BK29" s="10">
        <v>713.1</v>
      </c>
      <c r="BL29" s="10">
        <v>659.8</v>
      </c>
      <c r="BM29" s="10">
        <v>503.9</v>
      </c>
      <c r="BN29" s="10">
        <v>521.79999999999995</v>
      </c>
      <c r="BO29" s="10">
        <v>624.20000000000005</v>
      </c>
      <c r="BP29" s="10">
        <v>768.8</v>
      </c>
      <c r="BQ29" s="10">
        <v>870.6</v>
      </c>
      <c r="BR29" s="10">
        <v>934.4</v>
      </c>
      <c r="BS29" s="10">
        <v>1002.1</v>
      </c>
      <c r="BT29" s="10">
        <v>1015.3</v>
      </c>
      <c r="BU29" s="10">
        <v>1014.2</v>
      </c>
    </row>
    <row r="30" spans="1:73" x14ac:dyDescent="0.2">
      <c r="A30" s="10" t="s">
        <v>113</v>
      </c>
      <c r="B30" s="10" t="s">
        <v>337</v>
      </c>
      <c r="C30" s="10">
        <v>6.3</v>
      </c>
      <c r="D30" s="10">
        <v>11.5</v>
      </c>
      <c r="E30" s="10">
        <v>11.3</v>
      </c>
      <c r="F30" s="10">
        <v>9</v>
      </c>
      <c r="G30" s="10">
        <v>9.5</v>
      </c>
      <c r="H30" s="10">
        <v>10.9</v>
      </c>
      <c r="I30" s="10">
        <v>10.5</v>
      </c>
      <c r="J30" s="10">
        <v>12</v>
      </c>
      <c r="K30" s="10">
        <v>16.899999999999999</v>
      </c>
      <c r="L30" s="10">
        <v>15.4</v>
      </c>
      <c r="M30" s="10">
        <v>14.8</v>
      </c>
      <c r="N30" s="10">
        <v>12.5</v>
      </c>
      <c r="O30" s="10">
        <v>18.399999999999999</v>
      </c>
      <c r="P30" s="10">
        <v>17.399999999999999</v>
      </c>
      <c r="Q30" s="10">
        <v>18.2</v>
      </c>
      <c r="R30" s="10">
        <v>23.8</v>
      </c>
      <c r="S30" s="10">
        <v>26.5</v>
      </c>
      <c r="T30" s="10">
        <v>30.1</v>
      </c>
      <c r="U30" s="10">
        <v>36.6</v>
      </c>
      <c r="V30" s="10">
        <v>39.9</v>
      </c>
      <c r="W30" s="10">
        <v>37.9</v>
      </c>
      <c r="X30" s="10">
        <v>36.299999999999997</v>
      </c>
      <c r="Y30" s="10">
        <v>31.4</v>
      </c>
      <c r="Z30" s="10">
        <v>24</v>
      </c>
      <c r="AA30" s="10">
        <v>34.299999999999997</v>
      </c>
      <c r="AB30" s="10">
        <v>43.4</v>
      </c>
      <c r="AC30" s="10">
        <v>45.4</v>
      </c>
      <c r="AD30" s="10">
        <v>32</v>
      </c>
      <c r="AE30" s="10">
        <v>46.2</v>
      </c>
      <c r="AF30" s="10">
        <v>62.4</v>
      </c>
      <c r="AG30" s="10">
        <v>78.5</v>
      </c>
      <c r="AH30" s="10">
        <v>91.2</v>
      </c>
      <c r="AI30" s="10">
        <v>82.9</v>
      </c>
      <c r="AJ30" s="10">
        <v>53.6</v>
      </c>
      <c r="AK30" s="10">
        <v>75.2</v>
      </c>
      <c r="AL30" s="10">
        <v>69.400000000000006</v>
      </c>
      <c r="AM30" s="10">
        <v>92.7</v>
      </c>
      <c r="AN30" s="10">
        <v>125.3</v>
      </c>
      <c r="AO30" s="10">
        <v>131.30000000000001</v>
      </c>
      <c r="AP30" s="10">
        <v>86.9</v>
      </c>
      <c r="AQ30" s="10">
        <v>91.9</v>
      </c>
      <c r="AR30" s="10">
        <v>117.8</v>
      </c>
      <c r="AS30" s="10">
        <v>74.7</v>
      </c>
      <c r="AT30" s="10">
        <v>52.1</v>
      </c>
      <c r="AU30" s="10">
        <v>81.3</v>
      </c>
      <c r="AV30" s="10">
        <v>93.9</v>
      </c>
      <c r="AW30" s="10">
        <v>91.9</v>
      </c>
      <c r="AX30" s="10">
        <v>155.9</v>
      </c>
      <c r="AY30" s="10">
        <v>169.2</v>
      </c>
      <c r="AZ30" s="10">
        <v>192.9</v>
      </c>
      <c r="BA30" s="10">
        <v>224.5</v>
      </c>
      <c r="BB30" s="10">
        <v>142.5</v>
      </c>
      <c r="BC30" s="10">
        <v>154</v>
      </c>
      <c r="BD30" s="10">
        <v>26.7</v>
      </c>
      <c r="BE30" s="10">
        <v>62.8</v>
      </c>
      <c r="BF30" s="10">
        <v>217.5</v>
      </c>
      <c r="BG30" s="10">
        <v>259.7</v>
      </c>
      <c r="BH30" s="10">
        <v>295.8</v>
      </c>
      <c r="BI30" s="10">
        <v>542</v>
      </c>
      <c r="BJ30" s="10">
        <v>299</v>
      </c>
      <c r="BK30" s="10">
        <v>90.2</v>
      </c>
      <c r="BL30" s="10">
        <v>-20.3</v>
      </c>
      <c r="BM30" s="10">
        <v>329.9</v>
      </c>
      <c r="BN30" s="10">
        <v>548.6</v>
      </c>
      <c r="BO30" s="10">
        <v>492</v>
      </c>
      <c r="BP30" s="10">
        <v>488.4</v>
      </c>
      <c r="BQ30" s="10">
        <v>378.5</v>
      </c>
      <c r="BR30" s="10">
        <v>372.1</v>
      </c>
      <c r="BS30" s="10">
        <v>255.4</v>
      </c>
      <c r="BT30" s="10">
        <v>220.3</v>
      </c>
      <c r="BU30" s="10">
        <v>285.5</v>
      </c>
    </row>
    <row r="31" spans="1:73" x14ac:dyDescent="0.2">
      <c r="A31" s="10" t="s">
        <v>115</v>
      </c>
      <c r="B31" s="10" t="s">
        <v>338</v>
      </c>
      <c r="C31" s="10" t="s">
        <v>125</v>
      </c>
      <c r="D31" s="10" t="s">
        <v>125</v>
      </c>
      <c r="E31" s="10" t="s">
        <v>125</v>
      </c>
      <c r="F31" s="10" t="s">
        <v>125</v>
      </c>
      <c r="G31" s="10" t="s">
        <v>125</v>
      </c>
      <c r="H31" s="10" t="s">
        <v>125</v>
      </c>
      <c r="I31" s="10" t="s">
        <v>125</v>
      </c>
      <c r="J31" s="10" t="s">
        <v>125</v>
      </c>
      <c r="K31" s="10" t="s">
        <v>125</v>
      </c>
      <c r="L31" s="10" t="s">
        <v>125</v>
      </c>
      <c r="M31" s="10" t="s">
        <v>125</v>
      </c>
      <c r="N31" s="10" t="s">
        <v>125</v>
      </c>
      <c r="O31" s="10">
        <v>0.5</v>
      </c>
      <c r="P31" s="10">
        <v>0.5</v>
      </c>
      <c r="Q31" s="10">
        <v>0.3</v>
      </c>
      <c r="R31" s="10">
        <v>0.4</v>
      </c>
      <c r="S31" s="10">
        <v>0.8</v>
      </c>
      <c r="T31" s="10">
        <v>0.9</v>
      </c>
      <c r="U31" s="10">
        <v>0.8</v>
      </c>
      <c r="V31" s="10">
        <v>0.4</v>
      </c>
      <c r="W31" s="10">
        <v>0.3</v>
      </c>
      <c r="X31" s="10">
        <v>0.5</v>
      </c>
      <c r="Y31" s="10">
        <v>0.2</v>
      </c>
      <c r="Z31" s="10">
        <v>-1</v>
      </c>
      <c r="AA31" s="10">
        <v>-1.5</v>
      </c>
      <c r="AB31" s="10">
        <v>-0.9</v>
      </c>
      <c r="AC31" s="10">
        <v>-2</v>
      </c>
      <c r="AD31" s="10">
        <v>-2.4</v>
      </c>
      <c r="AE31" s="10">
        <v>-4.0999999999999996</v>
      </c>
      <c r="AF31" s="10">
        <v>-2.4</v>
      </c>
      <c r="AG31" s="10">
        <v>-3</v>
      </c>
      <c r="AH31" s="10">
        <v>-2.4</v>
      </c>
      <c r="AI31" s="10">
        <v>-2.7</v>
      </c>
      <c r="AJ31" s="10">
        <v>-4.5</v>
      </c>
      <c r="AK31" s="10">
        <v>-4.7</v>
      </c>
      <c r="AL31" s="10">
        <v>-3.4</v>
      </c>
      <c r="AM31" s="10">
        <v>-1.9</v>
      </c>
      <c r="AN31" s="10">
        <v>-0.9</v>
      </c>
      <c r="AO31" s="10">
        <v>1.9</v>
      </c>
      <c r="AP31" s="10">
        <v>2.5</v>
      </c>
      <c r="AQ31" s="10">
        <v>2.7</v>
      </c>
      <c r="AR31" s="10">
        <v>5.6</v>
      </c>
      <c r="AS31" s="10">
        <v>7.3</v>
      </c>
      <c r="AT31" s="10">
        <v>3.7</v>
      </c>
      <c r="AU31" s="10">
        <v>8.1999999999999993</v>
      </c>
      <c r="AV31" s="10">
        <v>10.4</v>
      </c>
      <c r="AW31" s="10">
        <v>11.4</v>
      </c>
      <c r="AX31" s="10">
        <v>12.7</v>
      </c>
      <c r="AY31" s="10">
        <v>16.5</v>
      </c>
      <c r="AZ31" s="10">
        <v>17.8</v>
      </c>
      <c r="BA31" s="10">
        <v>18.100000000000001</v>
      </c>
      <c r="BB31" s="10">
        <v>16.899999999999999</v>
      </c>
      <c r="BC31" s="10">
        <v>16.8</v>
      </c>
      <c r="BD31" s="10">
        <v>11.5</v>
      </c>
      <c r="BE31" s="10">
        <v>5.7</v>
      </c>
      <c r="BF31" s="10">
        <v>7.6</v>
      </c>
      <c r="BG31" s="10">
        <v>5.0999999999999996</v>
      </c>
      <c r="BH31" s="10">
        <v>0.1</v>
      </c>
      <c r="BI31" s="10">
        <v>-4.5</v>
      </c>
      <c r="BJ31" s="10">
        <v>-7</v>
      </c>
      <c r="BK31" s="10">
        <v>-14.2</v>
      </c>
      <c r="BL31" s="10">
        <v>-18.2</v>
      </c>
      <c r="BM31" s="10">
        <v>-16.100000000000001</v>
      </c>
      <c r="BN31" s="10">
        <v>-20.100000000000001</v>
      </c>
      <c r="BO31" s="10">
        <v>-19.399999999999999</v>
      </c>
      <c r="BP31" s="10">
        <v>-15.4</v>
      </c>
      <c r="BQ31" s="10">
        <v>-15.9</v>
      </c>
      <c r="BR31" s="10">
        <v>-11</v>
      </c>
      <c r="BS31" s="10">
        <v>-5.8</v>
      </c>
      <c r="BT31" s="10">
        <v>-2.2999999999999998</v>
      </c>
      <c r="BU31" s="10">
        <v>-4.9000000000000004</v>
      </c>
    </row>
    <row r="32" spans="1:73" x14ac:dyDescent="0.2">
      <c r="A32" s="10" t="s">
        <v>117</v>
      </c>
      <c r="B32" s="12" t="s">
        <v>297</v>
      </c>
      <c r="C32" s="10">
        <v>29.1</v>
      </c>
      <c r="D32" s="10">
        <v>31.3</v>
      </c>
      <c r="E32" s="10">
        <v>32.299999999999997</v>
      </c>
      <c r="F32" s="10">
        <v>33.4</v>
      </c>
      <c r="G32" s="10">
        <v>37.700000000000003</v>
      </c>
      <c r="H32" s="10">
        <v>40.6</v>
      </c>
      <c r="I32" s="10">
        <v>43.5</v>
      </c>
      <c r="J32" s="10">
        <v>46</v>
      </c>
      <c r="K32" s="10">
        <v>48.9</v>
      </c>
      <c r="L32" s="10">
        <v>54.1</v>
      </c>
      <c r="M32" s="10">
        <v>58.9</v>
      </c>
      <c r="N32" s="10">
        <v>62.5</v>
      </c>
      <c r="O32" s="10">
        <v>65.400000000000006</v>
      </c>
      <c r="P32" s="10">
        <v>67.900000000000006</v>
      </c>
      <c r="Q32" s="10">
        <v>70.599999999999994</v>
      </c>
      <c r="R32" s="10">
        <v>74.099999999999994</v>
      </c>
      <c r="S32" s="10">
        <v>78</v>
      </c>
      <c r="T32" s="10">
        <v>82.4</v>
      </c>
      <c r="U32" s="10">
        <v>88</v>
      </c>
      <c r="V32" s="10">
        <v>95.3</v>
      </c>
      <c r="W32" s="10">
        <v>103.6</v>
      </c>
      <c r="X32" s="10">
        <v>113.4</v>
      </c>
      <c r="Y32" s="10">
        <v>124.9</v>
      </c>
      <c r="Z32" s="10">
        <v>136.80000000000001</v>
      </c>
      <c r="AA32" s="10">
        <v>148.9</v>
      </c>
      <c r="AB32" s="10">
        <v>161</v>
      </c>
      <c r="AC32" s="10">
        <v>178.7</v>
      </c>
      <c r="AD32" s="10">
        <v>206.9</v>
      </c>
      <c r="AE32" s="10">
        <v>238.5</v>
      </c>
      <c r="AF32" s="10">
        <v>260.2</v>
      </c>
      <c r="AG32" s="10">
        <v>289.8</v>
      </c>
      <c r="AH32" s="10">
        <v>327.2</v>
      </c>
      <c r="AI32" s="10">
        <v>373.9</v>
      </c>
      <c r="AJ32" s="10">
        <v>428.4</v>
      </c>
      <c r="AK32" s="10">
        <v>487.2</v>
      </c>
      <c r="AL32" s="10">
        <v>537</v>
      </c>
      <c r="AM32" s="10">
        <v>562.6</v>
      </c>
      <c r="AN32" s="10">
        <v>598.4</v>
      </c>
      <c r="AO32" s="10">
        <v>640.1</v>
      </c>
      <c r="AP32" s="10">
        <v>685.3</v>
      </c>
      <c r="AQ32" s="10">
        <v>730.4</v>
      </c>
      <c r="AR32" s="10">
        <v>784.5</v>
      </c>
      <c r="AS32" s="10">
        <v>838.3</v>
      </c>
      <c r="AT32" s="10">
        <v>888.5</v>
      </c>
      <c r="AU32" s="10">
        <v>932.4</v>
      </c>
      <c r="AV32" s="10">
        <v>960.2</v>
      </c>
      <c r="AW32" s="10">
        <v>1003.5</v>
      </c>
      <c r="AX32" s="10">
        <v>1055.5999999999999</v>
      </c>
      <c r="AY32" s="10">
        <v>1122.4000000000001</v>
      </c>
      <c r="AZ32" s="10">
        <v>1175.3</v>
      </c>
      <c r="BA32" s="10">
        <v>1239.3</v>
      </c>
      <c r="BB32" s="10">
        <v>1309.7</v>
      </c>
      <c r="BC32" s="10">
        <v>1398.9</v>
      </c>
      <c r="BD32" s="10">
        <v>1511.2</v>
      </c>
      <c r="BE32" s="10">
        <v>1599.5</v>
      </c>
      <c r="BF32" s="10">
        <v>1658</v>
      </c>
      <c r="BG32" s="10">
        <v>1719.1</v>
      </c>
      <c r="BH32" s="10">
        <v>1821.8</v>
      </c>
      <c r="BI32" s="10">
        <v>1971</v>
      </c>
      <c r="BJ32" s="10">
        <v>2124.1</v>
      </c>
      <c r="BK32" s="10">
        <v>2252.8000000000002</v>
      </c>
      <c r="BL32" s="10">
        <v>2358.8000000000002</v>
      </c>
      <c r="BM32" s="10">
        <v>2371.5</v>
      </c>
      <c r="BN32" s="10">
        <v>2390.9</v>
      </c>
      <c r="BO32" s="10">
        <v>2474.5</v>
      </c>
      <c r="BP32" s="10">
        <v>2576</v>
      </c>
      <c r="BQ32" s="10">
        <v>2681.2</v>
      </c>
      <c r="BR32" s="10">
        <v>2817</v>
      </c>
      <c r="BS32" s="10">
        <v>2917.5</v>
      </c>
      <c r="BT32" s="10">
        <v>2990.5</v>
      </c>
      <c r="BU32" s="10">
        <v>3116.2</v>
      </c>
    </row>
    <row r="33" spans="1:73" x14ac:dyDescent="0.2">
      <c r="A33" s="10" t="s">
        <v>119</v>
      </c>
      <c r="B33" s="10" t="s">
        <v>339</v>
      </c>
      <c r="C33" s="10">
        <v>17.7</v>
      </c>
      <c r="D33" s="10">
        <v>20.8</v>
      </c>
      <c r="E33" s="10">
        <v>22.6</v>
      </c>
      <c r="F33" s="10">
        <v>24.3</v>
      </c>
      <c r="G33" s="10">
        <v>27.7</v>
      </c>
      <c r="H33" s="10">
        <v>29.5</v>
      </c>
      <c r="I33" s="10">
        <v>31.3</v>
      </c>
      <c r="J33" s="10">
        <v>33</v>
      </c>
      <c r="K33" s="10">
        <v>35</v>
      </c>
      <c r="L33" s="10">
        <v>38.799999999999997</v>
      </c>
      <c r="M33" s="10">
        <v>42.3</v>
      </c>
      <c r="N33" s="10">
        <v>44.9</v>
      </c>
      <c r="O33" s="10">
        <v>46.8</v>
      </c>
      <c r="P33" s="10">
        <v>48.2</v>
      </c>
      <c r="Q33" s="10">
        <v>49.8</v>
      </c>
      <c r="R33" s="10">
        <v>51.8</v>
      </c>
      <c r="S33" s="10">
        <v>54.2</v>
      </c>
      <c r="T33" s="10">
        <v>57.3</v>
      </c>
      <c r="U33" s="10">
        <v>61.6</v>
      </c>
      <c r="V33" s="10">
        <v>67.2</v>
      </c>
      <c r="W33" s="10">
        <v>73.3</v>
      </c>
      <c r="X33" s="10">
        <v>80.599999999999994</v>
      </c>
      <c r="Y33" s="10">
        <v>89.4</v>
      </c>
      <c r="Z33" s="10">
        <v>98.3</v>
      </c>
      <c r="AA33" s="10">
        <v>107.6</v>
      </c>
      <c r="AB33" s="10">
        <v>117.5</v>
      </c>
      <c r="AC33" s="10">
        <v>131.5</v>
      </c>
      <c r="AD33" s="10">
        <v>153.19999999999999</v>
      </c>
      <c r="AE33" s="10">
        <v>178.8</v>
      </c>
      <c r="AF33" s="10">
        <v>196.5</v>
      </c>
      <c r="AG33" s="10">
        <v>221.1</v>
      </c>
      <c r="AH33" s="10">
        <v>252.1</v>
      </c>
      <c r="AI33" s="10">
        <v>290.7</v>
      </c>
      <c r="AJ33" s="10">
        <v>335</v>
      </c>
      <c r="AK33" s="10">
        <v>381.9</v>
      </c>
      <c r="AL33" s="10">
        <v>420.4</v>
      </c>
      <c r="AM33" s="10">
        <v>438.8</v>
      </c>
      <c r="AN33" s="10">
        <v>463.5</v>
      </c>
      <c r="AO33" s="10">
        <v>496.4</v>
      </c>
      <c r="AP33" s="10">
        <v>531.6</v>
      </c>
      <c r="AQ33" s="10">
        <v>566.29999999999995</v>
      </c>
      <c r="AR33" s="10">
        <v>607.9</v>
      </c>
      <c r="AS33" s="10">
        <v>649.6</v>
      </c>
      <c r="AT33" s="10">
        <v>688.4</v>
      </c>
      <c r="AU33" s="10">
        <v>721.5</v>
      </c>
      <c r="AV33" s="10">
        <v>742.9</v>
      </c>
      <c r="AW33" s="10">
        <v>778.2</v>
      </c>
      <c r="AX33" s="10">
        <v>822.5</v>
      </c>
      <c r="AY33" s="10">
        <v>880.7</v>
      </c>
      <c r="AZ33" s="10">
        <v>929.1</v>
      </c>
      <c r="BA33" s="10">
        <v>987.8</v>
      </c>
      <c r="BB33" s="10">
        <v>1052.2</v>
      </c>
      <c r="BC33" s="10">
        <v>1132.2</v>
      </c>
      <c r="BD33" s="10">
        <v>1231.5</v>
      </c>
      <c r="BE33" s="10">
        <v>1311.7</v>
      </c>
      <c r="BF33" s="10">
        <v>1361.8</v>
      </c>
      <c r="BG33" s="10">
        <v>1411.9</v>
      </c>
      <c r="BH33" s="10">
        <v>1497.1</v>
      </c>
      <c r="BI33" s="10">
        <v>1622.6</v>
      </c>
      <c r="BJ33" s="10">
        <v>1751.8</v>
      </c>
      <c r="BK33" s="10">
        <v>1852.5</v>
      </c>
      <c r="BL33" s="10">
        <v>1931.8</v>
      </c>
      <c r="BM33" s="10">
        <v>1928.7</v>
      </c>
      <c r="BN33" s="10">
        <v>1933.8</v>
      </c>
      <c r="BO33" s="10">
        <v>1997.3</v>
      </c>
      <c r="BP33" s="10">
        <v>2082.4</v>
      </c>
      <c r="BQ33" s="10">
        <v>2176.6</v>
      </c>
      <c r="BR33" s="10">
        <v>2300.6</v>
      </c>
      <c r="BS33" s="10">
        <v>2395.3000000000002</v>
      </c>
      <c r="BT33" s="10">
        <v>2463.5</v>
      </c>
      <c r="BU33" s="10">
        <v>2574.6</v>
      </c>
    </row>
    <row r="34" spans="1:73" x14ac:dyDescent="0.2">
      <c r="A34" s="10" t="s">
        <v>121</v>
      </c>
      <c r="B34" s="10" t="s">
        <v>340</v>
      </c>
      <c r="C34" s="10">
        <v>11.4</v>
      </c>
      <c r="D34" s="10">
        <v>10.5</v>
      </c>
      <c r="E34" s="10">
        <v>9.6999999999999993</v>
      </c>
      <c r="F34" s="10">
        <v>9.1</v>
      </c>
      <c r="G34" s="10">
        <v>10</v>
      </c>
      <c r="H34" s="10">
        <v>11.1</v>
      </c>
      <c r="I34" s="10">
        <v>12.1</v>
      </c>
      <c r="J34" s="10">
        <v>13</v>
      </c>
      <c r="K34" s="10">
        <v>13.9</v>
      </c>
      <c r="L34" s="10">
        <v>15.3</v>
      </c>
      <c r="M34" s="10">
        <v>16.7</v>
      </c>
      <c r="N34" s="10">
        <v>17.5</v>
      </c>
      <c r="O34" s="10">
        <v>18.600000000000001</v>
      </c>
      <c r="P34" s="10">
        <v>19.7</v>
      </c>
      <c r="Q34" s="10">
        <v>20.8</v>
      </c>
      <c r="R34" s="10">
        <v>22.3</v>
      </c>
      <c r="S34" s="10">
        <v>23.9</v>
      </c>
      <c r="T34" s="10">
        <v>25.1</v>
      </c>
      <c r="U34" s="10">
        <v>26.4</v>
      </c>
      <c r="V34" s="10">
        <v>28.1</v>
      </c>
      <c r="W34" s="10">
        <v>30.2</v>
      </c>
      <c r="X34" s="10">
        <v>32.799999999999997</v>
      </c>
      <c r="Y34" s="10">
        <v>35.5</v>
      </c>
      <c r="Z34" s="10">
        <v>38.6</v>
      </c>
      <c r="AA34" s="10">
        <v>41.3</v>
      </c>
      <c r="AB34" s="10">
        <v>43.5</v>
      </c>
      <c r="AC34" s="10">
        <v>47.2</v>
      </c>
      <c r="AD34" s="10">
        <v>53.7</v>
      </c>
      <c r="AE34" s="10">
        <v>59.7</v>
      </c>
      <c r="AF34" s="10">
        <v>63.7</v>
      </c>
      <c r="AG34" s="10">
        <v>68.7</v>
      </c>
      <c r="AH34" s="10">
        <v>75.099999999999994</v>
      </c>
      <c r="AI34" s="10">
        <v>83.1</v>
      </c>
      <c r="AJ34" s="10">
        <v>93.5</v>
      </c>
      <c r="AK34" s="10">
        <v>105.3</v>
      </c>
      <c r="AL34" s="10">
        <v>116.6</v>
      </c>
      <c r="AM34" s="10">
        <v>123.8</v>
      </c>
      <c r="AN34" s="10">
        <v>134.9</v>
      </c>
      <c r="AO34" s="10">
        <v>143.69999999999999</v>
      </c>
      <c r="AP34" s="10">
        <v>153.69999999999999</v>
      </c>
      <c r="AQ34" s="10">
        <v>164.1</v>
      </c>
      <c r="AR34" s="10">
        <v>176.6</v>
      </c>
      <c r="AS34" s="10">
        <v>188.6</v>
      </c>
      <c r="AT34" s="10">
        <v>200.1</v>
      </c>
      <c r="AU34" s="10">
        <v>210.9</v>
      </c>
      <c r="AV34" s="10">
        <v>217.4</v>
      </c>
      <c r="AW34" s="10">
        <v>225.3</v>
      </c>
      <c r="AX34" s="10">
        <v>233.1</v>
      </c>
      <c r="AY34" s="10">
        <v>241.7</v>
      </c>
      <c r="AZ34" s="10">
        <v>246.2</v>
      </c>
      <c r="BA34" s="10">
        <v>251.6</v>
      </c>
      <c r="BB34" s="10">
        <v>257.60000000000002</v>
      </c>
      <c r="BC34" s="10">
        <v>266.7</v>
      </c>
      <c r="BD34" s="10">
        <v>279.7</v>
      </c>
      <c r="BE34" s="10">
        <v>287.8</v>
      </c>
      <c r="BF34" s="10">
        <v>296.2</v>
      </c>
      <c r="BG34" s="10">
        <v>307.10000000000002</v>
      </c>
      <c r="BH34" s="10">
        <v>324.7</v>
      </c>
      <c r="BI34" s="10">
        <v>348.4</v>
      </c>
      <c r="BJ34" s="10">
        <v>372.3</v>
      </c>
      <c r="BK34" s="10">
        <v>400.3</v>
      </c>
      <c r="BL34" s="10">
        <v>427</v>
      </c>
      <c r="BM34" s="10">
        <v>442.8</v>
      </c>
      <c r="BN34" s="10">
        <v>457.2</v>
      </c>
      <c r="BO34" s="10">
        <v>477.2</v>
      </c>
      <c r="BP34" s="10">
        <v>493.6</v>
      </c>
      <c r="BQ34" s="10">
        <v>504.6</v>
      </c>
      <c r="BR34" s="10">
        <v>516.29999999999995</v>
      </c>
      <c r="BS34" s="10">
        <v>522.20000000000005</v>
      </c>
      <c r="BT34" s="10">
        <v>527</v>
      </c>
      <c r="BU34" s="10">
        <v>541.5</v>
      </c>
    </row>
    <row r="35" spans="1:73" x14ac:dyDescent="0.2">
      <c r="A35" s="10" t="s">
        <v>5</v>
      </c>
      <c r="B35" s="12" t="s">
        <v>341</v>
      </c>
      <c r="C35" s="10" t="s">
        <v>5</v>
      </c>
      <c r="D35" s="10" t="s">
        <v>5</v>
      </c>
      <c r="E35" s="10" t="s">
        <v>5</v>
      </c>
      <c r="F35" s="10" t="s">
        <v>5</v>
      </c>
      <c r="G35" s="10" t="s">
        <v>5</v>
      </c>
      <c r="H35" s="10" t="s">
        <v>5</v>
      </c>
      <c r="I35" s="10" t="s">
        <v>5</v>
      </c>
      <c r="J35" s="10" t="s">
        <v>5</v>
      </c>
      <c r="K35" s="10" t="s">
        <v>5</v>
      </c>
      <c r="L35" s="10" t="s">
        <v>5</v>
      </c>
      <c r="M35" s="10" t="s">
        <v>5</v>
      </c>
      <c r="N35" s="10" t="s">
        <v>5</v>
      </c>
      <c r="O35" s="10" t="s">
        <v>5</v>
      </c>
      <c r="P35" s="10" t="s">
        <v>5</v>
      </c>
      <c r="Q35" s="10" t="s">
        <v>5</v>
      </c>
      <c r="R35" s="10" t="s">
        <v>5</v>
      </c>
      <c r="S35" s="10" t="s">
        <v>5</v>
      </c>
      <c r="T35" s="10" t="s">
        <v>5</v>
      </c>
      <c r="U35" s="10" t="s">
        <v>5</v>
      </c>
      <c r="V35" s="10" t="s">
        <v>5</v>
      </c>
      <c r="W35" s="10" t="s">
        <v>5</v>
      </c>
      <c r="X35" s="10" t="s">
        <v>5</v>
      </c>
      <c r="Y35" s="10" t="s">
        <v>5</v>
      </c>
      <c r="Z35" s="10" t="s">
        <v>5</v>
      </c>
      <c r="AA35" s="10" t="s">
        <v>5</v>
      </c>
      <c r="AB35" s="10" t="s">
        <v>5</v>
      </c>
      <c r="AC35" s="10" t="s">
        <v>5</v>
      </c>
      <c r="AD35" s="10" t="s">
        <v>5</v>
      </c>
      <c r="AE35" s="10" t="s">
        <v>5</v>
      </c>
      <c r="AF35" s="10" t="s">
        <v>5</v>
      </c>
      <c r="AG35" s="10" t="s">
        <v>5</v>
      </c>
      <c r="AH35" s="10" t="s">
        <v>5</v>
      </c>
      <c r="AI35" s="10" t="s">
        <v>5</v>
      </c>
      <c r="AJ35" s="10" t="s">
        <v>5</v>
      </c>
      <c r="AK35" s="10" t="s">
        <v>5</v>
      </c>
      <c r="AL35" s="10" t="s">
        <v>5</v>
      </c>
      <c r="AM35" s="10" t="s">
        <v>5</v>
      </c>
      <c r="AN35" s="10" t="s">
        <v>5</v>
      </c>
      <c r="AO35" s="10" t="s">
        <v>5</v>
      </c>
      <c r="AP35" s="10" t="s">
        <v>5</v>
      </c>
      <c r="AQ35" s="10" t="s">
        <v>5</v>
      </c>
      <c r="AR35" s="10" t="s">
        <v>5</v>
      </c>
      <c r="AS35" s="10" t="s">
        <v>5</v>
      </c>
      <c r="AT35" s="10" t="s">
        <v>5</v>
      </c>
      <c r="AU35" s="10" t="s">
        <v>5</v>
      </c>
      <c r="AV35" s="10" t="s">
        <v>5</v>
      </c>
      <c r="AW35" s="10" t="s">
        <v>5</v>
      </c>
      <c r="AX35" s="10" t="s">
        <v>5</v>
      </c>
      <c r="AY35" s="10" t="s">
        <v>5</v>
      </c>
      <c r="AZ35" s="10" t="s">
        <v>5</v>
      </c>
      <c r="BA35" s="10" t="s">
        <v>5</v>
      </c>
      <c r="BB35" s="10" t="s">
        <v>5</v>
      </c>
      <c r="BC35" s="10" t="s">
        <v>5</v>
      </c>
      <c r="BD35" s="10" t="s">
        <v>5</v>
      </c>
      <c r="BE35" s="10" t="s">
        <v>5</v>
      </c>
      <c r="BF35" s="10" t="s">
        <v>5</v>
      </c>
      <c r="BG35" s="10" t="s">
        <v>5</v>
      </c>
      <c r="BH35" s="10" t="s">
        <v>5</v>
      </c>
      <c r="BI35" s="10" t="s">
        <v>5</v>
      </c>
      <c r="BJ35" s="10" t="s">
        <v>5</v>
      </c>
      <c r="BK35" s="10" t="s">
        <v>5</v>
      </c>
      <c r="BL35" s="10" t="s">
        <v>5</v>
      </c>
      <c r="BM35" s="10" t="s">
        <v>5</v>
      </c>
      <c r="BN35" s="10" t="s">
        <v>5</v>
      </c>
      <c r="BO35" s="10" t="s">
        <v>5</v>
      </c>
      <c r="BP35" s="10" t="s">
        <v>5</v>
      </c>
      <c r="BQ35" s="10" t="s">
        <v>5</v>
      </c>
      <c r="BR35" s="10" t="s">
        <v>5</v>
      </c>
      <c r="BS35" s="10" t="s">
        <v>5</v>
      </c>
      <c r="BT35" s="10" t="s">
        <v>5</v>
      </c>
      <c r="BU35" s="10" t="s">
        <v>5</v>
      </c>
    </row>
    <row r="36" spans="1:73" x14ac:dyDescent="0.2">
      <c r="A36" s="10" t="s">
        <v>123</v>
      </c>
      <c r="B36" s="10" t="s">
        <v>342</v>
      </c>
      <c r="C36" s="10">
        <v>2.9</v>
      </c>
      <c r="D36" s="10">
        <v>-0.3</v>
      </c>
      <c r="E36" s="10">
        <v>1.7</v>
      </c>
      <c r="F36" s="10">
        <v>1.3</v>
      </c>
      <c r="G36" s="10">
        <v>3.4</v>
      </c>
      <c r="H36" s="10">
        <v>2.6</v>
      </c>
      <c r="I36" s="10">
        <v>3.8</v>
      </c>
      <c r="J36" s="10">
        <v>2.9</v>
      </c>
      <c r="K36" s="10">
        <v>2.1</v>
      </c>
      <c r="L36" s="10">
        <v>-2</v>
      </c>
      <c r="M36" s="10">
        <v>-0.4</v>
      </c>
      <c r="N36" s="10">
        <v>0.6</v>
      </c>
      <c r="O36" s="10">
        <v>0.2</v>
      </c>
      <c r="P36" s="10">
        <v>-1.3</v>
      </c>
      <c r="Q36" s="10">
        <v>-0.9</v>
      </c>
      <c r="R36" s="10">
        <v>0</v>
      </c>
      <c r="S36" s="10">
        <v>-1.5</v>
      </c>
      <c r="T36" s="10">
        <v>0</v>
      </c>
      <c r="U36" s="10">
        <v>0.7</v>
      </c>
      <c r="V36" s="10">
        <v>5.0999999999999996</v>
      </c>
      <c r="W36" s="10">
        <v>3.4</v>
      </c>
      <c r="X36" s="10">
        <v>3.1</v>
      </c>
      <c r="Y36" s="10">
        <v>1.6</v>
      </c>
      <c r="Z36" s="10">
        <v>5.3</v>
      </c>
      <c r="AA36" s="10">
        <v>9.5</v>
      </c>
      <c r="AB36" s="10">
        <v>7.2</v>
      </c>
      <c r="AC36" s="10">
        <v>6.1</v>
      </c>
      <c r="AD36" s="10">
        <v>7.4</v>
      </c>
      <c r="AE36" s="10">
        <v>13.3</v>
      </c>
      <c r="AF36" s="10">
        <v>20.7</v>
      </c>
      <c r="AG36" s="10">
        <v>19.399999999999999</v>
      </c>
      <c r="AH36" s="10">
        <v>23.3</v>
      </c>
      <c r="AI36" s="10">
        <v>45.1</v>
      </c>
      <c r="AJ36" s="10">
        <v>44.4</v>
      </c>
      <c r="AK36" s="10">
        <v>38.1</v>
      </c>
      <c r="AL36" s="10">
        <v>8.8000000000000007</v>
      </c>
      <c r="AM36" s="10">
        <v>57</v>
      </c>
      <c r="AN36" s="10">
        <v>41.6</v>
      </c>
      <c r="AO36" s="10">
        <v>54.3</v>
      </c>
      <c r="AP36" s="10">
        <v>80.099999999999994</v>
      </c>
      <c r="AQ36" s="10">
        <v>43.8</v>
      </c>
      <c r="AR36" s="10">
        <v>3</v>
      </c>
      <c r="AS36" s="10">
        <v>68</v>
      </c>
      <c r="AT36" s="10">
        <v>95.5</v>
      </c>
      <c r="AU36" s="10">
        <v>93</v>
      </c>
      <c r="AV36" s="10">
        <v>115.9</v>
      </c>
      <c r="AW36" s="10">
        <v>156</v>
      </c>
      <c r="AX36" s="10">
        <v>140</v>
      </c>
      <c r="AY36" s="10">
        <v>93</v>
      </c>
      <c r="AZ36" s="10">
        <v>58.1</v>
      </c>
      <c r="BA36" s="10">
        <v>11.6</v>
      </c>
      <c r="BB36" s="10">
        <v>-55.2</v>
      </c>
      <c r="BC36" s="10">
        <v>-33.200000000000003</v>
      </c>
      <c r="BD36" s="10">
        <v>-96.5</v>
      </c>
      <c r="BE36" s="10">
        <v>-113.1</v>
      </c>
      <c r="BF36" s="10">
        <v>-72.7</v>
      </c>
      <c r="BG36" s="10">
        <v>-13.7</v>
      </c>
      <c r="BH36" s="10">
        <v>-22.1</v>
      </c>
      <c r="BI36" s="10">
        <v>-55.1</v>
      </c>
      <c r="BJ36" s="10">
        <v>-207.9</v>
      </c>
      <c r="BK36" s="10">
        <v>17.7</v>
      </c>
      <c r="BL36" s="10">
        <v>182.9</v>
      </c>
      <c r="BM36" s="10">
        <v>192.2</v>
      </c>
      <c r="BN36" s="10">
        <v>61</v>
      </c>
      <c r="BO36" s="10">
        <v>-53.2</v>
      </c>
      <c r="BP36" s="10">
        <v>-241.3</v>
      </c>
      <c r="BQ36" s="10">
        <v>-160.30000000000001</v>
      </c>
      <c r="BR36" s="10">
        <v>-299</v>
      </c>
      <c r="BS36" s="10">
        <v>-254.9</v>
      </c>
      <c r="BT36" s="10">
        <v>-126.9</v>
      </c>
      <c r="BU36" s="10">
        <v>-143.19999999999999</v>
      </c>
    </row>
    <row r="37" spans="1:73" ht="14.25" x14ac:dyDescent="0.3">
      <c r="A37" s="57" t="s">
        <v>174</v>
      </c>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row>
    <row r="38" spans="1:73" x14ac:dyDescent="0.2">
      <c r="A38" s="58" t="s">
        <v>343</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row>
  </sheetData>
  <mergeCells count="6">
    <mergeCell ref="A38:BU38"/>
    <mergeCell ref="A1:BU1"/>
    <mergeCell ref="A2:BU2"/>
    <mergeCell ref="A3:BU3"/>
    <mergeCell ref="A4:BU4"/>
    <mergeCell ref="A37:BU37"/>
  </mergeCells>
  <pageMargins left="0.75" right="0.75" top="1" bottom="1" header="0.5" footer="0.5"/>
  <pageSetup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6"/>
  <sheetViews>
    <sheetView workbookViewId="0">
      <pane ySplit="6" topLeftCell="A7" activePane="bottomLeft" state="frozen"/>
      <selection pane="bottomLeft" activeCell="A10" sqref="A10"/>
    </sheetView>
  </sheetViews>
  <sheetFormatPr defaultRowHeight="12.75" x14ac:dyDescent="0.2"/>
  <cols>
    <col min="1" max="1" width="9.140625" style="10"/>
    <col min="2" max="2" width="29.28515625" style="10" customWidth="1"/>
    <col min="3" max="16384" width="9.140625" style="10"/>
  </cols>
  <sheetData>
    <row r="1" spans="1:72" ht="18" x14ac:dyDescent="0.25">
      <c r="A1" s="54" t="s">
        <v>186</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row>
    <row r="2" spans="1:72" ht="16.5" x14ac:dyDescent="0.25">
      <c r="A2" s="56" t="s">
        <v>1</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row>
    <row r="3" spans="1:72" x14ac:dyDescent="0.2">
      <c r="A3" s="55" t="s">
        <v>2</v>
      </c>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row>
    <row r="4" spans="1:72" x14ac:dyDescent="0.2">
      <c r="A4" s="55" t="s">
        <v>187</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row>
    <row r="6" spans="1:72" x14ac:dyDescent="0.2">
      <c r="A6" s="11" t="s">
        <v>4</v>
      </c>
      <c r="B6" s="11" t="s">
        <v>5</v>
      </c>
      <c r="C6" s="11" t="s">
        <v>7</v>
      </c>
      <c r="D6" s="11" t="s">
        <v>8</v>
      </c>
      <c r="E6" s="11" t="s">
        <v>9</v>
      </c>
      <c r="F6" s="11" t="s">
        <v>10</v>
      </c>
      <c r="G6" s="11" t="s">
        <v>11</v>
      </c>
      <c r="H6" s="11" t="s">
        <v>12</v>
      </c>
      <c r="I6" s="11" t="s">
        <v>13</v>
      </c>
      <c r="J6" s="11" t="s">
        <v>14</v>
      </c>
      <c r="K6" s="11" t="s">
        <v>15</v>
      </c>
      <c r="L6" s="11" t="s">
        <v>16</v>
      </c>
      <c r="M6" s="11" t="s">
        <v>17</v>
      </c>
      <c r="N6" s="11" t="s">
        <v>18</v>
      </c>
      <c r="O6" s="11" t="s">
        <v>19</v>
      </c>
      <c r="P6" s="11" t="s">
        <v>20</v>
      </c>
      <c r="Q6" s="11" t="s">
        <v>21</v>
      </c>
      <c r="R6" s="11" t="s">
        <v>22</v>
      </c>
      <c r="S6" s="11" t="s">
        <v>23</v>
      </c>
      <c r="T6" s="11" t="s">
        <v>24</v>
      </c>
      <c r="U6" s="11" t="s">
        <v>25</v>
      </c>
      <c r="V6" s="11" t="s">
        <v>26</v>
      </c>
      <c r="W6" s="11" t="s">
        <v>27</v>
      </c>
      <c r="X6" s="11" t="s">
        <v>28</v>
      </c>
      <c r="Y6" s="11" t="s">
        <v>29</v>
      </c>
      <c r="Z6" s="11" t="s">
        <v>30</v>
      </c>
      <c r="AA6" s="11" t="s">
        <v>31</v>
      </c>
      <c r="AB6" s="11" t="s">
        <v>32</v>
      </c>
      <c r="AC6" s="11" t="s">
        <v>33</v>
      </c>
      <c r="AD6" s="11" t="s">
        <v>34</v>
      </c>
      <c r="AE6" s="11" t="s">
        <v>35</v>
      </c>
      <c r="AF6" s="11" t="s">
        <v>36</v>
      </c>
      <c r="AG6" s="11" t="s">
        <v>37</v>
      </c>
      <c r="AH6" s="11" t="s">
        <v>38</v>
      </c>
      <c r="AI6" s="11" t="s">
        <v>39</v>
      </c>
      <c r="AJ6" s="11" t="s">
        <v>40</v>
      </c>
      <c r="AK6" s="11" t="s">
        <v>41</v>
      </c>
      <c r="AL6" s="11" t="s">
        <v>42</v>
      </c>
      <c r="AM6" s="11" t="s">
        <v>43</v>
      </c>
      <c r="AN6" s="11" t="s">
        <v>44</v>
      </c>
      <c r="AO6" s="11" t="s">
        <v>45</v>
      </c>
      <c r="AP6" s="11" t="s">
        <v>46</v>
      </c>
      <c r="AQ6" s="11" t="s">
        <v>47</v>
      </c>
      <c r="AR6" s="11" t="s">
        <v>48</v>
      </c>
      <c r="AS6" s="11" t="s">
        <v>49</v>
      </c>
      <c r="AT6" s="11" t="s">
        <v>50</v>
      </c>
      <c r="AU6" s="11" t="s">
        <v>51</v>
      </c>
      <c r="AV6" s="11" t="s">
        <v>52</v>
      </c>
      <c r="AW6" s="11" t="s">
        <v>53</v>
      </c>
      <c r="AX6" s="11" t="s">
        <v>54</v>
      </c>
      <c r="AY6" s="11" t="s">
        <v>55</v>
      </c>
      <c r="AZ6" s="11" t="s">
        <v>56</v>
      </c>
      <c r="BA6" s="11" t="s">
        <v>57</v>
      </c>
      <c r="BB6" s="11" t="s">
        <v>58</v>
      </c>
      <c r="BC6" s="11" t="s">
        <v>59</v>
      </c>
      <c r="BD6" s="11" t="s">
        <v>60</v>
      </c>
      <c r="BE6" s="11" t="s">
        <v>61</v>
      </c>
      <c r="BF6" s="11" t="s">
        <v>62</v>
      </c>
      <c r="BG6" s="11" t="s">
        <v>63</v>
      </c>
      <c r="BH6" s="11" t="s">
        <v>64</v>
      </c>
      <c r="BI6" s="11" t="s">
        <v>65</v>
      </c>
      <c r="BJ6" s="11" t="s">
        <v>66</v>
      </c>
      <c r="BK6" s="11" t="s">
        <v>67</v>
      </c>
      <c r="BL6" s="11" t="s">
        <v>68</v>
      </c>
      <c r="BM6" s="11" t="s">
        <v>69</v>
      </c>
      <c r="BN6" s="11" t="s">
        <v>70</v>
      </c>
      <c r="BO6" s="11" t="s">
        <v>71</v>
      </c>
      <c r="BP6" s="11" t="s">
        <v>72</v>
      </c>
      <c r="BQ6" s="11" t="s">
        <v>73</v>
      </c>
      <c r="BR6" s="11" t="s">
        <v>74</v>
      </c>
      <c r="BS6" s="11" t="s">
        <v>75</v>
      </c>
      <c r="BT6" s="11" t="s">
        <v>76</v>
      </c>
    </row>
    <row r="7" spans="1:72" x14ac:dyDescent="0.2">
      <c r="A7" s="10" t="s">
        <v>5</v>
      </c>
      <c r="B7" s="10" t="s">
        <v>5</v>
      </c>
      <c r="C7" s="10" t="s">
        <v>5</v>
      </c>
      <c r="D7" s="10" t="s">
        <v>5</v>
      </c>
      <c r="E7" s="10" t="s">
        <v>5</v>
      </c>
      <c r="F7" s="10" t="s">
        <v>5</v>
      </c>
      <c r="G7" s="10" t="s">
        <v>5</v>
      </c>
      <c r="H7" s="10" t="s">
        <v>5</v>
      </c>
      <c r="I7" s="10" t="s">
        <v>5</v>
      </c>
      <c r="J7" s="10" t="s">
        <v>5</v>
      </c>
      <c r="K7" s="10" t="s">
        <v>5</v>
      </c>
      <c r="L7" s="10" t="s">
        <v>5</v>
      </c>
      <c r="M7" s="10" t="s">
        <v>5</v>
      </c>
      <c r="N7" s="10" t="s">
        <v>5</v>
      </c>
      <c r="O7" s="10" t="s">
        <v>5</v>
      </c>
      <c r="P7" s="10" t="s">
        <v>5</v>
      </c>
      <c r="Q7" s="10" t="s">
        <v>5</v>
      </c>
      <c r="R7" s="10" t="s">
        <v>5</v>
      </c>
      <c r="S7" s="10" t="s">
        <v>5</v>
      </c>
      <c r="T7" s="10" t="s">
        <v>5</v>
      </c>
      <c r="U7" s="10" t="s">
        <v>5</v>
      </c>
      <c r="V7" s="10" t="s">
        <v>5</v>
      </c>
      <c r="W7" s="10" t="s">
        <v>5</v>
      </c>
      <c r="X7" s="10" t="s">
        <v>5</v>
      </c>
      <c r="Y7" s="10" t="s">
        <v>5</v>
      </c>
      <c r="Z7" s="10" t="s">
        <v>5</v>
      </c>
      <c r="AA7" s="10" t="s">
        <v>5</v>
      </c>
      <c r="AB7" s="10" t="s">
        <v>5</v>
      </c>
      <c r="AC7" s="10" t="s">
        <v>5</v>
      </c>
      <c r="AD7" s="10" t="s">
        <v>5</v>
      </c>
      <c r="AE7" s="10" t="s">
        <v>5</v>
      </c>
      <c r="AF7" s="10" t="s">
        <v>5</v>
      </c>
      <c r="AG7" s="10" t="s">
        <v>5</v>
      </c>
      <c r="AH7" s="10" t="s">
        <v>5</v>
      </c>
      <c r="AI7" s="10" t="s">
        <v>5</v>
      </c>
      <c r="AJ7" s="10" t="s">
        <v>5</v>
      </c>
      <c r="AK7" s="10" t="s">
        <v>5</v>
      </c>
      <c r="AL7" s="10" t="s">
        <v>5</v>
      </c>
      <c r="AM7" s="10" t="s">
        <v>5</v>
      </c>
      <c r="AN7" s="10" t="s">
        <v>5</v>
      </c>
      <c r="AO7" s="10" t="s">
        <v>5</v>
      </c>
      <c r="AP7" s="10" t="s">
        <v>5</v>
      </c>
      <c r="AQ7" s="10" t="s">
        <v>5</v>
      </c>
      <c r="AR7" s="10" t="s">
        <v>5</v>
      </c>
      <c r="AS7" s="10" t="s">
        <v>5</v>
      </c>
      <c r="AT7" s="10" t="s">
        <v>5</v>
      </c>
      <c r="AU7" s="10" t="s">
        <v>5</v>
      </c>
      <c r="AV7" s="10" t="s">
        <v>5</v>
      </c>
      <c r="AW7" s="10" t="s">
        <v>5</v>
      </c>
      <c r="AX7" s="10" t="s">
        <v>5</v>
      </c>
      <c r="AY7" s="10" t="s">
        <v>5</v>
      </c>
      <c r="AZ7" s="10" t="s">
        <v>5</v>
      </c>
      <c r="BA7" s="10" t="s">
        <v>5</v>
      </c>
      <c r="BB7" s="10" t="s">
        <v>5</v>
      </c>
      <c r="BC7" s="10" t="s">
        <v>5</v>
      </c>
      <c r="BD7" s="10" t="s">
        <v>5</v>
      </c>
      <c r="BE7" s="10" t="s">
        <v>5</v>
      </c>
      <c r="BF7" s="10" t="s">
        <v>5</v>
      </c>
      <c r="BG7" s="10" t="s">
        <v>5</v>
      </c>
      <c r="BH7" s="10" t="s">
        <v>5</v>
      </c>
      <c r="BI7" s="10" t="s">
        <v>5</v>
      </c>
      <c r="BJ7" s="10" t="s">
        <v>5</v>
      </c>
      <c r="BK7" s="10" t="s">
        <v>5</v>
      </c>
      <c r="BL7" s="10" t="s">
        <v>5</v>
      </c>
      <c r="BM7" s="10" t="s">
        <v>5</v>
      </c>
      <c r="BN7" s="10" t="s">
        <v>5</v>
      </c>
      <c r="BO7" s="10" t="s">
        <v>5</v>
      </c>
      <c r="BP7" s="10" t="s">
        <v>5</v>
      </c>
      <c r="BQ7" s="10" t="s">
        <v>5</v>
      </c>
      <c r="BR7" s="10" t="s">
        <v>5</v>
      </c>
      <c r="BS7" s="10" t="s">
        <v>5</v>
      </c>
      <c r="BT7" s="10" t="s">
        <v>5</v>
      </c>
    </row>
    <row r="8" spans="1:72" x14ac:dyDescent="0.2">
      <c r="A8" s="10" t="s">
        <v>77</v>
      </c>
      <c r="B8" s="12" t="s">
        <v>188</v>
      </c>
      <c r="C8" s="10">
        <v>244.8</v>
      </c>
      <c r="D8" s="10">
        <v>239.7</v>
      </c>
      <c r="E8" s="10">
        <v>266.60000000000002</v>
      </c>
      <c r="F8" s="10">
        <v>307.60000000000002</v>
      </c>
      <c r="G8" s="10">
        <v>326.10000000000002</v>
      </c>
      <c r="H8" s="10">
        <v>343.8</v>
      </c>
      <c r="I8" s="10">
        <v>343.8</v>
      </c>
      <c r="J8" s="10">
        <v>376.9</v>
      </c>
      <c r="K8" s="10">
        <v>400.1</v>
      </c>
      <c r="L8" s="10">
        <v>418.5</v>
      </c>
      <c r="M8" s="10">
        <v>420.8</v>
      </c>
      <c r="N8" s="10">
        <v>458.8</v>
      </c>
      <c r="O8" s="10">
        <v>478.9</v>
      </c>
      <c r="P8" s="10">
        <v>496</v>
      </c>
      <c r="Q8" s="10">
        <v>533.9</v>
      </c>
      <c r="R8" s="10">
        <v>565.4</v>
      </c>
      <c r="S8" s="10">
        <v>607</v>
      </c>
      <c r="T8" s="10">
        <v>658.8</v>
      </c>
      <c r="U8" s="10">
        <v>718.1</v>
      </c>
      <c r="V8" s="10">
        <v>758.4</v>
      </c>
      <c r="W8" s="10">
        <v>830.2</v>
      </c>
      <c r="X8" s="10">
        <v>897.2</v>
      </c>
      <c r="Y8" s="10">
        <v>937.5</v>
      </c>
      <c r="Z8" s="10">
        <v>1014</v>
      </c>
      <c r="AA8" s="10">
        <v>1119.5</v>
      </c>
      <c r="AB8" s="10">
        <v>1253.2</v>
      </c>
      <c r="AC8" s="10">
        <v>1346.4</v>
      </c>
      <c r="AD8" s="10">
        <v>1446</v>
      </c>
      <c r="AE8" s="10">
        <v>1609.4</v>
      </c>
      <c r="AF8" s="10">
        <v>1792.8</v>
      </c>
      <c r="AG8" s="10">
        <v>2022.7</v>
      </c>
      <c r="AH8" s="10">
        <v>2240.3000000000002</v>
      </c>
      <c r="AI8" s="10">
        <v>2418.6</v>
      </c>
      <c r="AJ8" s="10">
        <v>2714.7</v>
      </c>
      <c r="AK8" s="10">
        <v>2834.5</v>
      </c>
      <c r="AL8" s="10">
        <v>3051.5</v>
      </c>
      <c r="AM8" s="10">
        <v>3433.9</v>
      </c>
      <c r="AN8" s="10">
        <v>3669.9</v>
      </c>
      <c r="AO8" s="10">
        <v>3831.2</v>
      </c>
      <c r="AP8" s="10">
        <v>4098.5</v>
      </c>
      <c r="AQ8" s="10">
        <v>4471.6000000000004</v>
      </c>
      <c r="AR8" s="10">
        <v>4760.1000000000004</v>
      </c>
      <c r="AS8" s="10">
        <v>5013.8</v>
      </c>
      <c r="AT8" s="10">
        <v>5164.3999999999996</v>
      </c>
      <c r="AU8" s="10">
        <v>5475.2</v>
      </c>
      <c r="AV8" s="10">
        <v>5730.3</v>
      </c>
      <c r="AW8" s="10">
        <v>6114.6</v>
      </c>
      <c r="AX8" s="10">
        <v>6452.3</v>
      </c>
      <c r="AY8" s="10">
        <v>6870.6</v>
      </c>
      <c r="AZ8" s="10">
        <v>7349.9</v>
      </c>
      <c r="BA8" s="10">
        <v>7825.7</v>
      </c>
      <c r="BB8" s="10">
        <v>8290.4</v>
      </c>
      <c r="BC8" s="10">
        <v>8872.6</v>
      </c>
      <c r="BD8" s="10">
        <v>9144.2000000000007</v>
      </c>
      <c r="BE8" s="10">
        <v>9396.4</v>
      </c>
      <c r="BF8" s="10">
        <v>9811.2000000000007</v>
      </c>
      <c r="BG8" s="10">
        <v>10492.2</v>
      </c>
      <c r="BH8" s="10">
        <v>11198.7</v>
      </c>
      <c r="BI8" s="10">
        <v>11948.8</v>
      </c>
      <c r="BJ8" s="10">
        <v>12290.4</v>
      </c>
      <c r="BK8" s="10">
        <v>12325.8</v>
      </c>
      <c r="BL8" s="10">
        <v>12027.2</v>
      </c>
      <c r="BM8" s="10">
        <v>12735.8</v>
      </c>
      <c r="BN8" s="10">
        <v>13357.7</v>
      </c>
      <c r="BO8" s="10">
        <v>14094.7</v>
      </c>
      <c r="BP8" s="10">
        <v>14494.7</v>
      </c>
      <c r="BQ8" s="10">
        <v>15245.5</v>
      </c>
      <c r="BR8" s="10">
        <v>15783</v>
      </c>
      <c r="BS8" s="10">
        <v>16058.9</v>
      </c>
      <c r="BT8" s="10">
        <v>16756.099999999999</v>
      </c>
    </row>
    <row r="9" spans="1:72" x14ac:dyDescent="0.2">
      <c r="A9" s="10" t="s">
        <v>79</v>
      </c>
      <c r="B9" s="12" t="s">
        <v>189</v>
      </c>
      <c r="C9" s="10">
        <v>211.9</v>
      </c>
      <c r="D9" s="10">
        <v>203.6</v>
      </c>
      <c r="E9" s="10">
        <v>227.3</v>
      </c>
      <c r="F9" s="10">
        <v>258.5</v>
      </c>
      <c r="G9" s="10">
        <v>270.7</v>
      </c>
      <c r="H9" s="10">
        <v>285.39999999999998</v>
      </c>
      <c r="I9" s="10">
        <v>282.7</v>
      </c>
      <c r="J9" s="10">
        <v>311.60000000000002</v>
      </c>
      <c r="K9" s="10">
        <v>330.1</v>
      </c>
      <c r="L9" s="10">
        <v>343.3</v>
      </c>
      <c r="M9" s="10">
        <v>340.1</v>
      </c>
      <c r="N9" s="10">
        <v>373.4</v>
      </c>
      <c r="O9" s="10">
        <v>386.4</v>
      </c>
      <c r="P9" s="10">
        <v>397</v>
      </c>
      <c r="Q9" s="10">
        <v>427.1</v>
      </c>
      <c r="R9" s="10">
        <v>451.3</v>
      </c>
      <c r="S9" s="10">
        <v>484.4</v>
      </c>
      <c r="T9" s="10">
        <v>527</v>
      </c>
      <c r="U9" s="10">
        <v>572.6</v>
      </c>
      <c r="V9" s="10">
        <v>599.20000000000005</v>
      </c>
      <c r="W9" s="10">
        <v>654.20000000000005</v>
      </c>
      <c r="X9" s="10">
        <v>704.7</v>
      </c>
      <c r="Y9" s="10">
        <v>726.3</v>
      </c>
      <c r="Z9" s="10">
        <v>780.8</v>
      </c>
      <c r="AA9" s="10">
        <v>865.1</v>
      </c>
      <c r="AB9" s="10">
        <v>976.2</v>
      </c>
      <c r="AC9" s="10">
        <v>1044.9000000000001</v>
      </c>
      <c r="AD9" s="10">
        <v>1118.5</v>
      </c>
      <c r="AE9" s="10">
        <v>1254.9000000000001</v>
      </c>
      <c r="AF9" s="10">
        <v>1409.3</v>
      </c>
      <c r="AG9" s="10">
        <v>1602.8</v>
      </c>
      <c r="AH9" s="10">
        <v>1773.8</v>
      </c>
      <c r="AI9" s="10">
        <v>1899.9</v>
      </c>
      <c r="AJ9" s="10">
        <v>2140.5</v>
      </c>
      <c r="AK9" s="10">
        <v>2201.5</v>
      </c>
      <c r="AL9" s="10">
        <v>2370.6999999999998</v>
      </c>
      <c r="AM9" s="10">
        <v>2700.4</v>
      </c>
      <c r="AN9" s="10">
        <v>2892.3</v>
      </c>
      <c r="AO9" s="10">
        <v>3007.5</v>
      </c>
      <c r="AP9" s="10">
        <v>3212.4</v>
      </c>
      <c r="AQ9" s="10">
        <v>3501.6</v>
      </c>
      <c r="AR9" s="10">
        <v>3709.5</v>
      </c>
      <c r="AS9" s="10">
        <v>3864</v>
      </c>
      <c r="AT9" s="10">
        <v>3940.9</v>
      </c>
      <c r="AU9" s="10">
        <v>4176.3999999999996</v>
      </c>
      <c r="AV9" s="10">
        <v>4366.2</v>
      </c>
      <c r="AW9" s="10">
        <v>4692.5</v>
      </c>
      <c r="AX9" s="10">
        <v>4960.7</v>
      </c>
      <c r="AY9" s="10">
        <v>5318.4</v>
      </c>
      <c r="AZ9" s="10">
        <v>5733.6</v>
      </c>
      <c r="BA9" s="10">
        <v>6127.6</v>
      </c>
      <c r="BB9" s="10">
        <v>6480.9</v>
      </c>
      <c r="BC9" s="10">
        <v>6937.7</v>
      </c>
      <c r="BD9" s="10">
        <v>7078.5</v>
      </c>
      <c r="BE9" s="10">
        <v>7205</v>
      </c>
      <c r="BF9" s="10">
        <v>7495.7</v>
      </c>
      <c r="BG9" s="10">
        <v>8045.9</v>
      </c>
      <c r="BH9" s="10">
        <v>8645.2000000000007</v>
      </c>
      <c r="BI9" s="10">
        <v>9309.6</v>
      </c>
      <c r="BJ9" s="10">
        <v>9482.1</v>
      </c>
      <c r="BK9" s="10">
        <v>9295.9</v>
      </c>
      <c r="BL9" s="10">
        <v>8893.5</v>
      </c>
      <c r="BM9" s="10">
        <v>9487.4</v>
      </c>
      <c r="BN9" s="10">
        <v>10013.200000000001</v>
      </c>
      <c r="BO9" s="10">
        <v>10699.8</v>
      </c>
      <c r="BP9" s="10">
        <v>11029.2</v>
      </c>
      <c r="BQ9" s="10">
        <v>11675.8</v>
      </c>
      <c r="BR9" s="10">
        <v>12100.3</v>
      </c>
      <c r="BS9" s="10">
        <v>12277.1</v>
      </c>
      <c r="BT9" s="10">
        <v>12828.2</v>
      </c>
    </row>
    <row r="10" spans="1:72" x14ac:dyDescent="0.2">
      <c r="A10" s="10" t="s">
        <v>81</v>
      </c>
      <c r="B10" s="12" t="s">
        <v>182</v>
      </c>
      <c r="C10" s="10">
        <v>134.6</v>
      </c>
      <c r="D10" s="10">
        <v>130.6</v>
      </c>
      <c r="E10" s="10">
        <v>148.80000000000001</v>
      </c>
      <c r="F10" s="10">
        <v>170.7</v>
      </c>
      <c r="G10" s="10">
        <v>178.9</v>
      </c>
      <c r="H10" s="10">
        <v>191.9</v>
      </c>
      <c r="I10" s="10">
        <v>188.5</v>
      </c>
      <c r="J10" s="10">
        <v>213.5</v>
      </c>
      <c r="K10" s="10">
        <v>228</v>
      </c>
      <c r="L10" s="10">
        <v>237.1</v>
      </c>
      <c r="M10" s="10">
        <v>230.4</v>
      </c>
      <c r="N10" s="10">
        <v>259.8</v>
      </c>
      <c r="O10" s="10">
        <v>271.39999999999998</v>
      </c>
      <c r="P10" s="10">
        <v>279.2</v>
      </c>
      <c r="Q10" s="10">
        <v>305.10000000000002</v>
      </c>
      <c r="R10" s="10">
        <v>324.89999999999998</v>
      </c>
      <c r="S10" s="10">
        <v>351.6</v>
      </c>
      <c r="T10" s="10">
        <v>386.6</v>
      </c>
      <c r="U10" s="10">
        <v>424.2</v>
      </c>
      <c r="V10" s="10">
        <v>446.1</v>
      </c>
      <c r="W10" s="10">
        <v>492.1</v>
      </c>
      <c r="X10" s="10">
        <v>534.9</v>
      </c>
      <c r="Y10" s="10">
        <v>550.29999999999995</v>
      </c>
      <c r="Z10" s="10">
        <v>593.29999999999995</v>
      </c>
      <c r="AA10" s="10">
        <v>659.5</v>
      </c>
      <c r="AB10" s="10">
        <v>738.2</v>
      </c>
      <c r="AC10" s="10">
        <v>793.5</v>
      </c>
      <c r="AD10" s="10">
        <v>852</v>
      </c>
      <c r="AE10" s="10">
        <v>962.3</v>
      </c>
      <c r="AF10" s="10">
        <v>1092.0999999999999</v>
      </c>
      <c r="AG10" s="10">
        <v>1247.5999999999999</v>
      </c>
      <c r="AH10" s="10">
        <v>1380.9</v>
      </c>
      <c r="AI10" s="10">
        <v>1490.1</v>
      </c>
      <c r="AJ10" s="10">
        <v>1689.9</v>
      </c>
      <c r="AK10" s="10">
        <v>1745.9</v>
      </c>
      <c r="AL10" s="10">
        <v>1886.5</v>
      </c>
      <c r="AM10" s="10">
        <v>2131.5</v>
      </c>
      <c r="AN10" s="10">
        <v>2274.4</v>
      </c>
      <c r="AO10" s="10">
        <v>2356.6999999999998</v>
      </c>
      <c r="AP10" s="10">
        <v>2523.6</v>
      </c>
      <c r="AQ10" s="10">
        <v>2742.5</v>
      </c>
      <c r="AR10" s="10">
        <v>2892.8</v>
      </c>
      <c r="AS10" s="10">
        <v>3012.5</v>
      </c>
      <c r="AT10" s="10">
        <v>3074.8</v>
      </c>
      <c r="AU10" s="10">
        <v>3247.6</v>
      </c>
      <c r="AV10" s="10">
        <v>3401.2</v>
      </c>
      <c r="AW10" s="10">
        <v>3661.8</v>
      </c>
      <c r="AX10" s="10">
        <v>3882.9</v>
      </c>
      <c r="AY10" s="10">
        <v>4142.8</v>
      </c>
      <c r="AZ10" s="10">
        <v>4471.8</v>
      </c>
      <c r="BA10" s="10">
        <v>4758.3999999999996</v>
      </c>
      <c r="BB10" s="10">
        <v>5032.5</v>
      </c>
      <c r="BC10" s="10">
        <v>5376</v>
      </c>
      <c r="BD10" s="10">
        <v>5313.4</v>
      </c>
      <c r="BE10" s="10">
        <v>5379</v>
      </c>
      <c r="BF10" s="10">
        <v>5583</v>
      </c>
      <c r="BG10" s="10">
        <v>5975.3</v>
      </c>
      <c r="BH10" s="10">
        <v>6431.4</v>
      </c>
      <c r="BI10" s="10">
        <v>6889.5</v>
      </c>
      <c r="BJ10" s="10">
        <v>6991.8</v>
      </c>
      <c r="BK10" s="10">
        <v>6837.7</v>
      </c>
      <c r="BL10" s="10">
        <v>6540.1</v>
      </c>
      <c r="BM10" s="10">
        <v>6960.9</v>
      </c>
      <c r="BN10" s="10">
        <v>7302.9</v>
      </c>
      <c r="BO10" s="10">
        <v>7790.3</v>
      </c>
      <c r="BP10" s="10">
        <v>8027.9</v>
      </c>
      <c r="BQ10" s="10">
        <v>8521.2999999999993</v>
      </c>
      <c r="BR10" s="10">
        <v>8887</v>
      </c>
      <c r="BS10" s="10">
        <v>9026.5</v>
      </c>
      <c r="BT10" s="10">
        <v>9384.4</v>
      </c>
    </row>
    <row r="11" spans="1:72" x14ac:dyDescent="0.2">
      <c r="A11" s="10" t="s">
        <v>83</v>
      </c>
      <c r="B11" s="10" t="s">
        <v>184</v>
      </c>
      <c r="C11" s="10">
        <v>91.1</v>
      </c>
      <c r="D11" s="10">
        <v>88.8</v>
      </c>
      <c r="E11" s="10">
        <v>98.7</v>
      </c>
      <c r="F11" s="10">
        <v>114.6</v>
      </c>
      <c r="G11" s="10">
        <v>123</v>
      </c>
      <c r="H11" s="10">
        <v>134</v>
      </c>
      <c r="I11" s="10">
        <v>132.19999999999999</v>
      </c>
      <c r="J11" s="10">
        <v>144.6</v>
      </c>
      <c r="K11" s="10">
        <v>158.19999999999999</v>
      </c>
      <c r="L11" s="10">
        <v>166.5</v>
      </c>
      <c r="M11" s="10">
        <v>164</v>
      </c>
      <c r="N11" s="10">
        <v>180.3</v>
      </c>
      <c r="O11" s="10">
        <v>190.7</v>
      </c>
      <c r="P11" s="10">
        <v>195.6</v>
      </c>
      <c r="Q11" s="10">
        <v>211</v>
      </c>
      <c r="R11" s="10">
        <v>222.7</v>
      </c>
      <c r="S11" s="10">
        <v>239.2</v>
      </c>
      <c r="T11" s="10">
        <v>259.89999999999998</v>
      </c>
      <c r="U11" s="10">
        <v>288.5</v>
      </c>
      <c r="V11" s="10">
        <v>308.39999999999998</v>
      </c>
      <c r="W11" s="10">
        <v>340.2</v>
      </c>
      <c r="X11" s="10">
        <v>377.5</v>
      </c>
      <c r="Y11" s="10">
        <v>398</v>
      </c>
      <c r="Z11" s="10">
        <v>421.7</v>
      </c>
      <c r="AA11" s="10">
        <v>468.2</v>
      </c>
      <c r="AB11" s="10">
        <v>526.1</v>
      </c>
      <c r="AC11" s="10">
        <v>577.29999999999995</v>
      </c>
      <c r="AD11" s="10">
        <v>607.79999999999995</v>
      </c>
      <c r="AE11" s="10">
        <v>682.8</v>
      </c>
      <c r="AF11" s="10">
        <v>771.7</v>
      </c>
      <c r="AG11" s="10">
        <v>884.7</v>
      </c>
      <c r="AH11" s="10">
        <v>1004.4</v>
      </c>
      <c r="AI11" s="10">
        <v>1102</v>
      </c>
      <c r="AJ11" s="10">
        <v>1220.5999999999999</v>
      </c>
      <c r="AK11" s="10">
        <v>1275.0999999999999</v>
      </c>
      <c r="AL11" s="10">
        <v>1353</v>
      </c>
      <c r="AM11" s="10">
        <v>1501.1</v>
      </c>
      <c r="AN11" s="10">
        <v>1615.9</v>
      </c>
      <c r="AO11" s="10">
        <v>1723.4</v>
      </c>
      <c r="AP11" s="10">
        <v>1847.6</v>
      </c>
      <c r="AQ11" s="10">
        <v>2002.3</v>
      </c>
      <c r="AR11" s="10">
        <v>2119.3000000000002</v>
      </c>
      <c r="AS11" s="10">
        <v>2234.9</v>
      </c>
      <c r="AT11" s="10">
        <v>2277.8000000000002</v>
      </c>
      <c r="AU11" s="10">
        <v>2420.5</v>
      </c>
      <c r="AV11" s="10">
        <v>2515.6999999999998</v>
      </c>
      <c r="AW11" s="10">
        <v>2649</v>
      </c>
      <c r="AX11" s="10">
        <v>2787.9</v>
      </c>
      <c r="AY11" s="10">
        <v>2953.7</v>
      </c>
      <c r="AZ11" s="10">
        <v>3176.6</v>
      </c>
      <c r="BA11" s="10">
        <v>3447.5</v>
      </c>
      <c r="BB11" s="10">
        <v>3684.3</v>
      </c>
      <c r="BC11" s="10">
        <v>4008.9</v>
      </c>
      <c r="BD11" s="10">
        <v>4013.8</v>
      </c>
      <c r="BE11" s="10">
        <v>3972.7</v>
      </c>
      <c r="BF11" s="10">
        <v>4040.9</v>
      </c>
      <c r="BG11" s="10">
        <v>4240.2</v>
      </c>
      <c r="BH11" s="10">
        <v>4443</v>
      </c>
      <c r="BI11" s="10">
        <v>4681.2</v>
      </c>
      <c r="BJ11" s="10">
        <v>4894.2</v>
      </c>
      <c r="BK11" s="10">
        <v>4940.3</v>
      </c>
      <c r="BL11" s="10">
        <v>4607.5</v>
      </c>
      <c r="BM11" s="10">
        <v>4700.8</v>
      </c>
      <c r="BN11" s="10">
        <v>4928</v>
      </c>
      <c r="BO11" s="10">
        <v>5182.7</v>
      </c>
      <c r="BP11" s="10">
        <v>5352.4</v>
      </c>
      <c r="BQ11" s="10">
        <v>5641.2</v>
      </c>
      <c r="BR11" s="10">
        <v>5939.9</v>
      </c>
      <c r="BS11" s="10">
        <v>6093.3</v>
      </c>
      <c r="BT11" s="10">
        <v>6408.5</v>
      </c>
    </row>
    <row r="12" spans="1:72" x14ac:dyDescent="0.2">
      <c r="A12" s="10" t="s">
        <v>85</v>
      </c>
      <c r="B12" s="10" t="s">
        <v>190</v>
      </c>
      <c r="C12" s="10">
        <v>86.9</v>
      </c>
      <c r="D12" s="10">
        <v>84.4</v>
      </c>
      <c r="E12" s="10">
        <v>93</v>
      </c>
      <c r="F12" s="10">
        <v>107.5</v>
      </c>
      <c r="G12" s="10">
        <v>115.5</v>
      </c>
      <c r="H12" s="10">
        <v>125.8</v>
      </c>
      <c r="I12" s="10">
        <v>123.6</v>
      </c>
      <c r="J12" s="10">
        <v>134.80000000000001</v>
      </c>
      <c r="K12" s="10">
        <v>147</v>
      </c>
      <c r="L12" s="10">
        <v>154</v>
      </c>
      <c r="M12" s="10">
        <v>151.4</v>
      </c>
      <c r="N12" s="10">
        <v>165.6</v>
      </c>
      <c r="O12" s="10">
        <v>174.5</v>
      </c>
      <c r="P12" s="10">
        <v>178.7</v>
      </c>
      <c r="Q12" s="10">
        <v>191.8</v>
      </c>
      <c r="R12" s="10">
        <v>201.9</v>
      </c>
      <c r="S12" s="10">
        <v>216.8</v>
      </c>
      <c r="T12" s="10">
        <v>235.2</v>
      </c>
      <c r="U12" s="10">
        <v>259.2</v>
      </c>
      <c r="V12" s="10">
        <v>277.10000000000002</v>
      </c>
      <c r="W12" s="10">
        <v>305.39999999999998</v>
      </c>
      <c r="X12" s="10">
        <v>338</v>
      </c>
      <c r="Y12" s="10">
        <v>356</v>
      </c>
      <c r="Z12" s="10">
        <v>376.2</v>
      </c>
      <c r="AA12" s="10">
        <v>414.8</v>
      </c>
      <c r="AB12" s="10">
        <v>464.6</v>
      </c>
      <c r="AC12" s="10">
        <v>508.9</v>
      </c>
      <c r="AD12" s="10">
        <v>528.4</v>
      </c>
      <c r="AE12" s="10">
        <v>591.20000000000005</v>
      </c>
      <c r="AF12" s="10">
        <v>662.7</v>
      </c>
      <c r="AG12" s="10">
        <v>756.2</v>
      </c>
      <c r="AH12" s="10">
        <v>855.6</v>
      </c>
      <c r="AI12" s="10">
        <v>935.6</v>
      </c>
      <c r="AJ12" s="10">
        <v>1033.4000000000001</v>
      </c>
      <c r="AK12" s="10">
        <v>1073.0999999999999</v>
      </c>
      <c r="AL12" s="10">
        <v>1132.5999999999999</v>
      </c>
      <c r="AM12" s="10">
        <v>1256.8</v>
      </c>
      <c r="AN12" s="10">
        <v>1351.4</v>
      </c>
      <c r="AO12" s="10">
        <v>1432.3</v>
      </c>
      <c r="AP12" s="10">
        <v>1536.6</v>
      </c>
      <c r="AQ12" s="10">
        <v>1666.1</v>
      </c>
      <c r="AR12" s="10">
        <v>1756.5</v>
      </c>
      <c r="AS12" s="10">
        <v>1849.3</v>
      </c>
      <c r="AT12" s="10">
        <v>1875.3</v>
      </c>
      <c r="AU12" s="10">
        <v>1977.8</v>
      </c>
      <c r="AV12" s="10">
        <v>2049.1</v>
      </c>
      <c r="AW12" s="10">
        <v>2160.3000000000002</v>
      </c>
      <c r="AX12" s="10">
        <v>2296.1</v>
      </c>
      <c r="AY12" s="10">
        <v>2448.1999999999998</v>
      </c>
      <c r="AZ12" s="10">
        <v>2650.8</v>
      </c>
      <c r="BA12" s="10">
        <v>2883.2</v>
      </c>
      <c r="BB12" s="10">
        <v>3092.4</v>
      </c>
      <c r="BC12" s="10">
        <v>3363.8</v>
      </c>
      <c r="BD12" s="10">
        <v>3352.3</v>
      </c>
      <c r="BE12" s="10">
        <v>3295.4</v>
      </c>
      <c r="BF12" s="10">
        <v>3335.7</v>
      </c>
      <c r="BG12" s="10">
        <v>3502.1</v>
      </c>
      <c r="BH12" s="10">
        <v>3663.8</v>
      </c>
      <c r="BI12" s="10">
        <v>3883.9</v>
      </c>
      <c r="BJ12" s="10">
        <v>4069.6</v>
      </c>
      <c r="BK12" s="10">
        <v>4106.3999999999996</v>
      </c>
      <c r="BL12" s="10">
        <v>3813.9</v>
      </c>
      <c r="BM12" s="10">
        <v>3896.8</v>
      </c>
      <c r="BN12" s="10">
        <v>4095.9</v>
      </c>
      <c r="BO12" s="10">
        <v>4323.3</v>
      </c>
      <c r="BP12" s="10">
        <v>4460.3</v>
      </c>
      <c r="BQ12" s="10">
        <v>4719.1000000000004</v>
      </c>
      <c r="BR12" s="10">
        <v>4977</v>
      </c>
      <c r="BS12" s="10">
        <v>5118.1000000000004</v>
      </c>
      <c r="BT12" s="10">
        <v>5379.7</v>
      </c>
    </row>
    <row r="13" spans="1:72" x14ac:dyDescent="0.2">
      <c r="A13" s="10" t="s">
        <v>87</v>
      </c>
      <c r="B13" s="10" t="s">
        <v>191</v>
      </c>
      <c r="C13" s="10">
        <v>4.2</v>
      </c>
      <c r="D13" s="10">
        <v>4.4000000000000004</v>
      </c>
      <c r="E13" s="10">
        <v>5.7</v>
      </c>
      <c r="F13" s="10">
        <v>7</v>
      </c>
      <c r="G13" s="10">
        <v>7.5</v>
      </c>
      <c r="H13" s="10">
        <v>8.1999999999999993</v>
      </c>
      <c r="I13" s="10">
        <v>8.6</v>
      </c>
      <c r="J13" s="10">
        <v>9.8000000000000007</v>
      </c>
      <c r="K13" s="10">
        <v>11.2</v>
      </c>
      <c r="L13" s="10">
        <v>12.5</v>
      </c>
      <c r="M13" s="10">
        <v>12.6</v>
      </c>
      <c r="N13" s="10">
        <v>14.6</v>
      </c>
      <c r="O13" s="10">
        <v>16.2</v>
      </c>
      <c r="P13" s="10">
        <v>16.899999999999999</v>
      </c>
      <c r="Q13" s="10">
        <v>19.2</v>
      </c>
      <c r="R13" s="10">
        <v>20.8</v>
      </c>
      <c r="S13" s="10">
        <v>22.4</v>
      </c>
      <c r="T13" s="10">
        <v>24.7</v>
      </c>
      <c r="U13" s="10">
        <v>29.3</v>
      </c>
      <c r="V13" s="10">
        <v>31.4</v>
      </c>
      <c r="W13" s="10">
        <v>34.799999999999997</v>
      </c>
      <c r="X13" s="10">
        <v>39.4</v>
      </c>
      <c r="Y13" s="10">
        <v>42</v>
      </c>
      <c r="Z13" s="10">
        <v>45.5</v>
      </c>
      <c r="AA13" s="10">
        <v>53.4</v>
      </c>
      <c r="AB13" s="10">
        <v>61.5</v>
      </c>
      <c r="AC13" s="10">
        <v>68.400000000000006</v>
      </c>
      <c r="AD13" s="10">
        <v>79.400000000000006</v>
      </c>
      <c r="AE13" s="10">
        <v>91.6</v>
      </c>
      <c r="AF13" s="10">
        <v>109</v>
      </c>
      <c r="AG13" s="10">
        <v>128.5</v>
      </c>
      <c r="AH13" s="10">
        <v>148.80000000000001</v>
      </c>
      <c r="AI13" s="10">
        <v>166.4</v>
      </c>
      <c r="AJ13" s="10">
        <v>187.1</v>
      </c>
      <c r="AK13" s="10">
        <v>202</v>
      </c>
      <c r="AL13" s="10">
        <v>220.3</v>
      </c>
      <c r="AM13" s="10">
        <v>244.3</v>
      </c>
      <c r="AN13" s="10">
        <v>264.5</v>
      </c>
      <c r="AO13" s="10">
        <v>291.10000000000002</v>
      </c>
      <c r="AP13" s="10">
        <v>311.10000000000002</v>
      </c>
      <c r="AQ13" s="10">
        <v>336.3</v>
      </c>
      <c r="AR13" s="10">
        <v>362.8</v>
      </c>
      <c r="AS13" s="10">
        <v>385.7</v>
      </c>
      <c r="AT13" s="10">
        <v>402.5</v>
      </c>
      <c r="AU13" s="10">
        <v>442.7</v>
      </c>
      <c r="AV13" s="10">
        <v>466.7</v>
      </c>
      <c r="AW13" s="10">
        <v>488.7</v>
      </c>
      <c r="AX13" s="10">
        <v>491.8</v>
      </c>
      <c r="AY13" s="10">
        <v>505.5</v>
      </c>
      <c r="AZ13" s="10">
        <v>525.70000000000005</v>
      </c>
      <c r="BA13" s="10">
        <v>564.29999999999995</v>
      </c>
      <c r="BB13" s="10">
        <v>591.9</v>
      </c>
      <c r="BC13" s="10">
        <v>645.1</v>
      </c>
      <c r="BD13" s="10">
        <v>661.5</v>
      </c>
      <c r="BE13" s="10">
        <v>677.3</v>
      </c>
      <c r="BF13" s="10">
        <v>705.2</v>
      </c>
      <c r="BG13" s="10">
        <v>738.1</v>
      </c>
      <c r="BH13" s="10">
        <v>779.2</v>
      </c>
      <c r="BI13" s="10">
        <v>797.3</v>
      </c>
      <c r="BJ13" s="10">
        <v>824.6</v>
      </c>
      <c r="BK13" s="10">
        <v>834</v>
      </c>
      <c r="BL13" s="10">
        <v>793.5</v>
      </c>
      <c r="BM13" s="10">
        <v>804</v>
      </c>
      <c r="BN13" s="10">
        <v>832.1</v>
      </c>
      <c r="BO13" s="10">
        <v>859.4</v>
      </c>
      <c r="BP13" s="10">
        <v>892.2</v>
      </c>
      <c r="BQ13" s="10">
        <v>922.1</v>
      </c>
      <c r="BR13" s="10">
        <v>962.9</v>
      </c>
      <c r="BS13" s="10">
        <v>975.3</v>
      </c>
      <c r="BT13" s="10">
        <v>1028.8</v>
      </c>
    </row>
    <row r="14" spans="1:72" x14ac:dyDescent="0.2">
      <c r="A14" s="10" t="s">
        <v>89</v>
      </c>
      <c r="B14" s="10" t="s">
        <v>192</v>
      </c>
      <c r="C14" s="10">
        <v>30.1</v>
      </c>
      <c r="D14" s="10">
        <v>27.9</v>
      </c>
      <c r="E14" s="10">
        <v>34.799999999999997</v>
      </c>
      <c r="F14" s="10">
        <v>39.5</v>
      </c>
      <c r="G14" s="10">
        <v>37.799999999999997</v>
      </c>
      <c r="H14" s="10">
        <v>38.5</v>
      </c>
      <c r="I14" s="10">
        <v>37.5</v>
      </c>
      <c r="J14" s="10">
        <v>47.8</v>
      </c>
      <c r="K14" s="10">
        <v>46.8</v>
      </c>
      <c r="L14" s="10">
        <v>46</v>
      </c>
      <c r="M14" s="10">
        <v>41.3</v>
      </c>
      <c r="N14" s="10">
        <v>52.8</v>
      </c>
      <c r="O14" s="10">
        <v>51.5</v>
      </c>
      <c r="P14" s="10">
        <v>52.6</v>
      </c>
      <c r="Q14" s="10">
        <v>60.3</v>
      </c>
      <c r="R14" s="10">
        <v>66.400000000000006</v>
      </c>
      <c r="S14" s="10">
        <v>73.2</v>
      </c>
      <c r="T14" s="10">
        <v>84.6</v>
      </c>
      <c r="U14" s="10">
        <v>91.6</v>
      </c>
      <c r="V14" s="10">
        <v>89.1</v>
      </c>
      <c r="W14" s="10">
        <v>96.1</v>
      </c>
      <c r="X14" s="10">
        <v>91.8</v>
      </c>
      <c r="Y14" s="10">
        <v>79.099999999999994</v>
      </c>
      <c r="Z14" s="10">
        <v>92.8</v>
      </c>
      <c r="AA14" s="10">
        <v>107.7</v>
      </c>
      <c r="AB14" s="10">
        <v>118.5</v>
      </c>
      <c r="AC14" s="10">
        <v>108.2</v>
      </c>
      <c r="AD14" s="10">
        <v>124.2</v>
      </c>
      <c r="AE14" s="10">
        <v>157.80000000000001</v>
      </c>
      <c r="AF14" s="10">
        <v>186.7</v>
      </c>
      <c r="AG14" s="10">
        <v>215.7</v>
      </c>
      <c r="AH14" s="10">
        <v>214.4</v>
      </c>
      <c r="AI14" s="10">
        <v>188.1</v>
      </c>
      <c r="AJ14" s="10">
        <v>217.8</v>
      </c>
      <c r="AK14" s="10">
        <v>197.3</v>
      </c>
      <c r="AL14" s="10">
        <v>244.7</v>
      </c>
      <c r="AM14" s="10">
        <v>301.3</v>
      </c>
      <c r="AN14" s="10">
        <v>316.39999999999998</v>
      </c>
      <c r="AO14" s="10">
        <v>284.89999999999998</v>
      </c>
      <c r="AP14" s="10">
        <v>318</v>
      </c>
      <c r="AQ14" s="10">
        <v>357.5</v>
      </c>
      <c r="AR14" s="10">
        <v>347.2</v>
      </c>
      <c r="AS14" s="10">
        <v>341.6</v>
      </c>
      <c r="AT14" s="10">
        <v>376.1</v>
      </c>
      <c r="AU14" s="10">
        <v>404.1</v>
      </c>
      <c r="AV14" s="10">
        <v>447.6</v>
      </c>
      <c r="AW14" s="10">
        <v>546.79999999999995</v>
      </c>
      <c r="AX14" s="10">
        <v>613.29999999999995</v>
      </c>
      <c r="AY14" s="10">
        <v>687.5</v>
      </c>
      <c r="AZ14" s="10">
        <v>762.2</v>
      </c>
      <c r="BA14" s="10">
        <v>705.7</v>
      </c>
      <c r="BB14" s="10">
        <v>713.2</v>
      </c>
      <c r="BC14" s="10">
        <v>640.9</v>
      </c>
      <c r="BD14" s="10">
        <v>589.9</v>
      </c>
      <c r="BE14" s="10">
        <v>754.9</v>
      </c>
      <c r="BF14" s="10">
        <v>897.3</v>
      </c>
      <c r="BG14" s="10">
        <v>1094.2</v>
      </c>
      <c r="BH14" s="10">
        <v>1262.9000000000001</v>
      </c>
      <c r="BI14" s="10">
        <v>1406.5</v>
      </c>
      <c r="BJ14" s="10">
        <v>1195.4000000000001</v>
      </c>
      <c r="BK14" s="10">
        <v>895.7</v>
      </c>
      <c r="BL14" s="10">
        <v>1038</v>
      </c>
      <c r="BM14" s="10">
        <v>1343</v>
      </c>
      <c r="BN14" s="10">
        <v>1397.2</v>
      </c>
      <c r="BO14" s="10">
        <v>1592.1</v>
      </c>
      <c r="BP14" s="10">
        <v>1611.9</v>
      </c>
      <c r="BQ14" s="10">
        <v>1714</v>
      </c>
      <c r="BR14" s="10">
        <v>1654.7</v>
      </c>
      <c r="BS14" s="10">
        <v>1628.5</v>
      </c>
      <c r="BT14" s="10">
        <v>1650.4</v>
      </c>
    </row>
    <row r="15" spans="1:72" x14ac:dyDescent="0.2">
      <c r="A15" s="10" t="s">
        <v>91</v>
      </c>
      <c r="B15" s="10" t="s">
        <v>193</v>
      </c>
      <c r="C15" s="10">
        <v>0</v>
      </c>
      <c r="D15" s="10">
        <v>0</v>
      </c>
      <c r="E15" s="10">
        <v>-0.1</v>
      </c>
      <c r="F15" s="10">
        <v>-0.2</v>
      </c>
      <c r="G15" s="10">
        <v>-0.2</v>
      </c>
      <c r="H15" s="10">
        <v>0</v>
      </c>
      <c r="I15" s="10">
        <v>0.2</v>
      </c>
      <c r="J15" s="10">
        <v>0.1</v>
      </c>
      <c r="K15" s="10">
        <v>0</v>
      </c>
      <c r="L15" s="10">
        <v>0.2</v>
      </c>
      <c r="M15" s="10">
        <v>0.6</v>
      </c>
      <c r="N15" s="10">
        <v>-0.2</v>
      </c>
      <c r="O15" s="10">
        <v>-0.2</v>
      </c>
      <c r="P15" s="10">
        <v>0.4</v>
      </c>
      <c r="Q15" s="10">
        <v>0.8</v>
      </c>
      <c r="R15" s="10">
        <v>0.4</v>
      </c>
      <c r="S15" s="10">
        <v>0.8</v>
      </c>
      <c r="T15" s="10">
        <v>1.2</v>
      </c>
      <c r="U15" s="10">
        <v>2.2999999999999998</v>
      </c>
      <c r="V15" s="10">
        <v>4</v>
      </c>
      <c r="W15" s="10">
        <v>4.3</v>
      </c>
      <c r="X15" s="10">
        <v>8.5</v>
      </c>
      <c r="Y15" s="10">
        <v>12.5</v>
      </c>
      <c r="Z15" s="10">
        <v>12.6</v>
      </c>
      <c r="AA15" s="10">
        <v>12.4</v>
      </c>
      <c r="AB15" s="10">
        <v>14.7</v>
      </c>
      <c r="AC15" s="10">
        <v>23.1</v>
      </c>
      <c r="AD15" s="10">
        <v>27.2</v>
      </c>
      <c r="AE15" s="10">
        <v>22.7</v>
      </c>
      <c r="AF15" s="10">
        <v>27.7</v>
      </c>
      <c r="AG15" s="10">
        <v>30.6</v>
      </c>
      <c r="AH15" s="10">
        <v>36.299999999999997</v>
      </c>
      <c r="AI15" s="10">
        <v>59.4</v>
      </c>
      <c r="AJ15" s="10">
        <v>82.8</v>
      </c>
      <c r="AK15" s="10">
        <v>95.5</v>
      </c>
      <c r="AL15" s="10">
        <v>91.9</v>
      </c>
      <c r="AM15" s="10">
        <v>106.6</v>
      </c>
      <c r="AN15" s="10">
        <v>102.2</v>
      </c>
      <c r="AO15" s="10">
        <v>99.5</v>
      </c>
      <c r="AP15" s="10">
        <v>99.7</v>
      </c>
      <c r="AQ15" s="10">
        <v>104.4</v>
      </c>
      <c r="AR15" s="10">
        <v>125.2</v>
      </c>
      <c r="AS15" s="10">
        <v>117.4</v>
      </c>
      <c r="AT15" s="10">
        <v>79.3</v>
      </c>
      <c r="AU15" s="10">
        <v>63.2</v>
      </c>
      <c r="AV15" s="10">
        <v>62.3</v>
      </c>
      <c r="AW15" s="10">
        <v>57.7</v>
      </c>
      <c r="AX15" s="10">
        <v>60.2</v>
      </c>
      <c r="AY15" s="10">
        <v>59.4</v>
      </c>
      <c r="AZ15" s="10">
        <v>81.7</v>
      </c>
      <c r="BA15" s="10">
        <v>121.6</v>
      </c>
      <c r="BB15" s="10">
        <v>127.2</v>
      </c>
      <c r="BC15" s="10">
        <v>174</v>
      </c>
      <c r="BD15" s="10">
        <v>155.4</v>
      </c>
      <c r="BE15" s="10">
        <v>92.3</v>
      </c>
      <c r="BF15" s="10">
        <v>70</v>
      </c>
      <c r="BG15" s="10">
        <v>16.899999999999999</v>
      </c>
      <c r="BH15" s="10">
        <v>50.3</v>
      </c>
      <c r="BI15" s="10">
        <v>98.9</v>
      </c>
      <c r="BJ15" s="10">
        <v>156.5</v>
      </c>
      <c r="BK15" s="10">
        <v>220.8</v>
      </c>
      <c r="BL15" s="10">
        <v>141.4</v>
      </c>
      <c r="BM15" s="10">
        <v>132</v>
      </c>
      <c r="BN15" s="10">
        <v>151</v>
      </c>
      <c r="BO15" s="10">
        <v>210.2</v>
      </c>
      <c r="BP15" s="10">
        <v>202.4</v>
      </c>
      <c r="BQ15" s="10">
        <v>241.3</v>
      </c>
      <c r="BR15" s="10">
        <v>320.89999999999998</v>
      </c>
      <c r="BS15" s="10">
        <v>297.2</v>
      </c>
      <c r="BT15" s="10">
        <v>300.5</v>
      </c>
    </row>
    <row r="16" spans="1:72" x14ac:dyDescent="0.2">
      <c r="A16" s="10" t="s">
        <v>93</v>
      </c>
      <c r="B16" s="10" t="s">
        <v>194</v>
      </c>
      <c r="C16" s="10">
        <v>13.3</v>
      </c>
      <c r="D16" s="10">
        <v>13.9</v>
      </c>
      <c r="E16" s="10">
        <v>15.5</v>
      </c>
      <c r="F16" s="10">
        <v>16.899999999999999</v>
      </c>
      <c r="G16" s="10">
        <v>18.399999999999999</v>
      </c>
      <c r="H16" s="10">
        <v>19.399999999999999</v>
      </c>
      <c r="I16" s="10">
        <v>18.7</v>
      </c>
      <c r="J16" s="10">
        <v>20.9</v>
      </c>
      <c r="K16" s="10">
        <v>22.9</v>
      </c>
      <c r="L16" s="10">
        <v>24.4</v>
      </c>
      <c r="M16" s="10">
        <v>24.6</v>
      </c>
      <c r="N16" s="10">
        <v>26.9</v>
      </c>
      <c r="O16" s="10">
        <v>29.3</v>
      </c>
      <c r="P16" s="10">
        <v>30.6</v>
      </c>
      <c r="Q16" s="10">
        <v>33.1</v>
      </c>
      <c r="R16" s="10">
        <v>35.5</v>
      </c>
      <c r="S16" s="10">
        <v>38.299999999999997</v>
      </c>
      <c r="T16" s="10">
        <v>41</v>
      </c>
      <c r="U16" s="10">
        <v>41.8</v>
      </c>
      <c r="V16" s="10">
        <v>44.5</v>
      </c>
      <c r="W16" s="10">
        <v>51.6</v>
      </c>
      <c r="X16" s="10">
        <v>57.2</v>
      </c>
      <c r="Y16" s="10">
        <v>60.7</v>
      </c>
      <c r="Z16" s="10">
        <v>66.2</v>
      </c>
      <c r="AA16" s="10">
        <v>71.2</v>
      </c>
      <c r="AB16" s="10">
        <v>78.900000000000006</v>
      </c>
      <c r="AC16" s="10">
        <v>84.9</v>
      </c>
      <c r="AD16" s="10">
        <v>92.7</v>
      </c>
      <c r="AE16" s="10">
        <v>99</v>
      </c>
      <c r="AF16" s="10">
        <v>106</v>
      </c>
      <c r="AG16" s="10">
        <v>116.6</v>
      </c>
      <c r="AH16" s="10">
        <v>125.8</v>
      </c>
      <c r="AI16" s="10">
        <v>140.6</v>
      </c>
      <c r="AJ16" s="10">
        <v>168.7</v>
      </c>
      <c r="AK16" s="10">
        <v>177.9</v>
      </c>
      <c r="AL16" s="10">
        <v>196.9</v>
      </c>
      <c r="AM16" s="10">
        <v>222.5</v>
      </c>
      <c r="AN16" s="10">
        <v>239.9</v>
      </c>
      <c r="AO16" s="10">
        <v>248.9</v>
      </c>
      <c r="AP16" s="10">
        <v>258.3</v>
      </c>
      <c r="AQ16" s="10">
        <v>278.39999999999998</v>
      </c>
      <c r="AR16" s="10">
        <v>301.2</v>
      </c>
      <c r="AS16" s="10">
        <v>318.5</v>
      </c>
      <c r="AT16" s="10">
        <v>341.6</v>
      </c>
      <c r="AU16" s="10">
        <v>359.9</v>
      </c>
      <c r="AV16" s="10">
        <v>375.5</v>
      </c>
      <c r="AW16" s="10">
        <v>408.3</v>
      </c>
      <c r="AX16" s="10">
        <v>421.6</v>
      </c>
      <c r="AY16" s="10">
        <v>442.2</v>
      </c>
      <c r="AZ16" s="10">
        <v>451.3</v>
      </c>
      <c r="BA16" s="10">
        <v>483.6</v>
      </c>
      <c r="BB16" s="10">
        <v>507.9</v>
      </c>
      <c r="BC16" s="10">
        <v>552.20000000000005</v>
      </c>
      <c r="BD16" s="10">
        <v>554.20000000000005</v>
      </c>
      <c r="BE16" s="10">
        <v>559.1</v>
      </c>
      <c r="BF16" s="10">
        <v>574.79999999999995</v>
      </c>
      <c r="BG16" s="10">
        <v>624</v>
      </c>
      <c r="BH16" s="10">
        <v>675.2</v>
      </c>
      <c r="BI16" s="10">
        <v>702.8</v>
      </c>
      <c r="BJ16" s="10">
        <v>745.7</v>
      </c>
      <c r="BK16" s="10">
        <v>781</v>
      </c>
      <c r="BL16" s="10">
        <v>753.2</v>
      </c>
      <c r="BM16" s="10">
        <v>785.2</v>
      </c>
      <c r="BN16" s="10">
        <v>826.7</v>
      </c>
      <c r="BO16" s="10">
        <v>805.4</v>
      </c>
      <c r="BP16" s="10">
        <v>861.2</v>
      </c>
      <c r="BQ16" s="10">
        <v>924.9</v>
      </c>
      <c r="BR16" s="10">
        <v>971.5</v>
      </c>
      <c r="BS16" s="10">
        <v>1007.5</v>
      </c>
      <c r="BT16" s="10">
        <v>1024.9000000000001</v>
      </c>
    </row>
    <row r="17" spans="1:72" x14ac:dyDescent="0.2">
      <c r="A17" s="10" t="s">
        <v>95</v>
      </c>
      <c r="B17" s="12" t="s">
        <v>195</v>
      </c>
      <c r="C17" s="10">
        <v>77.3</v>
      </c>
      <c r="D17" s="10">
        <v>73</v>
      </c>
      <c r="E17" s="10">
        <v>78.5</v>
      </c>
      <c r="F17" s="10">
        <v>87.8</v>
      </c>
      <c r="G17" s="10">
        <v>91.8</v>
      </c>
      <c r="H17" s="10">
        <v>93.5</v>
      </c>
      <c r="I17" s="10">
        <v>94.2</v>
      </c>
      <c r="J17" s="10">
        <v>98.1</v>
      </c>
      <c r="K17" s="10">
        <v>102.1</v>
      </c>
      <c r="L17" s="10">
        <v>106.2</v>
      </c>
      <c r="M17" s="10">
        <v>109.6</v>
      </c>
      <c r="N17" s="10">
        <v>113.6</v>
      </c>
      <c r="O17" s="10">
        <v>115</v>
      </c>
      <c r="P17" s="10">
        <v>117.8</v>
      </c>
      <c r="Q17" s="10">
        <v>122</v>
      </c>
      <c r="R17" s="10">
        <v>126.3</v>
      </c>
      <c r="S17" s="10">
        <v>132.9</v>
      </c>
      <c r="T17" s="10">
        <v>140.4</v>
      </c>
      <c r="U17" s="10">
        <v>148.4</v>
      </c>
      <c r="V17" s="10">
        <v>153.1</v>
      </c>
      <c r="W17" s="10">
        <v>162.1</v>
      </c>
      <c r="X17" s="10">
        <v>169.8</v>
      </c>
      <c r="Y17" s="10">
        <v>176</v>
      </c>
      <c r="Z17" s="10">
        <v>187.5</v>
      </c>
      <c r="AA17" s="10">
        <v>205.6</v>
      </c>
      <c r="AB17" s="10">
        <v>237.9</v>
      </c>
      <c r="AC17" s="10">
        <v>251.4</v>
      </c>
      <c r="AD17" s="10">
        <v>266.5</v>
      </c>
      <c r="AE17" s="10">
        <v>292.60000000000002</v>
      </c>
      <c r="AF17" s="10">
        <v>317.2</v>
      </c>
      <c r="AG17" s="10">
        <v>355.2</v>
      </c>
      <c r="AH17" s="10">
        <v>392.9</v>
      </c>
      <c r="AI17" s="10">
        <v>409.7</v>
      </c>
      <c r="AJ17" s="10">
        <v>450.6</v>
      </c>
      <c r="AK17" s="10">
        <v>455.6</v>
      </c>
      <c r="AL17" s="10">
        <v>484.2</v>
      </c>
      <c r="AM17" s="10">
        <v>568.9</v>
      </c>
      <c r="AN17" s="10">
        <v>617.9</v>
      </c>
      <c r="AO17" s="10">
        <v>650.79999999999995</v>
      </c>
      <c r="AP17" s="10">
        <v>688.8</v>
      </c>
      <c r="AQ17" s="10">
        <v>759.1</v>
      </c>
      <c r="AR17" s="10">
        <v>816.6</v>
      </c>
      <c r="AS17" s="10">
        <v>851.5</v>
      </c>
      <c r="AT17" s="10">
        <v>866.1</v>
      </c>
      <c r="AU17" s="10">
        <v>928.8</v>
      </c>
      <c r="AV17" s="10">
        <v>965.1</v>
      </c>
      <c r="AW17" s="10">
        <v>1030.7</v>
      </c>
      <c r="AX17" s="10">
        <v>1077.8</v>
      </c>
      <c r="AY17" s="10">
        <v>1175.5999999999999</v>
      </c>
      <c r="AZ17" s="10">
        <v>1261.9000000000001</v>
      </c>
      <c r="BA17" s="10">
        <v>1369.2</v>
      </c>
      <c r="BB17" s="10">
        <v>1448.3</v>
      </c>
      <c r="BC17" s="10">
        <v>1561.7</v>
      </c>
      <c r="BD17" s="10">
        <v>1765.1</v>
      </c>
      <c r="BE17" s="10">
        <v>1826</v>
      </c>
      <c r="BF17" s="10">
        <v>1912.8</v>
      </c>
      <c r="BG17" s="10">
        <v>2070.6</v>
      </c>
      <c r="BH17" s="10">
        <v>2213.8000000000002</v>
      </c>
      <c r="BI17" s="10">
        <v>2420.1999999999998</v>
      </c>
      <c r="BJ17" s="10">
        <v>2490.3000000000002</v>
      </c>
      <c r="BK17" s="10">
        <v>2458.1999999999998</v>
      </c>
      <c r="BL17" s="10">
        <v>2353.4</v>
      </c>
      <c r="BM17" s="10">
        <v>2526.5</v>
      </c>
      <c r="BN17" s="10">
        <v>2710.3</v>
      </c>
      <c r="BO17" s="10">
        <v>2909.5</v>
      </c>
      <c r="BP17" s="10">
        <v>3001.3</v>
      </c>
      <c r="BQ17" s="10">
        <v>3154.5</v>
      </c>
      <c r="BR17" s="10">
        <v>3213.3</v>
      </c>
      <c r="BS17" s="10">
        <v>3250.7</v>
      </c>
      <c r="BT17" s="10">
        <v>3443.8</v>
      </c>
    </row>
    <row r="18" spans="1:72" x14ac:dyDescent="0.2">
      <c r="A18" s="10" t="s">
        <v>97</v>
      </c>
      <c r="B18" s="10" t="s">
        <v>184</v>
      </c>
      <c r="C18" s="10">
        <v>27.3</v>
      </c>
      <c r="D18" s="10">
        <v>27.2</v>
      </c>
      <c r="E18" s="10">
        <v>29.1</v>
      </c>
      <c r="F18" s="10">
        <v>32.5</v>
      </c>
      <c r="G18" s="10">
        <v>34.799999999999997</v>
      </c>
      <c r="H18" s="10">
        <v>36.4</v>
      </c>
      <c r="I18" s="10">
        <v>36.299999999999997</v>
      </c>
      <c r="J18" s="10">
        <v>37.700000000000003</v>
      </c>
      <c r="K18" s="10">
        <v>39.700000000000003</v>
      </c>
      <c r="L18" s="10">
        <v>41.2</v>
      </c>
      <c r="M18" s="10">
        <v>41.7</v>
      </c>
      <c r="N18" s="10">
        <v>43.9</v>
      </c>
      <c r="O18" s="10">
        <v>44.3</v>
      </c>
      <c r="P18" s="10">
        <v>44.3</v>
      </c>
      <c r="Q18" s="10">
        <v>45.6</v>
      </c>
      <c r="R18" s="10">
        <v>47.1</v>
      </c>
      <c r="S18" s="10">
        <v>49.8</v>
      </c>
      <c r="T18" s="10">
        <v>51.6</v>
      </c>
      <c r="U18" s="10">
        <v>55.1</v>
      </c>
      <c r="V18" s="10">
        <v>56.6</v>
      </c>
      <c r="W18" s="10">
        <v>59.9</v>
      </c>
      <c r="X18" s="10">
        <v>62.9</v>
      </c>
      <c r="Y18" s="10">
        <v>66.2</v>
      </c>
      <c r="Z18" s="10">
        <v>68.400000000000006</v>
      </c>
      <c r="AA18" s="10">
        <v>72.099999999999994</v>
      </c>
      <c r="AB18" s="10">
        <v>80.5</v>
      </c>
      <c r="AC18" s="10">
        <v>87.4</v>
      </c>
      <c r="AD18" s="10">
        <v>93.7</v>
      </c>
      <c r="AE18" s="10">
        <v>101.5</v>
      </c>
      <c r="AF18" s="10">
        <v>108.8</v>
      </c>
      <c r="AG18" s="10">
        <v>119.9</v>
      </c>
      <c r="AH18" s="10">
        <v>133.4</v>
      </c>
      <c r="AI18" s="10">
        <v>145.19999999999999</v>
      </c>
      <c r="AJ18" s="10">
        <v>157.19999999999999</v>
      </c>
      <c r="AK18" s="10">
        <v>165.1</v>
      </c>
      <c r="AL18" s="10">
        <v>174.3</v>
      </c>
      <c r="AM18" s="10">
        <v>190.8</v>
      </c>
      <c r="AN18" s="10">
        <v>205.4</v>
      </c>
      <c r="AO18" s="10">
        <v>215.1</v>
      </c>
      <c r="AP18" s="10">
        <v>224.2</v>
      </c>
      <c r="AQ18" s="10">
        <v>237.1</v>
      </c>
      <c r="AR18" s="10">
        <v>253</v>
      </c>
      <c r="AS18" s="10">
        <v>271.5</v>
      </c>
      <c r="AT18" s="10">
        <v>279.39999999999998</v>
      </c>
      <c r="AU18" s="10">
        <v>295.5</v>
      </c>
      <c r="AV18" s="10">
        <v>309.3</v>
      </c>
      <c r="AW18" s="10">
        <v>325.60000000000002</v>
      </c>
      <c r="AX18" s="10">
        <v>341.4</v>
      </c>
      <c r="AY18" s="10">
        <v>359</v>
      </c>
      <c r="AZ18" s="10">
        <v>381.5</v>
      </c>
      <c r="BA18" s="10">
        <v>411.1</v>
      </c>
      <c r="BB18" s="10">
        <v>438.3</v>
      </c>
      <c r="BC18" s="10">
        <v>475.9</v>
      </c>
      <c r="BD18" s="10">
        <v>582.5</v>
      </c>
      <c r="BE18" s="10">
        <v>615.79999999999995</v>
      </c>
      <c r="BF18" s="10">
        <v>670.7</v>
      </c>
      <c r="BG18" s="10">
        <v>751.6</v>
      </c>
      <c r="BH18" s="10">
        <v>822.8</v>
      </c>
      <c r="BI18" s="10">
        <v>914.7</v>
      </c>
      <c r="BJ18" s="10">
        <v>1003.8</v>
      </c>
      <c r="BK18" s="10">
        <v>1025</v>
      </c>
      <c r="BL18" s="10">
        <v>979.6</v>
      </c>
      <c r="BM18" s="10">
        <v>991.8</v>
      </c>
      <c r="BN18" s="10">
        <v>1028.7</v>
      </c>
      <c r="BO18" s="10">
        <v>1077.8</v>
      </c>
      <c r="BP18" s="10">
        <v>1113.7</v>
      </c>
      <c r="BQ18" s="10">
        <v>1168.5999999999999</v>
      </c>
      <c r="BR18" s="10">
        <v>1227.5999999999999</v>
      </c>
      <c r="BS18" s="10">
        <v>1263.0999999999999</v>
      </c>
      <c r="BT18" s="10">
        <v>1320.6</v>
      </c>
    </row>
    <row r="19" spans="1:72" x14ac:dyDescent="0.2">
      <c r="A19" s="10" t="s">
        <v>99</v>
      </c>
      <c r="B19" s="10" t="s">
        <v>190</v>
      </c>
      <c r="C19" s="10">
        <v>26.3</v>
      </c>
      <c r="D19" s="10">
        <v>26.1</v>
      </c>
      <c r="E19" s="10">
        <v>27.8</v>
      </c>
      <c r="F19" s="10">
        <v>30.9</v>
      </c>
      <c r="G19" s="10">
        <v>33.1</v>
      </c>
      <c r="H19" s="10">
        <v>34.6</v>
      </c>
      <c r="I19" s="10">
        <v>34.4</v>
      </c>
      <c r="J19" s="10">
        <v>35.6</v>
      </c>
      <c r="K19" s="10">
        <v>37.5</v>
      </c>
      <c r="L19" s="10">
        <v>38.700000000000003</v>
      </c>
      <c r="M19" s="10">
        <v>39.1</v>
      </c>
      <c r="N19" s="10">
        <v>40.9</v>
      </c>
      <c r="O19" s="10">
        <v>41.1</v>
      </c>
      <c r="P19" s="10">
        <v>40.9</v>
      </c>
      <c r="Q19" s="10">
        <v>42</v>
      </c>
      <c r="R19" s="10">
        <v>43.2</v>
      </c>
      <c r="S19" s="10">
        <v>45.7</v>
      </c>
      <c r="T19" s="10">
        <v>47.4</v>
      </c>
      <c r="U19" s="10">
        <v>50.3</v>
      </c>
      <c r="V19" s="10">
        <v>51.7</v>
      </c>
      <c r="W19" s="10">
        <v>54.5</v>
      </c>
      <c r="X19" s="10">
        <v>57.1</v>
      </c>
      <c r="Y19" s="10">
        <v>59.7</v>
      </c>
      <c r="Z19" s="10">
        <v>61</v>
      </c>
      <c r="AA19" s="10">
        <v>63.8</v>
      </c>
      <c r="AB19" s="10">
        <v>71</v>
      </c>
      <c r="AC19" s="10">
        <v>76.8</v>
      </c>
      <c r="AD19" s="10">
        <v>81.7</v>
      </c>
      <c r="AE19" s="10">
        <v>88</v>
      </c>
      <c r="AF19" s="10">
        <v>93.9</v>
      </c>
      <c r="AG19" s="10">
        <v>104.7</v>
      </c>
      <c r="AH19" s="10">
        <v>116.5</v>
      </c>
      <c r="AI19" s="10">
        <v>126.9</v>
      </c>
      <c r="AJ19" s="10">
        <v>137</v>
      </c>
      <c r="AK19" s="10">
        <v>143.9</v>
      </c>
      <c r="AL19" s="10">
        <v>150.80000000000001</v>
      </c>
      <c r="AM19" s="10">
        <v>164.4</v>
      </c>
      <c r="AN19" s="10">
        <v>176.5</v>
      </c>
      <c r="AO19" s="10">
        <v>184.5</v>
      </c>
      <c r="AP19" s="10">
        <v>193.8</v>
      </c>
      <c r="AQ19" s="10">
        <v>201.4</v>
      </c>
      <c r="AR19" s="10">
        <v>212.6</v>
      </c>
      <c r="AS19" s="10">
        <v>226.8</v>
      </c>
      <c r="AT19" s="10">
        <v>231.9</v>
      </c>
      <c r="AU19" s="10">
        <v>244.1</v>
      </c>
      <c r="AV19" s="10">
        <v>255.3</v>
      </c>
      <c r="AW19" s="10">
        <v>270.2</v>
      </c>
      <c r="AX19" s="10">
        <v>284.10000000000002</v>
      </c>
      <c r="AY19" s="10">
        <v>299.89999999999998</v>
      </c>
      <c r="AZ19" s="10">
        <v>320.2</v>
      </c>
      <c r="BA19" s="10">
        <v>345</v>
      </c>
      <c r="BB19" s="10">
        <v>367.7</v>
      </c>
      <c r="BC19" s="10">
        <v>399</v>
      </c>
      <c r="BD19" s="10">
        <v>486.1</v>
      </c>
      <c r="BE19" s="10">
        <v>512.20000000000005</v>
      </c>
      <c r="BF19" s="10">
        <v>554.6</v>
      </c>
      <c r="BG19" s="10">
        <v>618.9</v>
      </c>
      <c r="BH19" s="10">
        <v>678.4</v>
      </c>
      <c r="BI19" s="10">
        <v>759.3</v>
      </c>
      <c r="BJ19" s="10">
        <v>837</v>
      </c>
      <c r="BK19" s="10">
        <v>851.9</v>
      </c>
      <c r="BL19" s="10">
        <v>807.3</v>
      </c>
      <c r="BM19" s="10">
        <v>819</v>
      </c>
      <c r="BN19" s="10">
        <v>850.6</v>
      </c>
      <c r="BO19" s="10">
        <v>893.8</v>
      </c>
      <c r="BP19" s="10">
        <v>916.7</v>
      </c>
      <c r="BQ19" s="10">
        <v>964.6</v>
      </c>
      <c r="BR19" s="10">
        <v>1017.8</v>
      </c>
      <c r="BS19" s="10">
        <v>1049.0999999999999</v>
      </c>
      <c r="BT19" s="10">
        <v>1097.5</v>
      </c>
    </row>
    <row r="20" spans="1:72" x14ac:dyDescent="0.2">
      <c r="A20" s="10" t="s">
        <v>101</v>
      </c>
      <c r="B20" s="10" t="s">
        <v>191</v>
      </c>
      <c r="C20" s="10">
        <v>1.1000000000000001</v>
      </c>
      <c r="D20" s="10">
        <v>1.2</v>
      </c>
      <c r="E20" s="10">
        <v>1.4</v>
      </c>
      <c r="F20" s="10">
        <v>1.6</v>
      </c>
      <c r="G20" s="10">
        <v>1.7</v>
      </c>
      <c r="H20" s="10">
        <v>1.8</v>
      </c>
      <c r="I20" s="10">
        <v>1.9</v>
      </c>
      <c r="J20" s="10">
        <v>2.1</v>
      </c>
      <c r="K20" s="10">
        <v>2.2000000000000002</v>
      </c>
      <c r="L20" s="10">
        <v>2.5</v>
      </c>
      <c r="M20" s="10">
        <v>2.6</v>
      </c>
      <c r="N20" s="10">
        <v>3</v>
      </c>
      <c r="O20" s="10">
        <v>3.2</v>
      </c>
      <c r="P20" s="10">
        <v>3.4</v>
      </c>
      <c r="Q20" s="10">
        <v>3.6</v>
      </c>
      <c r="R20" s="10">
        <v>3.9</v>
      </c>
      <c r="S20" s="10">
        <v>4.0999999999999996</v>
      </c>
      <c r="T20" s="10">
        <v>4.2</v>
      </c>
      <c r="U20" s="10">
        <v>4.8</v>
      </c>
      <c r="V20" s="10">
        <v>4.9000000000000004</v>
      </c>
      <c r="W20" s="10">
        <v>5.4</v>
      </c>
      <c r="X20" s="10">
        <v>5.8</v>
      </c>
      <c r="Y20" s="10">
        <v>6.5</v>
      </c>
      <c r="Z20" s="10">
        <v>7.5</v>
      </c>
      <c r="AA20" s="10">
        <v>8.3000000000000007</v>
      </c>
      <c r="AB20" s="10">
        <v>9.5</v>
      </c>
      <c r="AC20" s="10">
        <v>10.6</v>
      </c>
      <c r="AD20" s="10">
        <v>11.9</v>
      </c>
      <c r="AE20" s="10">
        <v>13.5</v>
      </c>
      <c r="AF20" s="10">
        <v>14.9</v>
      </c>
      <c r="AG20" s="10">
        <v>15.2</v>
      </c>
      <c r="AH20" s="10">
        <v>16.899999999999999</v>
      </c>
      <c r="AI20" s="10">
        <v>18.3</v>
      </c>
      <c r="AJ20" s="10">
        <v>20.100000000000001</v>
      </c>
      <c r="AK20" s="10">
        <v>21.2</v>
      </c>
      <c r="AL20" s="10">
        <v>23.4</v>
      </c>
      <c r="AM20" s="10">
        <v>26.3</v>
      </c>
      <c r="AN20" s="10">
        <v>28.9</v>
      </c>
      <c r="AO20" s="10">
        <v>30.6</v>
      </c>
      <c r="AP20" s="10">
        <v>30.4</v>
      </c>
      <c r="AQ20" s="10">
        <v>35.700000000000003</v>
      </c>
      <c r="AR20" s="10">
        <v>40.4</v>
      </c>
      <c r="AS20" s="10">
        <v>44.8</v>
      </c>
      <c r="AT20" s="10">
        <v>47.4</v>
      </c>
      <c r="AU20" s="10">
        <v>51.4</v>
      </c>
      <c r="AV20" s="10">
        <v>54.1</v>
      </c>
      <c r="AW20" s="10">
        <v>55.4</v>
      </c>
      <c r="AX20" s="10">
        <v>57.2</v>
      </c>
      <c r="AY20" s="10">
        <v>59.1</v>
      </c>
      <c r="AZ20" s="10">
        <v>61.3</v>
      </c>
      <c r="BA20" s="10">
        <v>66.2</v>
      </c>
      <c r="BB20" s="10">
        <v>70.599999999999994</v>
      </c>
      <c r="BC20" s="10">
        <v>76.900000000000006</v>
      </c>
      <c r="BD20" s="10">
        <v>96.3</v>
      </c>
      <c r="BE20" s="10">
        <v>103.6</v>
      </c>
      <c r="BF20" s="10">
        <v>116.2</v>
      </c>
      <c r="BG20" s="10">
        <v>132.69999999999999</v>
      </c>
      <c r="BH20" s="10">
        <v>144.4</v>
      </c>
      <c r="BI20" s="10">
        <v>155.4</v>
      </c>
      <c r="BJ20" s="10">
        <v>166.7</v>
      </c>
      <c r="BK20" s="10">
        <v>173.1</v>
      </c>
      <c r="BL20" s="10">
        <v>172.2</v>
      </c>
      <c r="BM20" s="10">
        <v>172.8</v>
      </c>
      <c r="BN20" s="10">
        <v>178</v>
      </c>
      <c r="BO20" s="10">
        <v>184</v>
      </c>
      <c r="BP20" s="10">
        <v>197</v>
      </c>
      <c r="BQ20" s="10">
        <v>204</v>
      </c>
      <c r="BR20" s="10">
        <v>209.9</v>
      </c>
      <c r="BS20" s="10">
        <v>214</v>
      </c>
      <c r="BT20" s="10">
        <v>223.2</v>
      </c>
    </row>
    <row r="21" spans="1:72" x14ac:dyDescent="0.2">
      <c r="A21" s="10" t="s">
        <v>103</v>
      </c>
      <c r="B21" s="10" t="s">
        <v>196</v>
      </c>
      <c r="C21" s="10">
        <v>39.299999999999997</v>
      </c>
      <c r="D21" s="10">
        <v>34.700000000000003</v>
      </c>
      <c r="E21" s="10">
        <v>37.5</v>
      </c>
      <c r="F21" s="10">
        <v>42.6</v>
      </c>
      <c r="G21" s="10">
        <v>43</v>
      </c>
      <c r="H21" s="10">
        <v>42</v>
      </c>
      <c r="I21" s="10">
        <v>42.3</v>
      </c>
      <c r="J21" s="10">
        <v>44.3</v>
      </c>
      <c r="K21" s="10">
        <v>45.8</v>
      </c>
      <c r="L21" s="10">
        <v>47.8</v>
      </c>
      <c r="M21" s="10">
        <v>50.2</v>
      </c>
      <c r="N21" s="10">
        <v>50.3</v>
      </c>
      <c r="O21" s="10">
        <v>50.6</v>
      </c>
      <c r="P21" s="10">
        <v>53.2</v>
      </c>
      <c r="Q21" s="10">
        <v>55.2</v>
      </c>
      <c r="R21" s="10">
        <v>56.4</v>
      </c>
      <c r="S21" s="10">
        <v>59.1</v>
      </c>
      <c r="T21" s="10">
        <v>63.7</v>
      </c>
      <c r="U21" s="10">
        <v>67.900000000000006</v>
      </c>
      <c r="V21" s="10">
        <v>69.5</v>
      </c>
      <c r="W21" s="10">
        <v>73.8</v>
      </c>
      <c r="X21" s="10">
        <v>77</v>
      </c>
      <c r="Y21" s="10">
        <v>77.8</v>
      </c>
      <c r="Z21" s="10">
        <v>83.9</v>
      </c>
      <c r="AA21" s="10">
        <v>95.1</v>
      </c>
      <c r="AB21" s="10">
        <v>112.5</v>
      </c>
      <c r="AC21" s="10">
        <v>112.2</v>
      </c>
      <c r="AD21" s="10">
        <v>118.2</v>
      </c>
      <c r="AE21" s="10">
        <v>131</v>
      </c>
      <c r="AF21" s="10">
        <v>144.5</v>
      </c>
      <c r="AG21" s="10">
        <v>166</v>
      </c>
      <c r="AH21" s="10">
        <v>179.4</v>
      </c>
      <c r="AI21" s="10">
        <v>171.6</v>
      </c>
      <c r="AJ21" s="10">
        <v>179.7</v>
      </c>
      <c r="AK21" s="10">
        <v>171.2</v>
      </c>
      <c r="AL21" s="10">
        <v>186.3</v>
      </c>
      <c r="AM21" s="10">
        <v>228.2</v>
      </c>
      <c r="AN21" s="10">
        <v>241.1</v>
      </c>
      <c r="AO21" s="10">
        <v>256.5</v>
      </c>
      <c r="AP21" s="10">
        <v>286.5</v>
      </c>
      <c r="AQ21" s="10">
        <v>325.5</v>
      </c>
      <c r="AR21" s="10">
        <v>341.1</v>
      </c>
      <c r="AS21" s="10">
        <v>353.2</v>
      </c>
      <c r="AT21" s="10">
        <v>354.2</v>
      </c>
      <c r="AU21" s="10">
        <v>400.2</v>
      </c>
      <c r="AV21" s="10">
        <v>428</v>
      </c>
      <c r="AW21" s="10">
        <v>456.6</v>
      </c>
      <c r="AX21" s="10">
        <v>481.2</v>
      </c>
      <c r="AY21" s="10">
        <v>543.79999999999995</v>
      </c>
      <c r="AZ21" s="10">
        <v>584</v>
      </c>
      <c r="BA21" s="10">
        <v>640.20000000000005</v>
      </c>
      <c r="BB21" s="10">
        <v>696.4</v>
      </c>
      <c r="BC21" s="10">
        <v>753.9</v>
      </c>
      <c r="BD21" s="10">
        <v>831</v>
      </c>
      <c r="BE21" s="10">
        <v>869.8</v>
      </c>
      <c r="BF21" s="10">
        <v>896.9</v>
      </c>
      <c r="BG21" s="10">
        <v>962</v>
      </c>
      <c r="BH21" s="10">
        <v>978</v>
      </c>
      <c r="BI21" s="10">
        <v>1049.5999999999999</v>
      </c>
      <c r="BJ21" s="10">
        <v>994</v>
      </c>
      <c r="BK21" s="10">
        <v>960.9</v>
      </c>
      <c r="BL21" s="10">
        <v>938.5</v>
      </c>
      <c r="BM21" s="10">
        <v>1108.7</v>
      </c>
      <c r="BN21" s="10">
        <v>1229.3</v>
      </c>
      <c r="BO21" s="10">
        <v>1347.3</v>
      </c>
      <c r="BP21" s="10">
        <v>1403.6</v>
      </c>
      <c r="BQ21" s="10">
        <v>1447.6</v>
      </c>
      <c r="BR21" s="10">
        <v>1421.9</v>
      </c>
      <c r="BS21" s="10">
        <v>1419.3</v>
      </c>
      <c r="BT21" s="10">
        <v>1500.9</v>
      </c>
    </row>
    <row r="22" spans="1:72" x14ac:dyDescent="0.2">
      <c r="A22" s="10" t="s">
        <v>105</v>
      </c>
      <c r="B22" s="10" t="s">
        <v>197</v>
      </c>
      <c r="C22" s="10">
        <v>4.5</v>
      </c>
      <c r="D22" s="10">
        <v>4.4000000000000004</v>
      </c>
      <c r="E22" s="10">
        <v>4.8</v>
      </c>
      <c r="F22" s="10">
        <v>5.0999999999999996</v>
      </c>
      <c r="G22" s="10">
        <v>5.2</v>
      </c>
      <c r="H22" s="10">
        <v>5.3</v>
      </c>
      <c r="I22" s="10">
        <v>5.4</v>
      </c>
      <c r="J22" s="10">
        <v>5.4</v>
      </c>
      <c r="K22" s="10">
        <v>5.5</v>
      </c>
      <c r="L22" s="10">
        <v>5.4</v>
      </c>
      <c r="M22" s="10">
        <v>5.6</v>
      </c>
      <c r="N22" s="10">
        <v>5.5</v>
      </c>
      <c r="O22" s="10">
        <v>5.5</v>
      </c>
      <c r="P22" s="10">
        <v>5.5</v>
      </c>
      <c r="Q22" s="10">
        <v>5.6</v>
      </c>
      <c r="R22" s="10">
        <v>5.8</v>
      </c>
      <c r="S22" s="10">
        <v>5.8</v>
      </c>
      <c r="T22" s="10">
        <v>5.9</v>
      </c>
      <c r="U22" s="10">
        <v>6</v>
      </c>
      <c r="V22" s="10">
        <v>5.9</v>
      </c>
      <c r="W22" s="10">
        <v>6</v>
      </c>
      <c r="X22" s="10">
        <v>5.9</v>
      </c>
      <c r="Y22" s="10">
        <v>6.2</v>
      </c>
      <c r="Z22" s="10">
        <v>6.2</v>
      </c>
      <c r="AA22" s="10">
        <v>7.3</v>
      </c>
      <c r="AB22" s="10">
        <v>8.5</v>
      </c>
      <c r="AC22" s="10">
        <v>8.1999999999999993</v>
      </c>
      <c r="AD22" s="10">
        <v>8.3000000000000007</v>
      </c>
      <c r="AE22" s="10">
        <v>8.1999999999999993</v>
      </c>
      <c r="AF22" s="10">
        <v>8.6999999999999993</v>
      </c>
      <c r="AG22" s="10">
        <v>9.3000000000000007</v>
      </c>
      <c r="AH22" s="10">
        <v>10.199999999999999</v>
      </c>
      <c r="AI22" s="10">
        <v>13</v>
      </c>
      <c r="AJ22" s="10">
        <v>17.600000000000001</v>
      </c>
      <c r="AK22" s="10">
        <v>21</v>
      </c>
      <c r="AL22" s="10">
        <v>22.4</v>
      </c>
      <c r="AM22" s="10">
        <v>25</v>
      </c>
      <c r="AN22" s="10">
        <v>29.4</v>
      </c>
      <c r="AO22" s="10">
        <v>26.7</v>
      </c>
      <c r="AP22" s="10">
        <v>25.4</v>
      </c>
      <c r="AQ22" s="10">
        <v>25</v>
      </c>
      <c r="AR22" s="10">
        <v>23.8</v>
      </c>
      <c r="AS22" s="10">
        <v>27.1</v>
      </c>
      <c r="AT22" s="10">
        <v>31.6</v>
      </c>
      <c r="AU22" s="10">
        <v>39.299999999999997</v>
      </c>
      <c r="AV22" s="10">
        <v>45.8</v>
      </c>
      <c r="AW22" s="10">
        <v>49.5</v>
      </c>
      <c r="AX22" s="10">
        <v>53.9</v>
      </c>
      <c r="AY22" s="10">
        <v>57.1</v>
      </c>
      <c r="AZ22" s="10">
        <v>59.1</v>
      </c>
      <c r="BA22" s="10">
        <v>60.5</v>
      </c>
      <c r="BB22" s="10">
        <v>59.7</v>
      </c>
      <c r="BC22" s="10">
        <v>59.1</v>
      </c>
      <c r="BD22" s="10">
        <v>63.6</v>
      </c>
      <c r="BE22" s="10">
        <v>60.4</v>
      </c>
      <c r="BF22" s="10">
        <v>61.8</v>
      </c>
      <c r="BG22" s="10">
        <v>64</v>
      </c>
      <c r="BH22" s="10">
        <v>69</v>
      </c>
      <c r="BI22" s="10">
        <v>72.400000000000006</v>
      </c>
      <c r="BJ22" s="10">
        <v>81.5</v>
      </c>
      <c r="BK22" s="10">
        <v>104.9</v>
      </c>
      <c r="BL22" s="10">
        <v>105.5</v>
      </c>
      <c r="BM22" s="10">
        <v>121.2</v>
      </c>
      <c r="BN22" s="10">
        <v>146</v>
      </c>
      <c r="BO22" s="10">
        <v>155.30000000000001</v>
      </c>
      <c r="BP22" s="10">
        <v>160.30000000000001</v>
      </c>
      <c r="BQ22" s="10">
        <v>184.4</v>
      </c>
      <c r="BR22" s="10">
        <v>192.5</v>
      </c>
      <c r="BS22" s="10">
        <v>200.9</v>
      </c>
      <c r="BT22" s="10">
        <v>199.6</v>
      </c>
    </row>
    <row r="23" spans="1:72" x14ac:dyDescent="0.2">
      <c r="A23" s="10" t="s">
        <v>107</v>
      </c>
      <c r="B23" s="10" t="s">
        <v>198</v>
      </c>
      <c r="C23" s="10">
        <v>1.1000000000000001</v>
      </c>
      <c r="D23" s="10">
        <v>1.3</v>
      </c>
      <c r="E23" s="10">
        <v>1.5</v>
      </c>
      <c r="F23" s="10">
        <v>1.8</v>
      </c>
      <c r="G23" s="10">
        <v>1.9</v>
      </c>
      <c r="H23" s="10">
        <v>2.1</v>
      </c>
      <c r="I23" s="10">
        <v>2.2000000000000002</v>
      </c>
      <c r="J23" s="10">
        <v>2.5</v>
      </c>
      <c r="K23" s="10">
        <v>2.7</v>
      </c>
      <c r="L23" s="10">
        <v>3.1</v>
      </c>
      <c r="M23" s="10">
        <v>3.4</v>
      </c>
      <c r="N23" s="10">
        <v>3.7</v>
      </c>
      <c r="O23" s="10">
        <v>3.9</v>
      </c>
      <c r="P23" s="10">
        <v>4.3</v>
      </c>
      <c r="Q23" s="10">
        <v>4.7</v>
      </c>
      <c r="R23" s="10">
        <v>5.3</v>
      </c>
      <c r="S23" s="10">
        <v>6.1</v>
      </c>
      <c r="T23" s="10">
        <v>6.8</v>
      </c>
      <c r="U23" s="10">
        <v>7.7</v>
      </c>
      <c r="V23" s="10">
        <v>8.1999999999999993</v>
      </c>
      <c r="W23" s="10">
        <v>9</v>
      </c>
      <c r="X23" s="10">
        <v>10.199999999999999</v>
      </c>
      <c r="Y23" s="10">
        <v>11.8</v>
      </c>
      <c r="Z23" s="10">
        <v>13.5</v>
      </c>
      <c r="AA23" s="10">
        <v>15.5</v>
      </c>
      <c r="AB23" s="10">
        <v>19.2</v>
      </c>
      <c r="AC23" s="10">
        <v>23</v>
      </c>
      <c r="AD23" s="10">
        <v>25.9</v>
      </c>
      <c r="AE23" s="10">
        <v>28.3</v>
      </c>
      <c r="AF23" s="10">
        <v>31.8</v>
      </c>
      <c r="AG23" s="10">
        <v>35.6</v>
      </c>
      <c r="AH23" s="10">
        <v>43.3</v>
      </c>
      <c r="AI23" s="10">
        <v>52</v>
      </c>
      <c r="AJ23" s="10">
        <v>63.8</v>
      </c>
      <c r="AK23" s="10">
        <v>72.8</v>
      </c>
      <c r="AL23" s="10">
        <v>77.3</v>
      </c>
      <c r="AM23" s="10">
        <v>94.3</v>
      </c>
      <c r="AN23" s="10">
        <v>105.6</v>
      </c>
      <c r="AO23" s="10">
        <v>114.9</v>
      </c>
      <c r="AP23" s="10">
        <v>113.4</v>
      </c>
      <c r="AQ23" s="10">
        <v>124.9</v>
      </c>
      <c r="AR23" s="10">
        <v>144.5</v>
      </c>
      <c r="AS23" s="10">
        <v>143</v>
      </c>
      <c r="AT23" s="10">
        <v>136.80000000000001</v>
      </c>
      <c r="AU23" s="10">
        <v>122.6</v>
      </c>
      <c r="AV23" s="10">
        <v>115.5</v>
      </c>
      <c r="AW23" s="10">
        <v>120.1</v>
      </c>
      <c r="AX23" s="10">
        <v>117.6</v>
      </c>
      <c r="AY23" s="10">
        <v>121.3</v>
      </c>
      <c r="AZ23" s="10">
        <v>130.19999999999999</v>
      </c>
      <c r="BA23" s="10">
        <v>143.19999999999999</v>
      </c>
      <c r="BB23" s="10">
        <v>138.1</v>
      </c>
      <c r="BC23" s="10">
        <v>156.6</v>
      </c>
      <c r="BD23" s="10">
        <v>162.6</v>
      </c>
      <c r="BE23" s="10">
        <v>137.69999999999999</v>
      </c>
      <c r="BF23" s="10">
        <v>133.30000000000001</v>
      </c>
      <c r="BG23" s="10">
        <v>133.6</v>
      </c>
      <c r="BH23" s="10">
        <v>179.9</v>
      </c>
      <c r="BI23" s="10">
        <v>207.4</v>
      </c>
      <c r="BJ23" s="10">
        <v>234.2</v>
      </c>
      <c r="BK23" s="10">
        <v>201.2</v>
      </c>
      <c r="BL23" s="10">
        <v>163.6</v>
      </c>
      <c r="BM23" s="10">
        <v>131.69999999999999</v>
      </c>
      <c r="BN23" s="10">
        <v>129.9</v>
      </c>
      <c r="BO23" s="10">
        <v>137.69999999999999</v>
      </c>
      <c r="BP23" s="10">
        <v>134.30000000000001</v>
      </c>
      <c r="BQ23" s="10">
        <v>148.80000000000001</v>
      </c>
      <c r="BR23" s="10">
        <v>156.19999999999999</v>
      </c>
      <c r="BS23" s="10">
        <v>145.6</v>
      </c>
      <c r="BT23" s="10">
        <v>186.1</v>
      </c>
    </row>
    <row r="24" spans="1:72" x14ac:dyDescent="0.2">
      <c r="A24" s="10" t="s">
        <v>109</v>
      </c>
      <c r="B24" s="10" t="s">
        <v>199</v>
      </c>
      <c r="C24" s="10">
        <v>5</v>
      </c>
      <c r="D24" s="10">
        <v>5.4</v>
      </c>
      <c r="E24" s="10">
        <v>5.5</v>
      </c>
      <c r="F24" s="10">
        <v>5.9</v>
      </c>
      <c r="G24" s="10">
        <v>6.8</v>
      </c>
      <c r="H24" s="10">
        <v>7.7</v>
      </c>
      <c r="I24" s="10">
        <v>7.9</v>
      </c>
      <c r="J24" s="10">
        <v>8.3000000000000007</v>
      </c>
      <c r="K24" s="10">
        <v>8.4</v>
      </c>
      <c r="L24" s="10">
        <v>8.6999999999999993</v>
      </c>
      <c r="M24" s="10">
        <v>8.6999999999999993</v>
      </c>
      <c r="N24" s="10">
        <v>9.6</v>
      </c>
      <c r="O24" s="10">
        <v>10.199999999999999</v>
      </c>
      <c r="P24" s="10">
        <v>10.1</v>
      </c>
      <c r="Q24" s="10">
        <v>10.5</v>
      </c>
      <c r="R24" s="10">
        <v>10.9</v>
      </c>
      <c r="S24" s="10">
        <v>11.2</v>
      </c>
      <c r="T24" s="10">
        <v>11.5</v>
      </c>
      <c r="U24" s="10">
        <v>11.3</v>
      </c>
      <c r="V24" s="10">
        <v>12.6</v>
      </c>
      <c r="W24" s="10">
        <v>12.9</v>
      </c>
      <c r="X24" s="10">
        <v>13.6</v>
      </c>
      <c r="Y24" s="10">
        <v>15.1</v>
      </c>
      <c r="Z24" s="10">
        <v>16.899999999999999</v>
      </c>
      <c r="AA24" s="10">
        <v>16.7</v>
      </c>
      <c r="AB24" s="10">
        <v>19.2</v>
      </c>
      <c r="AC24" s="10">
        <v>22.9</v>
      </c>
      <c r="AD24" s="10">
        <v>24.4</v>
      </c>
      <c r="AE24" s="10">
        <v>26</v>
      </c>
      <c r="AF24" s="10">
        <v>26.4</v>
      </c>
      <c r="AG24" s="10">
        <v>26.8</v>
      </c>
      <c r="AH24" s="10">
        <v>29.3</v>
      </c>
      <c r="AI24" s="10">
        <v>32.4</v>
      </c>
      <c r="AJ24" s="10">
        <v>37.1</v>
      </c>
      <c r="AK24" s="10">
        <v>28.9</v>
      </c>
      <c r="AL24" s="10">
        <v>25.9</v>
      </c>
      <c r="AM24" s="10">
        <v>31.5</v>
      </c>
      <c r="AN24" s="10">
        <v>34.5</v>
      </c>
      <c r="AO24" s="10">
        <v>35</v>
      </c>
      <c r="AP24" s="10">
        <v>36.6</v>
      </c>
      <c r="AQ24" s="10">
        <v>41</v>
      </c>
      <c r="AR24" s="10">
        <v>46.9</v>
      </c>
      <c r="AS24" s="10">
        <v>53</v>
      </c>
      <c r="AT24" s="10">
        <v>56</v>
      </c>
      <c r="AU24" s="10">
        <v>60.7</v>
      </c>
      <c r="AV24" s="10">
        <v>55</v>
      </c>
      <c r="AW24" s="10">
        <v>66.2</v>
      </c>
      <c r="AX24" s="10">
        <v>67.2</v>
      </c>
      <c r="AY24" s="10">
        <v>76.7</v>
      </c>
      <c r="AZ24" s="10">
        <v>89.1</v>
      </c>
      <c r="BA24" s="10">
        <v>97.4</v>
      </c>
      <c r="BB24" s="10">
        <v>99</v>
      </c>
      <c r="BC24" s="10">
        <v>104.8</v>
      </c>
      <c r="BD24" s="10">
        <v>119.7</v>
      </c>
      <c r="BE24" s="10">
        <v>134.80000000000001</v>
      </c>
      <c r="BF24" s="10">
        <v>144.9</v>
      </c>
      <c r="BG24" s="10">
        <v>159.30000000000001</v>
      </c>
      <c r="BH24" s="10">
        <v>168.7</v>
      </c>
      <c r="BI24" s="10">
        <v>183.1</v>
      </c>
      <c r="BJ24" s="10">
        <v>190.9</v>
      </c>
      <c r="BK24" s="10">
        <v>184.4</v>
      </c>
      <c r="BL24" s="10">
        <v>182.3</v>
      </c>
      <c r="BM24" s="10">
        <v>193.1</v>
      </c>
      <c r="BN24" s="10">
        <v>195.9</v>
      </c>
      <c r="BO24" s="10">
        <v>206.8</v>
      </c>
      <c r="BP24" s="10">
        <v>205.3</v>
      </c>
      <c r="BQ24" s="10">
        <v>216.1</v>
      </c>
      <c r="BR24" s="10">
        <v>220.9</v>
      </c>
      <c r="BS24" s="10">
        <v>224.1</v>
      </c>
      <c r="BT24" s="10">
        <v>241.5</v>
      </c>
    </row>
    <row r="25" spans="1:72" x14ac:dyDescent="0.2">
      <c r="A25" s="10" t="s">
        <v>111</v>
      </c>
      <c r="B25" s="10" t="s">
        <v>200</v>
      </c>
      <c r="C25" s="10" t="s">
        <v>125</v>
      </c>
      <c r="D25" s="10" t="s">
        <v>125</v>
      </c>
      <c r="E25" s="10" t="s">
        <v>125</v>
      </c>
      <c r="F25" s="10" t="s">
        <v>125</v>
      </c>
      <c r="G25" s="10" t="s">
        <v>125</v>
      </c>
      <c r="H25" s="10" t="s">
        <v>125</v>
      </c>
      <c r="I25" s="10" t="s">
        <v>125</v>
      </c>
      <c r="J25" s="10" t="s">
        <v>125</v>
      </c>
      <c r="K25" s="10" t="s">
        <v>125</v>
      </c>
      <c r="L25" s="10" t="s">
        <v>125</v>
      </c>
      <c r="M25" s="10" t="s">
        <v>125</v>
      </c>
      <c r="N25" s="10">
        <v>0.5</v>
      </c>
      <c r="O25" s="10">
        <v>0.5</v>
      </c>
      <c r="P25" s="10">
        <v>0.3</v>
      </c>
      <c r="Q25" s="10">
        <v>0.4</v>
      </c>
      <c r="R25" s="10">
        <v>0.8</v>
      </c>
      <c r="S25" s="10">
        <v>0.9</v>
      </c>
      <c r="T25" s="10">
        <v>0.8</v>
      </c>
      <c r="U25" s="10">
        <v>0.4</v>
      </c>
      <c r="V25" s="10">
        <v>0.3</v>
      </c>
      <c r="W25" s="10">
        <v>0.5</v>
      </c>
      <c r="X25" s="10">
        <v>0.2</v>
      </c>
      <c r="Y25" s="10">
        <v>-1</v>
      </c>
      <c r="Z25" s="10">
        <v>-1.5</v>
      </c>
      <c r="AA25" s="10">
        <v>-0.9</v>
      </c>
      <c r="AB25" s="10">
        <v>-2</v>
      </c>
      <c r="AC25" s="10">
        <v>-2.4</v>
      </c>
      <c r="AD25" s="10">
        <v>-4.0999999999999996</v>
      </c>
      <c r="AE25" s="10">
        <v>-2.4</v>
      </c>
      <c r="AF25" s="10">
        <v>-3</v>
      </c>
      <c r="AG25" s="10">
        <v>-2.4</v>
      </c>
      <c r="AH25" s="10">
        <v>-2.7</v>
      </c>
      <c r="AI25" s="10">
        <v>-4.5</v>
      </c>
      <c r="AJ25" s="10">
        <v>-4.7</v>
      </c>
      <c r="AK25" s="10">
        <v>-3.4</v>
      </c>
      <c r="AL25" s="10">
        <v>-1.9</v>
      </c>
      <c r="AM25" s="10">
        <v>-0.9</v>
      </c>
      <c r="AN25" s="10">
        <v>1.9</v>
      </c>
      <c r="AO25" s="10">
        <v>2.5</v>
      </c>
      <c r="AP25" s="10">
        <v>2.7</v>
      </c>
      <c r="AQ25" s="10">
        <v>5.6</v>
      </c>
      <c r="AR25" s="10">
        <v>7.3</v>
      </c>
      <c r="AS25" s="10">
        <v>3.7</v>
      </c>
      <c r="AT25" s="10">
        <v>8.1999999999999993</v>
      </c>
      <c r="AU25" s="10">
        <v>10.4</v>
      </c>
      <c r="AV25" s="10">
        <v>11.4</v>
      </c>
      <c r="AW25" s="10">
        <v>12.7</v>
      </c>
      <c r="AX25" s="10">
        <v>16.5</v>
      </c>
      <c r="AY25" s="10">
        <v>17.8</v>
      </c>
      <c r="AZ25" s="10">
        <v>18.100000000000001</v>
      </c>
      <c r="BA25" s="10">
        <v>16.899999999999999</v>
      </c>
      <c r="BB25" s="10">
        <v>16.8</v>
      </c>
      <c r="BC25" s="10">
        <v>11.5</v>
      </c>
      <c r="BD25" s="10">
        <v>5.7</v>
      </c>
      <c r="BE25" s="10">
        <v>7.6</v>
      </c>
      <c r="BF25" s="10">
        <v>5.0999999999999996</v>
      </c>
      <c r="BG25" s="10">
        <v>0.1</v>
      </c>
      <c r="BH25" s="10">
        <v>-4.5</v>
      </c>
      <c r="BI25" s="10">
        <v>-7</v>
      </c>
      <c r="BJ25" s="10">
        <v>-14.2</v>
      </c>
      <c r="BK25" s="10">
        <v>-18.2</v>
      </c>
      <c r="BL25" s="10">
        <v>-16.100000000000001</v>
      </c>
      <c r="BM25" s="10">
        <v>-20.100000000000001</v>
      </c>
      <c r="BN25" s="10">
        <v>-19.399999999999999</v>
      </c>
      <c r="BO25" s="10">
        <v>-15.4</v>
      </c>
      <c r="BP25" s="10">
        <v>-15.9</v>
      </c>
      <c r="BQ25" s="10">
        <v>-11</v>
      </c>
      <c r="BR25" s="10">
        <v>-5.8</v>
      </c>
      <c r="BS25" s="10">
        <v>-2.2999999999999998</v>
      </c>
      <c r="BT25" s="10">
        <v>-4.9000000000000004</v>
      </c>
    </row>
    <row r="26" spans="1:72" x14ac:dyDescent="0.2">
      <c r="A26" s="10" t="s">
        <v>113</v>
      </c>
      <c r="B26" s="12" t="s">
        <v>201</v>
      </c>
      <c r="C26" s="10" t="s">
        <v>125</v>
      </c>
      <c r="D26" s="10" t="s">
        <v>125</v>
      </c>
      <c r="E26" s="10" t="s">
        <v>125</v>
      </c>
      <c r="F26" s="10" t="s">
        <v>125</v>
      </c>
      <c r="G26" s="10" t="s">
        <v>125</v>
      </c>
      <c r="H26" s="10" t="s">
        <v>125</v>
      </c>
      <c r="I26" s="10" t="s">
        <v>125</v>
      </c>
      <c r="J26" s="10" t="s">
        <v>125</v>
      </c>
      <c r="K26" s="10" t="s">
        <v>125</v>
      </c>
      <c r="L26" s="10" t="s">
        <v>125</v>
      </c>
      <c r="M26" s="10" t="s">
        <v>125</v>
      </c>
      <c r="N26" s="10">
        <v>96.6</v>
      </c>
      <c r="O26" s="10">
        <v>97.1</v>
      </c>
      <c r="P26" s="10">
        <v>99.1</v>
      </c>
      <c r="Q26" s="10">
        <v>102.3</v>
      </c>
      <c r="R26" s="10">
        <v>104.8</v>
      </c>
      <c r="S26" s="10">
        <v>110.2</v>
      </c>
      <c r="T26" s="10">
        <v>116.5</v>
      </c>
      <c r="U26" s="10">
        <v>123.5</v>
      </c>
      <c r="V26" s="10">
        <v>127</v>
      </c>
      <c r="W26" s="10">
        <v>133.69999999999999</v>
      </c>
      <c r="X26" s="10">
        <v>139.80000000000001</v>
      </c>
      <c r="Y26" s="10">
        <v>144</v>
      </c>
      <c r="Z26" s="10">
        <v>153.19999999999999</v>
      </c>
      <c r="AA26" s="10">
        <v>167.3</v>
      </c>
      <c r="AB26" s="10">
        <v>196.1</v>
      </c>
      <c r="AC26" s="10">
        <v>206.6</v>
      </c>
      <c r="AD26" s="10">
        <v>218.7</v>
      </c>
      <c r="AE26" s="10">
        <v>240.1</v>
      </c>
      <c r="AF26" s="10">
        <v>261.10000000000002</v>
      </c>
      <c r="AG26" s="10">
        <v>294.2</v>
      </c>
      <c r="AH26" s="10">
        <v>327.10000000000002</v>
      </c>
      <c r="AI26" s="10">
        <v>336.7</v>
      </c>
      <c r="AJ26" s="10">
        <v>366.7</v>
      </c>
      <c r="AK26" s="10">
        <v>363.4</v>
      </c>
      <c r="AL26" s="10">
        <v>384</v>
      </c>
      <c r="AM26" s="10">
        <v>457.4</v>
      </c>
      <c r="AN26" s="10">
        <v>491.6</v>
      </c>
      <c r="AO26" s="10">
        <v>518.9</v>
      </c>
      <c r="AP26" s="10">
        <v>550.70000000000005</v>
      </c>
      <c r="AQ26" s="10">
        <v>609.6</v>
      </c>
      <c r="AR26" s="10">
        <v>658.7</v>
      </c>
      <c r="AS26" s="10">
        <v>685.9</v>
      </c>
      <c r="AT26" s="10">
        <v>687.2</v>
      </c>
      <c r="AU26" s="10">
        <v>738.3</v>
      </c>
      <c r="AV26" s="10">
        <v>772.2</v>
      </c>
      <c r="AW26" s="10">
        <v>831</v>
      </c>
      <c r="AX26" s="10">
        <v>869.7</v>
      </c>
      <c r="AY26" s="10">
        <v>960.7</v>
      </c>
      <c r="AZ26" s="10">
        <v>1039.0999999999999</v>
      </c>
      <c r="BA26" s="10">
        <v>1138.9000000000001</v>
      </c>
      <c r="BB26" s="10">
        <v>1211.0999999999999</v>
      </c>
      <c r="BC26" s="10">
        <v>1317.7</v>
      </c>
      <c r="BD26" s="10">
        <v>1513.9</v>
      </c>
      <c r="BE26" s="10">
        <v>1568.3</v>
      </c>
      <c r="BF26" s="10">
        <v>1652.8</v>
      </c>
      <c r="BG26" s="10">
        <v>1800.9</v>
      </c>
      <c r="BH26" s="10">
        <v>1934.6</v>
      </c>
      <c r="BI26" s="10">
        <v>2129</v>
      </c>
      <c r="BJ26" s="10">
        <v>2186.9</v>
      </c>
      <c r="BK26" s="10">
        <v>2126.8000000000002</v>
      </c>
      <c r="BL26" s="10">
        <v>2022.8</v>
      </c>
      <c r="BM26" s="10">
        <v>2187.6</v>
      </c>
      <c r="BN26" s="10">
        <v>2348.6999999999998</v>
      </c>
      <c r="BO26" s="10">
        <v>2534.3000000000002</v>
      </c>
      <c r="BP26" s="10">
        <v>2618.6</v>
      </c>
      <c r="BQ26" s="10">
        <v>2734.7</v>
      </c>
      <c r="BR26" s="10">
        <v>2768.7</v>
      </c>
      <c r="BS26" s="10">
        <v>2789.1</v>
      </c>
      <c r="BT26" s="10">
        <v>2976.6</v>
      </c>
    </row>
    <row r="27" spans="1:72" x14ac:dyDescent="0.2">
      <c r="A27" s="10" t="s">
        <v>115</v>
      </c>
      <c r="B27" s="10" t="s">
        <v>202</v>
      </c>
      <c r="C27" s="10">
        <v>24</v>
      </c>
      <c r="D27" s="10">
        <v>23.6</v>
      </c>
      <c r="E27" s="10">
        <v>25.3</v>
      </c>
      <c r="F27" s="10">
        <v>28.2</v>
      </c>
      <c r="G27" s="10">
        <v>29.9</v>
      </c>
      <c r="H27" s="10">
        <v>31.4</v>
      </c>
      <c r="I27" s="10">
        <v>31.2</v>
      </c>
      <c r="J27" s="10">
        <v>32.200000000000003</v>
      </c>
      <c r="K27" s="10">
        <v>34.1</v>
      </c>
      <c r="L27" s="10">
        <v>35.200000000000003</v>
      </c>
      <c r="M27" s="10">
        <v>35.200000000000003</v>
      </c>
      <c r="N27" s="10">
        <v>37.1</v>
      </c>
      <c r="O27" s="10">
        <v>37</v>
      </c>
      <c r="P27" s="10">
        <v>36.5</v>
      </c>
      <c r="Q27" s="10">
        <v>37.200000000000003</v>
      </c>
      <c r="R27" s="10">
        <v>38.1</v>
      </c>
      <c r="S27" s="10">
        <v>40.1</v>
      </c>
      <c r="T27" s="10">
        <v>41.3</v>
      </c>
      <c r="U27" s="10">
        <v>43.9</v>
      </c>
      <c r="V27" s="10">
        <v>44.5</v>
      </c>
      <c r="W27" s="10">
        <v>46.4</v>
      </c>
      <c r="X27" s="10">
        <v>48.1</v>
      </c>
      <c r="Y27" s="10">
        <v>49.2</v>
      </c>
      <c r="Z27" s="10">
        <v>49.6</v>
      </c>
      <c r="AA27" s="10">
        <v>51.6</v>
      </c>
      <c r="AB27" s="10">
        <v>58.1</v>
      </c>
      <c r="AC27" s="10">
        <v>62.3</v>
      </c>
      <c r="AD27" s="10">
        <v>65.8</v>
      </c>
      <c r="AE27" s="10">
        <v>71.599999999999994</v>
      </c>
      <c r="AF27" s="10">
        <v>76.8</v>
      </c>
      <c r="AG27" s="10">
        <v>85</v>
      </c>
      <c r="AH27" s="10">
        <v>95.1</v>
      </c>
      <c r="AI27" s="10">
        <v>102.2</v>
      </c>
      <c r="AJ27" s="10">
        <v>109</v>
      </c>
      <c r="AK27" s="10">
        <v>114.5</v>
      </c>
      <c r="AL27" s="10">
        <v>120</v>
      </c>
      <c r="AM27" s="10">
        <v>132.1</v>
      </c>
      <c r="AN27" s="10">
        <v>142.1</v>
      </c>
      <c r="AO27" s="10">
        <v>149.6</v>
      </c>
      <c r="AP27" s="10">
        <v>155.9</v>
      </c>
      <c r="AQ27" s="10">
        <v>164</v>
      </c>
      <c r="AR27" s="10">
        <v>175.2</v>
      </c>
      <c r="AS27" s="10">
        <v>186.9</v>
      </c>
      <c r="AT27" s="10">
        <v>191.3</v>
      </c>
      <c r="AU27" s="10">
        <v>201.8</v>
      </c>
      <c r="AV27" s="10">
        <v>214.3</v>
      </c>
      <c r="AW27" s="10">
        <v>226.4</v>
      </c>
      <c r="AX27" s="10">
        <v>239.5</v>
      </c>
      <c r="AY27" s="10">
        <v>253.6</v>
      </c>
      <c r="AZ27" s="10">
        <v>271.60000000000002</v>
      </c>
      <c r="BA27" s="10">
        <v>294.7</v>
      </c>
      <c r="BB27" s="10">
        <v>315.7</v>
      </c>
      <c r="BC27" s="10">
        <v>343.8</v>
      </c>
      <c r="BD27" s="10">
        <v>442</v>
      </c>
      <c r="BE27" s="10">
        <v>468</v>
      </c>
      <c r="BF27" s="10">
        <v>519.20000000000005</v>
      </c>
      <c r="BG27" s="10">
        <v>590.70000000000005</v>
      </c>
      <c r="BH27" s="10">
        <v>657.6</v>
      </c>
      <c r="BI27" s="10">
        <v>743.5</v>
      </c>
      <c r="BJ27" s="10">
        <v>826.7</v>
      </c>
      <c r="BK27" s="10">
        <v>844.8</v>
      </c>
      <c r="BL27" s="10">
        <v>801.2</v>
      </c>
      <c r="BM27" s="10">
        <v>814.3</v>
      </c>
      <c r="BN27" s="10">
        <v>850.9</v>
      </c>
      <c r="BO27" s="10">
        <v>901</v>
      </c>
      <c r="BP27" s="10">
        <v>933.5</v>
      </c>
      <c r="BQ27" s="10">
        <v>983.4</v>
      </c>
      <c r="BR27" s="10">
        <v>1034.0999999999999</v>
      </c>
      <c r="BS27" s="10">
        <v>1067.2</v>
      </c>
      <c r="BT27" s="10">
        <v>1119.5999999999999</v>
      </c>
    </row>
    <row r="28" spans="1:72" x14ac:dyDescent="0.2">
      <c r="A28" s="10" t="s">
        <v>117</v>
      </c>
      <c r="B28" s="10" t="s">
        <v>203</v>
      </c>
      <c r="C28" s="10">
        <v>23.3</v>
      </c>
      <c r="D28" s="10">
        <v>22.8</v>
      </c>
      <c r="E28" s="10">
        <v>24.3</v>
      </c>
      <c r="F28" s="10">
        <v>27</v>
      </c>
      <c r="G28" s="10">
        <v>28.6</v>
      </c>
      <c r="H28" s="10">
        <v>30.1</v>
      </c>
      <c r="I28" s="10">
        <v>29.8</v>
      </c>
      <c r="J28" s="10">
        <v>30.7</v>
      </c>
      <c r="K28" s="10">
        <v>32.4</v>
      </c>
      <c r="L28" s="10">
        <v>33.4</v>
      </c>
      <c r="M28" s="10">
        <v>33.4</v>
      </c>
      <c r="N28" s="10">
        <v>34.9</v>
      </c>
      <c r="O28" s="10">
        <v>34.6</v>
      </c>
      <c r="P28" s="10">
        <v>34.1</v>
      </c>
      <c r="Q28" s="10">
        <v>34.700000000000003</v>
      </c>
      <c r="R28" s="10">
        <v>35.299999999999997</v>
      </c>
      <c r="S28" s="10">
        <v>37.299999999999997</v>
      </c>
      <c r="T28" s="10">
        <v>38.4</v>
      </c>
      <c r="U28" s="10">
        <v>40.5</v>
      </c>
      <c r="V28" s="10">
        <v>41.1</v>
      </c>
      <c r="W28" s="10">
        <v>42.7</v>
      </c>
      <c r="X28" s="10">
        <v>44.2</v>
      </c>
      <c r="Y28" s="10">
        <v>45.1</v>
      </c>
      <c r="Z28" s="10">
        <v>45.3</v>
      </c>
      <c r="AA28" s="10">
        <v>46.8</v>
      </c>
      <c r="AB28" s="10">
        <v>52.4</v>
      </c>
      <c r="AC28" s="10">
        <v>56.1</v>
      </c>
      <c r="AD28" s="10">
        <v>59</v>
      </c>
      <c r="AE28" s="10">
        <v>63.7</v>
      </c>
      <c r="AF28" s="10">
        <v>68</v>
      </c>
      <c r="AG28" s="10">
        <v>76.2</v>
      </c>
      <c r="AH28" s="10">
        <v>85.2</v>
      </c>
      <c r="AI28" s="10">
        <v>91.8</v>
      </c>
      <c r="AJ28" s="10">
        <v>97.9</v>
      </c>
      <c r="AK28" s="10">
        <v>103</v>
      </c>
      <c r="AL28" s="10">
        <v>107.3</v>
      </c>
      <c r="AM28" s="10">
        <v>117.4</v>
      </c>
      <c r="AN28" s="10">
        <v>126.2</v>
      </c>
      <c r="AO28" s="10">
        <v>132.1</v>
      </c>
      <c r="AP28" s="10">
        <v>138.5</v>
      </c>
      <c r="AQ28" s="10">
        <v>142.6</v>
      </c>
      <c r="AR28" s="10">
        <v>150.9</v>
      </c>
      <c r="AS28" s="10">
        <v>160.6</v>
      </c>
      <c r="AT28" s="10">
        <v>163.19999999999999</v>
      </c>
      <c r="AU28" s="10">
        <v>171.9</v>
      </c>
      <c r="AV28" s="10">
        <v>182</v>
      </c>
      <c r="AW28" s="10">
        <v>193.8</v>
      </c>
      <c r="AX28" s="10">
        <v>205.4</v>
      </c>
      <c r="AY28" s="10">
        <v>218.2</v>
      </c>
      <c r="AZ28" s="10">
        <v>235</v>
      </c>
      <c r="BA28" s="10">
        <v>254.6</v>
      </c>
      <c r="BB28" s="10">
        <v>273.2</v>
      </c>
      <c r="BC28" s="10">
        <v>297.3</v>
      </c>
      <c r="BD28" s="10">
        <v>379.6</v>
      </c>
      <c r="BE28" s="10">
        <v>400.2</v>
      </c>
      <c r="BF28" s="10">
        <v>440.7</v>
      </c>
      <c r="BG28" s="10">
        <v>499.5</v>
      </c>
      <c r="BH28" s="10">
        <v>556.4</v>
      </c>
      <c r="BI28" s="10">
        <v>632.79999999999995</v>
      </c>
      <c r="BJ28" s="10">
        <v>706.3</v>
      </c>
      <c r="BK28" s="10">
        <v>719</v>
      </c>
      <c r="BL28" s="10">
        <v>676.4</v>
      </c>
      <c r="BM28" s="10">
        <v>689.7</v>
      </c>
      <c r="BN28" s="10">
        <v>721.9</v>
      </c>
      <c r="BO28" s="10">
        <v>765.8</v>
      </c>
      <c r="BP28" s="10">
        <v>787.9</v>
      </c>
      <c r="BQ28" s="10">
        <v>832.4</v>
      </c>
      <c r="BR28" s="10">
        <v>879.6</v>
      </c>
      <c r="BS28" s="10">
        <v>909.5</v>
      </c>
      <c r="BT28" s="10">
        <v>954</v>
      </c>
    </row>
    <row r="29" spans="1:72" x14ac:dyDescent="0.2">
      <c r="A29" s="10" t="s">
        <v>119</v>
      </c>
      <c r="B29" s="10" t="s">
        <v>204</v>
      </c>
      <c r="C29" s="10">
        <v>0.8</v>
      </c>
      <c r="D29" s="10">
        <v>0.8</v>
      </c>
      <c r="E29" s="10">
        <v>1</v>
      </c>
      <c r="F29" s="10">
        <v>1.2</v>
      </c>
      <c r="G29" s="10">
        <v>1.2</v>
      </c>
      <c r="H29" s="10">
        <v>1.3</v>
      </c>
      <c r="I29" s="10">
        <v>1.4</v>
      </c>
      <c r="J29" s="10">
        <v>1.5</v>
      </c>
      <c r="K29" s="10">
        <v>1.6</v>
      </c>
      <c r="L29" s="10">
        <v>1.8</v>
      </c>
      <c r="M29" s="10">
        <v>1.8</v>
      </c>
      <c r="N29" s="10">
        <v>2.1</v>
      </c>
      <c r="O29" s="10">
        <v>2.2999999999999998</v>
      </c>
      <c r="P29" s="10">
        <v>2.4</v>
      </c>
      <c r="Q29" s="10">
        <v>2.6</v>
      </c>
      <c r="R29" s="10">
        <v>2.8</v>
      </c>
      <c r="S29" s="10">
        <v>2.8</v>
      </c>
      <c r="T29" s="10">
        <v>2.9</v>
      </c>
      <c r="U29" s="10">
        <v>3.4</v>
      </c>
      <c r="V29" s="10">
        <v>3.4</v>
      </c>
      <c r="W29" s="10">
        <v>3.7</v>
      </c>
      <c r="X29" s="10">
        <v>3.9</v>
      </c>
      <c r="Y29" s="10">
        <v>4.0999999999999996</v>
      </c>
      <c r="Z29" s="10">
        <v>4.3</v>
      </c>
      <c r="AA29" s="10">
        <v>4.8</v>
      </c>
      <c r="AB29" s="10">
        <v>5.6</v>
      </c>
      <c r="AC29" s="10">
        <v>6.2</v>
      </c>
      <c r="AD29" s="10">
        <v>6.8</v>
      </c>
      <c r="AE29" s="10">
        <v>7.9</v>
      </c>
      <c r="AF29" s="10">
        <v>8.8000000000000007</v>
      </c>
      <c r="AG29" s="10">
        <v>8.8000000000000007</v>
      </c>
      <c r="AH29" s="10">
        <v>9.9</v>
      </c>
      <c r="AI29" s="10">
        <v>10.5</v>
      </c>
      <c r="AJ29" s="10">
        <v>11</v>
      </c>
      <c r="AK29" s="10">
        <v>11.5</v>
      </c>
      <c r="AL29" s="10">
        <v>12.7</v>
      </c>
      <c r="AM29" s="10">
        <v>14.7</v>
      </c>
      <c r="AN29" s="10">
        <v>16</v>
      </c>
      <c r="AO29" s="10">
        <v>17.399999999999999</v>
      </c>
      <c r="AP29" s="10">
        <v>17.399999999999999</v>
      </c>
      <c r="AQ29" s="10">
        <v>21.3</v>
      </c>
      <c r="AR29" s="10">
        <v>24.3</v>
      </c>
      <c r="AS29" s="10">
        <v>26.3</v>
      </c>
      <c r="AT29" s="10">
        <v>28.1</v>
      </c>
      <c r="AU29" s="10">
        <v>29.9</v>
      </c>
      <c r="AV29" s="10">
        <v>32.4</v>
      </c>
      <c r="AW29" s="10">
        <v>32.6</v>
      </c>
      <c r="AX29" s="10">
        <v>34.1</v>
      </c>
      <c r="AY29" s="10">
        <v>35.4</v>
      </c>
      <c r="AZ29" s="10">
        <v>36.6</v>
      </c>
      <c r="BA29" s="10">
        <v>40.1</v>
      </c>
      <c r="BB29" s="10">
        <v>42.5</v>
      </c>
      <c r="BC29" s="10">
        <v>46.5</v>
      </c>
      <c r="BD29" s="10">
        <v>62.4</v>
      </c>
      <c r="BE29" s="10">
        <v>67.8</v>
      </c>
      <c r="BF29" s="10">
        <v>78.5</v>
      </c>
      <c r="BG29" s="10">
        <v>91.1</v>
      </c>
      <c r="BH29" s="10">
        <v>101.2</v>
      </c>
      <c r="BI29" s="10">
        <v>110.7</v>
      </c>
      <c r="BJ29" s="10">
        <v>120.4</v>
      </c>
      <c r="BK29" s="10">
        <v>125.7</v>
      </c>
      <c r="BL29" s="10">
        <v>124.8</v>
      </c>
      <c r="BM29" s="10">
        <v>124.5</v>
      </c>
      <c r="BN29" s="10">
        <v>129</v>
      </c>
      <c r="BO29" s="10">
        <v>135.19999999999999</v>
      </c>
      <c r="BP29" s="10">
        <v>145.69999999999999</v>
      </c>
      <c r="BQ29" s="10">
        <v>151.1</v>
      </c>
      <c r="BR29" s="10">
        <v>154.5</v>
      </c>
      <c r="BS29" s="10">
        <v>157.69999999999999</v>
      </c>
      <c r="BT29" s="10">
        <v>165.6</v>
      </c>
    </row>
    <row r="30" spans="1:72" x14ac:dyDescent="0.2">
      <c r="A30" s="10" t="s">
        <v>121</v>
      </c>
      <c r="B30" s="10" t="s">
        <v>205</v>
      </c>
      <c r="C30" s="10">
        <v>39.299999999999997</v>
      </c>
      <c r="D30" s="10">
        <v>34.700000000000003</v>
      </c>
      <c r="E30" s="10">
        <v>37.5</v>
      </c>
      <c r="F30" s="10">
        <v>42.6</v>
      </c>
      <c r="G30" s="10">
        <v>43.1</v>
      </c>
      <c r="H30" s="10">
        <v>42.1</v>
      </c>
      <c r="I30" s="10">
        <v>42.3</v>
      </c>
      <c r="J30" s="10">
        <v>44.3</v>
      </c>
      <c r="K30" s="10">
        <v>45.9</v>
      </c>
      <c r="L30" s="10">
        <v>47.8</v>
      </c>
      <c r="M30" s="10">
        <v>50.2</v>
      </c>
      <c r="N30" s="10">
        <v>50</v>
      </c>
      <c r="O30" s="10">
        <v>50.2</v>
      </c>
      <c r="P30" s="10">
        <v>52.8</v>
      </c>
      <c r="Q30" s="10">
        <v>54.8</v>
      </c>
      <c r="R30" s="10">
        <v>56</v>
      </c>
      <c r="S30" s="10">
        <v>58.7</v>
      </c>
      <c r="T30" s="10">
        <v>63.2</v>
      </c>
      <c r="U30" s="10">
        <v>67.5</v>
      </c>
      <c r="V30" s="10">
        <v>69</v>
      </c>
      <c r="W30" s="10">
        <v>73.400000000000006</v>
      </c>
      <c r="X30" s="10">
        <v>76.599999999999994</v>
      </c>
      <c r="Y30" s="10">
        <v>77.400000000000006</v>
      </c>
      <c r="Z30" s="10">
        <v>83.4</v>
      </c>
      <c r="AA30" s="10">
        <v>94.5</v>
      </c>
      <c r="AB30" s="10">
        <v>111.9</v>
      </c>
      <c r="AC30" s="10">
        <v>111.7</v>
      </c>
      <c r="AD30" s="10">
        <v>117.7</v>
      </c>
      <c r="AE30" s="10">
        <v>130.4</v>
      </c>
      <c r="AF30" s="10">
        <v>143.9</v>
      </c>
      <c r="AG30" s="10">
        <v>165.3</v>
      </c>
      <c r="AH30" s="10">
        <v>178.8</v>
      </c>
      <c r="AI30" s="10">
        <v>171</v>
      </c>
      <c r="AJ30" s="10">
        <v>179.1</v>
      </c>
      <c r="AK30" s="10">
        <v>170.5</v>
      </c>
      <c r="AL30" s="10">
        <v>185.3</v>
      </c>
      <c r="AM30" s="10">
        <v>227</v>
      </c>
      <c r="AN30" s="10">
        <v>240</v>
      </c>
      <c r="AO30" s="10">
        <v>255.5</v>
      </c>
      <c r="AP30" s="10">
        <v>284.8</v>
      </c>
      <c r="AQ30" s="10">
        <v>323.7</v>
      </c>
      <c r="AR30" s="10">
        <v>339.2</v>
      </c>
      <c r="AS30" s="10">
        <v>351.6</v>
      </c>
      <c r="AT30" s="10">
        <v>352.4</v>
      </c>
      <c r="AU30" s="10">
        <v>398.3</v>
      </c>
      <c r="AV30" s="10">
        <v>426.1</v>
      </c>
      <c r="AW30" s="10">
        <v>454.3</v>
      </c>
      <c r="AX30" s="10">
        <v>478.8</v>
      </c>
      <c r="AY30" s="10">
        <v>541.70000000000005</v>
      </c>
      <c r="AZ30" s="10">
        <v>581.6</v>
      </c>
      <c r="BA30" s="10">
        <v>638.5</v>
      </c>
      <c r="BB30" s="10">
        <v>695.5</v>
      </c>
      <c r="BC30" s="10">
        <v>753.1</v>
      </c>
      <c r="BD30" s="10">
        <v>830.5</v>
      </c>
      <c r="BE30" s="10">
        <v>868.5</v>
      </c>
      <c r="BF30" s="10">
        <v>895.7</v>
      </c>
      <c r="BG30" s="10">
        <v>959.8</v>
      </c>
      <c r="BH30" s="10">
        <v>975.7</v>
      </c>
      <c r="BI30" s="10">
        <v>1046.8</v>
      </c>
      <c r="BJ30" s="10">
        <v>990.7</v>
      </c>
      <c r="BK30" s="10">
        <v>957</v>
      </c>
      <c r="BL30" s="10">
        <v>934.1</v>
      </c>
      <c r="BM30" s="10">
        <v>1104.0999999999999</v>
      </c>
      <c r="BN30" s="10">
        <v>1224.4000000000001</v>
      </c>
      <c r="BO30" s="10">
        <v>1341.7</v>
      </c>
      <c r="BP30" s="10">
        <v>1397.8</v>
      </c>
      <c r="BQ30" s="10">
        <v>1441.2</v>
      </c>
      <c r="BR30" s="10">
        <v>1415.7</v>
      </c>
      <c r="BS30" s="10">
        <v>1413.5</v>
      </c>
      <c r="BT30" s="10">
        <v>1495.5</v>
      </c>
    </row>
    <row r="31" spans="1:72" x14ac:dyDescent="0.2">
      <c r="A31" s="10" t="s">
        <v>123</v>
      </c>
      <c r="B31" s="10" t="s">
        <v>206</v>
      </c>
      <c r="C31" s="10">
        <v>16.7</v>
      </c>
      <c r="D31" s="10">
        <v>12</v>
      </c>
      <c r="E31" s="10">
        <v>12.9</v>
      </c>
      <c r="F31" s="10">
        <v>15.3</v>
      </c>
      <c r="G31" s="10">
        <v>14.3</v>
      </c>
      <c r="H31" s="10">
        <v>12.2</v>
      </c>
      <c r="I31" s="10">
        <v>11.7</v>
      </c>
      <c r="J31" s="10">
        <v>10.7</v>
      </c>
      <c r="K31" s="10">
        <v>10.6</v>
      </c>
      <c r="L31" s="10">
        <v>10.6</v>
      </c>
      <c r="M31" s="10">
        <v>12.4</v>
      </c>
      <c r="N31" s="10">
        <v>10</v>
      </c>
      <c r="O31" s="10">
        <v>10.6</v>
      </c>
      <c r="P31" s="10">
        <v>11.2</v>
      </c>
      <c r="Q31" s="10">
        <v>11.2</v>
      </c>
      <c r="R31" s="10">
        <v>11</v>
      </c>
      <c r="S31" s="10">
        <v>9.8000000000000007</v>
      </c>
      <c r="T31" s="10">
        <v>12</v>
      </c>
      <c r="U31" s="10">
        <v>13</v>
      </c>
      <c r="V31" s="10">
        <v>11.6</v>
      </c>
      <c r="W31" s="10">
        <v>11.7</v>
      </c>
      <c r="X31" s="10">
        <v>12.8</v>
      </c>
      <c r="Y31" s="10">
        <v>12.9</v>
      </c>
      <c r="Z31" s="10">
        <v>13.4</v>
      </c>
      <c r="AA31" s="10">
        <v>17</v>
      </c>
      <c r="AB31" s="10">
        <v>29.1</v>
      </c>
      <c r="AC31" s="10">
        <v>23.5</v>
      </c>
      <c r="AD31" s="10">
        <v>22</v>
      </c>
      <c r="AE31" s="10">
        <v>17.2</v>
      </c>
      <c r="AF31" s="10">
        <v>16</v>
      </c>
      <c r="AG31" s="10">
        <v>19.899999999999999</v>
      </c>
      <c r="AH31" s="10">
        <v>22.2</v>
      </c>
      <c r="AI31" s="10">
        <v>11.7</v>
      </c>
      <c r="AJ31" s="10">
        <v>19</v>
      </c>
      <c r="AK31" s="10">
        <v>13.3</v>
      </c>
      <c r="AL31" s="10">
        <v>6.2</v>
      </c>
      <c r="AM31" s="10">
        <v>20.9</v>
      </c>
      <c r="AN31" s="10">
        <v>21</v>
      </c>
      <c r="AO31" s="10">
        <v>22.8</v>
      </c>
      <c r="AP31" s="10">
        <v>28.9</v>
      </c>
      <c r="AQ31" s="10">
        <v>26.8</v>
      </c>
      <c r="AR31" s="10">
        <v>33</v>
      </c>
      <c r="AS31" s="10">
        <v>32.200000000000003</v>
      </c>
      <c r="AT31" s="10">
        <v>26.8</v>
      </c>
      <c r="AU31" s="10">
        <v>34.799999999999997</v>
      </c>
      <c r="AV31" s="10">
        <v>31.4</v>
      </c>
      <c r="AW31" s="10">
        <v>34.700000000000003</v>
      </c>
      <c r="AX31" s="10">
        <v>22</v>
      </c>
      <c r="AY31" s="10">
        <v>37.299999999999997</v>
      </c>
      <c r="AZ31" s="10">
        <v>32.4</v>
      </c>
      <c r="BA31" s="10">
        <v>28.5</v>
      </c>
      <c r="BB31" s="10">
        <v>28.1</v>
      </c>
      <c r="BC31" s="10">
        <v>31.5</v>
      </c>
      <c r="BD31" s="10">
        <v>32.1</v>
      </c>
      <c r="BE31" s="10">
        <v>19.899999999999999</v>
      </c>
      <c r="BF31" s="10">
        <v>36.5</v>
      </c>
      <c r="BG31" s="10">
        <v>51.5</v>
      </c>
      <c r="BH31" s="10">
        <v>46.8</v>
      </c>
      <c r="BI31" s="10">
        <v>33.1</v>
      </c>
      <c r="BJ31" s="10">
        <v>40.299999999999997</v>
      </c>
      <c r="BK31" s="10">
        <v>40.200000000000003</v>
      </c>
      <c r="BL31" s="10">
        <v>28.1</v>
      </c>
      <c r="BM31" s="10">
        <v>39</v>
      </c>
      <c r="BN31" s="10">
        <v>64.900000000000006</v>
      </c>
      <c r="BO31" s="10">
        <v>60.9</v>
      </c>
      <c r="BP31" s="10">
        <v>88.3</v>
      </c>
      <c r="BQ31" s="10">
        <v>70.099999999999994</v>
      </c>
      <c r="BR31" s="10">
        <v>56.4</v>
      </c>
      <c r="BS31" s="10">
        <v>37.5</v>
      </c>
      <c r="BT31" s="10">
        <v>38.9</v>
      </c>
    </row>
    <row r="32" spans="1:72" x14ac:dyDescent="0.2">
      <c r="A32" s="10" t="s">
        <v>126</v>
      </c>
      <c r="B32" s="10" t="s">
        <v>207</v>
      </c>
      <c r="C32" s="10">
        <v>22.6</v>
      </c>
      <c r="D32" s="10">
        <v>22.7</v>
      </c>
      <c r="E32" s="10">
        <v>24.7</v>
      </c>
      <c r="F32" s="10">
        <v>27.3</v>
      </c>
      <c r="G32" s="10">
        <v>28.8</v>
      </c>
      <c r="H32" s="10">
        <v>29.9</v>
      </c>
      <c r="I32" s="10">
        <v>30.5</v>
      </c>
      <c r="J32" s="10">
        <v>33.6</v>
      </c>
      <c r="K32" s="10">
        <v>35.299999999999997</v>
      </c>
      <c r="L32" s="10">
        <v>37.299999999999997</v>
      </c>
      <c r="M32" s="10">
        <v>37.799999999999997</v>
      </c>
      <c r="N32" s="10">
        <v>40</v>
      </c>
      <c r="O32" s="10">
        <v>39.6</v>
      </c>
      <c r="P32" s="10">
        <v>41.6</v>
      </c>
      <c r="Q32" s="10">
        <v>43.6</v>
      </c>
      <c r="R32" s="10">
        <v>44.9</v>
      </c>
      <c r="S32" s="10">
        <v>48.9</v>
      </c>
      <c r="T32" s="10">
        <v>51.2</v>
      </c>
      <c r="U32" s="10">
        <v>54.4</v>
      </c>
      <c r="V32" s="10">
        <v>57.4</v>
      </c>
      <c r="W32" s="10">
        <v>61.7</v>
      </c>
      <c r="X32" s="10">
        <v>63.7</v>
      </c>
      <c r="Y32" s="10">
        <v>64.5</v>
      </c>
      <c r="Z32" s="10">
        <v>70</v>
      </c>
      <c r="AA32" s="10">
        <v>77.5</v>
      </c>
      <c r="AB32" s="10">
        <v>82.8</v>
      </c>
      <c r="AC32" s="10">
        <v>88.2</v>
      </c>
      <c r="AD32" s="10">
        <v>95.7</v>
      </c>
      <c r="AE32" s="10">
        <v>113.2</v>
      </c>
      <c r="AF32" s="10">
        <v>127.9</v>
      </c>
      <c r="AG32" s="10">
        <v>145.4</v>
      </c>
      <c r="AH32" s="10">
        <v>156.6</v>
      </c>
      <c r="AI32" s="10">
        <v>159.30000000000001</v>
      </c>
      <c r="AJ32" s="10">
        <v>160.1</v>
      </c>
      <c r="AK32" s="10">
        <v>157.19999999999999</v>
      </c>
      <c r="AL32" s="10">
        <v>179.1</v>
      </c>
      <c r="AM32" s="10">
        <v>206.1</v>
      </c>
      <c r="AN32" s="10">
        <v>219.1</v>
      </c>
      <c r="AO32" s="10">
        <v>232.7</v>
      </c>
      <c r="AP32" s="10">
        <v>255.9</v>
      </c>
      <c r="AQ32" s="10">
        <v>296.89999999999998</v>
      </c>
      <c r="AR32" s="10">
        <v>306.2</v>
      </c>
      <c r="AS32" s="10">
        <v>319.5</v>
      </c>
      <c r="AT32" s="10">
        <v>325.60000000000002</v>
      </c>
      <c r="AU32" s="10">
        <v>363.5</v>
      </c>
      <c r="AV32" s="10">
        <v>394.7</v>
      </c>
      <c r="AW32" s="10">
        <v>419.6</v>
      </c>
      <c r="AX32" s="10">
        <v>456.8</v>
      </c>
      <c r="AY32" s="10">
        <v>504.3</v>
      </c>
      <c r="AZ32" s="10">
        <v>549.20000000000005</v>
      </c>
      <c r="BA32" s="10">
        <v>610.1</v>
      </c>
      <c r="BB32" s="10">
        <v>667.3</v>
      </c>
      <c r="BC32" s="10">
        <v>721.7</v>
      </c>
      <c r="BD32" s="10">
        <v>798.4</v>
      </c>
      <c r="BE32" s="10">
        <v>848.6</v>
      </c>
      <c r="BF32" s="10">
        <v>859.2</v>
      </c>
      <c r="BG32" s="10">
        <v>908.2</v>
      </c>
      <c r="BH32" s="10">
        <v>928.9</v>
      </c>
      <c r="BI32" s="10">
        <v>1013.7</v>
      </c>
      <c r="BJ32" s="10">
        <v>950.4</v>
      </c>
      <c r="BK32" s="10">
        <v>916.7</v>
      </c>
      <c r="BL32" s="10">
        <v>906.1</v>
      </c>
      <c r="BM32" s="10">
        <v>1065.0999999999999</v>
      </c>
      <c r="BN32" s="10">
        <v>1159.5</v>
      </c>
      <c r="BO32" s="10">
        <v>1280.8</v>
      </c>
      <c r="BP32" s="10">
        <v>1309.5</v>
      </c>
      <c r="BQ32" s="10">
        <v>1371.2</v>
      </c>
      <c r="BR32" s="10">
        <v>1359.3</v>
      </c>
      <c r="BS32" s="10">
        <v>1376</v>
      </c>
      <c r="BT32" s="10">
        <v>1456.6</v>
      </c>
    </row>
    <row r="33" spans="1:72" x14ac:dyDescent="0.2">
      <c r="A33" s="10" t="s">
        <v>129</v>
      </c>
      <c r="B33" s="10" t="s">
        <v>208</v>
      </c>
      <c r="C33" s="10">
        <v>0.5</v>
      </c>
      <c r="D33" s="10">
        <v>0.5</v>
      </c>
      <c r="E33" s="10">
        <v>0.6</v>
      </c>
      <c r="F33" s="10">
        <v>0.7</v>
      </c>
      <c r="G33" s="10">
        <v>0.8</v>
      </c>
      <c r="H33" s="10">
        <v>0.8</v>
      </c>
      <c r="I33" s="10">
        <v>0.8</v>
      </c>
      <c r="J33" s="10">
        <v>0.9</v>
      </c>
      <c r="K33" s="10">
        <v>1</v>
      </c>
      <c r="L33" s="10">
        <v>1.1000000000000001</v>
      </c>
      <c r="M33" s="10">
        <v>1.2</v>
      </c>
      <c r="N33" s="10">
        <v>1.3</v>
      </c>
      <c r="O33" s="10">
        <v>1.4</v>
      </c>
      <c r="P33" s="10">
        <v>1.5</v>
      </c>
      <c r="Q33" s="10">
        <v>1.7</v>
      </c>
      <c r="R33" s="10">
        <v>2</v>
      </c>
      <c r="S33" s="10">
        <v>2.4</v>
      </c>
      <c r="T33" s="10">
        <v>2.9</v>
      </c>
      <c r="U33" s="10">
        <v>3.4</v>
      </c>
      <c r="V33" s="10">
        <v>3.7</v>
      </c>
      <c r="W33" s="10">
        <v>4.2</v>
      </c>
      <c r="X33" s="10">
        <v>5</v>
      </c>
      <c r="Y33" s="10">
        <v>6</v>
      </c>
      <c r="Z33" s="10">
        <v>7.1</v>
      </c>
      <c r="AA33" s="10">
        <v>8.3000000000000007</v>
      </c>
      <c r="AB33" s="10">
        <v>11.1</v>
      </c>
      <c r="AC33" s="10">
        <v>13.8</v>
      </c>
      <c r="AD33" s="10">
        <v>15.2</v>
      </c>
      <c r="AE33" s="10">
        <v>16.8</v>
      </c>
      <c r="AF33" s="10">
        <v>18.899999999999999</v>
      </c>
      <c r="AG33" s="10">
        <v>21.6</v>
      </c>
      <c r="AH33" s="10">
        <v>27.7</v>
      </c>
      <c r="AI33" s="10">
        <v>34.299999999999997</v>
      </c>
      <c r="AJ33" s="10">
        <v>44</v>
      </c>
      <c r="AK33" s="10">
        <v>50.9</v>
      </c>
      <c r="AL33" s="10">
        <v>54</v>
      </c>
      <c r="AM33" s="10">
        <v>68.5</v>
      </c>
      <c r="AN33" s="10">
        <v>76.7</v>
      </c>
      <c r="AO33" s="10">
        <v>82</v>
      </c>
      <c r="AP33" s="10">
        <v>78.099999999999994</v>
      </c>
      <c r="AQ33" s="10">
        <v>87</v>
      </c>
      <c r="AR33" s="10">
        <v>103.4</v>
      </c>
      <c r="AS33" s="10">
        <v>100.4</v>
      </c>
      <c r="AT33" s="10">
        <v>93.6</v>
      </c>
      <c r="AU33" s="10">
        <v>83.6</v>
      </c>
      <c r="AV33" s="10">
        <v>80.900000000000006</v>
      </c>
      <c r="AW33" s="10">
        <v>87.4</v>
      </c>
      <c r="AX33" s="10">
        <v>85.4</v>
      </c>
      <c r="AY33" s="10">
        <v>90.2</v>
      </c>
      <c r="AZ33" s="10">
        <v>99.2</v>
      </c>
      <c r="BA33" s="10">
        <v>112.3</v>
      </c>
      <c r="BB33" s="10">
        <v>106.3</v>
      </c>
      <c r="BC33" s="10">
        <v>123</v>
      </c>
      <c r="BD33" s="10">
        <v>129</v>
      </c>
      <c r="BE33" s="10">
        <v>104.4</v>
      </c>
      <c r="BF33" s="10">
        <v>101.3</v>
      </c>
      <c r="BG33" s="10">
        <v>101</v>
      </c>
      <c r="BH33" s="10">
        <v>144.4</v>
      </c>
      <c r="BI33" s="10">
        <v>168.7</v>
      </c>
      <c r="BJ33" s="10">
        <v>191.8</v>
      </c>
      <c r="BK33" s="10">
        <v>154.80000000000001</v>
      </c>
      <c r="BL33" s="10">
        <v>118.2</v>
      </c>
      <c r="BM33" s="10">
        <v>89.4</v>
      </c>
      <c r="BN33" s="10">
        <v>89.1</v>
      </c>
      <c r="BO33" s="10">
        <v>97.7</v>
      </c>
      <c r="BP33" s="10">
        <v>95.6</v>
      </c>
      <c r="BQ33" s="10">
        <v>108.6</v>
      </c>
      <c r="BR33" s="10">
        <v>113.1</v>
      </c>
      <c r="BS33" s="10">
        <v>98.9</v>
      </c>
      <c r="BT33" s="10">
        <v>136.1</v>
      </c>
    </row>
    <row r="34" spans="1:72" x14ac:dyDescent="0.2">
      <c r="A34" s="10" t="s">
        <v>131</v>
      </c>
      <c r="B34" s="10" t="s">
        <v>209</v>
      </c>
      <c r="C34" s="10" t="s">
        <v>125</v>
      </c>
      <c r="D34" s="10" t="s">
        <v>125</v>
      </c>
      <c r="E34" s="10" t="s">
        <v>125</v>
      </c>
      <c r="F34" s="10" t="s">
        <v>125</v>
      </c>
      <c r="G34" s="10" t="s">
        <v>125</v>
      </c>
      <c r="H34" s="10" t="s">
        <v>125</v>
      </c>
      <c r="I34" s="10" t="s">
        <v>125</v>
      </c>
      <c r="J34" s="10" t="s">
        <v>125</v>
      </c>
      <c r="K34" s="10" t="s">
        <v>125</v>
      </c>
      <c r="L34" s="10" t="s">
        <v>125</v>
      </c>
      <c r="M34" s="10" t="s">
        <v>125</v>
      </c>
      <c r="N34" s="10">
        <v>8.1999999999999993</v>
      </c>
      <c r="O34" s="10">
        <v>8.6</v>
      </c>
      <c r="P34" s="10">
        <v>8.3000000000000007</v>
      </c>
      <c r="Q34" s="10">
        <v>8.5</v>
      </c>
      <c r="R34" s="10">
        <v>8.8000000000000007</v>
      </c>
      <c r="S34" s="10">
        <v>9</v>
      </c>
      <c r="T34" s="10">
        <v>9.1</v>
      </c>
      <c r="U34" s="10">
        <v>8.8000000000000007</v>
      </c>
      <c r="V34" s="10">
        <v>9.8000000000000007</v>
      </c>
      <c r="W34" s="10">
        <v>9.8000000000000007</v>
      </c>
      <c r="X34" s="10">
        <v>10.3</v>
      </c>
      <c r="Y34" s="10">
        <v>11.5</v>
      </c>
      <c r="Z34" s="10">
        <v>13.1</v>
      </c>
      <c r="AA34" s="10">
        <v>12.8</v>
      </c>
      <c r="AB34" s="10">
        <v>15.1</v>
      </c>
      <c r="AC34" s="10">
        <v>18.899999999999999</v>
      </c>
      <c r="AD34" s="10">
        <v>20</v>
      </c>
      <c r="AE34" s="10">
        <v>21.3</v>
      </c>
      <c r="AF34" s="10">
        <v>21.4</v>
      </c>
      <c r="AG34" s="10">
        <v>22.3</v>
      </c>
      <c r="AH34" s="10">
        <v>25.6</v>
      </c>
      <c r="AI34" s="10">
        <v>29.2</v>
      </c>
      <c r="AJ34" s="10">
        <v>34.700000000000003</v>
      </c>
      <c r="AK34" s="10">
        <v>27.5</v>
      </c>
      <c r="AL34" s="10">
        <v>24.7</v>
      </c>
      <c r="AM34" s="10">
        <v>29.8</v>
      </c>
      <c r="AN34" s="10">
        <v>32.700000000000003</v>
      </c>
      <c r="AO34" s="10">
        <v>31.8</v>
      </c>
      <c r="AP34" s="10">
        <v>31.9</v>
      </c>
      <c r="AQ34" s="10">
        <v>35</v>
      </c>
      <c r="AR34" s="10">
        <v>40.9</v>
      </c>
      <c r="AS34" s="10">
        <v>46.9</v>
      </c>
      <c r="AT34" s="10">
        <v>49.9</v>
      </c>
      <c r="AU34" s="10">
        <v>54.6</v>
      </c>
      <c r="AV34" s="10">
        <v>50.8</v>
      </c>
      <c r="AW34" s="10">
        <v>62.8</v>
      </c>
      <c r="AX34" s="10">
        <v>66</v>
      </c>
      <c r="AY34" s="10">
        <v>75.3</v>
      </c>
      <c r="AZ34" s="10">
        <v>86.7</v>
      </c>
      <c r="BA34" s="10">
        <v>93.3</v>
      </c>
      <c r="BB34" s="10">
        <v>93.7</v>
      </c>
      <c r="BC34" s="10">
        <v>97.7</v>
      </c>
      <c r="BD34" s="10">
        <v>112.4</v>
      </c>
      <c r="BE34" s="10">
        <v>127.4</v>
      </c>
      <c r="BF34" s="10">
        <v>136.6</v>
      </c>
      <c r="BG34" s="10">
        <v>149.5</v>
      </c>
      <c r="BH34" s="10">
        <v>156.9</v>
      </c>
      <c r="BI34" s="10">
        <v>169.9</v>
      </c>
      <c r="BJ34" s="10">
        <v>177.7</v>
      </c>
      <c r="BK34" s="10">
        <v>170.3</v>
      </c>
      <c r="BL34" s="10">
        <v>169.3</v>
      </c>
      <c r="BM34" s="10">
        <v>179.8</v>
      </c>
      <c r="BN34" s="10">
        <v>184.3</v>
      </c>
      <c r="BO34" s="10">
        <v>193.9</v>
      </c>
      <c r="BP34" s="10">
        <v>191.7</v>
      </c>
      <c r="BQ34" s="10">
        <v>201.4</v>
      </c>
      <c r="BR34" s="10">
        <v>205.8</v>
      </c>
      <c r="BS34" s="10">
        <v>209.5</v>
      </c>
      <c r="BT34" s="10">
        <v>225.4</v>
      </c>
    </row>
    <row r="35" spans="1:72" x14ac:dyDescent="0.2">
      <c r="A35" s="10" t="s">
        <v>132</v>
      </c>
      <c r="B35" s="12" t="s">
        <v>210</v>
      </c>
      <c r="C35" s="10" t="s">
        <v>125</v>
      </c>
      <c r="D35" s="10" t="s">
        <v>125</v>
      </c>
      <c r="E35" s="10" t="s">
        <v>125</v>
      </c>
      <c r="F35" s="10" t="s">
        <v>125</v>
      </c>
      <c r="G35" s="10" t="s">
        <v>125</v>
      </c>
      <c r="H35" s="10" t="s">
        <v>125</v>
      </c>
      <c r="I35" s="10" t="s">
        <v>125</v>
      </c>
      <c r="J35" s="10" t="s">
        <v>125</v>
      </c>
      <c r="K35" s="10" t="s">
        <v>125</v>
      </c>
      <c r="L35" s="10" t="s">
        <v>125</v>
      </c>
      <c r="M35" s="10" t="s">
        <v>125</v>
      </c>
      <c r="N35" s="10">
        <v>11.1</v>
      </c>
      <c r="O35" s="10">
        <v>11.5</v>
      </c>
      <c r="P35" s="10">
        <v>12.2</v>
      </c>
      <c r="Q35" s="10">
        <v>12.8</v>
      </c>
      <c r="R35" s="10">
        <v>13.6</v>
      </c>
      <c r="S35" s="10">
        <v>14.1</v>
      </c>
      <c r="T35" s="10">
        <v>14.9</v>
      </c>
      <c r="U35" s="10">
        <v>15.6</v>
      </c>
      <c r="V35" s="10">
        <v>16.3</v>
      </c>
      <c r="W35" s="10">
        <v>17.2</v>
      </c>
      <c r="X35" s="10">
        <v>17.899999999999999</v>
      </c>
      <c r="Y35" s="10">
        <v>19.2</v>
      </c>
      <c r="Z35" s="10">
        <v>20.399999999999999</v>
      </c>
      <c r="AA35" s="10">
        <v>22.6</v>
      </c>
      <c r="AB35" s="10">
        <v>25.4</v>
      </c>
      <c r="AC35" s="10">
        <v>26.4</v>
      </c>
      <c r="AD35" s="10">
        <v>28.7</v>
      </c>
      <c r="AE35" s="10">
        <v>30.2</v>
      </c>
      <c r="AF35" s="10">
        <v>32.799999999999997</v>
      </c>
      <c r="AG35" s="10">
        <v>34.700000000000003</v>
      </c>
      <c r="AH35" s="10">
        <v>37.1</v>
      </c>
      <c r="AI35" s="10">
        <v>42.1</v>
      </c>
      <c r="AJ35" s="10">
        <v>48.7</v>
      </c>
      <c r="AK35" s="10">
        <v>53.7</v>
      </c>
      <c r="AL35" s="10">
        <v>57.1</v>
      </c>
      <c r="AM35" s="10">
        <v>63.8</v>
      </c>
      <c r="AN35" s="10">
        <v>71.900000000000006</v>
      </c>
      <c r="AO35" s="10">
        <v>74.900000000000006</v>
      </c>
      <c r="AP35" s="10">
        <v>78.599999999999994</v>
      </c>
      <c r="AQ35" s="10">
        <v>82.6</v>
      </c>
      <c r="AR35" s="10">
        <v>85.5</v>
      </c>
      <c r="AS35" s="10">
        <v>90.4</v>
      </c>
      <c r="AT35" s="10">
        <v>95.9</v>
      </c>
      <c r="AU35" s="10">
        <v>100.2</v>
      </c>
      <c r="AV35" s="10">
        <v>100.6</v>
      </c>
      <c r="AW35" s="10">
        <v>102.5</v>
      </c>
      <c r="AX35" s="10">
        <v>104.7</v>
      </c>
      <c r="AY35" s="10">
        <v>107.5</v>
      </c>
      <c r="AZ35" s="10">
        <v>111.9</v>
      </c>
      <c r="BA35" s="10">
        <v>116.8</v>
      </c>
      <c r="BB35" s="10">
        <v>119.3</v>
      </c>
      <c r="BC35" s="10">
        <v>124.1</v>
      </c>
      <c r="BD35" s="10">
        <v>130</v>
      </c>
      <c r="BE35" s="10">
        <v>130.30000000000001</v>
      </c>
      <c r="BF35" s="10">
        <v>131.80000000000001</v>
      </c>
      <c r="BG35" s="10">
        <v>138.4</v>
      </c>
      <c r="BH35" s="10">
        <v>148.80000000000001</v>
      </c>
      <c r="BI35" s="10">
        <v>158.4</v>
      </c>
      <c r="BJ35" s="10">
        <v>172.7</v>
      </c>
      <c r="BK35" s="10">
        <v>201.9</v>
      </c>
      <c r="BL35" s="10">
        <v>199.6</v>
      </c>
      <c r="BM35" s="10">
        <v>211.2</v>
      </c>
      <c r="BN35" s="10">
        <v>232.5</v>
      </c>
      <c r="BO35" s="10">
        <v>243</v>
      </c>
      <c r="BP35" s="10">
        <v>247.8</v>
      </c>
      <c r="BQ35" s="10">
        <v>276.39999999999998</v>
      </c>
      <c r="BR35" s="10">
        <v>288.89999999999998</v>
      </c>
      <c r="BS35" s="10">
        <v>301</v>
      </c>
      <c r="BT35" s="10">
        <v>305.39999999999998</v>
      </c>
    </row>
    <row r="36" spans="1:72" x14ac:dyDescent="0.2">
      <c r="A36" s="10" t="s">
        <v>134</v>
      </c>
      <c r="B36" s="10" t="s">
        <v>202</v>
      </c>
      <c r="C36" s="10">
        <v>0.8</v>
      </c>
      <c r="D36" s="10">
        <v>0.8</v>
      </c>
      <c r="E36" s="10">
        <v>1</v>
      </c>
      <c r="F36" s="10">
        <v>1.1000000000000001</v>
      </c>
      <c r="G36" s="10">
        <v>1.1000000000000001</v>
      </c>
      <c r="H36" s="10">
        <v>1.2</v>
      </c>
      <c r="I36" s="10">
        <v>1.2</v>
      </c>
      <c r="J36" s="10">
        <v>1.3</v>
      </c>
      <c r="K36" s="10">
        <v>1.3</v>
      </c>
      <c r="L36" s="10">
        <v>1.3</v>
      </c>
      <c r="M36" s="10">
        <v>1.4</v>
      </c>
      <c r="N36" s="10">
        <v>1.4</v>
      </c>
      <c r="O36" s="10">
        <v>1.5</v>
      </c>
      <c r="P36" s="10">
        <v>1.7</v>
      </c>
      <c r="Q36" s="10">
        <v>1.8</v>
      </c>
      <c r="R36" s="10">
        <v>1.9</v>
      </c>
      <c r="S36" s="10">
        <v>2</v>
      </c>
      <c r="T36" s="10">
        <v>2.1</v>
      </c>
      <c r="U36" s="10">
        <v>2.2999999999999998</v>
      </c>
      <c r="V36" s="10">
        <v>2.6</v>
      </c>
      <c r="W36" s="10">
        <v>2.8</v>
      </c>
      <c r="X36" s="10">
        <v>3</v>
      </c>
      <c r="Y36" s="10">
        <v>3.2</v>
      </c>
      <c r="Z36" s="10">
        <v>3.4</v>
      </c>
      <c r="AA36" s="10">
        <v>3.8</v>
      </c>
      <c r="AB36" s="10">
        <v>4.0999999999999996</v>
      </c>
      <c r="AC36" s="10">
        <v>4.4000000000000004</v>
      </c>
      <c r="AD36" s="10">
        <v>4.7</v>
      </c>
      <c r="AE36" s="10">
        <v>5.0999999999999996</v>
      </c>
      <c r="AF36" s="10">
        <v>5.7</v>
      </c>
      <c r="AG36" s="10">
        <v>6.2</v>
      </c>
      <c r="AH36" s="10">
        <v>6.9</v>
      </c>
      <c r="AI36" s="10">
        <v>7.6</v>
      </c>
      <c r="AJ36" s="10">
        <v>8.1999999999999993</v>
      </c>
      <c r="AK36" s="10">
        <v>8.6999999999999993</v>
      </c>
      <c r="AL36" s="10">
        <v>9.3000000000000007</v>
      </c>
      <c r="AM36" s="10">
        <v>10.1</v>
      </c>
      <c r="AN36" s="10">
        <v>10.7</v>
      </c>
      <c r="AO36" s="10">
        <v>11.2</v>
      </c>
      <c r="AP36" s="10">
        <v>11.6</v>
      </c>
      <c r="AQ36" s="10">
        <v>11.8</v>
      </c>
      <c r="AR36" s="10">
        <v>12.5</v>
      </c>
      <c r="AS36" s="10">
        <v>13.1</v>
      </c>
      <c r="AT36" s="10">
        <v>13.2</v>
      </c>
      <c r="AU36" s="10">
        <v>13.8</v>
      </c>
      <c r="AV36" s="10">
        <v>14.2</v>
      </c>
      <c r="AW36" s="10">
        <v>14.6</v>
      </c>
      <c r="AX36" s="10">
        <v>15</v>
      </c>
      <c r="AY36" s="10">
        <v>15.8</v>
      </c>
      <c r="AZ36" s="10">
        <v>17.100000000000001</v>
      </c>
      <c r="BA36" s="10">
        <v>19.8</v>
      </c>
      <c r="BB36" s="10">
        <v>21.6</v>
      </c>
      <c r="BC36" s="10">
        <v>23.7</v>
      </c>
      <c r="BD36" s="10">
        <v>25</v>
      </c>
      <c r="BE36" s="10">
        <v>28</v>
      </c>
      <c r="BF36" s="10">
        <v>28.5</v>
      </c>
      <c r="BG36" s="10">
        <v>29.7</v>
      </c>
      <c r="BH36" s="10">
        <v>30.2</v>
      </c>
      <c r="BI36" s="10">
        <v>31.3</v>
      </c>
      <c r="BJ36" s="10">
        <v>32.299999999999997</v>
      </c>
      <c r="BK36" s="10">
        <v>32.5</v>
      </c>
      <c r="BL36" s="10">
        <v>31.2</v>
      </c>
      <c r="BM36" s="10">
        <v>29.8</v>
      </c>
      <c r="BN36" s="10">
        <v>29.2</v>
      </c>
      <c r="BO36" s="10">
        <v>29.2</v>
      </c>
      <c r="BP36" s="10">
        <v>29.4</v>
      </c>
      <c r="BQ36" s="10">
        <v>30.8</v>
      </c>
      <c r="BR36" s="10">
        <v>32</v>
      </c>
      <c r="BS36" s="10">
        <v>33</v>
      </c>
      <c r="BT36" s="10">
        <v>34.299999999999997</v>
      </c>
    </row>
    <row r="37" spans="1:72" x14ac:dyDescent="0.2">
      <c r="A37" s="10" t="s">
        <v>137</v>
      </c>
      <c r="B37" s="10" t="s">
        <v>203</v>
      </c>
      <c r="C37" s="10">
        <v>0.8</v>
      </c>
      <c r="D37" s="10">
        <v>0.8</v>
      </c>
      <c r="E37" s="10">
        <v>0.9</v>
      </c>
      <c r="F37" s="10">
        <v>1</v>
      </c>
      <c r="G37" s="10">
        <v>1</v>
      </c>
      <c r="H37" s="10">
        <v>1.1000000000000001</v>
      </c>
      <c r="I37" s="10">
        <v>1.1000000000000001</v>
      </c>
      <c r="J37" s="10">
        <v>1.2</v>
      </c>
      <c r="K37" s="10">
        <v>1.2</v>
      </c>
      <c r="L37" s="10">
        <v>1.3</v>
      </c>
      <c r="M37" s="10">
        <v>1.3</v>
      </c>
      <c r="N37" s="10">
        <v>1.3</v>
      </c>
      <c r="O37" s="10">
        <v>1.4</v>
      </c>
      <c r="P37" s="10">
        <v>1.5</v>
      </c>
      <c r="Q37" s="10">
        <v>1.7</v>
      </c>
      <c r="R37" s="10">
        <v>1.8</v>
      </c>
      <c r="S37" s="10">
        <v>1.9</v>
      </c>
      <c r="T37" s="10">
        <v>2</v>
      </c>
      <c r="U37" s="10">
        <v>2.1</v>
      </c>
      <c r="V37" s="10">
        <v>2.4</v>
      </c>
      <c r="W37" s="10">
        <v>2.5</v>
      </c>
      <c r="X37" s="10">
        <v>2.8</v>
      </c>
      <c r="Y37" s="10">
        <v>2.9</v>
      </c>
      <c r="Z37" s="10">
        <v>3.1</v>
      </c>
      <c r="AA37" s="10">
        <v>3.4</v>
      </c>
      <c r="AB37" s="10">
        <v>3.7</v>
      </c>
      <c r="AC37" s="10">
        <v>3.9</v>
      </c>
      <c r="AD37" s="10">
        <v>4.2</v>
      </c>
      <c r="AE37" s="10">
        <v>4.5</v>
      </c>
      <c r="AF37" s="10">
        <v>5</v>
      </c>
      <c r="AG37" s="10">
        <v>5.6</v>
      </c>
      <c r="AH37" s="10">
        <v>6.3</v>
      </c>
      <c r="AI37" s="10">
        <v>6.9</v>
      </c>
      <c r="AJ37" s="10">
        <v>7.4</v>
      </c>
      <c r="AK37" s="10">
        <v>7.8</v>
      </c>
      <c r="AL37" s="10">
        <v>8.3000000000000007</v>
      </c>
      <c r="AM37" s="10">
        <v>8.9</v>
      </c>
      <c r="AN37" s="10">
        <v>9.5</v>
      </c>
      <c r="AO37" s="10">
        <v>9.9</v>
      </c>
      <c r="AP37" s="10">
        <v>10.3</v>
      </c>
      <c r="AQ37" s="10">
        <v>10.5</v>
      </c>
      <c r="AR37" s="10">
        <v>11.1</v>
      </c>
      <c r="AS37" s="10">
        <v>11.5</v>
      </c>
      <c r="AT37" s="10">
        <v>11.6</v>
      </c>
      <c r="AU37" s="10">
        <v>12.1</v>
      </c>
      <c r="AV37" s="10">
        <v>12.3</v>
      </c>
      <c r="AW37" s="10">
        <v>12.6</v>
      </c>
      <c r="AX37" s="10">
        <v>13</v>
      </c>
      <c r="AY37" s="10">
        <v>13.7</v>
      </c>
      <c r="AZ37" s="10">
        <v>14.8</v>
      </c>
      <c r="BA37" s="10">
        <v>17</v>
      </c>
      <c r="BB37" s="10">
        <v>18.5</v>
      </c>
      <c r="BC37" s="10">
        <v>20.2</v>
      </c>
      <c r="BD37" s="10">
        <v>21</v>
      </c>
      <c r="BE37" s="10">
        <v>23.4</v>
      </c>
      <c r="BF37" s="10">
        <v>23.9</v>
      </c>
      <c r="BG37" s="10">
        <v>24.7</v>
      </c>
      <c r="BH37" s="10">
        <v>25.1</v>
      </c>
      <c r="BI37" s="10">
        <v>26.2</v>
      </c>
      <c r="BJ37" s="10">
        <v>27</v>
      </c>
      <c r="BK37" s="10">
        <v>27.1</v>
      </c>
      <c r="BL37" s="10">
        <v>25.7</v>
      </c>
      <c r="BM37" s="10">
        <v>25.1</v>
      </c>
      <c r="BN37" s="10">
        <v>24.4</v>
      </c>
      <c r="BO37" s="10">
        <v>24.3</v>
      </c>
      <c r="BP37" s="10">
        <v>24.8</v>
      </c>
      <c r="BQ37" s="10">
        <v>26</v>
      </c>
      <c r="BR37" s="10">
        <v>27.1</v>
      </c>
      <c r="BS37" s="10">
        <v>27.9</v>
      </c>
      <c r="BT37" s="10">
        <v>29.2</v>
      </c>
    </row>
    <row r="38" spans="1:72" x14ac:dyDescent="0.2">
      <c r="A38" s="10" t="s">
        <v>139</v>
      </c>
      <c r="B38" s="10" t="s">
        <v>204</v>
      </c>
      <c r="C38" s="10">
        <v>0</v>
      </c>
      <c r="D38" s="10">
        <v>0</v>
      </c>
      <c r="E38" s="10">
        <v>0</v>
      </c>
      <c r="F38" s="10">
        <v>0.1</v>
      </c>
      <c r="G38" s="10">
        <v>0.1</v>
      </c>
      <c r="H38" s="10">
        <v>0.1</v>
      </c>
      <c r="I38" s="10">
        <v>0.1</v>
      </c>
      <c r="J38" s="10">
        <v>0.1</v>
      </c>
      <c r="K38" s="10">
        <v>0.1</v>
      </c>
      <c r="L38" s="10">
        <v>0.1</v>
      </c>
      <c r="M38" s="10">
        <v>0.1</v>
      </c>
      <c r="N38" s="10">
        <v>0.1</v>
      </c>
      <c r="O38" s="10">
        <v>0.1</v>
      </c>
      <c r="P38" s="10">
        <v>0.1</v>
      </c>
      <c r="Q38" s="10">
        <v>0.1</v>
      </c>
      <c r="R38" s="10">
        <v>0.1</v>
      </c>
      <c r="S38" s="10">
        <v>0.2</v>
      </c>
      <c r="T38" s="10">
        <v>0.2</v>
      </c>
      <c r="U38" s="10">
        <v>0.2</v>
      </c>
      <c r="V38" s="10">
        <v>0.2</v>
      </c>
      <c r="W38" s="10">
        <v>0.2</v>
      </c>
      <c r="X38" s="10">
        <v>0.2</v>
      </c>
      <c r="Y38" s="10">
        <v>0.3</v>
      </c>
      <c r="Z38" s="10">
        <v>0.3</v>
      </c>
      <c r="AA38" s="10">
        <v>0.4</v>
      </c>
      <c r="AB38" s="10">
        <v>0.4</v>
      </c>
      <c r="AC38" s="10">
        <v>0.5</v>
      </c>
      <c r="AD38" s="10">
        <v>0.5</v>
      </c>
      <c r="AE38" s="10">
        <v>0.6</v>
      </c>
      <c r="AF38" s="10">
        <v>0.7</v>
      </c>
      <c r="AG38" s="10">
        <v>0.6</v>
      </c>
      <c r="AH38" s="10">
        <v>0.7</v>
      </c>
      <c r="AI38" s="10">
        <v>0.8</v>
      </c>
      <c r="AJ38" s="10">
        <v>0.8</v>
      </c>
      <c r="AK38" s="10">
        <v>0.9</v>
      </c>
      <c r="AL38" s="10">
        <v>1</v>
      </c>
      <c r="AM38" s="10">
        <v>1.1000000000000001</v>
      </c>
      <c r="AN38" s="10">
        <v>1.2</v>
      </c>
      <c r="AO38" s="10">
        <v>1.3</v>
      </c>
      <c r="AP38" s="10">
        <v>1.3</v>
      </c>
      <c r="AQ38" s="10">
        <v>1.3</v>
      </c>
      <c r="AR38" s="10">
        <v>1.4</v>
      </c>
      <c r="AS38" s="10">
        <v>1.5</v>
      </c>
      <c r="AT38" s="10">
        <v>1.6</v>
      </c>
      <c r="AU38" s="10">
        <v>1.7</v>
      </c>
      <c r="AV38" s="10">
        <v>1.8</v>
      </c>
      <c r="AW38" s="10">
        <v>1.9</v>
      </c>
      <c r="AX38" s="10">
        <v>2</v>
      </c>
      <c r="AY38" s="10">
        <v>2.1</v>
      </c>
      <c r="AZ38" s="10">
        <v>2.2999999999999998</v>
      </c>
      <c r="BA38" s="10">
        <v>2.7</v>
      </c>
      <c r="BB38" s="10">
        <v>3</v>
      </c>
      <c r="BC38" s="10">
        <v>3.5</v>
      </c>
      <c r="BD38" s="10">
        <v>4</v>
      </c>
      <c r="BE38" s="10">
        <v>4.5999999999999996</v>
      </c>
      <c r="BF38" s="10">
        <v>4.5999999999999996</v>
      </c>
      <c r="BG38" s="10">
        <v>5</v>
      </c>
      <c r="BH38" s="10">
        <v>5.0999999999999996</v>
      </c>
      <c r="BI38" s="10">
        <v>5.0999999999999996</v>
      </c>
      <c r="BJ38" s="10">
        <v>5.2</v>
      </c>
      <c r="BK38" s="10">
        <v>5.4</v>
      </c>
      <c r="BL38" s="10">
        <v>5.5</v>
      </c>
      <c r="BM38" s="10">
        <v>4.7</v>
      </c>
      <c r="BN38" s="10">
        <v>4.8</v>
      </c>
      <c r="BO38" s="10">
        <v>4.9000000000000004</v>
      </c>
      <c r="BP38" s="10">
        <v>4.5999999999999996</v>
      </c>
      <c r="BQ38" s="10">
        <v>4.7</v>
      </c>
      <c r="BR38" s="10">
        <v>4.9000000000000004</v>
      </c>
      <c r="BS38" s="10">
        <v>5</v>
      </c>
      <c r="BT38" s="10">
        <v>5.0999999999999996</v>
      </c>
    </row>
    <row r="39" spans="1:72" x14ac:dyDescent="0.2">
      <c r="A39" s="10" t="s">
        <v>141</v>
      </c>
      <c r="B39" s="10" t="s">
        <v>205</v>
      </c>
      <c r="C39" s="10">
        <v>0</v>
      </c>
      <c r="D39" s="10">
        <v>0</v>
      </c>
      <c r="E39" s="10">
        <v>0</v>
      </c>
      <c r="F39" s="10">
        <v>0</v>
      </c>
      <c r="G39" s="10">
        <v>0</v>
      </c>
      <c r="H39" s="10">
        <v>0</v>
      </c>
      <c r="I39" s="10">
        <v>0</v>
      </c>
      <c r="J39" s="10">
        <v>0</v>
      </c>
      <c r="K39" s="10">
        <v>0</v>
      </c>
      <c r="L39" s="10">
        <v>-0.1</v>
      </c>
      <c r="M39" s="10">
        <v>-0.1</v>
      </c>
      <c r="N39" s="10">
        <v>0.3</v>
      </c>
      <c r="O39" s="10">
        <v>0.3</v>
      </c>
      <c r="P39" s="10">
        <v>0.4</v>
      </c>
      <c r="Q39" s="10">
        <v>0.4</v>
      </c>
      <c r="R39" s="10">
        <v>0.4</v>
      </c>
      <c r="S39" s="10">
        <v>0.5</v>
      </c>
      <c r="T39" s="10">
        <v>0.5</v>
      </c>
      <c r="U39" s="10">
        <v>0.5</v>
      </c>
      <c r="V39" s="10">
        <v>0.5</v>
      </c>
      <c r="W39" s="10">
        <v>0.5</v>
      </c>
      <c r="X39" s="10">
        <v>0.4</v>
      </c>
      <c r="Y39" s="10">
        <v>0.4</v>
      </c>
      <c r="Z39" s="10">
        <v>0.5</v>
      </c>
      <c r="AA39" s="10">
        <v>0.6</v>
      </c>
      <c r="AB39" s="10">
        <v>0.6</v>
      </c>
      <c r="AC39" s="10">
        <v>0.6</v>
      </c>
      <c r="AD39" s="10">
        <v>0.5</v>
      </c>
      <c r="AE39" s="10">
        <v>0.6</v>
      </c>
      <c r="AF39" s="10">
        <v>0.6</v>
      </c>
      <c r="AG39" s="10">
        <v>0.6</v>
      </c>
      <c r="AH39" s="10">
        <v>0.7</v>
      </c>
      <c r="AI39" s="10">
        <v>0.6</v>
      </c>
      <c r="AJ39" s="10">
        <v>0.6</v>
      </c>
      <c r="AK39" s="10">
        <v>0.7</v>
      </c>
      <c r="AL39" s="10">
        <v>1</v>
      </c>
      <c r="AM39" s="10">
        <v>1.3</v>
      </c>
      <c r="AN39" s="10">
        <v>1</v>
      </c>
      <c r="AO39" s="10">
        <v>1</v>
      </c>
      <c r="AP39" s="10">
        <v>1.6</v>
      </c>
      <c r="AQ39" s="10">
        <v>1.8</v>
      </c>
      <c r="AR39" s="10">
        <v>1.9</v>
      </c>
      <c r="AS39" s="10">
        <v>1.5</v>
      </c>
      <c r="AT39" s="10">
        <v>1.8</v>
      </c>
      <c r="AU39" s="10">
        <v>1.9</v>
      </c>
      <c r="AV39" s="10">
        <v>1.9</v>
      </c>
      <c r="AW39" s="10">
        <v>2.2999999999999998</v>
      </c>
      <c r="AX39" s="10">
        <v>2.2999999999999998</v>
      </c>
      <c r="AY39" s="10">
        <v>2.1</v>
      </c>
      <c r="AZ39" s="10">
        <v>2.4</v>
      </c>
      <c r="BA39" s="10">
        <v>1.6</v>
      </c>
      <c r="BB39" s="10">
        <v>1</v>
      </c>
      <c r="BC39" s="10">
        <v>0.7</v>
      </c>
      <c r="BD39" s="10">
        <v>0.5</v>
      </c>
      <c r="BE39" s="10">
        <v>1.3</v>
      </c>
      <c r="BF39" s="10">
        <v>1.2</v>
      </c>
      <c r="BG39" s="10">
        <v>2.2999999999999998</v>
      </c>
      <c r="BH39" s="10">
        <v>2.2999999999999998</v>
      </c>
      <c r="BI39" s="10">
        <v>2.8</v>
      </c>
      <c r="BJ39" s="10">
        <v>3.4</v>
      </c>
      <c r="BK39" s="10">
        <v>4</v>
      </c>
      <c r="BL39" s="10">
        <v>4.4000000000000004</v>
      </c>
      <c r="BM39" s="10">
        <v>4.5999999999999996</v>
      </c>
      <c r="BN39" s="10">
        <v>4.9000000000000004</v>
      </c>
      <c r="BO39" s="10">
        <v>5.6</v>
      </c>
      <c r="BP39" s="10">
        <v>5.8</v>
      </c>
      <c r="BQ39" s="10">
        <v>6.4</v>
      </c>
      <c r="BR39" s="10">
        <v>6.2</v>
      </c>
      <c r="BS39" s="10">
        <v>5.8</v>
      </c>
      <c r="BT39" s="10">
        <v>5.4</v>
      </c>
    </row>
    <row r="40" spans="1:72" x14ac:dyDescent="0.2">
      <c r="A40" s="10" t="s">
        <v>143</v>
      </c>
      <c r="B40" s="10" t="s">
        <v>211</v>
      </c>
      <c r="C40" s="10">
        <v>4.5</v>
      </c>
      <c r="D40" s="10">
        <v>4.4000000000000004</v>
      </c>
      <c r="E40" s="10">
        <v>4.8</v>
      </c>
      <c r="F40" s="10">
        <v>5.0999999999999996</v>
      </c>
      <c r="G40" s="10">
        <v>5.2</v>
      </c>
      <c r="H40" s="10">
        <v>5.3</v>
      </c>
      <c r="I40" s="10">
        <v>5.4</v>
      </c>
      <c r="J40" s="10">
        <v>5.4</v>
      </c>
      <c r="K40" s="10">
        <v>5.5</v>
      </c>
      <c r="L40" s="10">
        <v>5.4</v>
      </c>
      <c r="M40" s="10">
        <v>5.6</v>
      </c>
      <c r="N40" s="10">
        <v>5.5</v>
      </c>
      <c r="O40" s="10">
        <v>5.5</v>
      </c>
      <c r="P40" s="10">
        <v>5.5</v>
      </c>
      <c r="Q40" s="10">
        <v>5.6</v>
      </c>
      <c r="R40" s="10">
        <v>5.8</v>
      </c>
      <c r="S40" s="10">
        <v>5.8</v>
      </c>
      <c r="T40" s="10">
        <v>5.9</v>
      </c>
      <c r="U40" s="10">
        <v>6</v>
      </c>
      <c r="V40" s="10">
        <v>5.9</v>
      </c>
      <c r="W40" s="10">
        <v>6</v>
      </c>
      <c r="X40" s="10">
        <v>5.9</v>
      </c>
      <c r="Y40" s="10">
        <v>6.2</v>
      </c>
      <c r="Z40" s="10">
        <v>6.2</v>
      </c>
      <c r="AA40" s="10">
        <v>7.3</v>
      </c>
      <c r="AB40" s="10">
        <v>8.5</v>
      </c>
      <c r="AC40" s="10">
        <v>8.1999999999999993</v>
      </c>
      <c r="AD40" s="10">
        <v>8.3000000000000007</v>
      </c>
      <c r="AE40" s="10">
        <v>8.1999999999999993</v>
      </c>
      <c r="AF40" s="10">
        <v>8.6999999999999993</v>
      </c>
      <c r="AG40" s="10">
        <v>9.3000000000000007</v>
      </c>
      <c r="AH40" s="10">
        <v>10.199999999999999</v>
      </c>
      <c r="AI40" s="10">
        <v>13</v>
      </c>
      <c r="AJ40" s="10">
        <v>17.600000000000001</v>
      </c>
      <c r="AK40" s="10">
        <v>21</v>
      </c>
      <c r="AL40" s="10">
        <v>22.4</v>
      </c>
      <c r="AM40" s="10">
        <v>25</v>
      </c>
      <c r="AN40" s="10">
        <v>29.4</v>
      </c>
      <c r="AO40" s="10">
        <v>26.7</v>
      </c>
      <c r="AP40" s="10">
        <v>25.4</v>
      </c>
      <c r="AQ40" s="10">
        <v>25</v>
      </c>
      <c r="AR40" s="10">
        <v>23.8</v>
      </c>
      <c r="AS40" s="10">
        <v>27.1</v>
      </c>
      <c r="AT40" s="10">
        <v>31.6</v>
      </c>
      <c r="AU40" s="10">
        <v>39.299999999999997</v>
      </c>
      <c r="AV40" s="10">
        <v>45.8</v>
      </c>
      <c r="AW40" s="10">
        <v>49.5</v>
      </c>
      <c r="AX40" s="10">
        <v>53.9</v>
      </c>
      <c r="AY40" s="10">
        <v>57.1</v>
      </c>
      <c r="AZ40" s="10">
        <v>59.1</v>
      </c>
      <c r="BA40" s="10">
        <v>60.5</v>
      </c>
      <c r="BB40" s="10">
        <v>59.7</v>
      </c>
      <c r="BC40" s="10">
        <v>59.1</v>
      </c>
      <c r="BD40" s="10">
        <v>63.6</v>
      </c>
      <c r="BE40" s="10">
        <v>60.4</v>
      </c>
      <c r="BF40" s="10">
        <v>61.8</v>
      </c>
      <c r="BG40" s="10">
        <v>64</v>
      </c>
      <c r="BH40" s="10">
        <v>69</v>
      </c>
      <c r="BI40" s="10">
        <v>72.400000000000006</v>
      </c>
      <c r="BJ40" s="10">
        <v>81.5</v>
      </c>
      <c r="BK40" s="10">
        <v>104.9</v>
      </c>
      <c r="BL40" s="10">
        <v>105.5</v>
      </c>
      <c r="BM40" s="10">
        <v>121.2</v>
      </c>
      <c r="BN40" s="10">
        <v>146</v>
      </c>
      <c r="BO40" s="10">
        <v>155.30000000000001</v>
      </c>
      <c r="BP40" s="10">
        <v>160.30000000000001</v>
      </c>
      <c r="BQ40" s="10">
        <v>184.4</v>
      </c>
      <c r="BR40" s="10">
        <v>192.5</v>
      </c>
      <c r="BS40" s="10">
        <v>200.9</v>
      </c>
      <c r="BT40" s="10">
        <v>199.6</v>
      </c>
    </row>
    <row r="41" spans="1:72" x14ac:dyDescent="0.2">
      <c r="A41" s="10" t="s">
        <v>145</v>
      </c>
      <c r="B41" s="10" t="s">
        <v>208</v>
      </c>
      <c r="C41" s="10">
        <v>0.7</v>
      </c>
      <c r="D41" s="10">
        <v>0.8</v>
      </c>
      <c r="E41" s="10">
        <v>0.9</v>
      </c>
      <c r="F41" s="10">
        <v>1</v>
      </c>
      <c r="G41" s="10">
        <v>1.2</v>
      </c>
      <c r="H41" s="10">
        <v>1.3</v>
      </c>
      <c r="I41" s="10">
        <v>1.5</v>
      </c>
      <c r="J41" s="10">
        <v>1.6</v>
      </c>
      <c r="K41" s="10">
        <v>1.7</v>
      </c>
      <c r="L41" s="10">
        <v>2</v>
      </c>
      <c r="M41" s="10">
        <v>2.2000000000000002</v>
      </c>
      <c r="N41" s="10">
        <v>2.4</v>
      </c>
      <c r="O41" s="10">
        <v>2.6</v>
      </c>
      <c r="P41" s="10">
        <v>2.8</v>
      </c>
      <c r="Q41" s="10">
        <v>3</v>
      </c>
      <c r="R41" s="10">
        <v>3.3</v>
      </c>
      <c r="S41" s="10">
        <v>3.6</v>
      </c>
      <c r="T41" s="10">
        <v>4</v>
      </c>
      <c r="U41" s="10">
        <v>4.3</v>
      </c>
      <c r="V41" s="10">
        <v>4.5</v>
      </c>
      <c r="W41" s="10">
        <v>4.9000000000000004</v>
      </c>
      <c r="X41" s="10">
        <v>5.2</v>
      </c>
      <c r="Y41" s="10">
        <v>5.8</v>
      </c>
      <c r="Z41" s="10">
        <v>6.5</v>
      </c>
      <c r="AA41" s="10">
        <v>7.2</v>
      </c>
      <c r="AB41" s="10">
        <v>8.1</v>
      </c>
      <c r="AC41" s="10">
        <v>9.1999999999999993</v>
      </c>
      <c r="AD41" s="10">
        <v>10.7</v>
      </c>
      <c r="AE41" s="10">
        <v>11.6</v>
      </c>
      <c r="AF41" s="10">
        <v>12.8</v>
      </c>
      <c r="AG41" s="10">
        <v>14</v>
      </c>
      <c r="AH41" s="10">
        <v>15.6</v>
      </c>
      <c r="AI41" s="10">
        <v>17.7</v>
      </c>
      <c r="AJ41" s="10">
        <v>19.899999999999999</v>
      </c>
      <c r="AK41" s="10">
        <v>21.9</v>
      </c>
      <c r="AL41" s="10">
        <v>23.3</v>
      </c>
      <c r="AM41" s="10">
        <v>25.8</v>
      </c>
      <c r="AN41" s="10">
        <v>28.9</v>
      </c>
      <c r="AO41" s="10">
        <v>32.9</v>
      </c>
      <c r="AP41" s="10">
        <v>35.299999999999997</v>
      </c>
      <c r="AQ41" s="10">
        <v>37.9</v>
      </c>
      <c r="AR41" s="10">
        <v>41.1</v>
      </c>
      <c r="AS41" s="10">
        <v>42.6</v>
      </c>
      <c r="AT41" s="10">
        <v>43.2</v>
      </c>
      <c r="AU41" s="10">
        <v>39</v>
      </c>
      <c r="AV41" s="10">
        <v>34.5</v>
      </c>
      <c r="AW41" s="10">
        <v>32.700000000000003</v>
      </c>
      <c r="AX41" s="10">
        <v>32.200000000000003</v>
      </c>
      <c r="AY41" s="10">
        <v>31.1</v>
      </c>
      <c r="AZ41" s="10">
        <v>31</v>
      </c>
      <c r="BA41" s="10">
        <v>30.9</v>
      </c>
      <c r="BB41" s="10">
        <v>31.7</v>
      </c>
      <c r="BC41" s="10">
        <v>33.6</v>
      </c>
      <c r="BD41" s="10">
        <v>33.6</v>
      </c>
      <c r="BE41" s="10">
        <v>33.200000000000003</v>
      </c>
      <c r="BF41" s="10">
        <v>32</v>
      </c>
      <c r="BG41" s="10">
        <v>32.6</v>
      </c>
      <c r="BH41" s="10">
        <v>35.5</v>
      </c>
      <c r="BI41" s="10">
        <v>38.700000000000003</v>
      </c>
      <c r="BJ41" s="10">
        <v>42.4</v>
      </c>
      <c r="BK41" s="10">
        <v>46.4</v>
      </c>
      <c r="BL41" s="10">
        <v>45.4</v>
      </c>
      <c r="BM41" s="10">
        <v>42.3</v>
      </c>
      <c r="BN41" s="10">
        <v>40.799999999999997</v>
      </c>
      <c r="BO41" s="10">
        <v>40</v>
      </c>
      <c r="BP41" s="10">
        <v>38.700000000000003</v>
      </c>
      <c r="BQ41" s="10">
        <v>40.1</v>
      </c>
      <c r="BR41" s="10">
        <v>43.1</v>
      </c>
      <c r="BS41" s="10">
        <v>46.7</v>
      </c>
      <c r="BT41" s="10">
        <v>50</v>
      </c>
    </row>
    <row r="42" spans="1:72" x14ac:dyDescent="0.2">
      <c r="A42" s="10" t="s">
        <v>147</v>
      </c>
      <c r="B42" s="10" t="s">
        <v>209</v>
      </c>
      <c r="C42" s="10" t="s">
        <v>125</v>
      </c>
      <c r="D42" s="10" t="s">
        <v>125</v>
      </c>
      <c r="E42" s="10" t="s">
        <v>125</v>
      </c>
      <c r="F42" s="10" t="s">
        <v>125</v>
      </c>
      <c r="G42" s="10" t="s">
        <v>125</v>
      </c>
      <c r="H42" s="10" t="s">
        <v>125</v>
      </c>
      <c r="I42" s="10" t="s">
        <v>125</v>
      </c>
      <c r="J42" s="10" t="s">
        <v>125</v>
      </c>
      <c r="K42" s="10" t="s">
        <v>125</v>
      </c>
      <c r="L42" s="10" t="s">
        <v>125</v>
      </c>
      <c r="M42" s="10" t="s">
        <v>125</v>
      </c>
      <c r="N42" s="10">
        <v>1.5</v>
      </c>
      <c r="O42" s="10">
        <v>1.6</v>
      </c>
      <c r="P42" s="10">
        <v>1.8</v>
      </c>
      <c r="Q42" s="10">
        <v>1.9</v>
      </c>
      <c r="R42" s="10">
        <v>2.1</v>
      </c>
      <c r="S42" s="10">
        <v>2.2000000000000002</v>
      </c>
      <c r="T42" s="10">
        <v>2.4</v>
      </c>
      <c r="U42" s="10">
        <v>2.6</v>
      </c>
      <c r="V42" s="10">
        <v>2.8</v>
      </c>
      <c r="W42" s="10">
        <v>3.1</v>
      </c>
      <c r="X42" s="10">
        <v>3.3</v>
      </c>
      <c r="Y42" s="10">
        <v>3.6</v>
      </c>
      <c r="Z42" s="10">
        <v>3.8</v>
      </c>
      <c r="AA42" s="10">
        <v>3.8</v>
      </c>
      <c r="AB42" s="10">
        <v>4.0999999999999996</v>
      </c>
      <c r="AC42" s="10">
        <v>4</v>
      </c>
      <c r="AD42" s="10">
        <v>4.4000000000000004</v>
      </c>
      <c r="AE42" s="10">
        <v>4.7</v>
      </c>
      <c r="AF42" s="10">
        <v>5</v>
      </c>
      <c r="AG42" s="10">
        <v>4.5999999999999996</v>
      </c>
      <c r="AH42" s="10">
        <v>3.7</v>
      </c>
      <c r="AI42" s="10">
        <v>3.2</v>
      </c>
      <c r="AJ42" s="10">
        <v>2.4</v>
      </c>
      <c r="AK42" s="10">
        <v>1.4</v>
      </c>
      <c r="AL42" s="10">
        <v>1.2</v>
      </c>
      <c r="AM42" s="10">
        <v>1.7</v>
      </c>
      <c r="AN42" s="10">
        <v>1.8</v>
      </c>
      <c r="AO42" s="10">
        <v>3.2</v>
      </c>
      <c r="AP42" s="10">
        <v>4.7</v>
      </c>
      <c r="AQ42" s="10">
        <v>6</v>
      </c>
      <c r="AR42" s="10">
        <v>6</v>
      </c>
      <c r="AS42" s="10">
        <v>6</v>
      </c>
      <c r="AT42" s="10">
        <v>6.1</v>
      </c>
      <c r="AU42" s="10">
        <v>6.1</v>
      </c>
      <c r="AV42" s="10">
        <v>4.2</v>
      </c>
      <c r="AW42" s="10">
        <v>3.4</v>
      </c>
      <c r="AX42" s="10">
        <v>1.3</v>
      </c>
      <c r="AY42" s="10">
        <v>1.4</v>
      </c>
      <c r="AZ42" s="10">
        <v>2.4</v>
      </c>
      <c r="BA42" s="10">
        <v>4.0999999999999996</v>
      </c>
      <c r="BB42" s="10">
        <v>5.4</v>
      </c>
      <c r="BC42" s="10">
        <v>7.1</v>
      </c>
      <c r="BD42" s="10">
        <v>7.3</v>
      </c>
      <c r="BE42" s="10">
        <v>7.4</v>
      </c>
      <c r="BF42" s="10">
        <v>8.3000000000000007</v>
      </c>
      <c r="BG42" s="10">
        <v>9.8000000000000007</v>
      </c>
      <c r="BH42" s="10">
        <v>11.8</v>
      </c>
      <c r="BI42" s="10">
        <v>13.1</v>
      </c>
      <c r="BJ42" s="10">
        <v>13.2</v>
      </c>
      <c r="BK42" s="10">
        <v>14.1</v>
      </c>
      <c r="BL42" s="10">
        <v>13</v>
      </c>
      <c r="BM42" s="10">
        <v>13.3</v>
      </c>
      <c r="BN42" s="10">
        <v>11.6</v>
      </c>
      <c r="BO42" s="10">
        <v>12.9</v>
      </c>
      <c r="BP42" s="10">
        <v>13.7</v>
      </c>
      <c r="BQ42" s="10">
        <v>14.7</v>
      </c>
      <c r="BR42" s="10">
        <v>15.1</v>
      </c>
      <c r="BS42" s="10">
        <v>14.6</v>
      </c>
      <c r="BT42" s="10">
        <v>16.100000000000001</v>
      </c>
    </row>
    <row r="43" spans="1:72" x14ac:dyDescent="0.2">
      <c r="A43" s="10" t="s">
        <v>149</v>
      </c>
      <c r="B43" s="12" t="s">
        <v>212</v>
      </c>
      <c r="C43" s="10" t="s">
        <v>125</v>
      </c>
      <c r="D43" s="10" t="s">
        <v>125</v>
      </c>
      <c r="E43" s="10" t="s">
        <v>125</v>
      </c>
      <c r="F43" s="10" t="s">
        <v>125</v>
      </c>
      <c r="G43" s="10" t="s">
        <v>125</v>
      </c>
      <c r="H43" s="10" t="s">
        <v>125</v>
      </c>
      <c r="I43" s="10" t="s">
        <v>125</v>
      </c>
      <c r="J43" s="10" t="s">
        <v>125</v>
      </c>
      <c r="K43" s="10" t="s">
        <v>125</v>
      </c>
      <c r="L43" s="10" t="s">
        <v>125</v>
      </c>
      <c r="M43" s="10" t="s">
        <v>125</v>
      </c>
      <c r="N43" s="10">
        <v>6</v>
      </c>
      <c r="O43" s="10">
        <v>6.3</v>
      </c>
      <c r="P43" s="10">
        <v>6.5</v>
      </c>
      <c r="Q43" s="10">
        <v>7</v>
      </c>
      <c r="R43" s="10">
        <v>7.9</v>
      </c>
      <c r="S43" s="10">
        <v>8.5</v>
      </c>
      <c r="T43" s="10">
        <v>9</v>
      </c>
      <c r="U43" s="10">
        <v>9.3000000000000007</v>
      </c>
      <c r="V43" s="10">
        <v>9.8000000000000007</v>
      </c>
      <c r="W43" s="10">
        <v>11.2</v>
      </c>
      <c r="X43" s="10">
        <v>12</v>
      </c>
      <c r="Y43" s="10">
        <v>12.8</v>
      </c>
      <c r="Z43" s="10">
        <v>13.8</v>
      </c>
      <c r="AA43" s="10">
        <v>15.8</v>
      </c>
      <c r="AB43" s="10">
        <v>16.399999999999999</v>
      </c>
      <c r="AC43" s="10">
        <v>18.3</v>
      </c>
      <c r="AD43" s="10">
        <v>19.100000000000001</v>
      </c>
      <c r="AE43" s="10">
        <v>22.4</v>
      </c>
      <c r="AF43" s="10">
        <v>23.4</v>
      </c>
      <c r="AG43" s="10">
        <v>26.3</v>
      </c>
      <c r="AH43" s="10">
        <v>28.7</v>
      </c>
      <c r="AI43" s="10">
        <v>30.9</v>
      </c>
      <c r="AJ43" s="10">
        <v>35.200000000000003</v>
      </c>
      <c r="AK43" s="10">
        <v>38.5</v>
      </c>
      <c r="AL43" s="10">
        <v>43.1</v>
      </c>
      <c r="AM43" s="10">
        <v>47.8</v>
      </c>
      <c r="AN43" s="10">
        <v>54.5</v>
      </c>
      <c r="AO43" s="10">
        <v>56.9</v>
      </c>
      <c r="AP43" s="10">
        <v>59.5</v>
      </c>
      <c r="AQ43" s="10">
        <v>66.900000000000006</v>
      </c>
      <c r="AR43" s="10">
        <v>72.5</v>
      </c>
      <c r="AS43" s="10">
        <v>75.3</v>
      </c>
      <c r="AT43" s="10">
        <v>83</v>
      </c>
      <c r="AU43" s="10">
        <v>90.4</v>
      </c>
      <c r="AV43" s="10">
        <v>92.3</v>
      </c>
      <c r="AW43" s="10">
        <v>97.3</v>
      </c>
      <c r="AX43" s="10">
        <v>103.3</v>
      </c>
      <c r="AY43" s="10">
        <v>107.3</v>
      </c>
      <c r="AZ43" s="10">
        <v>110.8</v>
      </c>
      <c r="BA43" s="10">
        <v>113.5</v>
      </c>
      <c r="BB43" s="10">
        <v>117.9</v>
      </c>
      <c r="BC43" s="10">
        <v>119.9</v>
      </c>
      <c r="BD43" s="10">
        <v>121.1</v>
      </c>
      <c r="BE43" s="10">
        <v>127.5</v>
      </c>
      <c r="BF43" s="10">
        <v>128.19999999999999</v>
      </c>
      <c r="BG43" s="10">
        <v>131.30000000000001</v>
      </c>
      <c r="BH43" s="10">
        <v>130.4</v>
      </c>
      <c r="BI43" s="10">
        <v>132.80000000000001</v>
      </c>
      <c r="BJ43" s="10">
        <v>130.6</v>
      </c>
      <c r="BK43" s="10">
        <v>129.5</v>
      </c>
      <c r="BL43" s="10">
        <v>131.1</v>
      </c>
      <c r="BM43" s="10">
        <v>127.7</v>
      </c>
      <c r="BN43" s="10">
        <v>129.1</v>
      </c>
      <c r="BO43" s="10">
        <v>132.19999999999999</v>
      </c>
      <c r="BP43" s="10">
        <v>134.9</v>
      </c>
      <c r="BQ43" s="10">
        <v>143.4</v>
      </c>
      <c r="BR43" s="10">
        <v>155.69999999999999</v>
      </c>
      <c r="BS43" s="10">
        <v>160.6</v>
      </c>
      <c r="BT43" s="10">
        <v>161.80000000000001</v>
      </c>
    </row>
    <row r="44" spans="1:72" x14ac:dyDescent="0.2">
      <c r="A44" s="10" t="s">
        <v>151</v>
      </c>
      <c r="B44" s="10" t="s">
        <v>202</v>
      </c>
      <c r="C44" s="10">
        <v>2.5</v>
      </c>
      <c r="D44" s="10">
        <v>2.8</v>
      </c>
      <c r="E44" s="10">
        <v>2.9</v>
      </c>
      <c r="F44" s="10">
        <v>3.3</v>
      </c>
      <c r="G44" s="10">
        <v>3.8</v>
      </c>
      <c r="H44" s="10">
        <v>3.9</v>
      </c>
      <c r="I44" s="10">
        <v>4</v>
      </c>
      <c r="J44" s="10">
        <v>4.2</v>
      </c>
      <c r="K44" s="10">
        <v>4.4000000000000004</v>
      </c>
      <c r="L44" s="10">
        <v>4.5999999999999996</v>
      </c>
      <c r="M44" s="10">
        <v>5.0999999999999996</v>
      </c>
      <c r="N44" s="10">
        <v>5.4</v>
      </c>
      <c r="O44" s="10">
        <v>5.9</v>
      </c>
      <c r="P44" s="10">
        <v>6.2</v>
      </c>
      <c r="Q44" s="10">
        <v>6.6</v>
      </c>
      <c r="R44" s="10">
        <v>7.1</v>
      </c>
      <c r="S44" s="10">
        <v>7.6</v>
      </c>
      <c r="T44" s="10">
        <v>8.1999999999999993</v>
      </c>
      <c r="U44" s="10">
        <v>8.9</v>
      </c>
      <c r="V44" s="10">
        <v>9.5</v>
      </c>
      <c r="W44" s="10">
        <v>10.7</v>
      </c>
      <c r="X44" s="10">
        <v>11.8</v>
      </c>
      <c r="Y44" s="10">
        <v>13.9</v>
      </c>
      <c r="Z44" s="10">
        <v>15.4</v>
      </c>
      <c r="AA44" s="10">
        <v>16.7</v>
      </c>
      <c r="AB44" s="10">
        <v>18.399999999999999</v>
      </c>
      <c r="AC44" s="10">
        <v>20.8</v>
      </c>
      <c r="AD44" s="10">
        <v>23.1</v>
      </c>
      <c r="AE44" s="10">
        <v>24.7</v>
      </c>
      <c r="AF44" s="10">
        <v>26.3</v>
      </c>
      <c r="AG44" s="10">
        <v>28.6</v>
      </c>
      <c r="AH44" s="10">
        <v>31.4</v>
      </c>
      <c r="AI44" s="10">
        <v>35.4</v>
      </c>
      <c r="AJ44" s="10">
        <v>40</v>
      </c>
      <c r="AK44" s="10">
        <v>42</v>
      </c>
      <c r="AL44" s="10">
        <v>45</v>
      </c>
      <c r="AM44" s="10">
        <v>48.6</v>
      </c>
      <c r="AN44" s="10">
        <v>52.6</v>
      </c>
      <c r="AO44" s="10">
        <v>54.4</v>
      </c>
      <c r="AP44" s="10">
        <v>56.7</v>
      </c>
      <c r="AQ44" s="10">
        <v>61.4</v>
      </c>
      <c r="AR44" s="10">
        <v>65.3</v>
      </c>
      <c r="AS44" s="10">
        <v>71.599999999999994</v>
      </c>
      <c r="AT44" s="10">
        <v>74.8</v>
      </c>
      <c r="AU44" s="10">
        <v>79.900000000000006</v>
      </c>
      <c r="AV44" s="10">
        <v>80.900000000000006</v>
      </c>
      <c r="AW44" s="10">
        <v>84.6</v>
      </c>
      <c r="AX44" s="10">
        <v>86.8</v>
      </c>
      <c r="AY44" s="10">
        <v>89.6</v>
      </c>
      <c r="AZ44" s="10">
        <v>92.8</v>
      </c>
      <c r="BA44" s="10">
        <v>96.6</v>
      </c>
      <c r="BB44" s="10">
        <v>101.1</v>
      </c>
      <c r="BC44" s="10">
        <v>108.5</v>
      </c>
      <c r="BD44" s="10">
        <v>115.5</v>
      </c>
      <c r="BE44" s="10">
        <v>119.9</v>
      </c>
      <c r="BF44" s="10">
        <v>123.1</v>
      </c>
      <c r="BG44" s="10">
        <v>131.19999999999999</v>
      </c>
      <c r="BH44" s="10">
        <v>135</v>
      </c>
      <c r="BI44" s="10">
        <v>139.80000000000001</v>
      </c>
      <c r="BJ44" s="10">
        <v>144.80000000000001</v>
      </c>
      <c r="BK44" s="10">
        <v>147.69999999999999</v>
      </c>
      <c r="BL44" s="10">
        <v>147.1</v>
      </c>
      <c r="BM44" s="10">
        <v>147.80000000000001</v>
      </c>
      <c r="BN44" s="10">
        <v>148.5</v>
      </c>
      <c r="BO44" s="10">
        <v>147.6</v>
      </c>
      <c r="BP44" s="10">
        <v>150.80000000000001</v>
      </c>
      <c r="BQ44" s="10">
        <v>154.4</v>
      </c>
      <c r="BR44" s="10">
        <v>161.6</v>
      </c>
      <c r="BS44" s="10">
        <v>163</v>
      </c>
      <c r="BT44" s="10">
        <v>166.8</v>
      </c>
    </row>
    <row r="45" spans="1:72" x14ac:dyDescent="0.2">
      <c r="A45" s="10" t="s">
        <v>152</v>
      </c>
      <c r="B45" s="10" t="s">
        <v>203</v>
      </c>
      <c r="C45" s="10">
        <v>2.2000000000000002</v>
      </c>
      <c r="D45" s="10">
        <v>2.5</v>
      </c>
      <c r="E45" s="10">
        <v>2.6</v>
      </c>
      <c r="F45" s="10">
        <v>2.9</v>
      </c>
      <c r="G45" s="10">
        <v>3.4</v>
      </c>
      <c r="H45" s="10">
        <v>3.4</v>
      </c>
      <c r="I45" s="10">
        <v>3.5</v>
      </c>
      <c r="J45" s="10">
        <v>3.7</v>
      </c>
      <c r="K45" s="10">
        <v>3.8</v>
      </c>
      <c r="L45" s="10">
        <v>4</v>
      </c>
      <c r="M45" s="10">
        <v>4.4000000000000004</v>
      </c>
      <c r="N45" s="10">
        <v>4.7</v>
      </c>
      <c r="O45" s="10">
        <v>5.0999999999999996</v>
      </c>
      <c r="P45" s="10">
        <v>5.3</v>
      </c>
      <c r="Q45" s="10">
        <v>5.7</v>
      </c>
      <c r="R45" s="10">
        <v>6.1</v>
      </c>
      <c r="S45" s="10">
        <v>6.5</v>
      </c>
      <c r="T45" s="10">
        <v>7.1</v>
      </c>
      <c r="U45" s="10">
        <v>7.7</v>
      </c>
      <c r="V45" s="10">
        <v>8.1999999999999993</v>
      </c>
      <c r="W45" s="10">
        <v>9.3000000000000007</v>
      </c>
      <c r="X45" s="10">
        <v>10.199999999999999</v>
      </c>
      <c r="Y45" s="10">
        <v>11.7</v>
      </c>
      <c r="Z45" s="10">
        <v>12.5</v>
      </c>
      <c r="AA45" s="10">
        <v>13.5</v>
      </c>
      <c r="AB45" s="10">
        <v>14.9</v>
      </c>
      <c r="AC45" s="10">
        <v>16.8</v>
      </c>
      <c r="AD45" s="10">
        <v>18.5</v>
      </c>
      <c r="AE45" s="10">
        <v>19.8</v>
      </c>
      <c r="AF45" s="10">
        <v>20.9</v>
      </c>
      <c r="AG45" s="10">
        <v>22.9</v>
      </c>
      <c r="AH45" s="10">
        <v>25</v>
      </c>
      <c r="AI45" s="10">
        <v>28.2</v>
      </c>
      <c r="AJ45" s="10">
        <v>31.7</v>
      </c>
      <c r="AK45" s="10">
        <v>33.1</v>
      </c>
      <c r="AL45" s="10">
        <v>35.299999999999997</v>
      </c>
      <c r="AM45" s="10">
        <v>38.1</v>
      </c>
      <c r="AN45" s="10">
        <v>40.799999999999997</v>
      </c>
      <c r="AO45" s="10">
        <v>42.5</v>
      </c>
      <c r="AP45" s="10">
        <v>45</v>
      </c>
      <c r="AQ45" s="10">
        <v>48.3</v>
      </c>
      <c r="AR45" s="10">
        <v>50.6</v>
      </c>
      <c r="AS45" s="10">
        <v>54.6</v>
      </c>
      <c r="AT45" s="10">
        <v>57.1</v>
      </c>
      <c r="AU45" s="10">
        <v>60.2</v>
      </c>
      <c r="AV45" s="10">
        <v>61</v>
      </c>
      <c r="AW45" s="10">
        <v>63.8</v>
      </c>
      <c r="AX45" s="10">
        <v>65.7</v>
      </c>
      <c r="AY45" s="10">
        <v>68</v>
      </c>
      <c r="AZ45" s="10">
        <v>70.400000000000006</v>
      </c>
      <c r="BA45" s="10">
        <v>73.3</v>
      </c>
      <c r="BB45" s="10">
        <v>76</v>
      </c>
      <c r="BC45" s="10">
        <v>81.599999999999994</v>
      </c>
      <c r="BD45" s="10">
        <v>85.6</v>
      </c>
      <c r="BE45" s="10">
        <v>88.7</v>
      </c>
      <c r="BF45" s="10">
        <v>90</v>
      </c>
      <c r="BG45" s="10">
        <v>94.7</v>
      </c>
      <c r="BH45" s="10">
        <v>96.9</v>
      </c>
      <c r="BI45" s="10">
        <v>100.3</v>
      </c>
      <c r="BJ45" s="10">
        <v>103.7</v>
      </c>
      <c r="BK45" s="10">
        <v>105.8</v>
      </c>
      <c r="BL45" s="10">
        <v>105.2</v>
      </c>
      <c r="BM45" s="10">
        <v>104.2</v>
      </c>
      <c r="BN45" s="10">
        <v>104.3</v>
      </c>
      <c r="BO45" s="10">
        <v>103.7</v>
      </c>
      <c r="BP45" s="10">
        <v>104.1</v>
      </c>
      <c r="BQ45" s="10">
        <v>106.2</v>
      </c>
      <c r="BR45" s="10">
        <v>111.1</v>
      </c>
      <c r="BS45" s="10">
        <v>111.7</v>
      </c>
      <c r="BT45" s="10">
        <v>114.3</v>
      </c>
    </row>
    <row r="46" spans="1:72" x14ac:dyDescent="0.2">
      <c r="A46" s="10" t="s">
        <v>154</v>
      </c>
      <c r="B46" s="10" t="s">
        <v>204</v>
      </c>
      <c r="C46" s="10">
        <v>0.3</v>
      </c>
      <c r="D46" s="10">
        <v>0.3</v>
      </c>
      <c r="E46" s="10">
        <v>0.3</v>
      </c>
      <c r="F46" s="10">
        <v>0.4</v>
      </c>
      <c r="G46" s="10">
        <v>0.4</v>
      </c>
      <c r="H46" s="10">
        <v>0.5</v>
      </c>
      <c r="I46" s="10">
        <v>0.5</v>
      </c>
      <c r="J46" s="10">
        <v>0.5</v>
      </c>
      <c r="K46" s="10">
        <v>0.5</v>
      </c>
      <c r="L46" s="10">
        <v>0.6</v>
      </c>
      <c r="M46" s="10">
        <v>0.7</v>
      </c>
      <c r="N46" s="10">
        <v>0.7</v>
      </c>
      <c r="O46" s="10">
        <v>0.8</v>
      </c>
      <c r="P46" s="10">
        <v>0.9</v>
      </c>
      <c r="Q46" s="10">
        <v>0.9</v>
      </c>
      <c r="R46" s="10">
        <v>1</v>
      </c>
      <c r="S46" s="10">
        <v>1.1000000000000001</v>
      </c>
      <c r="T46" s="10">
        <v>1.2</v>
      </c>
      <c r="U46" s="10">
        <v>1.2</v>
      </c>
      <c r="V46" s="10">
        <v>1.3</v>
      </c>
      <c r="W46" s="10">
        <v>1.4</v>
      </c>
      <c r="X46" s="10">
        <v>1.7</v>
      </c>
      <c r="Y46" s="10">
        <v>2.1</v>
      </c>
      <c r="Z46" s="10">
        <v>2.8</v>
      </c>
      <c r="AA46" s="10">
        <v>3.2</v>
      </c>
      <c r="AB46" s="10">
        <v>3.5</v>
      </c>
      <c r="AC46" s="10">
        <v>4</v>
      </c>
      <c r="AD46" s="10">
        <v>4.5999999999999996</v>
      </c>
      <c r="AE46" s="10">
        <v>5</v>
      </c>
      <c r="AF46" s="10">
        <v>5.4</v>
      </c>
      <c r="AG46" s="10">
        <v>5.8</v>
      </c>
      <c r="AH46" s="10">
        <v>6.4</v>
      </c>
      <c r="AI46" s="10">
        <v>7.1</v>
      </c>
      <c r="AJ46" s="10">
        <v>8.3000000000000007</v>
      </c>
      <c r="AK46" s="10">
        <v>8.8000000000000007</v>
      </c>
      <c r="AL46" s="10">
        <v>9.6999999999999993</v>
      </c>
      <c r="AM46" s="10">
        <v>10.5</v>
      </c>
      <c r="AN46" s="10">
        <v>11.8</v>
      </c>
      <c r="AO46" s="10">
        <v>11.9</v>
      </c>
      <c r="AP46" s="10">
        <v>11.8</v>
      </c>
      <c r="AQ46" s="10">
        <v>13.1</v>
      </c>
      <c r="AR46" s="10">
        <v>14.7</v>
      </c>
      <c r="AS46" s="10">
        <v>16.899999999999999</v>
      </c>
      <c r="AT46" s="10">
        <v>17.7</v>
      </c>
      <c r="AU46" s="10">
        <v>19.8</v>
      </c>
      <c r="AV46" s="10">
        <v>19.899999999999999</v>
      </c>
      <c r="AW46" s="10">
        <v>20.9</v>
      </c>
      <c r="AX46" s="10">
        <v>21.1</v>
      </c>
      <c r="AY46" s="10">
        <v>21.6</v>
      </c>
      <c r="AZ46" s="10">
        <v>22.4</v>
      </c>
      <c r="BA46" s="10">
        <v>23.3</v>
      </c>
      <c r="BB46" s="10">
        <v>25.1</v>
      </c>
      <c r="BC46" s="10">
        <v>26.9</v>
      </c>
      <c r="BD46" s="10">
        <v>29.9</v>
      </c>
      <c r="BE46" s="10">
        <v>31.2</v>
      </c>
      <c r="BF46" s="10">
        <v>33.1</v>
      </c>
      <c r="BG46" s="10">
        <v>36.5</v>
      </c>
      <c r="BH46" s="10">
        <v>38.1</v>
      </c>
      <c r="BI46" s="10">
        <v>39.5</v>
      </c>
      <c r="BJ46" s="10">
        <v>41.1</v>
      </c>
      <c r="BK46" s="10">
        <v>41.9</v>
      </c>
      <c r="BL46" s="10">
        <v>41.9</v>
      </c>
      <c r="BM46" s="10">
        <v>43.6</v>
      </c>
      <c r="BN46" s="10">
        <v>44.2</v>
      </c>
      <c r="BO46" s="10">
        <v>43.9</v>
      </c>
      <c r="BP46" s="10">
        <v>46.7</v>
      </c>
      <c r="BQ46" s="10">
        <v>48.2</v>
      </c>
      <c r="BR46" s="10">
        <v>50.5</v>
      </c>
      <c r="BS46" s="10">
        <v>51.3</v>
      </c>
      <c r="BT46" s="10">
        <v>52.5</v>
      </c>
    </row>
    <row r="47" spans="1:72" x14ac:dyDescent="0.2">
      <c r="A47" s="10" t="s">
        <v>156</v>
      </c>
      <c r="B47" s="10" t="s">
        <v>213</v>
      </c>
      <c r="C47" s="10" t="s">
        <v>125</v>
      </c>
      <c r="D47" s="10" t="s">
        <v>125</v>
      </c>
      <c r="E47" s="10" t="s">
        <v>125</v>
      </c>
      <c r="F47" s="10" t="s">
        <v>125</v>
      </c>
      <c r="G47" s="10" t="s">
        <v>125</v>
      </c>
      <c r="H47" s="10" t="s">
        <v>125</v>
      </c>
      <c r="I47" s="10" t="s">
        <v>125</v>
      </c>
      <c r="J47" s="10" t="s">
        <v>125</v>
      </c>
      <c r="K47" s="10" t="s">
        <v>125</v>
      </c>
      <c r="L47" s="10" t="s">
        <v>125</v>
      </c>
      <c r="M47" s="10" t="s">
        <v>125</v>
      </c>
      <c r="N47" s="10">
        <v>0.5</v>
      </c>
      <c r="O47" s="10">
        <v>0.5</v>
      </c>
      <c r="P47" s="10">
        <v>0.3</v>
      </c>
      <c r="Q47" s="10">
        <v>0.4</v>
      </c>
      <c r="R47" s="10">
        <v>0.8</v>
      </c>
      <c r="S47" s="10">
        <v>0.9</v>
      </c>
      <c r="T47" s="10">
        <v>0.8</v>
      </c>
      <c r="U47" s="10">
        <v>0.4</v>
      </c>
      <c r="V47" s="10">
        <v>0.3</v>
      </c>
      <c r="W47" s="10">
        <v>0.5</v>
      </c>
      <c r="X47" s="10">
        <v>0.2</v>
      </c>
      <c r="Y47" s="10">
        <v>-1</v>
      </c>
      <c r="Z47" s="10">
        <v>-1.5</v>
      </c>
      <c r="AA47" s="10">
        <v>-0.9</v>
      </c>
      <c r="AB47" s="10">
        <v>-2</v>
      </c>
      <c r="AC47" s="10">
        <v>-2.4</v>
      </c>
      <c r="AD47" s="10">
        <v>-4.0999999999999996</v>
      </c>
      <c r="AE47" s="10">
        <v>-2.4</v>
      </c>
      <c r="AF47" s="10">
        <v>-3</v>
      </c>
      <c r="AG47" s="10">
        <v>-2.4</v>
      </c>
      <c r="AH47" s="10">
        <v>-2.7</v>
      </c>
      <c r="AI47" s="10">
        <v>-4.5</v>
      </c>
      <c r="AJ47" s="10">
        <v>-4.7</v>
      </c>
      <c r="AK47" s="10">
        <v>-3.4</v>
      </c>
      <c r="AL47" s="10">
        <v>-1.9</v>
      </c>
      <c r="AM47" s="10">
        <v>-0.9</v>
      </c>
      <c r="AN47" s="10">
        <v>1.9</v>
      </c>
      <c r="AO47" s="10">
        <v>2.5</v>
      </c>
      <c r="AP47" s="10">
        <v>2.7</v>
      </c>
      <c r="AQ47" s="10">
        <v>5.6</v>
      </c>
      <c r="AR47" s="10">
        <v>7.3</v>
      </c>
      <c r="AS47" s="10">
        <v>3.7</v>
      </c>
      <c r="AT47" s="10">
        <v>8.1999999999999993</v>
      </c>
      <c r="AU47" s="10">
        <v>10.4</v>
      </c>
      <c r="AV47" s="10">
        <v>11.4</v>
      </c>
      <c r="AW47" s="10">
        <v>12.7</v>
      </c>
      <c r="AX47" s="10">
        <v>16.5</v>
      </c>
      <c r="AY47" s="10">
        <v>17.8</v>
      </c>
      <c r="AZ47" s="10">
        <v>18.100000000000001</v>
      </c>
      <c r="BA47" s="10">
        <v>16.899999999999999</v>
      </c>
      <c r="BB47" s="10">
        <v>16.8</v>
      </c>
      <c r="BC47" s="10">
        <v>11.5</v>
      </c>
      <c r="BD47" s="10">
        <v>5.7</v>
      </c>
      <c r="BE47" s="10">
        <v>7.6</v>
      </c>
      <c r="BF47" s="10">
        <v>5.0999999999999996</v>
      </c>
      <c r="BG47" s="10">
        <v>0.1</v>
      </c>
      <c r="BH47" s="10">
        <v>-4.5</v>
      </c>
      <c r="BI47" s="10">
        <v>-7</v>
      </c>
      <c r="BJ47" s="10">
        <v>-14.2</v>
      </c>
      <c r="BK47" s="10">
        <v>-18.2</v>
      </c>
      <c r="BL47" s="10">
        <v>-16.100000000000001</v>
      </c>
      <c r="BM47" s="10">
        <v>-20.100000000000001</v>
      </c>
      <c r="BN47" s="10">
        <v>-19.399999999999999</v>
      </c>
      <c r="BO47" s="10">
        <v>-15.4</v>
      </c>
      <c r="BP47" s="10">
        <v>-15.9</v>
      </c>
      <c r="BQ47" s="10">
        <v>-11</v>
      </c>
      <c r="BR47" s="10">
        <v>-5.8</v>
      </c>
      <c r="BS47" s="10">
        <v>-2.2999999999999998</v>
      </c>
      <c r="BT47" s="10">
        <v>-4.9000000000000004</v>
      </c>
    </row>
    <row r="48" spans="1:72" x14ac:dyDescent="0.2">
      <c r="A48" s="10" t="s">
        <v>158</v>
      </c>
      <c r="B48" s="12" t="s">
        <v>214</v>
      </c>
      <c r="C48" s="10">
        <v>11.4</v>
      </c>
      <c r="D48" s="10">
        <v>12.5</v>
      </c>
      <c r="E48" s="10">
        <v>14</v>
      </c>
      <c r="F48" s="10">
        <v>15.6</v>
      </c>
      <c r="G48" s="10">
        <v>17.399999999999999</v>
      </c>
      <c r="H48" s="10">
        <v>19.5</v>
      </c>
      <c r="I48" s="10">
        <v>21.4</v>
      </c>
      <c r="J48" s="10">
        <v>23.6</v>
      </c>
      <c r="K48" s="10">
        <v>25.6</v>
      </c>
      <c r="L48" s="10">
        <v>27.9</v>
      </c>
      <c r="M48" s="10">
        <v>30.5</v>
      </c>
      <c r="N48" s="10">
        <v>33.299999999999997</v>
      </c>
      <c r="O48" s="10">
        <v>36.9</v>
      </c>
      <c r="P48" s="10">
        <v>39.299999999999997</v>
      </c>
      <c r="Q48" s="10">
        <v>42.7</v>
      </c>
      <c r="R48" s="10">
        <v>45.6</v>
      </c>
      <c r="S48" s="10">
        <v>48.5</v>
      </c>
      <c r="T48" s="10">
        <v>51.9</v>
      </c>
      <c r="U48" s="10">
        <v>56.1</v>
      </c>
      <c r="V48" s="10">
        <v>60.5</v>
      </c>
      <c r="W48" s="10">
        <v>65.400000000000006</v>
      </c>
      <c r="X48" s="10">
        <v>71.8</v>
      </c>
      <c r="Y48" s="10">
        <v>78.099999999999994</v>
      </c>
      <c r="Z48" s="10">
        <v>86.3</v>
      </c>
      <c r="AA48" s="10">
        <v>93.7</v>
      </c>
      <c r="AB48" s="10">
        <v>101.3</v>
      </c>
      <c r="AC48" s="10">
        <v>110.2</v>
      </c>
      <c r="AD48" s="10">
        <v>120.7</v>
      </c>
      <c r="AE48" s="10">
        <v>130.6</v>
      </c>
      <c r="AF48" s="10">
        <v>140.30000000000001</v>
      </c>
      <c r="AG48" s="10">
        <v>155.5</v>
      </c>
      <c r="AH48" s="10">
        <v>172</v>
      </c>
      <c r="AI48" s="10">
        <v>196</v>
      </c>
      <c r="AJ48" s="10">
        <v>223.1</v>
      </c>
      <c r="AK48" s="10">
        <v>250.9</v>
      </c>
      <c r="AL48" s="10">
        <v>276.5</v>
      </c>
      <c r="AM48" s="10">
        <v>302.89999999999998</v>
      </c>
      <c r="AN48" s="10">
        <v>325.60000000000002</v>
      </c>
      <c r="AO48" s="10">
        <v>353.6</v>
      </c>
      <c r="AP48" s="10">
        <v>387.7</v>
      </c>
      <c r="AQ48" s="10">
        <v>431.1</v>
      </c>
      <c r="AR48" s="10">
        <v>469</v>
      </c>
      <c r="AS48" s="10">
        <v>512.5</v>
      </c>
      <c r="AT48" s="10">
        <v>548.20000000000005</v>
      </c>
      <c r="AU48" s="10">
        <v>585.6</v>
      </c>
      <c r="AV48" s="10">
        <v>628.79999999999995</v>
      </c>
      <c r="AW48" s="10">
        <v>671.2</v>
      </c>
      <c r="AX48" s="10">
        <v>714.9</v>
      </c>
      <c r="AY48" s="10">
        <v>752.6</v>
      </c>
      <c r="AZ48" s="10">
        <v>796</v>
      </c>
      <c r="BA48" s="10">
        <v>848.5</v>
      </c>
      <c r="BB48" s="10">
        <v>904.2</v>
      </c>
      <c r="BC48" s="10">
        <v>965</v>
      </c>
      <c r="BD48" s="10">
        <v>1020.4</v>
      </c>
      <c r="BE48" s="10">
        <v>1080.5999999999999</v>
      </c>
      <c r="BF48" s="10">
        <v>1124.5</v>
      </c>
      <c r="BG48" s="10">
        <v>1176.2</v>
      </c>
      <c r="BH48" s="10">
        <v>1227.0999999999999</v>
      </c>
      <c r="BI48" s="10">
        <v>1284.4000000000001</v>
      </c>
      <c r="BJ48" s="10">
        <v>1324.5</v>
      </c>
      <c r="BK48" s="10">
        <v>1429.8</v>
      </c>
      <c r="BL48" s="10">
        <v>1498</v>
      </c>
      <c r="BM48" s="10">
        <v>1508.8</v>
      </c>
      <c r="BN48" s="10">
        <v>1554.6</v>
      </c>
      <c r="BO48" s="10">
        <v>1606.4</v>
      </c>
      <c r="BP48" s="10">
        <v>1637.2</v>
      </c>
      <c r="BQ48" s="10">
        <v>1690.9</v>
      </c>
      <c r="BR48" s="10">
        <v>1769.5</v>
      </c>
      <c r="BS48" s="10">
        <v>1840.4</v>
      </c>
      <c r="BT48" s="10">
        <v>1908.7</v>
      </c>
    </row>
    <row r="49" spans="1:72" x14ac:dyDescent="0.2">
      <c r="A49" s="10" t="s">
        <v>160</v>
      </c>
      <c r="B49" s="10" t="s">
        <v>215</v>
      </c>
      <c r="C49" s="10">
        <v>8</v>
      </c>
      <c r="D49" s="10">
        <v>8.6999999999999993</v>
      </c>
      <c r="E49" s="10">
        <v>9.9</v>
      </c>
      <c r="F49" s="10">
        <v>11.1</v>
      </c>
      <c r="G49" s="10">
        <v>12.6</v>
      </c>
      <c r="H49" s="10">
        <v>14.2</v>
      </c>
      <c r="I49" s="10">
        <v>15.6</v>
      </c>
      <c r="J49" s="10">
        <v>17.3</v>
      </c>
      <c r="K49" s="10">
        <v>18.7</v>
      </c>
      <c r="L49" s="10">
        <v>20.3</v>
      </c>
      <c r="M49" s="10">
        <v>22.1</v>
      </c>
      <c r="N49" s="10">
        <v>24.1</v>
      </c>
      <c r="O49" s="10">
        <v>26.4</v>
      </c>
      <c r="P49" s="10">
        <v>28.1</v>
      </c>
      <c r="Q49" s="10">
        <v>30.4</v>
      </c>
      <c r="R49" s="10">
        <v>32.200000000000003</v>
      </c>
      <c r="S49" s="10">
        <v>33.9</v>
      </c>
      <c r="T49" s="10">
        <v>35.9</v>
      </c>
      <c r="U49" s="10">
        <v>38</v>
      </c>
      <c r="V49" s="10">
        <v>40.299999999999997</v>
      </c>
      <c r="W49" s="10">
        <v>42.5</v>
      </c>
      <c r="X49" s="10">
        <v>45.5</v>
      </c>
      <c r="Y49" s="10">
        <v>48.7</v>
      </c>
      <c r="Z49" s="10">
        <v>53.5</v>
      </c>
      <c r="AA49" s="10">
        <v>57.4</v>
      </c>
      <c r="AB49" s="10">
        <v>61</v>
      </c>
      <c r="AC49" s="10">
        <v>65.3</v>
      </c>
      <c r="AD49" s="10">
        <v>70.8</v>
      </c>
      <c r="AE49" s="10">
        <v>76.2</v>
      </c>
      <c r="AF49" s="10">
        <v>80.900000000000006</v>
      </c>
      <c r="AG49" s="10">
        <v>89.2</v>
      </c>
      <c r="AH49" s="10">
        <v>97.6</v>
      </c>
      <c r="AI49" s="10">
        <v>110.9</v>
      </c>
      <c r="AJ49" s="10">
        <v>126.8</v>
      </c>
      <c r="AK49" s="10">
        <v>142.69999999999999</v>
      </c>
      <c r="AL49" s="10">
        <v>156.1</v>
      </c>
      <c r="AM49" s="10">
        <v>169.8</v>
      </c>
      <c r="AN49" s="10">
        <v>182.9</v>
      </c>
      <c r="AO49" s="10">
        <v>197.2</v>
      </c>
      <c r="AP49" s="10">
        <v>211.8</v>
      </c>
      <c r="AQ49" s="10">
        <v>232.3</v>
      </c>
      <c r="AR49" s="10">
        <v>251.2</v>
      </c>
      <c r="AS49" s="10">
        <v>272.8</v>
      </c>
      <c r="AT49" s="10">
        <v>288.5</v>
      </c>
      <c r="AU49" s="10">
        <v>305.39999999999998</v>
      </c>
      <c r="AV49" s="10">
        <v>328.5</v>
      </c>
      <c r="AW49" s="10">
        <v>355.7</v>
      </c>
      <c r="AX49" s="10">
        <v>382.2</v>
      </c>
      <c r="AY49" s="10">
        <v>403.3</v>
      </c>
      <c r="AZ49" s="10">
        <v>427.1</v>
      </c>
      <c r="BA49" s="10">
        <v>453.8</v>
      </c>
      <c r="BB49" s="10">
        <v>485.1</v>
      </c>
      <c r="BC49" s="10">
        <v>519.1</v>
      </c>
      <c r="BD49" s="10">
        <v>554.6</v>
      </c>
      <c r="BE49" s="10">
        <v>578.29999999999995</v>
      </c>
      <c r="BF49" s="10">
        <v>595.1</v>
      </c>
      <c r="BG49" s="10">
        <v>620.29999999999995</v>
      </c>
      <c r="BH49" s="10">
        <v>653.79999999999995</v>
      </c>
      <c r="BI49" s="10">
        <v>684.7</v>
      </c>
      <c r="BJ49" s="10">
        <v>700.1</v>
      </c>
      <c r="BK49" s="10">
        <v>764.2</v>
      </c>
      <c r="BL49" s="10">
        <v>801.1</v>
      </c>
      <c r="BM49" s="10">
        <v>800.1</v>
      </c>
      <c r="BN49" s="10">
        <v>818.6</v>
      </c>
      <c r="BO49" s="10">
        <v>836.8</v>
      </c>
      <c r="BP49" s="10">
        <v>847.4</v>
      </c>
      <c r="BQ49" s="10">
        <v>871.1</v>
      </c>
      <c r="BR49" s="10">
        <v>906.7</v>
      </c>
      <c r="BS49" s="10">
        <v>942.7</v>
      </c>
      <c r="BT49" s="10">
        <v>980.7</v>
      </c>
    </row>
    <row r="50" spans="1:72" x14ac:dyDescent="0.2">
      <c r="A50" s="10" t="s">
        <v>162</v>
      </c>
      <c r="B50" s="10" t="s">
        <v>184</v>
      </c>
      <c r="C50" s="10">
        <v>2.4</v>
      </c>
      <c r="D50" s="10">
        <v>2.4</v>
      </c>
      <c r="E50" s="10">
        <v>2.6</v>
      </c>
      <c r="F50" s="10">
        <v>2.7</v>
      </c>
      <c r="G50" s="10">
        <v>2.6</v>
      </c>
      <c r="H50" s="10">
        <v>2.7</v>
      </c>
      <c r="I50" s="10">
        <v>2.6</v>
      </c>
      <c r="J50" s="10">
        <v>3.1</v>
      </c>
      <c r="K50" s="10">
        <v>3.3</v>
      </c>
      <c r="L50" s="10">
        <v>3.3</v>
      </c>
      <c r="M50" s="10">
        <v>3.5</v>
      </c>
      <c r="N50" s="10">
        <v>3.6</v>
      </c>
      <c r="O50" s="10">
        <v>3.8</v>
      </c>
      <c r="P50" s="10">
        <v>3.7</v>
      </c>
      <c r="Q50" s="10">
        <v>3.8</v>
      </c>
      <c r="R50" s="10">
        <v>3.8</v>
      </c>
      <c r="S50" s="10">
        <v>3.9</v>
      </c>
      <c r="T50" s="10">
        <v>4</v>
      </c>
      <c r="U50" s="10">
        <v>4</v>
      </c>
      <c r="V50" s="10">
        <v>4.2</v>
      </c>
      <c r="W50" s="10">
        <v>4.4000000000000004</v>
      </c>
      <c r="X50" s="10">
        <v>4.4000000000000004</v>
      </c>
      <c r="Y50" s="10">
        <v>4.5</v>
      </c>
      <c r="Z50" s="10">
        <v>4.5999999999999996</v>
      </c>
      <c r="AA50" s="10">
        <v>4.5999999999999996</v>
      </c>
      <c r="AB50" s="10">
        <v>4.8</v>
      </c>
      <c r="AC50" s="10">
        <v>4.5999999999999996</v>
      </c>
      <c r="AD50" s="10">
        <v>4.5999999999999996</v>
      </c>
      <c r="AE50" s="10">
        <v>5.4</v>
      </c>
      <c r="AF50" s="10">
        <v>5.9</v>
      </c>
      <c r="AG50" s="10">
        <v>6.5</v>
      </c>
      <c r="AH50" s="10">
        <v>6.4</v>
      </c>
      <c r="AI50" s="10">
        <v>6.1</v>
      </c>
      <c r="AJ50" s="10">
        <v>6.2</v>
      </c>
      <c r="AK50" s="10">
        <v>6.3</v>
      </c>
      <c r="AL50" s="10">
        <v>6.3</v>
      </c>
      <c r="AM50" s="10">
        <v>7.3</v>
      </c>
      <c r="AN50" s="10">
        <v>7.3</v>
      </c>
      <c r="AO50" s="10">
        <v>7.7</v>
      </c>
      <c r="AP50" s="10">
        <v>7.7</v>
      </c>
      <c r="AQ50" s="10">
        <v>8.3000000000000007</v>
      </c>
      <c r="AR50" s="10">
        <v>9</v>
      </c>
      <c r="AS50" s="10">
        <v>9.4</v>
      </c>
      <c r="AT50" s="10">
        <v>9.1999999999999993</v>
      </c>
      <c r="AU50" s="10">
        <v>10.199999999999999</v>
      </c>
      <c r="AV50" s="10">
        <v>10.8</v>
      </c>
      <c r="AW50" s="10">
        <v>11.2</v>
      </c>
      <c r="AX50" s="10">
        <v>12</v>
      </c>
      <c r="AY50" s="10">
        <v>12.2</v>
      </c>
      <c r="AZ50" s="10">
        <v>12.2</v>
      </c>
      <c r="BA50" s="10">
        <v>14.1</v>
      </c>
      <c r="BB50" s="10">
        <v>12.9</v>
      </c>
      <c r="BC50" s="10">
        <v>13.8</v>
      </c>
      <c r="BD50" s="10">
        <v>13.1</v>
      </c>
      <c r="BE50" s="10">
        <v>12.8</v>
      </c>
      <c r="BF50" s="10">
        <v>14.2</v>
      </c>
      <c r="BG50" s="10">
        <v>15.1</v>
      </c>
      <c r="BH50" s="10">
        <v>15.3</v>
      </c>
      <c r="BI50" s="10">
        <v>16.399999999999999</v>
      </c>
      <c r="BJ50" s="10">
        <v>18</v>
      </c>
      <c r="BK50" s="10">
        <v>19.100000000000001</v>
      </c>
      <c r="BL50" s="10">
        <v>17.399999999999999</v>
      </c>
      <c r="BM50" s="10">
        <v>15.3</v>
      </c>
      <c r="BN50" s="10">
        <v>16.3</v>
      </c>
      <c r="BO50" s="10">
        <v>17.3</v>
      </c>
      <c r="BP50" s="10">
        <v>18.2</v>
      </c>
      <c r="BQ50" s="10">
        <v>20.9</v>
      </c>
      <c r="BR50" s="10">
        <v>21.3</v>
      </c>
      <c r="BS50" s="10">
        <v>20.100000000000001</v>
      </c>
      <c r="BT50" s="10">
        <v>18.8</v>
      </c>
    </row>
    <row r="51" spans="1:72" x14ac:dyDescent="0.2">
      <c r="A51" s="10" t="s">
        <v>164</v>
      </c>
      <c r="B51" s="10" t="s">
        <v>190</v>
      </c>
      <c r="C51" s="10">
        <v>2.4</v>
      </c>
      <c r="D51" s="10">
        <v>2.4</v>
      </c>
      <c r="E51" s="10">
        <v>2.6</v>
      </c>
      <c r="F51" s="10">
        <v>2.6</v>
      </c>
      <c r="G51" s="10">
        <v>2.6</v>
      </c>
      <c r="H51" s="10">
        <v>2.7</v>
      </c>
      <c r="I51" s="10">
        <v>2.6</v>
      </c>
      <c r="J51" s="10">
        <v>3</v>
      </c>
      <c r="K51" s="10">
        <v>3.2</v>
      </c>
      <c r="L51" s="10">
        <v>3.3</v>
      </c>
      <c r="M51" s="10">
        <v>3.5</v>
      </c>
      <c r="N51" s="10">
        <v>3.5</v>
      </c>
      <c r="O51" s="10">
        <v>3.8</v>
      </c>
      <c r="P51" s="10">
        <v>3.7</v>
      </c>
      <c r="Q51" s="10">
        <v>3.8</v>
      </c>
      <c r="R51" s="10">
        <v>3.8</v>
      </c>
      <c r="S51" s="10">
        <v>3.9</v>
      </c>
      <c r="T51" s="10">
        <v>3.9</v>
      </c>
      <c r="U51" s="10">
        <v>4</v>
      </c>
      <c r="V51" s="10">
        <v>4.0999999999999996</v>
      </c>
      <c r="W51" s="10">
        <v>4.3</v>
      </c>
      <c r="X51" s="10">
        <v>4.4000000000000004</v>
      </c>
      <c r="Y51" s="10">
        <v>4.4000000000000004</v>
      </c>
      <c r="Z51" s="10">
        <v>4.5</v>
      </c>
      <c r="AA51" s="10">
        <v>4.5999999999999996</v>
      </c>
      <c r="AB51" s="10">
        <v>4.7</v>
      </c>
      <c r="AC51" s="10">
        <v>4.5</v>
      </c>
      <c r="AD51" s="10">
        <v>4.5999999999999996</v>
      </c>
      <c r="AE51" s="10">
        <v>5.3</v>
      </c>
      <c r="AF51" s="10">
        <v>5.8</v>
      </c>
      <c r="AG51" s="10">
        <v>6.4</v>
      </c>
      <c r="AH51" s="10">
        <v>6.3</v>
      </c>
      <c r="AI51" s="10">
        <v>6</v>
      </c>
      <c r="AJ51" s="10">
        <v>6</v>
      </c>
      <c r="AK51" s="10">
        <v>6.1</v>
      </c>
      <c r="AL51" s="10">
        <v>6.2</v>
      </c>
      <c r="AM51" s="10">
        <v>7.1</v>
      </c>
      <c r="AN51" s="10">
        <v>7.2</v>
      </c>
      <c r="AO51" s="10">
        <v>7.6</v>
      </c>
      <c r="AP51" s="10">
        <v>7.6</v>
      </c>
      <c r="AQ51" s="10">
        <v>8.1999999999999993</v>
      </c>
      <c r="AR51" s="10">
        <v>8.8000000000000007</v>
      </c>
      <c r="AS51" s="10">
        <v>9.1999999999999993</v>
      </c>
      <c r="AT51" s="10">
        <v>9</v>
      </c>
      <c r="AU51" s="10">
        <v>10</v>
      </c>
      <c r="AV51" s="10">
        <v>10.5</v>
      </c>
      <c r="AW51" s="10">
        <v>10.9</v>
      </c>
      <c r="AX51" s="10">
        <v>11.7</v>
      </c>
      <c r="AY51" s="10">
        <v>11.8</v>
      </c>
      <c r="AZ51" s="10">
        <v>11.9</v>
      </c>
      <c r="BA51" s="10">
        <v>13.8</v>
      </c>
      <c r="BB51" s="10">
        <v>12.5</v>
      </c>
      <c r="BC51" s="10">
        <v>13.4</v>
      </c>
      <c r="BD51" s="10">
        <v>12.8</v>
      </c>
      <c r="BE51" s="10">
        <v>12.5</v>
      </c>
      <c r="BF51" s="10">
        <v>13.9</v>
      </c>
      <c r="BG51" s="10">
        <v>14.8</v>
      </c>
      <c r="BH51" s="10">
        <v>14.9</v>
      </c>
      <c r="BI51" s="10">
        <v>16</v>
      </c>
      <c r="BJ51" s="10">
        <v>17.600000000000001</v>
      </c>
      <c r="BK51" s="10">
        <v>18.5</v>
      </c>
      <c r="BL51" s="10">
        <v>16.7</v>
      </c>
      <c r="BM51" s="10">
        <v>14.7</v>
      </c>
      <c r="BN51" s="10">
        <v>15.8</v>
      </c>
      <c r="BO51" s="10">
        <v>16.5</v>
      </c>
      <c r="BP51" s="10">
        <v>17.600000000000001</v>
      </c>
      <c r="BQ51" s="10">
        <v>20.2</v>
      </c>
      <c r="BR51" s="10">
        <v>20.7</v>
      </c>
      <c r="BS51" s="10">
        <v>19.5</v>
      </c>
      <c r="BT51" s="10">
        <v>18.2</v>
      </c>
    </row>
    <row r="52" spans="1:72" x14ac:dyDescent="0.2">
      <c r="A52" s="10" t="s">
        <v>166</v>
      </c>
      <c r="B52" s="10" t="s">
        <v>191</v>
      </c>
      <c r="C52" s="10">
        <v>0</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0.1</v>
      </c>
      <c r="V52" s="10">
        <v>0.1</v>
      </c>
      <c r="W52" s="10">
        <v>0.1</v>
      </c>
      <c r="X52" s="10">
        <v>0.1</v>
      </c>
      <c r="Y52" s="10">
        <v>0.1</v>
      </c>
      <c r="Z52" s="10">
        <v>0.1</v>
      </c>
      <c r="AA52" s="10">
        <v>0.1</v>
      </c>
      <c r="AB52" s="10">
        <v>0.1</v>
      </c>
      <c r="AC52" s="10">
        <v>0.1</v>
      </c>
      <c r="AD52" s="10">
        <v>0.1</v>
      </c>
      <c r="AE52" s="10">
        <v>0.1</v>
      </c>
      <c r="AF52" s="10">
        <v>0.1</v>
      </c>
      <c r="AG52" s="10">
        <v>0.1</v>
      </c>
      <c r="AH52" s="10">
        <v>0.1</v>
      </c>
      <c r="AI52" s="10">
        <v>0.1</v>
      </c>
      <c r="AJ52" s="10">
        <v>0.1</v>
      </c>
      <c r="AK52" s="10">
        <v>0.1</v>
      </c>
      <c r="AL52" s="10">
        <v>0.1</v>
      </c>
      <c r="AM52" s="10">
        <v>0.1</v>
      </c>
      <c r="AN52" s="10">
        <v>0.1</v>
      </c>
      <c r="AO52" s="10">
        <v>0.2</v>
      </c>
      <c r="AP52" s="10">
        <v>0.2</v>
      </c>
      <c r="AQ52" s="10">
        <v>0.2</v>
      </c>
      <c r="AR52" s="10">
        <v>0.2</v>
      </c>
      <c r="AS52" s="10">
        <v>0.2</v>
      </c>
      <c r="AT52" s="10">
        <v>0.2</v>
      </c>
      <c r="AU52" s="10">
        <v>0.3</v>
      </c>
      <c r="AV52" s="10">
        <v>0.3</v>
      </c>
      <c r="AW52" s="10">
        <v>0.3</v>
      </c>
      <c r="AX52" s="10">
        <v>0.3</v>
      </c>
      <c r="AY52" s="10">
        <v>0.3</v>
      </c>
      <c r="AZ52" s="10">
        <v>0.3</v>
      </c>
      <c r="BA52" s="10">
        <v>0.4</v>
      </c>
      <c r="BB52" s="10">
        <v>0.3</v>
      </c>
      <c r="BC52" s="10">
        <v>0.3</v>
      </c>
      <c r="BD52" s="10">
        <v>0.3</v>
      </c>
      <c r="BE52" s="10">
        <v>0.3</v>
      </c>
      <c r="BF52" s="10">
        <v>0.3</v>
      </c>
      <c r="BG52" s="10">
        <v>0.3</v>
      </c>
      <c r="BH52" s="10">
        <v>0.4</v>
      </c>
      <c r="BI52" s="10">
        <v>0.4</v>
      </c>
      <c r="BJ52" s="10">
        <v>0.4</v>
      </c>
      <c r="BK52" s="10">
        <v>0.6</v>
      </c>
      <c r="BL52" s="10">
        <v>0.8</v>
      </c>
      <c r="BM52" s="10">
        <v>0.6</v>
      </c>
      <c r="BN52" s="10">
        <v>0.6</v>
      </c>
      <c r="BO52" s="10">
        <v>0.9</v>
      </c>
      <c r="BP52" s="10">
        <v>0.6</v>
      </c>
      <c r="BQ52" s="10">
        <v>0.7</v>
      </c>
      <c r="BR52" s="10">
        <v>0.7</v>
      </c>
      <c r="BS52" s="10">
        <v>0.6</v>
      </c>
      <c r="BT52" s="10">
        <v>0.6</v>
      </c>
    </row>
    <row r="53" spans="1:72" x14ac:dyDescent="0.2">
      <c r="A53" s="10" t="s">
        <v>168</v>
      </c>
      <c r="B53" s="10" t="s">
        <v>197</v>
      </c>
      <c r="C53" s="10">
        <v>3</v>
      </c>
      <c r="D53" s="10">
        <v>3.4</v>
      </c>
      <c r="E53" s="10">
        <v>4</v>
      </c>
      <c r="F53" s="10">
        <v>4.5999999999999996</v>
      </c>
      <c r="G53" s="10">
        <v>5.6</v>
      </c>
      <c r="H53" s="10">
        <v>6.7</v>
      </c>
      <c r="I53" s="10">
        <v>7.6</v>
      </c>
      <c r="J53" s="10">
        <v>8</v>
      </c>
      <c r="K53" s="10">
        <v>8.1999999999999993</v>
      </c>
      <c r="L53" s="10">
        <v>8.6</v>
      </c>
      <c r="M53" s="10">
        <v>9.1999999999999993</v>
      </c>
      <c r="N53" s="10">
        <v>10.1</v>
      </c>
      <c r="O53" s="10">
        <v>11</v>
      </c>
      <c r="P53" s="10">
        <v>11.7</v>
      </c>
      <c r="Q53" s="10">
        <v>12.5</v>
      </c>
      <c r="R53" s="10">
        <v>12.9</v>
      </c>
      <c r="S53" s="10">
        <v>13.1</v>
      </c>
      <c r="T53" s="10">
        <v>13.4</v>
      </c>
      <c r="U53" s="10">
        <v>13.9</v>
      </c>
      <c r="V53" s="10">
        <v>14.4</v>
      </c>
      <c r="W53" s="10">
        <v>14.1</v>
      </c>
      <c r="X53" s="10">
        <v>14.4</v>
      </c>
      <c r="Y53" s="10">
        <v>14.5</v>
      </c>
      <c r="Z53" s="10">
        <v>15.5</v>
      </c>
      <c r="AA53" s="10">
        <v>15.3</v>
      </c>
      <c r="AB53" s="10">
        <v>14.5</v>
      </c>
      <c r="AC53" s="10">
        <v>14.9</v>
      </c>
      <c r="AD53" s="10">
        <v>13.9</v>
      </c>
      <c r="AE53" s="10">
        <v>12</v>
      </c>
      <c r="AF53" s="10">
        <v>7</v>
      </c>
      <c r="AG53" s="10">
        <v>7.1</v>
      </c>
      <c r="AH53" s="10">
        <v>5.7</v>
      </c>
      <c r="AI53" s="10">
        <v>5.6</v>
      </c>
      <c r="AJ53" s="10">
        <v>5.8</v>
      </c>
      <c r="AK53" s="10">
        <v>2.1</v>
      </c>
      <c r="AL53" s="10">
        <v>1.3</v>
      </c>
      <c r="AM53" s="10">
        <v>-1.2</v>
      </c>
      <c r="AN53" s="10">
        <v>-4.2</v>
      </c>
      <c r="AO53" s="10">
        <v>-9.5</v>
      </c>
      <c r="AP53" s="10">
        <v>-9.8000000000000007</v>
      </c>
      <c r="AQ53" s="10">
        <v>-3.6</v>
      </c>
      <c r="AR53" s="10">
        <v>-3.3</v>
      </c>
      <c r="AS53" s="10">
        <v>-0.1</v>
      </c>
      <c r="AT53" s="10">
        <v>5.8</v>
      </c>
      <c r="AU53" s="10">
        <v>19.7</v>
      </c>
      <c r="AV53" s="10">
        <v>42.6</v>
      </c>
      <c r="AW53" s="10">
        <v>62.2</v>
      </c>
      <c r="AX53" s="10">
        <v>68.5</v>
      </c>
      <c r="AY53" s="10">
        <v>82.7</v>
      </c>
      <c r="AZ53" s="10">
        <v>85</v>
      </c>
      <c r="BA53" s="10">
        <v>101.3</v>
      </c>
      <c r="BB53" s="10">
        <v>115.2</v>
      </c>
      <c r="BC53" s="10">
        <v>120.9</v>
      </c>
      <c r="BD53" s="10">
        <v>134.80000000000001</v>
      </c>
      <c r="BE53" s="10">
        <v>146.30000000000001</v>
      </c>
      <c r="BF53" s="10">
        <v>165.4</v>
      </c>
      <c r="BG53" s="10">
        <v>180.4</v>
      </c>
      <c r="BH53" s="10">
        <v>158.6</v>
      </c>
      <c r="BI53" s="10">
        <v>125.3</v>
      </c>
      <c r="BJ53" s="10">
        <v>97.6</v>
      </c>
      <c r="BK53" s="10">
        <v>146</v>
      </c>
      <c r="BL53" s="10">
        <v>215</v>
      </c>
      <c r="BM53" s="10">
        <v>265.39999999999998</v>
      </c>
      <c r="BN53" s="10">
        <v>323.8</v>
      </c>
      <c r="BO53" s="10">
        <v>353.5</v>
      </c>
      <c r="BP53" s="10">
        <v>387.5</v>
      </c>
      <c r="BQ53" s="10">
        <v>413.9</v>
      </c>
      <c r="BR53" s="10">
        <v>447.7</v>
      </c>
      <c r="BS53" s="10">
        <v>481.5</v>
      </c>
      <c r="BT53" s="10">
        <v>518.4</v>
      </c>
    </row>
    <row r="54" spans="1:72" x14ac:dyDescent="0.2">
      <c r="A54" s="10" t="s">
        <v>170</v>
      </c>
      <c r="B54" s="10" t="s">
        <v>198</v>
      </c>
      <c r="C54" s="10">
        <v>1.2</v>
      </c>
      <c r="D54" s="10">
        <v>1.3</v>
      </c>
      <c r="E54" s="10">
        <v>1.5</v>
      </c>
      <c r="F54" s="10">
        <v>1.8</v>
      </c>
      <c r="G54" s="10">
        <v>2.1</v>
      </c>
      <c r="H54" s="10">
        <v>2.2999999999999998</v>
      </c>
      <c r="I54" s="10">
        <v>2.7</v>
      </c>
      <c r="J54" s="10">
        <v>3.1</v>
      </c>
      <c r="K54" s="10">
        <v>3.6</v>
      </c>
      <c r="L54" s="10">
        <v>4.3</v>
      </c>
      <c r="M54" s="10">
        <v>5</v>
      </c>
      <c r="N54" s="10">
        <v>5.6</v>
      </c>
      <c r="O54" s="10">
        <v>6.3</v>
      </c>
      <c r="P54" s="10">
        <v>6.9</v>
      </c>
      <c r="Q54" s="10">
        <v>7.8</v>
      </c>
      <c r="R54" s="10">
        <v>8.5</v>
      </c>
      <c r="S54" s="10">
        <v>9.4</v>
      </c>
      <c r="T54" s="10">
        <v>10.3</v>
      </c>
      <c r="U54" s="10">
        <v>11</v>
      </c>
      <c r="V54" s="10">
        <v>11.7</v>
      </c>
      <c r="W54" s="10">
        <v>12.7</v>
      </c>
      <c r="X54" s="10">
        <v>14</v>
      </c>
      <c r="Y54" s="10">
        <v>15.3</v>
      </c>
      <c r="Z54" s="10">
        <v>17.5</v>
      </c>
      <c r="AA54" s="10">
        <v>20.2</v>
      </c>
      <c r="AB54" s="10">
        <v>23.1</v>
      </c>
      <c r="AC54" s="10">
        <v>26.4</v>
      </c>
      <c r="AD54" s="10">
        <v>30.7</v>
      </c>
      <c r="AE54" s="10">
        <v>34.6</v>
      </c>
      <c r="AF54" s="10">
        <v>41</v>
      </c>
      <c r="AG54" s="10">
        <v>47.9</v>
      </c>
      <c r="AH54" s="10">
        <v>57.6</v>
      </c>
      <c r="AI54" s="10">
        <v>69.099999999999994</v>
      </c>
      <c r="AJ54" s="10">
        <v>81</v>
      </c>
      <c r="AK54" s="10">
        <v>97.6</v>
      </c>
      <c r="AL54" s="10">
        <v>109.6</v>
      </c>
      <c r="AM54" s="10">
        <v>121.8</v>
      </c>
      <c r="AN54" s="10">
        <v>135.4</v>
      </c>
      <c r="AO54" s="10">
        <v>150.6</v>
      </c>
      <c r="AP54" s="10">
        <v>160.69999999999999</v>
      </c>
      <c r="AQ54" s="10">
        <v>171.8</v>
      </c>
      <c r="AR54" s="10">
        <v>186.9</v>
      </c>
      <c r="AS54" s="10">
        <v>200.8</v>
      </c>
      <c r="AT54" s="10">
        <v>206.1</v>
      </c>
      <c r="AU54" s="10">
        <v>206.6</v>
      </c>
      <c r="AV54" s="10">
        <v>203.5</v>
      </c>
      <c r="AW54" s="10">
        <v>207.3</v>
      </c>
      <c r="AX54" s="10">
        <v>226.4</v>
      </c>
      <c r="AY54" s="10">
        <v>233.2</v>
      </c>
      <c r="AZ54" s="10">
        <v>246.8</v>
      </c>
      <c r="BA54" s="10">
        <v>256.7</v>
      </c>
      <c r="BB54" s="10">
        <v>272.5</v>
      </c>
      <c r="BC54" s="10">
        <v>298.39999999999998</v>
      </c>
      <c r="BD54" s="10">
        <v>317.8</v>
      </c>
      <c r="BE54" s="10">
        <v>319.5</v>
      </c>
      <c r="BF54" s="10">
        <v>308.60000000000002</v>
      </c>
      <c r="BG54" s="10">
        <v>311</v>
      </c>
      <c r="BH54" s="10">
        <v>355.1</v>
      </c>
      <c r="BI54" s="10">
        <v>409.3</v>
      </c>
      <c r="BJ54" s="10">
        <v>448.9</v>
      </c>
      <c r="BK54" s="10">
        <v>462.2</v>
      </c>
      <c r="BL54" s="10">
        <v>420.9</v>
      </c>
      <c r="BM54" s="10">
        <v>373.1</v>
      </c>
      <c r="BN54" s="10">
        <v>339</v>
      </c>
      <c r="BO54" s="10">
        <v>311.2</v>
      </c>
      <c r="BP54" s="10">
        <v>279.10000000000002</v>
      </c>
      <c r="BQ54" s="10">
        <v>272</v>
      </c>
      <c r="BR54" s="10">
        <v>271.7</v>
      </c>
      <c r="BS54" s="10">
        <v>274</v>
      </c>
      <c r="BT54" s="10">
        <v>274.60000000000002</v>
      </c>
    </row>
    <row r="55" spans="1:72" x14ac:dyDescent="0.2">
      <c r="A55" s="10" t="s">
        <v>172</v>
      </c>
      <c r="B55" s="10" t="s">
        <v>194</v>
      </c>
      <c r="C55" s="10">
        <v>1.4</v>
      </c>
      <c r="D55" s="10">
        <v>1.6</v>
      </c>
      <c r="E55" s="10">
        <v>1.8</v>
      </c>
      <c r="F55" s="10">
        <v>2</v>
      </c>
      <c r="G55" s="10">
        <v>2.2000000000000002</v>
      </c>
      <c r="H55" s="10">
        <v>2.5</v>
      </c>
      <c r="I55" s="10">
        <v>2.7</v>
      </c>
      <c r="J55" s="10">
        <v>3.1</v>
      </c>
      <c r="K55" s="10">
        <v>3.6</v>
      </c>
      <c r="L55" s="10">
        <v>4</v>
      </c>
      <c r="M55" s="10">
        <v>4.5</v>
      </c>
      <c r="N55" s="10">
        <v>4.8</v>
      </c>
      <c r="O55" s="10">
        <v>5.3</v>
      </c>
      <c r="P55" s="10">
        <v>5.8</v>
      </c>
      <c r="Q55" s="10">
        <v>6.3</v>
      </c>
      <c r="R55" s="10">
        <v>6.9</v>
      </c>
      <c r="S55" s="10">
        <v>7.6</v>
      </c>
      <c r="T55" s="10">
        <v>8.3000000000000007</v>
      </c>
      <c r="U55" s="10">
        <v>9</v>
      </c>
      <c r="V55" s="10">
        <v>10</v>
      </c>
      <c r="W55" s="10">
        <v>11.3</v>
      </c>
      <c r="X55" s="10">
        <v>12.7</v>
      </c>
      <c r="Y55" s="10">
        <v>14.4</v>
      </c>
      <c r="Z55" s="10">
        <v>15.9</v>
      </c>
      <c r="AA55" s="10">
        <v>17.3</v>
      </c>
      <c r="AB55" s="10">
        <v>18.600000000000001</v>
      </c>
      <c r="AC55" s="10">
        <v>19.5</v>
      </c>
      <c r="AD55" s="10">
        <v>21.5</v>
      </c>
      <c r="AE55" s="10">
        <v>24.2</v>
      </c>
      <c r="AF55" s="10">
        <v>26.9</v>
      </c>
      <c r="AG55" s="10">
        <v>27.6</v>
      </c>
      <c r="AH55" s="10">
        <v>27.9</v>
      </c>
      <c r="AI55" s="10">
        <v>30.1</v>
      </c>
      <c r="AJ55" s="10">
        <v>33.799999999999997</v>
      </c>
      <c r="AK55" s="10">
        <v>36.700000000000003</v>
      </c>
      <c r="AL55" s="10">
        <v>39</v>
      </c>
      <c r="AM55" s="10">
        <v>41.9</v>
      </c>
      <c r="AN55" s="10">
        <v>44.3</v>
      </c>
      <c r="AO55" s="10">
        <v>48.2</v>
      </c>
      <c r="AP55" s="10">
        <v>53.2</v>
      </c>
      <c r="AQ55" s="10">
        <v>55.7</v>
      </c>
      <c r="AR55" s="10">
        <v>58.7</v>
      </c>
      <c r="AS55" s="10">
        <v>62.6</v>
      </c>
      <c r="AT55" s="10">
        <v>67.400000000000006</v>
      </c>
      <c r="AU55" s="10">
        <v>68.8</v>
      </c>
      <c r="AV55" s="10">
        <v>71.599999999999994</v>
      </c>
      <c r="AW55" s="10">
        <v>75</v>
      </c>
      <c r="AX55" s="10">
        <v>75.2</v>
      </c>
      <c r="AY55" s="10">
        <v>75.2</v>
      </c>
      <c r="AZ55" s="10">
        <v>83.1</v>
      </c>
      <c r="BA55" s="10">
        <v>81.7</v>
      </c>
      <c r="BB55" s="10">
        <v>84.5</v>
      </c>
      <c r="BC55" s="10">
        <v>86.1</v>
      </c>
      <c r="BD55" s="10">
        <v>89</v>
      </c>
      <c r="BE55" s="10">
        <v>99.7</v>
      </c>
      <c r="BF55" s="10">
        <v>106.9</v>
      </c>
      <c r="BG55" s="10">
        <v>113.8</v>
      </c>
      <c r="BH55" s="10">
        <v>124.8</v>
      </c>
      <c r="BI55" s="10">
        <v>133.69999999999999</v>
      </c>
      <c r="BJ55" s="10">
        <v>135.5</v>
      </c>
      <c r="BK55" s="10">
        <v>136.9</v>
      </c>
      <c r="BL55" s="10">
        <v>147.80000000000001</v>
      </c>
      <c r="BM55" s="10">
        <v>146.19999999999999</v>
      </c>
      <c r="BN55" s="10">
        <v>139.5</v>
      </c>
      <c r="BO55" s="10">
        <v>154.80000000000001</v>
      </c>
      <c r="BP55" s="10">
        <v>162.6</v>
      </c>
      <c r="BQ55" s="10">
        <v>164.3</v>
      </c>
      <c r="BR55" s="10">
        <v>166</v>
      </c>
      <c r="BS55" s="10">
        <v>167.2</v>
      </c>
      <c r="BT55" s="10">
        <v>168.9</v>
      </c>
    </row>
    <row r="56" spans="1:72" x14ac:dyDescent="0.2">
      <c r="A56" s="10" t="s">
        <v>173</v>
      </c>
      <c r="B56" s="10" t="s">
        <v>216</v>
      </c>
      <c r="C56" s="10">
        <v>3.4</v>
      </c>
      <c r="D56" s="10">
        <v>3.8</v>
      </c>
      <c r="E56" s="10">
        <v>4.0999999999999996</v>
      </c>
      <c r="F56" s="10">
        <v>4.5</v>
      </c>
      <c r="G56" s="10">
        <v>4.9000000000000004</v>
      </c>
      <c r="H56" s="10">
        <v>5.4</v>
      </c>
      <c r="I56" s="10">
        <v>5.8</v>
      </c>
      <c r="J56" s="10">
        <v>6.3</v>
      </c>
      <c r="K56" s="10">
        <v>6.9</v>
      </c>
      <c r="L56" s="10">
        <v>7.6</v>
      </c>
      <c r="M56" s="10">
        <v>8.4</v>
      </c>
      <c r="N56" s="10">
        <v>9.1999999999999993</v>
      </c>
      <c r="O56" s="10">
        <v>10.5</v>
      </c>
      <c r="P56" s="10">
        <v>11.2</v>
      </c>
      <c r="Q56" s="10">
        <v>12.3</v>
      </c>
      <c r="R56" s="10">
        <v>13.4</v>
      </c>
      <c r="S56" s="10">
        <v>14.6</v>
      </c>
      <c r="T56" s="10">
        <v>16.100000000000001</v>
      </c>
      <c r="U56" s="10">
        <v>18.100000000000001</v>
      </c>
      <c r="V56" s="10">
        <v>20.2</v>
      </c>
      <c r="W56" s="10">
        <v>22.8</v>
      </c>
      <c r="X56" s="10">
        <v>26.3</v>
      </c>
      <c r="Y56" s="10">
        <v>29.4</v>
      </c>
      <c r="Z56" s="10">
        <v>32.9</v>
      </c>
      <c r="AA56" s="10">
        <v>36.299999999999997</v>
      </c>
      <c r="AB56" s="10">
        <v>40.299999999999997</v>
      </c>
      <c r="AC56" s="10">
        <v>44.8</v>
      </c>
      <c r="AD56" s="10">
        <v>49.9</v>
      </c>
      <c r="AE56" s="10">
        <v>54.4</v>
      </c>
      <c r="AF56" s="10">
        <v>59.4</v>
      </c>
      <c r="AG56" s="10">
        <v>66.3</v>
      </c>
      <c r="AH56" s="10">
        <v>74.3</v>
      </c>
      <c r="AI56" s="10">
        <v>85</v>
      </c>
      <c r="AJ56" s="10">
        <v>96.4</v>
      </c>
      <c r="AK56" s="10">
        <v>108.2</v>
      </c>
      <c r="AL56" s="10">
        <v>120.4</v>
      </c>
      <c r="AM56" s="10">
        <v>133.1</v>
      </c>
      <c r="AN56" s="10">
        <v>142.69999999999999</v>
      </c>
      <c r="AO56" s="10">
        <v>156.4</v>
      </c>
      <c r="AP56" s="10">
        <v>175.9</v>
      </c>
      <c r="AQ56" s="10">
        <v>198.8</v>
      </c>
      <c r="AR56" s="10">
        <v>217.8</v>
      </c>
      <c r="AS56" s="10">
        <v>239.8</v>
      </c>
      <c r="AT56" s="10">
        <v>259.60000000000002</v>
      </c>
      <c r="AU56" s="10">
        <v>280.2</v>
      </c>
      <c r="AV56" s="10">
        <v>300.2</v>
      </c>
      <c r="AW56" s="10">
        <v>315.60000000000002</v>
      </c>
      <c r="AX56" s="10">
        <v>332.7</v>
      </c>
      <c r="AY56" s="10">
        <v>349.3</v>
      </c>
      <c r="AZ56" s="10">
        <v>369</v>
      </c>
      <c r="BA56" s="10">
        <v>394.8</v>
      </c>
      <c r="BB56" s="10">
        <v>419.2</v>
      </c>
      <c r="BC56" s="10">
        <v>445.9</v>
      </c>
      <c r="BD56" s="10">
        <v>465.8</v>
      </c>
      <c r="BE56" s="10">
        <v>502.3</v>
      </c>
      <c r="BF56" s="10">
        <v>529.4</v>
      </c>
      <c r="BG56" s="10">
        <v>555.9</v>
      </c>
      <c r="BH56" s="10">
        <v>573.29999999999995</v>
      </c>
      <c r="BI56" s="10">
        <v>599.70000000000005</v>
      </c>
      <c r="BJ56" s="10">
        <v>624.4</v>
      </c>
      <c r="BK56" s="10">
        <v>665.7</v>
      </c>
      <c r="BL56" s="10">
        <v>696.9</v>
      </c>
      <c r="BM56" s="10">
        <v>708.8</v>
      </c>
      <c r="BN56" s="10">
        <v>736</v>
      </c>
      <c r="BO56" s="10">
        <v>769.6</v>
      </c>
      <c r="BP56" s="10">
        <v>789.8</v>
      </c>
      <c r="BQ56" s="10">
        <v>819.8</v>
      </c>
      <c r="BR56" s="10">
        <v>862.7</v>
      </c>
      <c r="BS56" s="10">
        <v>897.7</v>
      </c>
      <c r="BT56" s="10">
        <v>928</v>
      </c>
    </row>
    <row r="57" spans="1:72" x14ac:dyDescent="0.2">
      <c r="A57" s="10" t="s">
        <v>217</v>
      </c>
      <c r="B57" s="10" t="s">
        <v>184</v>
      </c>
      <c r="C57" s="10">
        <v>3.2</v>
      </c>
      <c r="D57" s="10">
        <v>3.6</v>
      </c>
      <c r="E57" s="10">
        <v>3.9</v>
      </c>
      <c r="F57" s="10">
        <v>4.3</v>
      </c>
      <c r="G57" s="10">
        <v>4.5999999999999996</v>
      </c>
      <c r="H57" s="10">
        <v>5.0999999999999996</v>
      </c>
      <c r="I57" s="10">
        <v>5.5</v>
      </c>
      <c r="J57" s="10">
        <v>6.1</v>
      </c>
      <c r="K57" s="10">
        <v>6.6</v>
      </c>
      <c r="L57" s="10">
        <v>7.3</v>
      </c>
      <c r="M57" s="10">
        <v>8</v>
      </c>
      <c r="N57" s="10">
        <v>8.9</v>
      </c>
      <c r="O57" s="10">
        <v>10.1</v>
      </c>
      <c r="P57" s="10">
        <v>10.7</v>
      </c>
      <c r="Q57" s="10">
        <v>11.8</v>
      </c>
      <c r="R57" s="10">
        <v>12.8</v>
      </c>
      <c r="S57" s="10">
        <v>14</v>
      </c>
      <c r="T57" s="10">
        <v>15.3</v>
      </c>
      <c r="U57" s="10">
        <v>17.2</v>
      </c>
      <c r="V57" s="10">
        <v>19.2</v>
      </c>
      <c r="W57" s="10">
        <v>21.7</v>
      </c>
      <c r="X57" s="10">
        <v>25</v>
      </c>
      <c r="Y57" s="10">
        <v>27.9</v>
      </c>
      <c r="Z57" s="10">
        <v>31</v>
      </c>
      <c r="AA57" s="10">
        <v>34.299999999999997</v>
      </c>
      <c r="AB57" s="10">
        <v>38.200000000000003</v>
      </c>
      <c r="AC57" s="10">
        <v>42.6</v>
      </c>
      <c r="AD57" s="10">
        <v>47.3</v>
      </c>
      <c r="AE57" s="10">
        <v>51.6</v>
      </c>
      <c r="AF57" s="10">
        <v>56.4</v>
      </c>
      <c r="AG57" s="10">
        <v>63</v>
      </c>
      <c r="AH57" s="10">
        <v>70.5</v>
      </c>
      <c r="AI57" s="10">
        <v>80.400000000000006</v>
      </c>
      <c r="AJ57" s="10">
        <v>90.7</v>
      </c>
      <c r="AK57" s="10">
        <v>101.1</v>
      </c>
      <c r="AL57" s="10">
        <v>111.8</v>
      </c>
      <c r="AM57" s="10">
        <v>122.6</v>
      </c>
      <c r="AN57" s="10">
        <v>132.19999999999999</v>
      </c>
      <c r="AO57" s="10">
        <v>144.4</v>
      </c>
      <c r="AP57" s="10">
        <v>163.30000000000001</v>
      </c>
      <c r="AQ57" s="10">
        <v>184.8</v>
      </c>
      <c r="AR57" s="10">
        <v>202.8</v>
      </c>
      <c r="AS57" s="10">
        <v>224.2</v>
      </c>
      <c r="AT57" s="10">
        <v>243.2</v>
      </c>
      <c r="AU57" s="10">
        <v>262.8</v>
      </c>
      <c r="AV57" s="10">
        <v>280.60000000000002</v>
      </c>
      <c r="AW57" s="10">
        <v>296.39999999999998</v>
      </c>
      <c r="AX57" s="10">
        <v>312.2</v>
      </c>
      <c r="AY57" s="10">
        <v>327.5</v>
      </c>
      <c r="AZ57" s="10">
        <v>346</v>
      </c>
      <c r="BA57" s="10">
        <v>370.8</v>
      </c>
      <c r="BB57" s="10">
        <v>394.7</v>
      </c>
      <c r="BC57" s="10">
        <v>421.1</v>
      </c>
      <c r="BD57" s="10">
        <v>440.4</v>
      </c>
      <c r="BE57" s="10">
        <v>476.5</v>
      </c>
      <c r="BF57" s="10">
        <v>503.9</v>
      </c>
      <c r="BG57" s="10">
        <v>530.6</v>
      </c>
      <c r="BH57" s="10">
        <v>548.29999999999995</v>
      </c>
      <c r="BI57" s="10">
        <v>574.6</v>
      </c>
      <c r="BJ57" s="10">
        <v>598.5</v>
      </c>
      <c r="BK57" s="10">
        <v>638.79999999999995</v>
      </c>
      <c r="BL57" s="10">
        <v>669</v>
      </c>
      <c r="BM57" s="10">
        <v>681.2</v>
      </c>
      <c r="BN57" s="10">
        <v>707.5</v>
      </c>
      <c r="BO57" s="10">
        <v>741.4</v>
      </c>
      <c r="BP57" s="10">
        <v>761.8</v>
      </c>
      <c r="BQ57" s="10">
        <v>790.8</v>
      </c>
      <c r="BR57" s="10">
        <v>832.1</v>
      </c>
      <c r="BS57" s="10">
        <v>866.4</v>
      </c>
      <c r="BT57" s="10">
        <v>897.1</v>
      </c>
    </row>
    <row r="58" spans="1:72" x14ac:dyDescent="0.2">
      <c r="A58" s="10" t="s">
        <v>218</v>
      </c>
      <c r="B58" s="10" t="s">
        <v>190</v>
      </c>
      <c r="C58" s="10">
        <v>3.2</v>
      </c>
      <c r="D58" s="10">
        <v>3.5</v>
      </c>
      <c r="E58" s="10">
        <v>3.8</v>
      </c>
      <c r="F58" s="10">
        <v>4.0999999999999996</v>
      </c>
      <c r="G58" s="10">
        <v>4.5</v>
      </c>
      <c r="H58" s="10">
        <v>5</v>
      </c>
      <c r="I58" s="10">
        <v>5.4</v>
      </c>
      <c r="J58" s="10">
        <v>5.9</v>
      </c>
      <c r="K58" s="10">
        <v>6.4</v>
      </c>
      <c r="L58" s="10">
        <v>7</v>
      </c>
      <c r="M58" s="10">
        <v>7.7</v>
      </c>
      <c r="N58" s="10">
        <v>8.4</v>
      </c>
      <c r="O58" s="10">
        <v>9.6</v>
      </c>
      <c r="P58" s="10">
        <v>10.199999999999999</v>
      </c>
      <c r="Q58" s="10">
        <v>11.2</v>
      </c>
      <c r="R58" s="10">
        <v>12.1</v>
      </c>
      <c r="S58" s="10">
        <v>13.1</v>
      </c>
      <c r="T58" s="10">
        <v>14.4</v>
      </c>
      <c r="U58" s="10">
        <v>16.100000000000001</v>
      </c>
      <c r="V58" s="10">
        <v>17.899999999999999</v>
      </c>
      <c r="W58" s="10">
        <v>20.3</v>
      </c>
      <c r="X58" s="10">
        <v>23.3</v>
      </c>
      <c r="Y58" s="10">
        <v>25.9</v>
      </c>
      <c r="Z58" s="10">
        <v>28.6</v>
      </c>
      <c r="AA58" s="10">
        <v>31.3</v>
      </c>
      <c r="AB58" s="10">
        <v>34.5</v>
      </c>
      <c r="AC58" s="10">
        <v>38.299999999999997</v>
      </c>
      <c r="AD58" s="10">
        <v>42.5</v>
      </c>
      <c r="AE58" s="10">
        <v>46.1</v>
      </c>
      <c r="AF58" s="10">
        <v>50.1</v>
      </c>
      <c r="AG58" s="10">
        <v>56.2</v>
      </c>
      <c r="AH58" s="10">
        <v>62.9</v>
      </c>
      <c r="AI58" s="10">
        <v>71.8</v>
      </c>
      <c r="AJ58" s="10">
        <v>80.900000000000006</v>
      </c>
      <c r="AK58" s="10">
        <v>90.2</v>
      </c>
      <c r="AL58" s="10">
        <v>98.5</v>
      </c>
      <c r="AM58" s="10">
        <v>106.7</v>
      </c>
      <c r="AN58" s="10">
        <v>114.6</v>
      </c>
      <c r="AO58" s="10">
        <v>125</v>
      </c>
      <c r="AP58" s="10">
        <v>141.6</v>
      </c>
      <c r="AQ58" s="10">
        <v>161.30000000000001</v>
      </c>
      <c r="AR58" s="10">
        <v>175.9</v>
      </c>
      <c r="AS58" s="10">
        <v>193.8</v>
      </c>
      <c r="AT58" s="10">
        <v>209.4</v>
      </c>
      <c r="AU58" s="10">
        <v>224.8</v>
      </c>
      <c r="AV58" s="10">
        <v>239.7</v>
      </c>
      <c r="AW58" s="10">
        <v>253.4</v>
      </c>
      <c r="AX58" s="10">
        <v>266.8</v>
      </c>
      <c r="AY58" s="10">
        <v>280.60000000000002</v>
      </c>
      <c r="AZ58" s="10">
        <v>296.89999999999998</v>
      </c>
      <c r="BA58" s="10">
        <v>316.3</v>
      </c>
      <c r="BB58" s="10">
        <v>334.8</v>
      </c>
      <c r="BC58" s="10">
        <v>358</v>
      </c>
      <c r="BD58" s="10">
        <v>374</v>
      </c>
      <c r="BE58" s="10">
        <v>399.8</v>
      </c>
      <c r="BF58" s="10">
        <v>418.9</v>
      </c>
      <c r="BG58" s="10">
        <v>437.4</v>
      </c>
      <c r="BH58" s="10">
        <v>451.4</v>
      </c>
      <c r="BI58" s="10">
        <v>474.8</v>
      </c>
      <c r="BJ58" s="10">
        <v>498.1</v>
      </c>
      <c r="BK58" s="10">
        <v>531.1</v>
      </c>
      <c r="BL58" s="10">
        <v>549.29999999999995</v>
      </c>
      <c r="BM58" s="10">
        <v>562.6</v>
      </c>
      <c r="BN58" s="10">
        <v>581.20000000000005</v>
      </c>
      <c r="BO58" s="10">
        <v>608</v>
      </c>
      <c r="BP58" s="10">
        <v>624.1</v>
      </c>
      <c r="BQ58" s="10">
        <v>649.20000000000005</v>
      </c>
      <c r="BR58" s="10">
        <v>685.4</v>
      </c>
      <c r="BS58" s="10">
        <v>710.7</v>
      </c>
      <c r="BT58" s="10">
        <v>740.4</v>
      </c>
    </row>
    <row r="59" spans="1:72" x14ac:dyDescent="0.2">
      <c r="A59" s="10" t="s">
        <v>219</v>
      </c>
      <c r="B59" s="10" t="s">
        <v>191</v>
      </c>
      <c r="C59" s="10">
        <v>0.1</v>
      </c>
      <c r="D59" s="10">
        <v>0.1</v>
      </c>
      <c r="E59" s="10">
        <v>0.1</v>
      </c>
      <c r="F59" s="10">
        <v>0.1</v>
      </c>
      <c r="G59" s="10">
        <v>0.1</v>
      </c>
      <c r="H59" s="10">
        <v>0.2</v>
      </c>
      <c r="I59" s="10">
        <v>0.2</v>
      </c>
      <c r="J59" s="10">
        <v>0.2</v>
      </c>
      <c r="K59" s="10">
        <v>0.2</v>
      </c>
      <c r="L59" s="10">
        <v>0.3</v>
      </c>
      <c r="M59" s="10">
        <v>0.3</v>
      </c>
      <c r="N59" s="10">
        <v>0.4</v>
      </c>
      <c r="O59" s="10">
        <v>0.5</v>
      </c>
      <c r="P59" s="10">
        <v>0.6</v>
      </c>
      <c r="Q59" s="10">
        <v>0.7</v>
      </c>
      <c r="R59" s="10">
        <v>0.8</v>
      </c>
      <c r="S59" s="10">
        <v>0.8</v>
      </c>
      <c r="T59" s="10">
        <v>0.9</v>
      </c>
      <c r="U59" s="10">
        <v>1.1000000000000001</v>
      </c>
      <c r="V59" s="10">
        <v>1.3</v>
      </c>
      <c r="W59" s="10">
        <v>1.4</v>
      </c>
      <c r="X59" s="10">
        <v>1.7</v>
      </c>
      <c r="Y59" s="10">
        <v>2</v>
      </c>
      <c r="Z59" s="10">
        <v>2.4</v>
      </c>
      <c r="AA59" s="10">
        <v>3</v>
      </c>
      <c r="AB59" s="10">
        <v>3.7</v>
      </c>
      <c r="AC59" s="10">
        <v>4.2</v>
      </c>
      <c r="AD59" s="10">
        <v>4.9000000000000004</v>
      </c>
      <c r="AE59" s="10">
        <v>5.5</v>
      </c>
      <c r="AF59" s="10">
        <v>6.4</v>
      </c>
      <c r="AG59" s="10">
        <v>6.8</v>
      </c>
      <c r="AH59" s="10">
        <v>7.7</v>
      </c>
      <c r="AI59" s="10">
        <v>8.6</v>
      </c>
      <c r="AJ59" s="10">
        <v>9.8000000000000007</v>
      </c>
      <c r="AK59" s="10">
        <v>10.9</v>
      </c>
      <c r="AL59" s="10">
        <v>13.3</v>
      </c>
      <c r="AM59" s="10">
        <v>15.9</v>
      </c>
      <c r="AN59" s="10">
        <v>17.600000000000001</v>
      </c>
      <c r="AO59" s="10">
        <v>19.399999999999999</v>
      </c>
      <c r="AP59" s="10">
        <v>21.7</v>
      </c>
      <c r="AQ59" s="10">
        <v>23.5</v>
      </c>
      <c r="AR59" s="10">
        <v>26.8</v>
      </c>
      <c r="AS59" s="10">
        <v>30.4</v>
      </c>
      <c r="AT59" s="10">
        <v>33.9</v>
      </c>
      <c r="AU59" s="10">
        <v>38</v>
      </c>
      <c r="AV59" s="10">
        <v>40.799999999999997</v>
      </c>
      <c r="AW59" s="10">
        <v>43</v>
      </c>
      <c r="AX59" s="10">
        <v>45.3</v>
      </c>
      <c r="AY59" s="10">
        <v>46.9</v>
      </c>
      <c r="AZ59" s="10">
        <v>49.2</v>
      </c>
      <c r="BA59" s="10">
        <v>54.6</v>
      </c>
      <c r="BB59" s="10">
        <v>59.9</v>
      </c>
      <c r="BC59" s="10">
        <v>63.1</v>
      </c>
      <c r="BD59" s="10">
        <v>66.400000000000006</v>
      </c>
      <c r="BE59" s="10">
        <v>76.7</v>
      </c>
      <c r="BF59" s="10">
        <v>85</v>
      </c>
      <c r="BG59" s="10">
        <v>93.2</v>
      </c>
      <c r="BH59" s="10">
        <v>96.9</v>
      </c>
      <c r="BI59" s="10">
        <v>99.8</v>
      </c>
      <c r="BJ59" s="10">
        <v>100.4</v>
      </c>
      <c r="BK59" s="10">
        <v>107.7</v>
      </c>
      <c r="BL59" s="10">
        <v>119.7</v>
      </c>
      <c r="BM59" s="10">
        <v>118.5</v>
      </c>
      <c r="BN59" s="10">
        <v>126.3</v>
      </c>
      <c r="BO59" s="10">
        <v>133.4</v>
      </c>
      <c r="BP59" s="10">
        <v>137.69999999999999</v>
      </c>
      <c r="BQ59" s="10">
        <v>141.6</v>
      </c>
      <c r="BR59" s="10">
        <v>146.69999999999999</v>
      </c>
      <c r="BS59" s="10">
        <v>155.69999999999999</v>
      </c>
      <c r="BT59" s="10">
        <v>156.69999999999999</v>
      </c>
    </row>
    <row r="60" spans="1:72" x14ac:dyDescent="0.2">
      <c r="A60" s="10" t="s">
        <v>220</v>
      </c>
      <c r="B60" s="10" t="s">
        <v>221</v>
      </c>
      <c r="C60" s="10" t="s">
        <v>125</v>
      </c>
      <c r="D60" s="10" t="s">
        <v>125</v>
      </c>
      <c r="E60" s="10" t="s">
        <v>125</v>
      </c>
      <c r="F60" s="10" t="s">
        <v>125</v>
      </c>
      <c r="G60" s="10" t="s">
        <v>125</v>
      </c>
      <c r="H60" s="10" t="s">
        <v>125</v>
      </c>
      <c r="I60" s="10" t="s">
        <v>125</v>
      </c>
      <c r="J60" s="10" t="s">
        <v>125</v>
      </c>
      <c r="K60" s="10" t="s">
        <v>125</v>
      </c>
      <c r="L60" s="10" t="s">
        <v>125</v>
      </c>
      <c r="M60" s="10" t="s">
        <v>125</v>
      </c>
      <c r="N60" s="10" t="s">
        <v>125</v>
      </c>
      <c r="O60" s="10" t="s">
        <v>125</v>
      </c>
      <c r="P60" s="10" t="s">
        <v>125</v>
      </c>
      <c r="Q60" s="10" t="s">
        <v>125</v>
      </c>
      <c r="R60" s="10" t="s">
        <v>125</v>
      </c>
      <c r="S60" s="10" t="s">
        <v>125</v>
      </c>
      <c r="T60" s="10" t="s">
        <v>125</v>
      </c>
      <c r="U60" s="10" t="s">
        <v>125</v>
      </c>
      <c r="V60" s="10" t="s">
        <v>125</v>
      </c>
      <c r="W60" s="10" t="s">
        <v>125</v>
      </c>
      <c r="X60" s="10" t="s">
        <v>125</v>
      </c>
      <c r="Y60" s="10" t="s">
        <v>125</v>
      </c>
      <c r="Z60" s="10">
        <v>0.1</v>
      </c>
      <c r="AA60" s="10">
        <v>0.2</v>
      </c>
      <c r="AB60" s="10">
        <v>0.1</v>
      </c>
      <c r="AC60" s="10">
        <v>0.1</v>
      </c>
      <c r="AD60" s="10">
        <v>0.1</v>
      </c>
      <c r="AE60" s="10">
        <v>0.1</v>
      </c>
      <c r="AF60" s="10">
        <v>0.1</v>
      </c>
      <c r="AG60" s="10">
        <v>0.2</v>
      </c>
      <c r="AH60" s="10">
        <v>0.2</v>
      </c>
      <c r="AI60" s="10">
        <v>0.3</v>
      </c>
      <c r="AJ60" s="10">
        <v>0.5</v>
      </c>
      <c r="AK60" s="10">
        <v>0.7</v>
      </c>
      <c r="AL60" s="10">
        <v>0.8</v>
      </c>
      <c r="AM60" s="10">
        <v>0.8</v>
      </c>
      <c r="AN60" s="10">
        <v>1</v>
      </c>
      <c r="AO60" s="10">
        <v>1</v>
      </c>
      <c r="AP60" s="10">
        <v>1</v>
      </c>
      <c r="AQ60" s="10">
        <v>1.1000000000000001</v>
      </c>
      <c r="AR60" s="10">
        <v>1</v>
      </c>
      <c r="AS60" s="10">
        <v>1.1000000000000001</v>
      </c>
      <c r="AT60" s="10">
        <v>1.2</v>
      </c>
      <c r="AU60" s="10">
        <v>1.5</v>
      </c>
      <c r="AV60" s="10">
        <v>1.7</v>
      </c>
      <c r="AW60" s="10">
        <v>2</v>
      </c>
      <c r="AX60" s="10">
        <v>2.5</v>
      </c>
      <c r="AY60" s="10">
        <v>2.7</v>
      </c>
      <c r="AZ60" s="10">
        <v>3</v>
      </c>
      <c r="BA60" s="10">
        <v>3.5</v>
      </c>
      <c r="BB60" s="10">
        <v>3.6</v>
      </c>
      <c r="BC60" s="10">
        <v>3.5</v>
      </c>
      <c r="BD60" s="10">
        <v>4</v>
      </c>
      <c r="BE60" s="10">
        <v>4.3</v>
      </c>
      <c r="BF60" s="10">
        <v>4.3</v>
      </c>
      <c r="BG60" s="10">
        <v>4.4000000000000004</v>
      </c>
      <c r="BH60" s="10">
        <v>4.5</v>
      </c>
      <c r="BI60" s="10">
        <v>4.5999999999999996</v>
      </c>
      <c r="BJ60" s="10">
        <v>5.2</v>
      </c>
      <c r="BK60" s="10">
        <v>5.8</v>
      </c>
      <c r="BL60" s="10">
        <v>6.9</v>
      </c>
      <c r="BM60" s="10">
        <v>7.6</v>
      </c>
      <c r="BN60" s="10">
        <v>8.9</v>
      </c>
      <c r="BO60" s="10">
        <v>9.1999999999999993</v>
      </c>
      <c r="BP60" s="10">
        <v>9.1999999999999993</v>
      </c>
      <c r="BQ60" s="10">
        <v>10.1</v>
      </c>
      <c r="BR60" s="10">
        <v>11.6</v>
      </c>
      <c r="BS60" s="10">
        <v>12.4</v>
      </c>
      <c r="BT60" s="10">
        <v>12.2</v>
      </c>
    </row>
    <row r="61" spans="1:72" x14ac:dyDescent="0.2">
      <c r="A61" s="10" t="s">
        <v>222</v>
      </c>
      <c r="B61" s="10" t="s">
        <v>198</v>
      </c>
      <c r="C61" s="10">
        <v>0.1</v>
      </c>
      <c r="D61" s="10">
        <v>0.1</v>
      </c>
      <c r="E61" s="10">
        <v>0.1</v>
      </c>
      <c r="F61" s="10">
        <v>0.1</v>
      </c>
      <c r="G61" s="10">
        <v>0.1</v>
      </c>
      <c r="H61" s="10">
        <v>0.1</v>
      </c>
      <c r="I61" s="10">
        <v>0.1</v>
      </c>
      <c r="J61" s="10">
        <v>0.1</v>
      </c>
      <c r="K61" s="10">
        <v>0.1</v>
      </c>
      <c r="L61" s="10">
        <v>0.1</v>
      </c>
      <c r="M61" s="10">
        <v>0.1</v>
      </c>
      <c r="N61" s="10">
        <v>0.1</v>
      </c>
      <c r="O61" s="10">
        <v>0.1</v>
      </c>
      <c r="P61" s="10">
        <v>0.1</v>
      </c>
      <c r="Q61" s="10">
        <v>0.1</v>
      </c>
      <c r="R61" s="10">
        <v>0.1</v>
      </c>
      <c r="S61" s="10">
        <v>0.2</v>
      </c>
      <c r="T61" s="10">
        <v>0.2</v>
      </c>
      <c r="U61" s="10">
        <v>0.3</v>
      </c>
      <c r="V61" s="10">
        <v>0.4</v>
      </c>
      <c r="W61" s="10">
        <v>0.5</v>
      </c>
      <c r="X61" s="10">
        <v>0.6</v>
      </c>
      <c r="Y61" s="10">
        <v>0.7</v>
      </c>
      <c r="Z61" s="10">
        <v>0.8</v>
      </c>
      <c r="AA61" s="10">
        <v>0.8</v>
      </c>
      <c r="AB61" s="10">
        <v>0.9</v>
      </c>
      <c r="AC61" s="10">
        <v>1.1000000000000001</v>
      </c>
      <c r="AD61" s="10">
        <v>1.4</v>
      </c>
      <c r="AE61" s="10">
        <v>1.4</v>
      </c>
      <c r="AF61" s="10">
        <v>1.5</v>
      </c>
      <c r="AG61" s="10">
        <v>1.9</v>
      </c>
      <c r="AH61" s="10">
        <v>2.2999999999999998</v>
      </c>
      <c r="AI61" s="10">
        <v>3</v>
      </c>
      <c r="AJ61" s="10">
        <v>3.7</v>
      </c>
      <c r="AK61" s="10">
        <v>4.8</v>
      </c>
      <c r="AL61" s="10">
        <v>5.9</v>
      </c>
      <c r="AM61" s="10">
        <v>7.7</v>
      </c>
      <c r="AN61" s="10">
        <v>7.5</v>
      </c>
      <c r="AO61" s="10">
        <v>8.6999999999999993</v>
      </c>
      <c r="AP61" s="10">
        <v>9.1</v>
      </c>
      <c r="AQ61" s="10">
        <v>10.3</v>
      </c>
      <c r="AR61" s="10">
        <v>11.1</v>
      </c>
      <c r="AS61" s="10">
        <v>11.2</v>
      </c>
      <c r="AT61" s="10">
        <v>11.7</v>
      </c>
      <c r="AU61" s="10">
        <v>12.2</v>
      </c>
      <c r="AV61" s="10">
        <v>14.3</v>
      </c>
      <c r="AW61" s="10">
        <v>13.2</v>
      </c>
      <c r="AX61" s="10">
        <v>14.1</v>
      </c>
      <c r="AY61" s="10">
        <v>15</v>
      </c>
      <c r="AZ61" s="10">
        <v>15.6</v>
      </c>
      <c r="BA61" s="10">
        <v>16</v>
      </c>
      <c r="BB61" s="10">
        <v>16.100000000000001</v>
      </c>
      <c r="BC61" s="10">
        <v>16.2</v>
      </c>
      <c r="BD61" s="10">
        <v>16.100000000000001</v>
      </c>
      <c r="BE61" s="10">
        <v>15.7</v>
      </c>
      <c r="BF61" s="10">
        <v>15</v>
      </c>
      <c r="BG61" s="10">
        <v>14.3</v>
      </c>
      <c r="BH61" s="10">
        <v>13.5</v>
      </c>
      <c r="BI61" s="10">
        <v>12.8</v>
      </c>
      <c r="BJ61" s="10">
        <v>12.3</v>
      </c>
      <c r="BK61" s="10">
        <v>12.1</v>
      </c>
      <c r="BL61" s="10">
        <v>11.5</v>
      </c>
      <c r="BM61" s="10">
        <v>10.5</v>
      </c>
      <c r="BN61" s="10">
        <v>10</v>
      </c>
      <c r="BO61" s="10">
        <v>9.1</v>
      </c>
      <c r="BP61" s="10">
        <v>8.6999999999999993</v>
      </c>
      <c r="BQ61" s="10">
        <v>8.5</v>
      </c>
      <c r="BR61" s="10">
        <v>8.3000000000000007</v>
      </c>
      <c r="BS61" s="10">
        <v>7.7</v>
      </c>
      <c r="BT61" s="10">
        <v>7</v>
      </c>
    </row>
    <row r="62" spans="1:72" x14ac:dyDescent="0.2">
      <c r="A62" s="10" t="s">
        <v>223</v>
      </c>
      <c r="B62" s="10" t="s">
        <v>224</v>
      </c>
      <c r="C62" s="10">
        <v>0.1</v>
      </c>
      <c r="D62" s="10">
        <v>0.1</v>
      </c>
      <c r="E62" s="10">
        <v>0.1</v>
      </c>
      <c r="F62" s="10">
        <v>0.1</v>
      </c>
      <c r="G62" s="10">
        <v>0.2</v>
      </c>
      <c r="H62" s="10">
        <v>0.2</v>
      </c>
      <c r="I62" s="10">
        <v>0.2</v>
      </c>
      <c r="J62" s="10">
        <v>0.2</v>
      </c>
      <c r="K62" s="10">
        <v>0.2</v>
      </c>
      <c r="L62" s="10">
        <v>0.2</v>
      </c>
      <c r="M62" s="10">
        <v>0.3</v>
      </c>
      <c r="N62" s="10">
        <v>0.3</v>
      </c>
      <c r="O62" s="10">
        <v>0.3</v>
      </c>
      <c r="P62" s="10">
        <v>0.3</v>
      </c>
      <c r="Q62" s="10">
        <v>0.4</v>
      </c>
      <c r="R62" s="10">
        <v>0.4</v>
      </c>
      <c r="S62" s="10">
        <v>0.4</v>
      </c>
      <c r="T62" s="10">
        <v>0.5</v>
      </c>
      <c r="U62" s="10">
        <v>0.5</v>
      </c>
      <c r="V62" s="10">
        <v>0.6</v>
      </c>
      <c r="W62" s="10">
        <v>0.6</v>
      </c>
      <c r="X62" s="10">
        <v>0.7</v>
      </c>
      <c r="Y62" s="10">
        <v>0.8</v>
      </c>
      <c r="Z62" s="10">
        <v>0.9</v>
      </c>
      <c r="AA62" s="10">
        <v>1</v>
      </c>
      <c r="AB62" s="10">
        <v>1</v>
      </c>
      <c r="AC62" s="10">
        <v>1.1000000000000001</v>
      </c>
      <c r="AD62" s="10">
        <v>1.1000000000000001</v>
      </c>
      <c r="AE62" s="10">
        <v>1.2</v>
      </c>
      <c r="AF62" s="10">
        <v>1.3</v>
      </c>
      <c r="AG62" s="10">
        <v>1.3</v>
      </c>
      <c r="AH62" s="10">
        <v>1.3</v>
      </c>
      <c r="AI62" s="10">
        <v>1.4</v>
      </c>
      <c r="AJ62" s="10">
        <v>1.5</v>
      </c>
      <c r="AK62" s="10">
        <v>1.7</v>
      </c>
      <c r="AL62" s="10">
        <v>1.8</v>
      </c>
      <c r="AM62" s="10">
        <v>2</v>
      </c>
      <c r="AN62" s="10">
        <v>2.1</v>
      </c>
      <c r="AO62" s="10">
        <v>2.2000000000000002</v>
      </c>
      <c r="AP62" s="10">
        <v>2.5</v>
      </c>
      <c r="AQ62" s="10">
        <v>2.7</v>
      </c>
      <c r="AR62" s="10">
        <v>2.9</v>
      </c>
      <c r="AS62" s="10">
        <v>3.2</v>
      </c>
      <c r="AT62" s="10">
        <v>3.5</v>
      </c>
      <c r="AU62" s="10">
        <v>3.7</v>
      </c>
      <c r="AV62" s="10">
        <v>3.7</v>
      </c>
      <c r="AW62" s="10">
        <v>3.9</v>
      </c>
      <c r="AX62" s="10">
        <v>3.9</v>
      </c>
      <c r="AY62" s="10">
        <v>4.0999999999999996</v>
      </c>
      <c r="AZ62" s="10">
        <v>4.3</v>
      </c>
      <c r="BA62" s="10">
        <v>4.5</v>
      </c>
      <c r="BB62" s="10">
        <v>4.8</v>
      </c>
      <c r="BC62" s="10">
        <v>5</v>
      </c>
      <c r="BD62" s="10">
        <v>5.3</v>
      </c>
      <c r="BE62" s="10">
        <v>5.8</v>
      </c>
      <c r="BF62" s="10">
        <v>6.2</v>
      </c>
      <c r="BG62" s="10">
        <v>6.6</v>
      </c>
      <c r="BH62" s="10">
        <v>7.1</v>
      </c>
      <c r="BI62" s="10">
        <v>7.6</v>
      </c>
      <c r="BJ62" s="10">
        <v>8.4</v>
      </c>
      <c r="BK62" s="10">
        <v>8.9</v>
      </c>
      <c r="BL62" s="10">
        <v>9.5</v>
      </c>
      <c r="BM62" s="10">
        <v>9.6</v>
      </c>
      <c r="BN62" s="10">
        <v>9.6999999999999993</v>
      </c>
      <c r="BO62" s="10">
        <v>9.8000000000000007</v>
      </c>
      <c r="BP62" s="10">
        <v>10.1</v>
      </c>
      <c r="BQ62" s="10">
        <v>10.4</v>
      </c>
      <c r="BR62" s="10">
        <v>10.8</v>
      </c>
      <c r="BS62" s="10">
        <v>11.2</v>
      </c>
      <c r="BT62" s="10">
        <v>11.8</v>
      </c>
    </row>
    <row r="63" spans="1:72" x14ac:dyDescent="0.2">
      <c r="A63" s="10" t="s">
        <v>225</v>
      </c>
      <c r="B63" s="12" t="s">
        <v>226</v>
      </c>
      <c r="C63" s="10">
        <v>20.2</v>
      </c>
      <c r="D63" s="10">
        <v>22.3</v>
      </c>
      <c r="E63" s="10">
        <v>23.9</v>
      </c>
      <c r="F63" s="10">
        <v>31.7</v>
      </c>
      <c r="G63" s="10">
        <v>36.1</v>
      </c>
      <c r="H63" s="10">
        <v>37</v>
      </c>
      <c r="I63" s="10">
        <v>37.6</v>
      </c>
      <c r="J63" s="10">
        <v>39.200000000000003</v>
      </c>
      <c r="K63" s="10">
        <v>41.6</v>
      </c>
      <c r="L63" s="10">
        <v>44.4</v>
      </c>
      <c r="M63" s="10">
        <v>47.6</v>
      </c>
      <c r="N63" s="10">
        <v>49.3</v>
      </c>
      <c r="O63" s="10">
        <v>52.5</v>
      </c>
      <c r="P63" s="10">
        <v>56.3</v>
      </c>
      <c r="Q63" s="10">
        <v>60</v>
      </c>
      <c r="R63" s="10">
        <v>64</v>
      </c>
      <c r="S63" s="10">
        <v>69.2</v>
      </c>
      <c r="T63" s="10">
        <v>74.599999999999994</v>
      </c>
      <c r="U63" s="10">
        <v>84.4</v>
      </c>
      <c r="V63" s="10">
        <v>93.4</v>
      </c>
      <c r="W63" s="10">
        <v>104.6</v>
      </c>
      <c r="X63" s="10">
        <v>114.6</v>
      </c>
      <c r="Y63" s="10">
        <v>126.7</v>
      </c>
      <c r="Z63" s="10">
        <v>139.30000000000001</v>
      </c>
      <c r="AA63" s="10">
        <v>152.19999999999999</v>
      </c>
      <c r="AB63" s="10">
        <v>163.1</v>
      </c>
      <c r="AC63" s="10">
        <v>175.8</v>
      </c>
      <c r="AD63" s="10">
        <v>193.8</v>
      </c>
      <c r="AE63" s="10">
        <v>207.1</v>
      </c>
      <c r="AF63" s="10">
        <v>223</v>
      </c>
      <c r="AG63" s="10">
        <v>242.8</v>
      </c>
      <c r="AH63" s="10">
        <v>262.60000000000002</v>
      </c>
      <c r="AI63" s="10">
        <v>288.60000000000002</v>
      </c>
      <c r="AJ63" s="10">
        <v>318.10000000000002</v>
      </c>
      <c r="AK63" s="10">
        <v>345.6</v>
      </c>
      <c r="AL63" s="10">
        <v>367.3</v>
      </c>
      <c r="AM63" s="10">
        <v>394.3</v>
      </c>
      <c r="AN63" s="10">
        <v>426.6</v>
      </c>
      <c r="AO63" s="10">
        <v>453.3</v>
      </c>
      <c r="AP63" s="10">
        <v>480.9</v>
      </c>
      <c r="AQ63" s="10">
        <v>516.29999999999995</v>
      </c>
      <c r="AR63" s="10">
        <v>556.79999999999995</v>
      </c>
      <c r="AS63" s="10">
        <v>602.6</v>
      </c>
      <c r="AT63" s="10">
        <v>643.70000000000005</v>
      </c>
      <c r="AU63" s="10">
        <v>682.2</v>
      </c>
      <c r="AV63" s="10">
        <v>704.1</v>
      </c>
      <c r="AW63" s="10">
        <v>727.9</v>
      </c>
      <c r="AX63" s="10">
        <v>748.7</v>
      </c>
      <c r="AY63" s="10">
        <v>768.7</v>
      </c>
      <c r="AZ63" s="10">
        <v>797</v>
      </c>
      <c r="BA63" s="10">
        <v>832.1</v>
      </c>
      <c r="BB63" s="10">
        <v>879.8</v>
      </c>
      <c r="BC63" s="10">
        <v>934.9</v>
      </c>
      <c r="BD63" s="10">
        <v>996.6</v>
      </c>
      <c r="BE63" s="10">
        <v>1065.5</v>
      </c>
      <c r="BF63" s="10">
        <v>1132.5999999999999</v>
      </c>
      <c r="BG63" s="10">
        <v>1191.8</v>
      </c>
      <c r="BH63" s="10">
        <v>1248.4000000000001</v>
      </c>
      <c r="BI63" s="10">
        <v>1304.4000000000001</v>
      </c>
      <c r="BJ63" s="10">
        <v>1374.8</v>
      </c>
      <c r="BK63" s="10">
        <v>1445.4</v>
      </c>
      <c r="BL63" s="10">
        <v>1493.7</v>
      </c>
      <c r="BM63" s="10">
        <v>1543.9</v>
      </c>
      <c r="BN63" s="10">
        <v>1553.5</v>
      </c>
      <c r="BO63" s="10">
        <v>1556.2</v>
      </c>
      <c r="BP63" s="10">
        <v>1597.6</v>
      </c>
      <c r="BQ63" s="10">
        <v>1637.1</v>
      </c>
      <c r="BR63" s="10">
        <v>1687</v>
      </c>
      <c r="BS63" s="10">
        <v>1726</v>
      </c>
      <c r="BT63" s="10">
        <v>1775.5</v>
      </c>
    </row>
    <row r="64" spans="1:72" x14ac:dyDescent="0.2">
      <c r="A64" s="10" t="s">
        <v>227</v>
      </c>
      <c r="B64" s="10" t="s">
        <v>228</v>
      </c>
      <c r="C64" s="10">
        <v>20.2</v>
      </c>
      <c r="D64" s="10">
        <v>22.3</v>
      </c>
      <c r="E64" s="10">
        <v>23.9</v>
      </c>
      <c r="F64" s="10">
        <v>31.7</v>
      </c>
      <c r="G64" s="10">
        <v>36.1</v>
      </c>
      <c r="H64" s="10">
        <v>37</v>
      </c>
      <c r="I64" s="10">
        <v>37.6</v>
      </c>
      <c r="J64" s="10">
        <v>39.200000000000003</v>
      </c>
      <c r="K64" s="10">
        <v>41.6</v>
      </c>
      <c r="L64" s="10">
        <v>44.4</v>
      </c>
      <c r="M64" s="10">
        <v>47.6</v>
      </c>
      <c r="N64" s="10">
        <v>49.3</v>
      </c>
      <c r="O64" s="10">
        <v>52.5</v>
      </c>
      <c r="P64" s="10">
        <v>56.3</v>
      </c>
      <c r="Q64" s="10">
        <v>60</v>
      </c>
      <c r="R64" s="10">
        <v>64</v>
      </c>
      <c r="S64" s="10">
        <v>69.2</v>
      </c>
      <c r="T64" s="10">
        <v>74.599999999999994</v>
      </c>
      <c r="U64" s="10">
        <v>84.4</v>
      </c>
      <c r="V64" s="10">
        <v>93.4</v>
      </c>
      <c r="W64" s="10">
        <v>104.6</v>
      </c>
      <c r="X64" s="10">
        <v>114.6</v>
      </c>
      <c r="Y64" s="10">
        <v>126.7</v>
      </c>
      <c r="Z64" s="10">
        <v>139.30000000000001</v>
      </c>
      <c r="AA64" s="10">
        <v>152.19999999999999</v>
      </c>
      <c r="AB64" s="10">
        <v>163.1</v>
      </c>
      <c r="AC64" s="10">
        <v>175.8</v>
      </c>
      <c r="AD64" s="10">
        <v>193.8</v>
      </c>
      <c r="AE64" s="10">
        <v>207.1</v>
      </c>
      <c r="AF64" s="10">
        <v>223</v>
      </c>
      <c r="AG64" s="10">
        <v>242.8</v>
      </c>
      <c r="AH64" s="10">
        <v>262.60000000000002</v>
      </c>
      <c r="AI64" s="10">
        <v>288.60000000000002</v>
      </c>
      <c r="AJ64" s="10">
        <v>318.10000000000002</v>
      </c>
      <c r="AK64" s="10">
        <v>345.6</v>
      </c>
      <c r="AL64" s="10">
        <v>367.3</v>
      </c>
      <c r="AM64" s="10">
        <v>394.3</v>
      </c>
      <c r="AN64" s="10">
        <v>426.6</v>
      </c>
      <c r="AO64" s="10">
        <v>453.3</v>
      </c>
      <c r="AP64" s="10">
        <v>480.9</v>
      </c>
      <c r="AQ64" s="10">
        <v>516.29999999999995</v>
      </c>
      <c r="AR64" s="10">
        <v>556.79999999999995</v>
      </c>
      <c r="AS64" s="10">
        <v>602.6</v>
      </c>
      <c r="AT64" s="10">
        <v>643.70000000000005</v>
      </c>
      <c r="AU64" s="10">
        <v>682.2</v>
      </c>
      <c r="AV64" s="10">
        <v>704.1</v>
      </c>
      <c r="AW64" s="10">
        <v>727.9</v>
      </c>
      <c r="AX64" s="10">
        <v>748.7</v>
      </c>
      <c r="AY64" s="10">
        <v>768.7</v>
      </c>
      <c r="AZ64" s="10">
        <v>797</v>
      </c>
      <c r="BA64" s="10">
        <v>832.1</v>
      </c>
      <c r="BB64" s="10">
        <v>879.8</v>
      </c>
      <c r="BC64" s="10">
        <v>934.9</v>
      </c>
      <c r="BD64" s="10">
        <v>996.6</v>
      </c>
      <c r="BE64" s="10">
        <v>1065.5</v>
      </c>
      <c r="BF64" s="10">
        <v>1132.5999999999999</v>
      </c>
      <c r="BG64" s="10">
        <v>1191.8</v>
      </c>
      <c r="BH64" s="10">
        <v>1248.4000000000001</v>
      </c>
      <c r="BI64" s="10">
        <v>1304.4000000000001</v>
      </c>
      <c r="BJ64" s="10">
        <v>1374.8</v>
      </c>
      <c r="BK64" s="10">
        <v>1445.4</v>
      </c>
      <c r="BL64" s="10">
        <v>1493.7</v>
      </c>
      <c r="BM64" s="10">
        <v>1543.9</v>
      </c>
      <c r="BN64" s="10">
        <v>1553.5</v>
      </c>
      <c r="BO64" s="10">
        <v>1556.2</v>
      </c>
      <c r="BP64" s="10">
        <v>1597.6</v>
      </c>
      <c r="BQ64" s="10">
        <v>1637.1</v>
      </c>
      <c r="BR64" s="10">
        <v>1687</v>
      </c>
      <c r="BS64" s="10">
        <v>1726</v>
      </c>
      <c r="BT64" s="10">
        <v>1775.5</v>
      </c>
    </row>
    <row r="65" spans="1:72" x14ac:dyDescent="0.2">
      <c r="A65" s="10" t="s">
        <v>229</v>
      </c>
      <c r="B65" s="10" t="s">
        <v>230</v>
      </c>
      <c r="C65" s="10">
        <v>16.8</v>
      </c>
      <c r="D65" s="10">
        <v>18.3</v>
      </c>
      <c r="E65" s="10">
        <v>20</v>
      </c>
      <c r="F65" s="10">
        <v>26.3</v>
      </c>
      <c r="G65" s="10">
        <v>30</v>
      </c>
      <c r="H65" s="10">
        <v>30.9</v>
      </c>
      <c r="I65" s="10">
        <v>31.4</v>
      </c>
      <c r="J65" s="10">
        <v>32.9</v>
      </c>
      <c r="K65" s="10">
        <v>35</v>
      </c>
      <c r="L65" s="10">
        <v>37</v>
      </c>
      <c r="M65" s="10">
        <v>39.700000000000003</v>
      </c>
      <c r="N65" s="10">
        <v>41.4</v>
      </c>
      <c r="O65" s="10">
        <v>44.1</v>
      </c>
      <c r="P65" s="10">
        <v>47.2</v>
      </c>
      <c r="Q65" s="10">
        <v>50.7</v>
      </c>
      <c r="R65" s="10">
        <v>53.9</v>
      </c>
      <c r="S65" s="10">
        <v>58.4</v>
      </c>
      <c r="T65" s="10">
        <v>62.9</v>
      </c>
      <c r="U65" s="10">
        <v>70.7</v>
      </c>
      <c r="V65" s="10">
        <v>78.3</v>
      </c>
      <c r="W65" s="10">
        <v>87.4</v>
      </c>
      <c r="X65" s="10">
        <v>95.4</v>
      </c>
      <c r="Y65" s="10">
        <v>105.5</v>
      </c>
      <c r="Z65" s="10">
        <v>114.3</v>
      </c>
      <c r="AA65" s="10">
        <v>124.3</v>
      </c>
      <c r="AB65" s="10">
        <v>133.9</v>
      </c>
      <c r="AC65" s="10">
        <v>143.69999999999999</v>
      </c>
      <c r="AD65" s="10">
        <v>157.69999999999999</v>
      </c>
      <c r="AE65" s="10">
        <v>169.1</v>
      </c>
      <c r="AF65" s="10">
        <v>181.7</v>
      </c>
      <c r="AG65" s="10">
        <v>197.1</v>
      </c>
      <c r="AH65" s="10">
        <v>212.1</v>
      </c>
      <c r="AI65" s="10">
        <v>233.2</v>
      </c>
      <c r="AJ65" s="10">
        <v>254.2</v>
      </c>
      <c r="AK65" s="10">
        <v>274.39999999999998</v>
      </c>
      <c r="AL65" s="10">
        <v>289.5</v>
      </c>
      <c r="AM65" s="10">
        <v>310</v>
      </c>
      <c r="AN65" s="10">
        <v>333</v>
      </c>
      <c r="AO65" s="10">
        <v>354.8</v>
      </c>
      <c r="AP65" s="10">
        <v>378.2</v>
      </c>
      <c r="AQ65" s="10">
        <v>403.8</v>
      </c>
      <c r="AR65" s="10">
        <v>430.5</v>
      </c>
      <c r="AS65" s="10">
        <v>464.4</v>
      </c>
      <c r="AT65" s="10">
        <v>491.7</v>
      </c>
      <c r="AU65" s="10">
        <v>511.8</v>
      </c>
      <c r="AV65" s="10">
        <v>528</v>
      </c>
      <c r="AW65" s="10">
        <v>545.70000000000005</v>
      </c>
      <c r="AX65" s="10">
        <v>563.29999999999995</v>
      </c>
      <c r="AY65" s="10">
        <v>580.1</v>
      </c>
      <c r="AZ65" s="10">
        <v>601.5</v>
      </c>
      <c r="BA65" s="10">
        <v>628</v>
      </c>
      <c r="BB65" s="10">
        <v>657.8</v>
      </c>
      <c r="BC65" s="10">
        <v>698.2</v>
      </c>
      <c r="BD65" s="10">
        <v>736.4</v>
      </c>
      <c r="BE65" s="10">
        <v>784.2</v>
      </c>
      <c r="BF65" s="10">
        <v>823.9</v>
      </c>
      <c r="BG65" s="10">
        <v>857.6</v>
      </c>
      <c r="BH65" s="10">
        <v>894.4</v>
      </c>
      <c r="BI65" s="10">
        <v>934.2</v>
      </c>
      <c r="BJ65" s="10">
        <v>984.9</v>
      </c>
      <c r="BK65" s="10">
        <v>1038</v>
      </c>
      <c r="BL65" s="10">
        <v>1070</v>
      </c>
      <c r="BM65" s="10">
        <v>1087</v>
      </c>
      <c r="BN65" s="10">
        <v>1090.5999999999999</v>
      </c>
      <c r="BO65" s="10">
        <v>1094.5999999999999</v>
      </c>
      <c r="BP65" s="10">
        <v>1104</v>
      </c>
      <c r="BQ65" s="10">
        <v>1130.7</v>
      </c>
      <c r="BR65" s="10">
        <v>1164.7</v>
      </c>
      <c r="BS65" s="10">
        <v>1196</v>
      </c>
      <c r="BT65" s="10">
        <v>1231.5</v>
      </c>
    </row>
    <row r="66" spans="1:72" x14ac:dyDescent="0.2">
      <c r="A66" s="10" t="s">
        <v>231</v>
      </c>
      <c r="B66" s="10" t="s">
        <v>232</v>
      </c>
      <c r="C66" s="10">
        <v>3.5</v>
      </c>
      <c r="D66" s="10">
        <v>4.0999999999999996</v>
      </c>
      <c r="E66" s="10">
        <v>4.0999999999999996</v>
      </c>
      <c r="F66" s="10">
        <v>5.6</v>
      </c>
      <c r="G66" s="10">
        <v>6.3</v>
      </c>
      <c r="H66" s="10">
        <v>6.4</v>
      </c>
      <c r="I66" s="10">
        <v>6.4</v>
      </c>
      <c r="J66" s="10">
        <v>6.6</v>
      </c>
      <c r="K66" s="10">
        <v>6.9</v>
      </c>
      <c r="L66" s="10">
        <v>7.7</v>
      </c>
      <c r="M66" s="10">
        <v>8.1999999999999993</v>
      </c>
      <c r="N66" s="10">
        <v>8.4</v>
      </c>
      <c r="O66" s="10">
        <v>8.9</v>
      </c>
      <c r="P66" s="10">
        <v>9.6999999999999993</v>
      </c>
      <c r="Q66" s="10">
        <v>10</v>
      </c>
      <c r="R66" s="10">
        <v>10.8</v>
      </c>
      <c r="S66" s="10">
        <v>11.6</v>
      </c>
      <c r="T66" s="10">
        <v>12.6</v>
      </c>
      <c r="U66" s="10">
        <v>14.6</v>
      </c>
      <c r="V66" s="10">
        <v>16.2</v>
      </c>
      <c r="W66" s="10">
        <v>18.5</v>
      </c>
      <c r="X66" s="10">
        <v>20.6</v>
      </c>
      <c r="Y66" s="10">
        <v>22.8</v>
      </c>
      <c r="Z66" s="10">
        <v>26.9</v>
      </c>
      <c r="AA66" s="10">
        <v>30</v>
      </c>
      <c r="AB66" s="10">
        <v>31.4</v>
      </c>
      <c r="AC66" s="10">
        <v>34.5</v>
      </c>
      <c r="AD66" s="10">
        <v>38.9</v>
      </c>
      <c r="AE66" s="10">
        <v>40.6</v>
      </c>
      <c r="AF66" s="10">
        <v>44.3</v>
      </c>
      <c r="AG66" s="10">
        <v>45.7</v>
      </c>
      <c r="AH66" s="10">
        <v>50.4</v>
      </c>
      <c r="AI66" s="10">
        <v>55.4</v>
      </c>
      <c r="AJ66" s="10">
        <v>63.9</v>
      </c>
      <c r="AK66" s="10">
        <v>71.2</v>
      </c>
      <c r="AL66" s="10">
        <v>77.8</v>
      </c>
      <c r="AM66" s="10">
        <v>84.3</v>
      </c>
      <c r="AN66" s="10">
        <v>93.6</v>
      </c>
      <c r="AO66" s="10">
        <v>98.5</v>
      </c>
      <c r="AP66" s="10">
        <v>102.7</v>
      </c>
      <c r="AQ66" s="10">
        <v>112.6</v>
      </c>
      <c r="AR66" s="10">
        <v>126.3</v>
      </c>
      <c r="AS66" s="10">
        <v>138.1</v>
      </c>
      <c r="AT66" s="10">
        <v>152</v>
      </c>
      <c r="AU66" s="10">
        <v>170.4</v>
      </c>
      <c r="AV66" s="10">
        <v>176.1</v>
      </c>
      <c r="AW66" s="10">
        <v>182.2</v>
      </c>
      <c r="AX66" s="10">
        <v>185.4</v>
      </c>
      <c r="AY66" s="10">
        <v>188.6</v>
      </c>
      <c r="AZ66" s="10">
        <v>195.5</v>
      </c>
      <c r="BA66" s="10">
        <v>204.1</v>
      </c>
      <c r="BB66" s="10">
        <v>222</v>
      </c>
      <c r="BC66" s="10">
        <v>236.7</v>
      </c>
      <c r="BD66" s="10">
        <v>260.10000000000002</v>
      </c>
      <c r="BE66" s="10">
        <v>281.3</v>
      </c>
      <c r="BF66" s="10">
        <v>308.7</v>
      </c>
      <c r="BG66" s="10">
        <v>334.2</v>
      </c>
      <c r="BH66" s="10">
        <v>353.9</v>
      </c>
      <c r="BI66" s="10">
        <v>370.1</v>
      </c>
      <c r="BJ66" s="10">
        <v>389.9</v>
      </c>
      <c r="BK66" s="10">
        <v>407.4</v>
      </c>
      <c r="BL66" s="10">
        <v>423.7</v>
      </c>
      <c r="BM66" s="10">
        <v>456.9</v>
      </c>
      <c r="BN66" s="10">
        <v>463</v>
      </c>
      <c r="BO66" s="10">
        <v>461.6</v>
      </c>
      <c r="BP66" s="10">
        <v>493.6</v>
      </c>
      <c r="BQ66" s="10">
        <v>506.4</v>
      </c>
      <c r="BR66" s="10">
        <v>522.29999999999995</v>
      </c>
      <c r="BS66" s="10">
        <v>530</v>
      </c>
      <c r="BT66" s="10">
        <v>544.1</v>
      </c>
    </row>
    <row r="67" spans="1:72" x14ac:dyDescent="0.2">
      <c r="A67" s="10" t="s">
        <v>233</v>
      </c>
      <c r="B67" s="12" t="s">
        <v>234</v>
      </c>
      <c r="C67" s="10">
        <v>1.5</v>
      </c>
      <c r="D67" s="10">
        <v>1.3</v>
      </c>
      <c r="E67" s="10">
        <v>1.4</v>
      </c>
      <c r="F67" s="10">
        <v>1.9</v>
      </c>
      <c r="G67" s="10">
        <v>2</v>
      </c>
      <c r="H67" s="10">
        <v>1.9</v>
      </c>
      <c r="I67" s="10">
        <v>2.1</v>
      </c>
      <c r="J67" s="10">
        <v>2.4</v>
      </c>
      <c r="K67" s="10">
        <v>2.8</v>
      </c>
      <c r="L67" s="10">
        <v>3.1</v>
      </c>
      <c r="M67" s="10">
        <v>2.6</v>
      </c>
      <c r="N67" s="10">
        <v>2.8</v>
      </c>
      <c r="O67" s="10">
        <v>3.1</v>
      </c>
      <c r="P67" s="10">
        <v>3.5</v>
      </c>
      <c r="Q67" s="10">
        <v>4.0999999999999996</v>
      </c>
      <c r="R67" s="10">
        <v>4.5</v>
      </c>
      <c r="S67" s="10">
        <v>4.9000000000000004</v>
      </c>
      <c r="T67" s="10">
        <v>5.3</v>
      </c>
      <c r="U67" s="10">
        <v>5.0999999999999996</v>
      </c>
      <c r="V67" s="10">
        <v>5.4</v>
      </c>
      <c r="W67" s="10">
        <v>6.1</v>
      </c>
      <c r="X67" s="10">
        <v>6.1</v>
      </c>
      <c r="Y67" s="10">
        <v>6.4</v>
      </c>
      <c r="Z67" s="10">
        <v>7.6</v>
      </c>
      <c r="AA67" s="10">
        <v>8.6</v>
      </c>
      <c r="AB67" s="10">
        <v>12.6</v>
      </c>
      <c r="AC67" s="10">
        <v>15.5</v>
      </c>
      <c r="AD67" s="10">
        <v>13</v>
      </c>
      <c r="AE67" s="10">
        <v>16.8</v>
      </c>
      <c r="AF67" s="10">
        <v>20.3</v>
      </c>
      <c r="AG67" s="10">
        <v>21.6</v>
      </c>
      <c r="AH67" s="10">
        <v>31.9</v>
      </c>
      <c r="AI67" s="10">
        <v>34.200000000000003</v>
      </c>
      <c r="AJ67" s="10">
        <v>32.9</v>
      </c>
      <c r="AK67" s="10">
        <v>36.5</v>
      </c>
      <c r="AL67" s="10">
        <v>37.1</v>
      </c>
      <c r="AM67" s="10">
        <v>36.299999999999997</v>
      </c>
      <c r="AN67" s="10">
        <v>25.4</v>
      </c>
      <c r="AO67" s="10">
        <v>17</v>
      </c>
      <c r="AP67" s="10">
        <v>17.5</v>
      </c>
      <c r="AQ67" s="10">
        <v>22.7</v>
      </c>
      <c r="AR67" s="10">
        <v>24.8</v>
      </c>
      <c r="AS67" s="10">
        <v>34.700000000000003</v>
      </c>
      <c r="AT67" s="10">
        <v>31.6</v>
      </c>
      <c r="AU67" s="10">
        <v>31.1</v>
      </c>
      <c r="AV67" s="10">
        <v>31.2</v>
      </c>
      <c r="AW67" s="10">
        <v>23</v>
      </c>
      <c r="AX67" s="10">
        <v>27.9</v>
      </c>
      <c r="AY67" s="10">
        <v>30.9</v>
      </c>
      <c r="AZ67" s="10">
        <v>23.3</v>
      </c>
      <c r="BA67" s="10">
        <v>17.399999999999999</v>
      </c>
      <c r="BB67" s="10">
        <v>25.5</v>
      </c>
      <c r="BC67" s="10">
        <v>35</v>
      </c>
      <c r="BD67" s="10">
        <v>48.8</v>
      </c>
      <c r="BE67" s="10">
        <v>45.2</v>
      </c>
      <c r="BF67" s="10">
        <v>58.4</v>
      </c>
      <c r="BG67" s="10">
        <v>78.2</v>
      </c>
      <c r="BH67" s="10">
        <v>78</v>
      </c>
      <c r="BI67" s="10">
        <v>50.5</v>
      </c>
      <c r="BJ67" s="10">
        <v>109</v>
      </c>
      <c r="BK67" s="10">
        <v>154.6</v>
      </c>
      <c r="BL67" s="10">
        <v>141.9</v>
      </c>
      <c r="BM67" s="10">
        <v>195.7</v>
      </c>
      <c r="BN67" s="10">
        <v>236.4</v>
      </c>
      <c r="BO67" s="10">
        <v>232.3</v>
      </c>
      <c r="BP67" s="10">
        <v>230.7</v>
      </c>
      <c r="BQ67" s="10">
        <v>241.7</v>
      </c>
      <c r="BR67" s="10">
        <v>226.2</v>
      </c>
      <c r="BS67" s="10">
        <v>215.3</v>
      </c>
      <c r="BT67" s="10">
        <v>243.7</v>
      </c>
    </row>
    <row r="68" spans="1:72" x14ac:dyDescent="0.2">
      <c r="A68" s="10" t="s">
        <v>235</v>
      </c>
      <c r="B68" s="10" t="s">
        <v>228</v>
      </c>
      <c r="C68" s="10">
        <v>0.1</v>
      </c>
      <c r="D68" s="10">
        <v>0.1</v>
      </c>
      <c r="E68" s="10">
        <v>0.1</v>
      </c>
      <c r="F68" s="10">
        <v>0</v>
      </c>
      <c r="G68" s="10">
        <v>0</v>
      </c>
      <c r="H68" s="10">
        <v>0</v>
      </c>
      <c r="I68" s="10">
        <v>-0.1</v>
      </c>
      <c r="J68" s="10">
        <v>-0.1</v>
      </c>
      <c r="K68" s="10">
        <v>-0.1</v>
      </c>
      <c r="L68" s="10">
        <v>-0.1</v>
      </c>
      <c r="M68" s="10">
        <v>-0.1</v>
      </c>
      <c r="N68" s="10">
        <v>-0.1</v>
      </c>
      <c r="O68" s="10">
        <v>-0.2</v>
      </c>
      <c r="P68" s="10">
        <v>-0.1</v>
      </c>
      <c r="Q68" s="10">
        <v>-0.1</v>
      </c>
      <c r="R68" s="10">
        <v>-0.1</v>
      </c>
      <c r="S68" s="10">
        <v>-0.1</v>
      </c>
      <c r="T68" s="10">
        <v>0</v>
      </c>
      <c r="U68" s="10">
        <v>0</v>
      </c>
      <c r="V68" s="10">
        <v>0</v>
      </c>
      <c r="W68" s="10">
        <v>0</v>
      </c>
      <c r="X68" s="10">
        <v>0</v>
      </c>
      <c r="Y68" s="10">
        <v>0</v>
      </c>
      <c r="Z68" s="10">
        <v>0</v>
      </c>
      <c r="AA68" s="10">
        <v>0</v>
      </c>
      <c r="AB68" s="10">
        <v>0</v>
      </c>
      <c r="AC68" s="10">
        <v>0</v>
      </c>
      <c r="AD68" s="10">
        <v>0</v>
      </c>
      <c r="AE68" s="10">
        <v>0</v>
      </c>
      <c r="AF68" s="10">
        <v>-0.1</v>
      </c>
      <c r="AG68" s="10">
        <v>-0.1</v>
      </c>
      <c r="AH68" s="10">
        <v>-0.1</v>
      </c>
      <c r="AI68" s="10">
        <v>-0.1</v>
      </c>
      <c r="AJ68" s="10">
        <v>-0.2</v>
      </c>
      <c r="AK68" s="10">
        <v>-0.2</v>
      </c>
      <c r="AL68" s="10">
        <v>-0.2</v>
      </c>
      <c r="AM68" s="10">
        <v>-0.2</v>
      </c>
      <c r="AN68" s="10">
        <v>-0.2</v>
      </c>
      <c r="AO68" s="10">
        <v>-1.8</v>
      </c>
      <c r="AP68" s="10">
        <v>-1.4</v>
      </c>
      <c r="AQ68" s="10">
        <v>-0.9</v>
      </c>
      <c r="AR68" s="10">
        <v>-1.3</v>
      </c>
      <c r="AS68" s="10">
        <v>-2.2999999999999998</v>
      </c>
      <c r="AT68" s="10">
        <v>-2.8</v>
      </c>
      <c r="AU68" s="10">
        <v>-3</v>
      </c>
      <c r="AV68" s="10">
        <v>-3.3</v>
      </c>
      <c r="AW68" s="10">
        <v>-4</v>
      </c>
      <c r="AX68" s="10">
        <v>-4.0999999999999996</v>
      </c>
      <c r="AY68" s="10">
        <v>-4.0999999999999996</v>
      </c>
      <c r="AZ68" s="10">
        <v>-4.4000000000000004</v>
      </c>
      <c r="BA68" s="10">
        <v>-4.5999999999999996</v>
      </c>
      <c r="BB68" s="10">
        <v>-7.2</v>
      </c>
      <c r="BC68" s="10">
        <v>-6.6</v>
      </c>
      <c r="BD68" s="10">
        <v>-7.2</v>
      </c>
      <c r="BE68" s="10">
        <v>-7.8</v>
      </c>
      <c r="BF68" s="10">
        <v>-8.1999999999999993</v>
      </c>
      <c r="BG68" s="10">
        <v>-9.1999999999999993</v>
      </c>
      <c r="BH68" s="10">
        <v>-11.1</v>
      </c>
      <c r="BI68" s="10">
        <v>-11.4</v>
      </c>
      <c r="BJ68" s="10">
        <v>-10.5</v>
      </c>
      <c r="BK68" s="10">
        <v>-11.7</v>
      </c>
      <c r="BL68" s="10">
        <v>-8.6999999999999993</v>
      </c>
      <c r="BM68" s="10">
        <v>-8</v>
      </c>
      <c r="BN68" s="10">
        <v>-8.1</v>
      </c>
      <c r="BO68" s="10">
        <v>-8.6</v>
      </c>
      <c r="BP68" s="10">
        <v>-9.4</v>
      </c>
      <c r="BQ68" s="10">
        <v>-10.6</v>
      </c>
      <c r="BR68" s="10">
        <v>-11.1</v>
      </c>
      <c r="BS68" s="10">
        <v>-12.7</v>
      </c>
      <c r="BT68" s="10">
        <v>-13.4</v>
      </c>
    </row>
    <row r="69" spans="1:72" x14ac:dyDescent="0.2">
      <c r="A69" s="10" t="s">
        <v>236</v>
      </c>
      <c r="B69" s="10" t="s">
        <v>237</v>
      </c>
      <c r="C69" s="10">
        <v>1.3</v>
      </c>
      <c r="D69" s="10">
        <v>1.1000000000000001</v>
      </c>
      <c r="E69" s="10">
        <v>1.3</v>
      </c>
      <c r="F69" s="10">
        <v>1.7</v>
      </c>
      <c r="G69" s="10">
        <v>1.9</v>
      </c>
      <c r="H69" s="10">
        <v>1.8</v>
      </c>
      <c r="I69" s="10">
        <v>2</v>
      </c>
      <c r="J69" s="10">
        <v>2.4</v>
      </c>
      <c r="K69" s="10">
        <v>2.8</v>
      </c>
      <c r="L69" s="10">
        <v>3.1</v>
      </c>
      <c r="M69" s="10">
        <v>2.5</v>
      </c>
      <c r="N69" s="10">
        <v>2.7</v>
      </c>
      <c r="O69" s="10">
        <v>3.1</v>
      </c>
      <c r="P69" s="10">
        <v>3.3</v>
      </c>
      <c r="Q69" s="10">
        <v>3.8</v>
      </c>
      <c r="R69" s="10">
        <v>4.0999999999999996</v>
      </c>
      <c r="S69" s="10">
        <v>4.5</v>
      </c>
      <c r="T69" s="10">
        <v>4.7</v>
      </c>
      <c r="U69" s="10">
        <v>4.5</v>
      </c>
      <c r="V69" s="10">
        <v>4.8</v>
      </c>
      <c r="W69" s="10">
        <v>5.6</v>
      </c>
      <c r="X69" s="10">
        <v>6.6</v>
      </c>
      <c r="Y69" s="10">
        <v>7.1</v>
      </c>
      <c r="Z69" s="10">
        <v>7.9</v>
      </c>
      <c r="AA69" s="10">
        <v>9.5</v>
      </c>
      <c r="AB69" s="10">
        <v>14.9</v>
      </c>
      <c r="AC69" s="10">
        <v>17.5</v>
      </c>
      <c r="AD69" s="10">
        <v>14.6</v>
      </c>
      <c r="AE69" s="10">
        <v>16.5</v>
      </c>
      <c r="AF69" s="10">
        <v>19.100000000000001</v>
      </c>
      <c r="AG69" s="10">
        <v>22.9</v>
      </c>
      <c r="AH69" s="10">
        <v>34.6</v>
      </c>
      <c r="AI69" s="10">
        <v>35.5</v>
      </c>
      <c r="AJ69" s="10">
        <v>29.7</v>
      </c>
      <c r="AK69" s="10">
        <v>32.6</v>
      </c>
      <c r="AL69" s="10">
        <v>35.1</v>
      </c>
      <c r="AM69" s="10">
        <v>36.6</v>
      </c>
      <c r="AN69" s="10">
        <v>38.1</v>
      </c>
      <c r="AO69" s="10">
        <v>39.5</v>
      </c>
      <c r="AP69" s="10">
        <v>48</v>
      </c>
      <c r="AQ69" s="10">
        <v>57</v>
      </c>
      <c r="AR69" s="10">
        <v>67.099999999999994</v>
      </c>
      <c r="AS69" s="10">
        <v>76.099999999999994</v>
      </c>
      <c r="AT69" s="10">
        <v>76.5</v>
      </c>
      <c r="AU69" s="10">
        <v>73.099999999999994</v>
      </c>
      <c r="AV69" s="10">
        <v>76.900000000000006</v>
      </c>
      <c r="AW69" s="10">
        <v>78</v>
      </c>
      <c r="AX69" s="10">
        <v>92.9</v>
      </c>
      <c r="AY69" s="10">
        <v>102</v>
      </c>
      <c r="AZ69" s="10">
        <v>107.6</v>
      </c>
      <c r="BA69" s="10">
        <v>102.8</v>
      </c>
      <c r="BB69" s="10">
        <v>121.7</v>
      </c>
      <c r="BC69" s="10">
        <v>145.69999999999999</v>
      </c>
      <c r="BD69" s="10">
        <v>168.8</v>
      </c>
      <c r="BE69" s="10">
        <v>156.80000000000001</v>
      </c>
      <c r="BF69" s="10">
        <v>158.9</v>
      </c>
      <c r="BG69" s="10">
        <v>195.1</v>
      </c>
      <c r="BH69" s="10">
        <v>225.7</v>
      </c>
      <c r="BI69" s="10">
        <v>239.7</v>
      </c>
      <c r="BJ69" s="10">
        <v>337.8</v>
      </c>
      <c r="BK69" s="10">
        <v>390.2</v>
      </c>
      <c r="BL69" s="10">
        <v>348.8</v>
      </c>
      <c r="BM69" s="10">
        <v>385.8</v>
      </c>
      <c r="BN69" s="10">
        <v>412.6</v>
      </c>
      <c r="BO69" s="10">
        <v>405.4</v>
      </c>
      <c r="BP69" s="10">
        <v>398.8</v>
      </c>
      <c r="BQ69" s="10">
        <v>404.9</v>
      </c>
      <c r="BR69" s="10">
        <v>402.5</v>
      </c>
      <c r="BS69" s="10">
        <v>406.5</v>
      </c>
      <c r="BT69" s="10">
        <v>448.8</v>
      </c>
    </row>
    <row r="70" spans="1:72" x14ac:dyDescent="0.2">
      <c r="A70" s="10" t="s">
        <v>238</v>
      </c>
      <c r="B70" s="10" t="s">
        <v>239</v>
      </c>
      <c r="C70" s="10">
        <v>0.1</v>
      </c>
      <c r="D70" s="10">
        <v>0.1</v>
      </c>
      <c r="E70" s="10">
        <v>0.1</v>
      </c>
      <c r="F70" s="10">
        <v>0.1</v>
      </c>
      <c r="G70" s="10">
        <v>0.1</v>
      </c>
      <c r="H70" s="10">
        <v>0.1</v>
      </c>
      <c r="I70" s="10">
        <v>0.2</v>
      </c>
      <c r="J70" s="10">
        <v>0.2</v>
      </c>
      <c r="K70" s="10">
        <v>0.1</v>
      </c>
      <c r="L70" s="10">
        <v>0</v>
      </c>
      <c r="M70" s="10">
        <v>0.2</v>
      </c>
      <c r="N70" s="10">
        <v>0.1</v>
      </c>
      <c r="O70" s="10">
        <v>0.1</v>
      </c>
      <c r="P70" s="10">
        <v>0.3</v>
      </c>
      <c r="Q70" s="10">
        <v>0.4</v>
      </c>
      <c r="R70" s="10">
        <v>0.5</v>
      </c>
      <c r="S70" s="10">
        <v>0.5</v>
      </c>
      <c r="T70" s="10">
        <v>0.6</v>
      </c>
      <c r="U70" s="10">
        <v>0.5</v>
      </c>
      <c r="V70" s="10">
        <v>0.6</v>
      </c>
      <c r="W70" s="10">
        <v>0.4</v>
      </c>
      <c r="X70" s="10">
        <v>-0.5</v>
      </c>
      <c r="Y70" s="10">
        <v>-0.7</v>
      </c>
      <c r="Z70" s="10">
        <v>-0.3</v>
      </c>
      <c r="AA70" s="10">
        <v>-1</v>
      </c>
      <c r="AB70" s="10">
        <v>-2.2999999999999998</v>
      </c>
      <c r="AC70" s="10">
        <v>-1.9</v>
      </c>
      <c r="AD70" s="10">
        <v>-1.6</v>
      </c>
      <c r="AE70" s="10">
        <v>0.3</v>
      </c>
      <c r="AF70" s="10">
        <v>1.2</v>
      </c>
      <c r="AG70" s="10">
        <v>-1.2</v>
      </c>
      <c r="AH70" s="10">
        <v>-2.6</v>
      </c>
      <c r="AI70" s="10">
        <v>-1.2</v>
      </c>
      <c r="AJ70" s="10">
        <v>3.4</v>
      </c>
      <c r="AK70" s="10">
        <v>4.0999999999999996</v>
      </c>
      <c r="AL70" s="10">
        <v>2.2000000000000002</v>
      </c>
      <c r="AM70" s="10">
        <v>-0.1</v>
      </c>
      <c r="AN70" s="10">
        <v>-12.5</v>
      </c>
      <c r="AO70" s="10">
        <v>-20.7</v>
      </c>
      <c r="AP70" s="10">
        <v>-29.2</v>
      </c>
      <c r="AQ70" s="10">
        <v>-33.5</v>
      </c>
      <c r="AR70" s="10">
        <v>-41.1</v>
      </c>
      <c r="AS70" s="10">
        <v>-39.1</v>
      </c>
      <c r="AT70" s="10">
        <v>-42.1</v>
      </c>
      <c r="AU70" s="10">
        <v>-39</v>
      </c>
      <c r="AV70" s="10">
        <v>-42.5</v>
      </c>
      <c r="AW70" s="10">
        <v>-51</v>
      </c>
      <c r="AX70" s="10">
        <v>-60.9</v>
      </c>
      <c r="AY70" s="10">
        <v>-67</v>
      </c>
      <c r="AZ70" s="10">
        <v>-79.900000000000006</v>
      </c>
      <c r="BA70" s="10">
        <v>-80.8</v>
      </c>
      <c r="BB70" s="10">
        <v>-89</v>
      </c>
      <c r="BC70" s="10">
        <v>-104.1</v>
      </c>
      <c r="BD70" s="10">
        <v>-112.9</v>
      </c>
      <c r="BE70" s="10">
        <v>-103.7</v>
      </c>
      <c r="BF70" s="10">
        <v>-92.3</v>
      </c>
      <c r="BG70" s="10">
        <v>-107.7</v>
      </c>
      <c r="BH70" s="10">
        <v>-136.6</v>
      </c>
      <c r="BI70" s="10">
        <v>-177.9</v>
      </c>
      <c r="BJ70" s="10">
        <v>-218.2</v>
      </c>
      <c r="BK70" s="10">
        <v>-223.9</v>
      </c>
      <c r="BL70" s="10">
        <v>-198.1</v>
      </c>
      <c r="BM70" s="10">
        <v>-182</v>
      </c>
      <c r="BN70" s="10">
        <v>-168.1</v>
      </c>
      <c r="BO70" s="10">
        <v>-164.4</v>
      </c>
      <c r="BP70" s="10">
        <v>-158.69999999999999</v>
      </c>
      <c r="BQ70" s="10">
        <v>-152.6</v>
      </c>
      <c r="BR70" s="10">
        <v>-165.2</v>
      </c>
      <c r="BS70" s="10">
        <v>-178.5</v>
      </c>
      <c r="BT70" s="10">
        <v>-191.8</v>
      </c>
    </row>
    <row r="71" spans="1:72" x14ac:dyDescent="0.2">
      <c r="A71" s="10" t="s">
        <v>5</v>
      </c>
      <c r="B71" s="12" t="s">
        <v>136</v>
      </c>
      <c r="C71" s="10" t="s">
        <v>5</v>
      </c>
      <c r="D71" s="10" t="s">
        <v>5</v>
      </c>
      <c r="E71" s="10" t="s">
        <v>5</v>
      </c>
      <c r="F71" s="10" t="s">
        <v>5</v>
      </c>
      <c r="G71" s="10" t="s">
        <v>5</v>
      </c>
      <c r="H71" s="10" t="s">
        <v>5</v>
      </c>
      <c r="I71" s="10" t="s">
        <v>5</v>
      </c>
      <c r="J71" s="10" t="s">
        <v>5</v>
      </c>
      <c r="K71" s="10" t="s">
        <v>5</v>
      </c>
      <c r="L71" s="10" t="s">
        <v>5</v>
      </c>
      <c r="M71" s="10" t="s">
        <v>5</v>
      </c>
      <c r="N71" s="10" t="s">
        <v>5</v>
      </c>
      <c r="O71" s="10" t="s">
        <v>5</v>
      </c>
      <c r="P71" s="10" t="s">
        <v>5</v>
      </c>
      <c r="Q71" s="10" t="s">
        <v>5</v>
      </c>
      <c r="R71" s="10" t="s">
        <v>5</v>
      </c>
      <c r="S71" s="10" t="s">
        <v>5</v>
      </c>
      <c r="T71" s="10" t="s">
        <v>5</v>
      </c>
      <c r="U71" s="10" t="s">
        <v>5</v>
      </c>
      <c r="V71" s="10" t="s">
        <v>5</v>
      </c>
      <c r="W71" s="10" t="s">
        <v>5</v>
      </c>
      <c r="X71" s="10" t="s">
        <v>5</v>
      </c>
      <c r="Y71" s="10" t="s">
        <v>5</v>
      </c>
      <c r="Z71" s="10" t="s">
        <v>5</v>
      </c>
      <c r="AA71" s="10" t="s">
        <v>5</v>
      </c>
      <c r="AB71" s="10" t="s">
        <v>5</v>
      </c>
      <c r="AC71" s="10" t="s">
        <v>5</v>
      </c>
      <c r="AD71" s="10" t="s">
        <v>5</v>
      </c>
      <c r="AE71" s="10" t="s">
        <v>5</v>
      </c>
      <c r="AF71" s="10" t="s">
        <v>5</v>
      </c>
      <c r="AG71" s="10" t="s">
        <v>5</v>
      </c>
      <c r="AH71" s="10" t="s">
        <v>5</v>
      </c>
      <c r="AI71" s="10" t="s">
        <v>5</v>
      </c>
      <c r="AJ71" s="10" t="s">
        <v>5</v>
      </c>
      <c r="AK71" s="10" t="s">
        <v>5</v>
      </c>
      <c r="AL71" s="10" t="s">
        <v>5</v>
      </c>
      <c r="AM71" s="10" t="s">
        <v>5</v>
      </c>
      <c r="AN71" s="10" t="s">
        <v>5</v>
      </c>
      <c r="AO71" s="10" t="s">
        <v>5</v>
      </c>
      <c r="AP71" s="10" t="s">
        <v>5</v>
      </c>
      <c r="AQ71" s="10" t="s">
        <v>5</v>
      </c>
      <c r="AR71" s="10" t="s">
        <v>5</v>
      </c>
      <c r="AS71" s="10" t="s">
        <v>5</v>
      </c>
      <c r="AT71" s="10" t="s">
        <v>5</v>
      </c>
      <c r="AU71" s="10" t="s">
        <v>5</v>
      </c>
      <c r="AV71" s="10" t="s">
        <v>5</v>
      </c>
      <c r="AW71" s="10" t="s">
        <v>5</v>
      </c>
      <c r="AX71" s="10" t="s">
        <v>5</v>
      </c>
      <c r="AY71" s="10" t="s">
        <v>5</v>
      </c>
      <c r="AZ71" s="10" t="s">
        <v>5</v>
      </c>
      <c r="BA71" s="10" t="s">
        <v>5</v>
      </c>
      <c r="BB71" s="10" t="s">
        <v>5</v>
      </c>
      <c r="BC71" s="10" t="s">
        <v>5</v>
      </c>
      <c r="BD71" s="10" t="s">
        <v>5</v>
      </c>
      <c r="BE71" s="10" t="s">
        <v>5</v>
      </c>
      <c r="BF71" s="10" t="s">
        <v>5</v>
      </c>
      <c r="BG71" s="10" t="s">
        <v>5</v>
      </c>
      <c r="BH71" s="10" t="s">
        <v>5</v>
      </c>
      <c r="BI71" s="10" t="s">
        <v>5</v>
      </c>
      <c r="BJ71" s="10" t="s">
        <v>5</v>
      </c>
      <c r="BK71" s="10" t="s">
        <v>5</v>
      </c>
      <c r="BL71" s="10" t="s">
        <v>5</v>
      </c>
      <c r="BM71" s="10" t="s">
        <v>5</v>
      </c>
      <c r="BN71" s="10" t="s">
        <v>5</v>
      </c>
      <c r="BO71" s="10" t="s">
        <v>5</v>
      </c>
      <c r="BP71" s="10" t="s">
        <v>5</v>
      </c>
      <c r="BQ71" s="10" t="s">
        <v>5</v>
      </c>
      <c r="BR71" s="10" t="s">
        <v>5</v>
      </c>
      <c r="BS71" s="10" t="s">
        <v>5</v>
      </c>
      <c r="BT71" s="10" t="s">
        <v>5</v>
      </c>
    </row>
    <row r="72" spans="1:72" x14ac:dyDescent="0.2">
      <c r="A72" s="10" t="s">
        <v>5</v>
      </c>
      <c r="B72" s="12" t="s">
        <v>240</v>
      </c>
      <c r="C72" s="10" t="s">
        <v>5</v>
      </c>
      <c r="D72" s="10" t="s">
        <v>5</v>
      </c>
      <c r="E72" s="10" t="s">
        <v>5</v>
      </c>
      <c r="F72" s="10" t="s">
        <v>5</v>
      </c>
      <c r="G72" s="10" t="s">
        <v>5</v>
      </c>
      <c r="H72" s="10" t="s">
        <v>5</v>
      </c>
      <c r="I72" s="10" t="s">
        <v>5</v>
      </c>
      <c r="J72" s="10" t="s">
        <v>5</v>
      </c>
      <c r="K72" s="10" t="s">
        <v>5</v>
      </c>
      <c r="L72" s="10" t="s">
        <v>5</v>
      </c>
      <c r="M72" s="10" t="s">
        <v>5</v>
      </c>
      <c r="N72" s="10" t="s">
        <v>5</v>
      </c>
      <c r="O72" s="10" t="s">
        <v>5</v>
      </c>
      <c r="P72" s="10" t="s">
        <v>5</v>
      </c>
      <c r="Q72" s="10" t="s">
        <v>5</v>
      </c>
      <c r="R72" s="10" t="s">
        <v>5</v>
      </c>
      <c r="S72" s="10" t="s">
        <v>5</v>
      </c>
      <c r="T72" s="10" t="s">
        <v>5</v>
      </c>
      <c r="U72" s="10" t="s">
        <v>5</v>
      </c>
      <c r="V72" s="10" t="s">
        <v>5</v>
      </c>
      <c r="W72" s="10" t="s">
        <v>5</v>
      </c>
      <c r="X72" s="10" t="s">
        <v>5</v>
      </c>
      <c r="Y72" s="10" t="s">
        <v>5</v>
      </c>
      <c r="Z72" s="10" t="s">
        <v>5</v>
      </c>
      <c r="AA72" s="10" t="s">
        <v>5</v>
      </c>
      <c r="AB72" s="10" t="s">
        <v>5</v>
      </c>
      <c r="AC72" s="10" t="s">
        <v>5</v>
      </c>
      <c r="AD72" s="10" t="s">
        <v>5</v>
      </c>
      <c r="AE72" s="10" t="s">
        <v>5</v>
      </c>
      <c r="AF72" s="10" t="s">
        <v>5</v>
      </c>
      <c r="AG72" s="10" t="s">
        <v>5</v>
      </c>
      <c r="AH72" s="10" t="s">
        <v>5</v>
      </c>
      <c r="AI72" s="10" t="s">
        <v>5</v>
      </c>
      <c r="AJ72" s="10" t="s">
        <v>5</v>
      </c>
      <c r="AK72" s="10" t="s">
        <v>5</v>
      </c>
      <c r="AL72" s="10" t="s">
        <v>5</v>
      </c>
      <c r="AM72" s="10" t="s">
        <v>5</v>
      </c>
      <c r="AN72" s="10" t="s">
        <v>5</v>
      </c>
      <c r="AO72" s="10" t="s">
        <v>5</v>
      </c>
      <c r="AP72" s="10" t="s">
        <v>5</v>
      </c>
      <c r="AQ72" s="10" t="s">
        <v>5</v>
      </c>
      <c r="AR72" s="10" t="s">
        <v>5</v>
      </c>
      <c r="AS72" s="10" t="s">
        <v>5</v>
      </c>
      <c r="AT72" s="10" t="s">
        <v>5</v>
      </c>
      <c r="AU72" s="10" t="s">
        <v>5</v>
      </c>
      <c r="AV72" s="10" t="s">
        <v>5</v>
      </c>
      <c r="AW72" s="10" t="s">
        <v>5</v>
      </c>
      <c r="AX72" s="10" t="s">
        <v>5</v>
      </c>
      <c r="AY72" s="10" t="s">
        <v>5</v>
      </c>
      <c r="AZ72" s="10" t="s">
        <v>5</v>
      </c>
      <c r="BA72" s="10" t="s">
        <v>5</v>
      </c>
      <c r="BB72" s="10" t="s">
        <v>5</v>
      </c>
      <c r="BC72" s="10" t="s">
        <v>5</v>
      </c>
      <c r="BD72" s="10" t="s">
        <v>5</v>
      </c>
      <c r="BE72" s="10" t="s">
        <v>5</v>
      </c>
      <c r="BF72" s="10" t="s">
        <v>5</v>
      </c>
      <c r="BG72" s="10" t="s">
        <v>5</v>
      </c>
      <c r="BH72" s="10" t="s">
        <v>5</v>
      </c>
      <c r="BI72" s="10" t="s">
        <v>5</v>
      </c>
      <c r="BJ72" s="10" t="s">
        <v>5</v>
      </c>
      <c r="BK72" s="10" t="s">
        <v>5</v>
      </c>
      <c r="BL72" s="10" t="s">
        <v>5</v>
      </c>
      <c r="BM72" s="10" t="s">
        <v>5</v>
      </c>
      <c r="BN72" s="10" t="s">
        <v>5</v>
      </c>
      <c r="BO72" s="10" t="s">
        <v>5</v>
      </c>
      <c r="BP72" s="10" t="s">
        <v>5</v>
      </c>
      <c r="BQ72" s="10" t="s">
        <v>5</v>
      </c>
      <c r="BR72" s="10" t="s">
        <v>5</v>
      </c>
      <c r="BS72" s="10" t="s">
        <v>5</v>
      </c>
      <c r="BT72" s="10" t="s">
        <v>5</v>
      </c>
    </row>
    <row r="73" spans="1:72" x14ac:dyDescent="0.2">
      <c r="A73" s="10" t="s">
        <v>241</v>
      </c>
      <c r="B73" s="10" t="s">
        <v>192</v>
      </c>
      <c r="C73" s="10">
        <v>30.1</v>
      </c>
      <c r="D73" s="10">
        <v>27.9</v>
      </c>
      <c r="E73" s="10">
        <v>34.799999999999997</v>
      </c>
      <c r="F73" s="10">
        <v>39.5</v>
      </c>
      <c r="G73" s="10">
        <v>37.799999999999997</v>
      </c>
      <c r="H73" s="10">
        <v>38.5</v>
      </c>
      <c r="I73" s="10">
        <v>37.5</v>
      </c>
      <c r="J73" s="10">
        <v>47.8</v>
      </c>
      <c r="K73" s="10">
        <v>46.8</v>
      </c>
      <c r="L73" s="10">
        <v>46</v>
      </c>
      <c r="M73" s="10">
        <v>41.3</v>
      </c>
      <c r="N73" s="10">
        <v>52.8</v>
      </c>
      <c r="O73" s="10">
        <v>51.5</v>
      </c>
      <c r="P73" s="10">
        <v>52.6</v>
      </c>
      <c r="Q73" s="10">
        <v>60.3</v>
      </c>
      <c r="R73" s="10">
        <v>66.400000000000006</v>
      </c>
      <c r="S73" s="10">
        <v>73.2</v>
      </c>
      <c r="T73" s="10">
        <v>84.6</v>
      </c>
      <c r="U73" s="10">
        <v>91.6</v>
      </c>
      <c r="V73" s="10">
        <v>89.1</v>
      </c>
      <c r="W73" s="10">
        <v>96.1</v>
      </c>
      <c r="X73" s="10">
        <v>91.8</v>
      </c>
      <c r="Y73" s="10">
        <v>79.099999999999994</v>
      </c>
      <c r="Z73" s="10">
        <v>92.8</v>
      </c>
      <c r="AA73" s="10">
        <v>107.7</v>
      </c>
      <c r="AB73" s="10">
        <v>118.5</v>
      </c>
      <c r="AC73" s="10">
        <v>108.2</v>
      </c>
      <c r="AD73" s="10">
        <v>124.2</v>
      </c>
      <c r="AE73" s="10">
        <v>157.80000000000001</v>
      </c>
      <c r="AF73" s="10">
        <v>186.7</v>
      </c>
      <c r="AG73" s="10">
        <v>215.7</v>
      </c>
      <c r="AH73" s="10">
        <v>214.4</v>
      </c>
      <c r="AI73" s="10">
        <v>188.1</v>
      </c>
      <c r="AJ73" s="10">
        <v>217.8</v>
      </c>
      <c r="AK73" s="10">
        <v>197.3</v>
      </c>
      <c r="AL73" s="10">
        <v>244.7</v>
      </c>
      <c r="AM73" s="10">
        <v>301.3</v>
      </c>
      <c r="AN73" s="10">
        <v>316.39999999999998</v>
      </c>
      <c r="AO73" s="10">
        <v>284.89999999999998</v>
      </c>
      <c r="AP73" s="10">
        <v>318</v>
      </c>
      <c r="AQ73" s="10">
        <v>357.5</v>
      </c>
      <c r="AR73" s="10">
        <v>347.2</v>
      </c>
      <c r="AS73" s="10">
        <v>341.6</v>
      </c>
      <c r="AT73" s="10">
        <v>376.1</v>
      </c>
      <c r="AU73" s="10">
        <v>404.1</v>
      </c>
      <c r="AV73" s="10">
        <v>447.6</v>
      </c>
      <c r="AW73" s="10">
        <v>546.79999999999995</v>
      </c>
      <c r="AX73" s="10">
        <v>613.29999999999995</v>
      </c>
      <c r="AY73" s="10">
        <v>687.5</v>
      </c>
      <c r="AZ73" s="10">
        <v>762.2</v>
      </c>
      <c r="BA73" s="10">
        <v>705.7</v>
      </c>
      <c r="BB73" s="10">
        <v>713.2</v>
      </c>
      <c r="BC73" s="10">
        <v>640.9</v>
      </c>
      <c r="BD73" s="10">
        <v>589.9</v>
      </c>
      <c r="BE73" s="10">
        <v>754.9</v>
      </c>
      <c r="BF73" s="10">
        <v>897.3</v>
      </c>
      <c r="BG73" s="10">
        <v>1094.2</v>
      </c>
      <c r="BH73" s="10">
        <v>1262.9000000000001</v>
      </c>
      <c r="BI73" s="10">
        <v>1406.5</v>
      </c>
      <c r="BJ73" s="10">
        <v>1195.4000000000001</v>
      </c>
      <c r="BK73" s="10">
        <v>895.7</v>
      </c>
      <c r="BL73" s="10">
        <v>1038</v>
      </c>
      <c r="BM73" s="10">
        <v>1343</v>
      </c>
      <c r="BN73" s="10">
        <v>1397.2</v>
      </c>
      <c r="BO73" s="10">
        <v>1592.1</v>
      </c>
      <c r="BP73" s="10">
        <v>1611.9</v>
      </c>
      <c r="BQ73" s="10">
        <v>1714</v>
      </c>
      <c r="BR73" s="10">
        <v>1654.7</v>
      </c>
      <c r="BS73" s="10">
        <v>1628.5</v>
      </c>
      <c r="BT73" s="10">
        <v>1650.4</v>
      </c>
    </row>
    <row r="74" spans="1:72" x14ac:dyDescent="0.2">
      <c r="A74" s="10" t="s">
        <v>242</v>
      </c>
      <c r="B74" s="10" t="s">
        <v>163</v>
      </c>
      <c r="C74" s="10">
        <v>35.200000000000003</v>
      </c>
      <c r="D74" s="10">
        <v>28.9</v>
      </c>
      <c r="E74" s="10">
        <v>42.5</v>
      </c>
      <c r="F74" s="10">
        <v>43.6</v>
      </c>
      <c r="G74" s="10">
        <v>39.4</v>
      </c>
      <c r="H74" s="10">
        <v>41.4</v>
      </c>
      <c r="I74" s="10">
        <v>38.799999999999997</v>
      </c>
      <c r="J74" s="10">
        <v>49.1</v>
      </c>
      <c r="K74" s="10">
        <v>49.8</v>
      </c>
      <c r="L74" s="10">
        <v>48.1</v>
      </c>
      <c r="M74" s="10">
        <v>42.5</v>
      </c>
      <c r="N74" s="10">
        <v>53.2</v>
      </c>
      <c r="O74" s="10">
        <v>50.7</v>
      </c>
      <c r="P74" s="10">
        <v>50.6</v>
      </c>
      <c r="Q74" s="10">
        <v>55.4</v>
      </c>
      <c r="R74" s="10">
        <v>60.3</v>
      </c>
      <c r="S74" s="10">
        <v>67</v>
      </c>
      <c r="T74" s="10">
        <v>78.400000000000006</v>
      </c>
      <c r="U74" s="10">
        <v>85.9</v>
      </c>
      <c r="V74" s="10">
        <v>82.8</v>
      </c>
      <c r="W74" s="10">
        <v>92.3</v>
      </c>
      <c r="X74" s="10">
        <v>90.1</v>
      </c>
      <c r="Y74" s="10">
        <v>79.2</v>
      </c>
      <c r="Z74" s="10">
        <v>91.4</v>
      </c>
      <c r="AA74" s="10">
        <v>106.4</v>
      </c>
      <c r="AB74" s="10">
        <v>131.19999999999999</v>
      </c>
      <c r="AC74" s="10">
        <v>144.1</v>
      </c>
      <c r="AD74" s="10">
        <v>140.1</v>
      </c>
      <c r="AE74" s="10">
        <v>179.7</v>
      </c>
      <c r="AF74" s="10">
        <v>209.4</v>
      </c>
      <c r="AG74" s="10">
        <v>247.5</v>
      </c>
      <c r="AH74" s="10">
        <v>266.5</v>
      </c>
      <c r="AI74" s="10">
        <v>247.3</v>
      </c>
      <c r="AJ74" s="10">
        <v>246.9</v>
      </c>
      <c r="AK74" s="10">
        <v>199.7</v>
      </c>
      <c r="AL74" s="10">
        <v>228.8</v>
      </c>
      <c r="AM74" s="10">
        <v>261.7</v>
      </c>
      <c r="AN74" s="10">
        <v>251.6</v>
      </c>
      <c r="AO74" s="10">
        <v>226.7</v>
      </c>
      <c r="AP74" s="10">
        <v>282.8</v>
      </c>
      <c r="AQ74" s="10">
        <v>331.4</v>
      </c>
      <c r="AR74" s="10">
        <v>322.3</v>
      </c>
      <c r="AS74" s="10">
        <v>328</v>
      </c>
      <c r="AT74" s="10">
        <v>352.8</v>
      </c>
      <c r="AU74" s="10">
        <v>389.5</v>
      </c>
      <c r="AV74" s="10">
        <v>429</v>
      </c>
      <c r="AW74" s="10">
        <v>523.70000000000005</v>
      </c>
      <c r="AX74" s="10">
        <v>592.29999999999995</v>
      </c>
      <c r="AY74" s="10">
        <v>636.79999999999995</v>
      </c>
      <c r="AZ74" s="10">
        <v>689.3</v>
      </c>
      <c r="BA74" s="10">
        <v>625.29999999999995</v>
      </c>
      <c r="BB74" s="10">
        <v>644.1</v>
      </c>
      <c r="BC74" s="10">
        <v>600.9</v>
      </c>
      <c r="BD74" s="10">
        <v>520.20000000000005</v>
      </c>
      <c r="BE74" s="10">
        <v>631.79999999999995</v>
      </c>
      <c r="BF74" s="10">
        <v>811.2</v>
      </c>
      <c r="BG74" s="10">
        <v>1062.5999999999999</v>
      </c>
      <c r="BH74" s="10">
        <v>1439.5</v>
      </c>
      <c r="BI74" s="10">
        <v>1604.4</v>
      </c>
      <c r="BJ74" s="10">
        <v>1414.2</v>
      </c>
      <c r="BK74" s="10">
        <v>989.1</v>
      </c>
      <c r="BL74" s="10">
        <v>1118.7</v>
      </c>
      <c r="BM74" s="10">
        <v>1448.2</v>
      </c>
      <c r="BN74" s="10">
        <v>1405.7</v>
      </c>
      <c r="BO74" s="10">
        <v>1750.7</v>
      </c>
      <c r="BP74" s="10">
        <v>1752.7</v>
      </c>
      <c r="BQ74" s="10">
        <v>1857.7</v>
      </c>
      <c r="BR74" s="10">
        <v>1731.7</v>
      </c>
      <c r="BS74" s="10">
        <v>1723.2</v>
      </c>
      <c r="BT74" s="10">
        <v>1733</v>
      </c>
    </row>
    <row r="75" spans="1:72" x14ac:dyDescent="0.2">
      <c r="A75" s="10" t="s">
        <v>243</v>
      </c>
      <c r="B75" s="10" t="s">
        <v>150</v>
      </c>
      <c r="C75" s="10">
        <v>-2.2000000000000002</v>
      </c>
      <c r="D75" s="10">
        <v>1.9</v>
      </c>
      <c r="E75" s="10">
        <v>-5</v>
      </c>
      <c r="F75" s="10">
        <v>-1.2</v>
      </c>
      <c r="G75" s="10">
        <v>1</v>
      </c>
      <c r="H75" s="10">
        <v>-1</v>
      </c>
      <c r="I75" s="10">
        <v>-0.3</v>
      </c>
      <c r="J75" s="10">
        <v>-1.7</v>
      </c>
      <c r="K75" s="10">
        <v>-2.7</v>
      </c>
      <c r="L75" s="10">
        <v>-1.5</v>
      </c>
      <c r="M75" s="10">
        <v>-0.3</v>
      </c>
      <c r="N75" s="10">
        <v>-0.3</v>
      </c>
      <c r="O75" s="10">
        <v>-0.2</v>
      </c>
      <c r="P75" s="10">
        <v>0.3</v>
      </c>
      <c r="Q75" s="10">
        <v>0</v>
      </c>
      <c r="R75" s="10">
        <v>0.1</v>
      </c>
      <c r="S75" s="10">
        <v>-0.5</v>
      </c>
      <c r="T75" s="10">
        <v>-1.2</v>
      </c>
      <c r="U75" s="10">
        <v>-2.1</v>
      </c>
      <c r="V75" s="10">
        <v>-1.6</v>
      </c>
      <c r="W75" s="10">
        <v>-3.7</v>
      </c>
      <c r="X75" s="10">
        <v>-5.9</v>
      </c>
      <c r="Y75" s="10">
        <v>-6.6</v>
      </c>
      <c r="Z75" s="10">
        <v>-4.5999999999999996</v>
      </c>
      <c r="AA75" s="10">
        <v>-6.6</v>
      </c>
      <c r="AB75" s="10">
        <v>-19.600000000000001</v>
      </c>
      <c r="AC75" s="10">
        <v>-38.200000000000003</v>
      </c>
      <c r="AD75" s="10">
        <v>-10.5</v>
      </c>
      <c r="AE75" s="10">
        <v>-14.1</v>
      </c>
      <c r="AF75" s="10">
        <v>-15.7</v>
      </c>
      <c r="AG75" s="10">
        <v>-23.7</v>
      </c>
      <c r="AH75" s="10">
        <v>-40.1</v>
      </c>
      <c r="AI75" s="10">
        <v>-42.1</v>
      </c>
      <c r="AJ75" s="10">
        <v>-24.6</v>
      </c>
      <c r="AK75" s="10">
        <v>-7.5</v>
      </c>
      <c r="AL75" s="10">
        <v>-7.4</v>
      </c>
      <c r="AM75" s="10">
        <v>-4</v>
      </c>
      <c r="AN75" s="10">
        <v>0</v>
      </c>
      <c r="AO75" s="10">
        <v>7.1</v>
      </c>
      <c r="AP75" s="10">
        <v>-16.2</v>
      </c>
      <c r="AQ75" s="10">
        <v>-22.2</v>
      </c>
      <c r="AR75" s="10">
        <v>-16.3</v>
      </c>
      <c r="AS75" s="10">
        <v>-12.9</v>
      </c>
      <c r="AT75" s="10">
        <v>4.9000000000000004</v>
      </c>
      <c r="AU75" s="10">
        <v>-2.8</v>
      </c>
      <c r="AV75" s="10">
        <v>-4</v>
      </c>
      <c r="AW75" s="10">
        <v>-12.4</v>
      </c>
      <c r="AX75" s="10">
        <v>-18.3</v>
      </c>
      <c r="AY75" s="10">
        <v>3.1</v>
      </c>
      <c r="AZ75" s="10">
        <v>14.1</v>
      </c>
      <c r="BA75" s="10">
        <v>15.7</v>
      </c>
      <c r="BB75" s="10">
        <v>-4</v>
      </c>
      <c r="BC75" s="10">
        <v>-16.8</v>
      </c>
      <c r="BD75" s="10">
        <v>8</v>
      </c>
      <c r="BE75" s="10">
        <v>8.9</v>
      </c>
      <c r="BF75" s="10">
        <v>-14.5</v>
      </c>
      <c r="BG75" s="10">
        <v>-40.200000000000003</v>
      </c>
      <c r="BH75" s="10">
        <v>-36</v>
      </c>
      <c r="BI75" s="10">
        <v>-31.9</v>
      </c>
      <c r="BJ75" s="10">
        <v>-43.6</v>
      </c>
      <c r="BK75" s="10">
        <v>-34.799999999999997</v>
      </c>
      <c r="BL75" s="10">
        <v>2.6</v>
      </c>
      <c r="BM75" s="10">
        <v>-47.6</v>
      </c>
      <c r="BN75" s="10">
        <v>-68</v>
      </c>
      <c r="BO75" s="10">
        <v>-11.4</v>
      </c>
      <c r="BP75" s="10">
        <v>14.4</v>
      </c>
      <c r="BQ75" s="10">
        <v>3.6</v>
      </c>
      <c r="BR75" s="10">
        <v>52.8</v>
      </c>
      <c r="BS75" s="10">
        <v>-1</v>
      </c>
      <c r="BT75" s="10">
        <v>-45.5</v>
      </c>
    </row>
    <row r="76" spans="1:72" x14ac:dyDescent="0.2">
      <c r="A76" s="10" t="s">
        <v>244</v>
      </c>
      <c r="B76" s="10" t="s">
        <v>144</v>
      </c>
      <c r="C76" s="10">
        <v>-3</v>
      </c>
      <c r="D76" s="10">
        <v>-2.8</v>
      </c>
      <c r="E76" s="10">
        <v>-2.8</v>
      </c>
      <c r="F76" s="10">
        <v>-3</v>
      </c>
      <c r="G76" s="10">
        <v>-2.6</v>
      </c>
      <c r="H76" s="10">
        <v>-1.9</v>
      </c>
      <c r="I76" s="10">
        <v>-1</v>
      </c>
      <c r="J76" s="10">
        <v>0.5</v>
      </c>
      <c r="K76" s="10">
        <v>-0.3</v>
      </c>
      <c r="L76" s="10">
        <v>-0.5</v>
      </c>
      <c r="M76" s="10">
        <v>-0.9</v>
      </c>
      <c r="N76" s="10">
        <v>-0.2</v>
      </c>
      <c r="O76" s="10">
        <v>1</v>
      </c>
      <c r="P76" s="10">
        <v>1.8</v>
      </c>
      <c r="Q76" s="10">
        <v>4.8</v>
      </c>
      <c r="R76" s="10">
        <v>6</v>
      </c>
      <c r="S76" s="10">
        <v>6.8</v>
      </c>
      <c r="T76" s="10">
        <v>7.4</v>
      </c>
      <c r="U76" s="10">
        <v>7.8</v>
      </c>
      <c r="V76" s="10">
        <v>7.8</v>
      </c>
      <c r="W76" s="10">
        <v>7.5</v>
      </c>
      <c r="X76" s="10">
        <v>7.6</v>
      </c>
      <c r="Y76" s="10">
        <v>6.5</v>
      </c>
      <c r="Z76" s="10">
        <v>6</v>
      </c>
      <c r="AA76" s="10">
        <v>7.9</v>
      </c>
      <c r="AB76" s="10">
        <v>6.8</v>
      </c>
      <c r="AC76" s="10">
        <v>2.4</v>
      </c>
      <c r="AD76" s="10">
        <v>-5.4</v>
      </c>
      <c r="AE76" s="10">
        <v>-7.8</v>
      </c>
      <c r="AF76" s="10">
        <v>-7</v>
      </c>
      <c r="AG76" s="10">
        <v>-8.1</v>
      </c>
      <c r="AH76" s="10">
        <v>-12</v>
      </c>
      <c r="AI76" s="10">
        <v>-17.100000000000001</v>
      </c>
      <c r="AJ76" s="10">
        <v>-4.5</v>
      </c>
      <c r="AK76" s="10">
        <v>5</v>
      </c>
      <c r="AL76" s="10">
        <v>23.3</v>
      </c>
      <c r="AM76" s="10">
        <v>43.6</v>
      </c>
      <c r="AN76" s="10">
        <v>64.8</v>
      </c>
      <c r="AO76" s="10">
        <v>51.1</v>
      </c>
      <c r="AP76" s="10">
        <v>51.4</v>
      </c>
      <c r="AQ76" s="10">
        <v>48.3</v>
      </c>
      <c r="AR76" s="10">
        <v>41.2</v>
      </c>
      <c r="AS76" s="10">
        <v>26.6</v>
      </c>
      <c r="AT76" s="10">
        <v>18.3</v>
      </c>
      <c r="AU76" s="10">
        <v>17.399999999999999</v>
      </c>
      <c r="AV76" s="10">
        <v>22.6</v>
      </c>
      <c r="AW76" s="10">
        <v>35.5</v>
      </c>
      <c r="AX76" s="10">
        <v>39.200000000000003</v>
      </c>
      <c r="AY76" s="10">
        <v>47.7</v>
      </c>
      <c r="AZ76" s="10">
        <v>58.7</v>
      </c>
      <c r="BA76" s="10">
        <v>64.599999999999994</v>
      </c>
      <c r="BB76" s="10">
        <v>73</v>
      </c>
      <c r="BC76" s="10">
        <v>56.8</v>
      </c>
      <c r="BD76" s="10">
        <v>61.6</v>
      </c>
      <c r="BE76" s="10">
        <v>114.3</v>
      </c>
      <c r="BF76" s="10">
        <v>100.6</v>
      </c>
      <c r="BG76" s="10">
        <v>71.8</v>
      </c>
      <c r="BH76" s="10">
        <v>-140.5</v>
      </c>
      <c r="BI76" s="10">
        <v>-166</v>
      </c>
      <c r="BJ76" s="10">
        <v>-175.1</v>
      </c>
      <c r="BK76" s="10">
        <v>-58.6</v>
      </c>
      <c r="BL76" s="10">
        <v>-83.3</v>
      </c>
      <c r="BM76" s="10">
        <v>-57.7</v>
      </c>
      <c r="BN76" s="10">
        <v>59.6</v>
      </c>
      <c r="BO76" s="10">
        <v>-147.19999999999999</v>
      </c>
      <c r="BP76" s="10">
        <v>-155.19999999999999</v>
      </c>
      <c r="BQ76" s="10">
        <v>-147.30000000000001</v>
      </c>
      <c r="BR76" s="10">
        <v>-129.80000000000001</v>
      </c>
      <c r="BS76" s="10">
        <v>-93.7</v>
      </c>
      <c r="BT76" s="10">
        <v>-37.1</v>
      </c>
    </row>
    <row r="77" spans="1:72" x14ac:dyDescent="0.2">
      <c r="A77" s="10" t="s">
        <v>5</v>
      </c>
      <c r="B77" s="12" t="s">
        <v>245</v>
      </c>
      <c r="C77" s="10" t="s">
        <v>5</v>
      </c>
      <c r="D77" s="10" t="s">
        <v>5</v>
      </c>
      <c r="E77" s="10" t="s">
        <v>5</v>
      </c>
      <c r="F77" s="10" t="s">
        <v>5</v>
      </c>
      <c r="G77" s="10" t="s">
        <v>5</v>
      </c>
      <c r="H77" s="10" t="s">
        <v>5</v>
      </c>
      <c r="I77" s="10" t="s">
        <v>5</v>
      </c>
      <c r="J77" s="10" t="s">
        <v>5</v>
      </c>
      <c r="K77" s="10" t="s">
        <v>5</v>
      </c>
      <c r="L77" s="10" t="s">
        <v>5</v>
      </c>
      <c r="M77" s="10" t="s">
        <v>5</v>
      </c>
      <c r="N77" s="10" t="s">
        <v>5</v>
      </c>
      <c r="O77" s="10" t="s">
        <v>5</v>
      </c>
      <c r="P77" s="10" t="s">
        <v>5</v>
      </c>
      <c r="Q77" s="10" t="s">
        <v>5</v>
      </c>
      <c r="R77" s="10" t="s">
        <v>5</v>
      </c>
      <c r="S77" s="10" t="s">
        <v>5</v>
      </c>
      <c r="T77" s="10" t="s">
        <v>5</v>
      </c>
      <c r="U77" s="10" t="s">
        <v>5</v>
      </c>
      <c r="V77" s="10" t="s">
        <v>5</v>
      </c>
      <c r="W77" s="10" t="s">
        <v>5</v>
      </c>
      <c r="X77" s="10" t="s">
        <v>5</v>
      </c>
      <c r="Y77" s="10" t="s">
        <v>5</v>
      </c>
      <c r="Z77" s="10" t="s">
        <v>5</v>
      </c>
      <c r="AA77" s="10" t="s">
        <v>5</v>
      </c>
      <c r="AB77" s="10" t="s">
        <v>5</v>
      </c>
      <c r="AC77" s="10" t="s">
        <v>5</v>
      </c>
      <c r="AD77" s="10" t="s">
        <v>5</v>
      </c>
      <c r="AE77" s="10" t="s">
        <v>5</v>
      </c>
      <c r="AF77" s="10" t="s">
        <v>5</v>
      </c>
      <c r="AG77" s="10" t="s">
        <v>5</v>
      </c>
      <c r="AH77" s="10" t="s">
        <v>5</v>
      </c>
      <c r="AI77" s="10" t="s">
        <v>5</v>
      </c>
      <c r="AJ77" s="10" t="s">
        <v>5</v>
      </c>
      <c r="AK77" s="10" t="s">
        <v>5</v>
      </c>
      <c r="AL77" s="10" t="s">
        <v>5</v>
      </c>
      <c r="AM77" s="10" t="s">
        <v>5</v>
      </c>
      <c r="AN77" s="10" t="s">
        <v>5</v>
      </c>
      <c r="AO77" s="10" t="s">
        <v>5</v>
      </c>
      <c r="AP77" s="10" t="s">
        <v>5</v>
      </c>
      <c r="AQ77" s="10" t="s">
        <v>5</v>
      </c>
      <c r="AR77" s="10" t="s">
        <v>5</v>
      </c>
      <c r="AS77" s="10" t="s">
        <v>5</v>
      </c>
      <c r="AT77" s="10" t="s">
        <v>5</v>
      </c>
      <c r="AU77" s="10" t="s">
        <v>5</v>
      </c>
      <c r="AV77" s="10" t="s">
        <v>5</v>
      </c>
      <c r="AW77" s="10" t="s">
        <v>5</v>
      </c>
      <c r="AX77" s="10" t="s">
        <v>5</v>
      </c>
      <c r="AY77" s="10" t="s">
        <v>5</v>
      </c>
      <c r="AZ77" s="10" t="s">
        <v>5</v>
      </c>
      <c r="BA77" s="10" t="s">
        <v>5</v>
      </c>
      <c r="BB77" s="10" t="s">
        <v>5</v>
      </c>
      <c r="BC77" s="10" t="s">
        <v>5</v>
      </c>
      <c r="BD77" s="10" t="s">
        <v>5</v>
      </c>
      <c r="BE77" s="10" t="s">
        <v>5</v>
      </c>
      <c r="BF77" s="10" t="s">
        <v>5</v>
      </c>
      <c r="BG77" s="10" t="s">
        <v>5</v>
      </c>
      <c r="BH77" s="10" t="s">
        <v>5</v>
      </c>
      <c r="BI77" s="10" t="s">
        <v>5</v>
      </c>
      <c r="BJ77" s="10" t="s">
        <v>5</v>
      </c>
      <c r="BK77" s="10" t="s">
        <v>5</v>
      </c>
      <c r="BL77" s="10" t="s">
        <v>5</v>
      </c>
      <c r="BM77" s="10" t="s">
        <v>5</v>
      </c>
      <c r="BN77" s="10" t="s">
        <v>5</v>
      </c>
      <c r="BO77" s="10" t="s">
        <v>5</v>
      </c>
      <c r="BP77" s="10" t="s">
        <v>5</v>
      </c>
      <c r="BQ77" s="10" t="s">
        <v>5</v>
      </c>
      <c r="BR77" s="10" t="s">
        <v>5</v>
      </c>
      <c r="BS77" s="10" t="s">
        <v>5</v>
      </c>
      <c r="BT77" s="10" t="s">
        <v>5</v>
      </c>
    </row>
    <row r="78" spans="1:72" x14ac:dyDescent="0.2">
      <c r="A78" s="10" t="s">
        <v>246</v>
      </c>
      <c r="B78" s="10" t="s">
        <v>196</v>
      </c>
      <c r="C78" s="10">
        <v>39.299999999999997</v>
      </c>
      <c r="D78" s="10">
        <v>34.700000000000003</v>
      </c>
      <c r="E78" s="10">
        <v>37.5</v>
      </c>
      <c r="F78" s="10">
        <v>42.6</v>
      </c>
      <c r="G78" s="10">
        <v>43.1</v>
      </c>
      <c r="H78" s="10">
        <v>42.1</v>
      </c>
      <c r="I78" s="10">
        <v>42.3</v>
      </c>
      <c r="J78" s="10">
        <v>44.3</v>
      </c>
      <c r="K78" s="10">
        <v>45.9</v>
      </c>
      <c r="L78" s="10">
        <v>47.8</v>
      </c>
      <c r="M78" s="10">
        <v>50.2</v>
      </c>
      <c r="N78" s="10">
        <v>50</v>
      </c>
      <c r="O78" s="10">
        <v>50.2</v>
      </c>
      <c r="P78" s="10">
        <v>52.8</v>
      </c>
      <c r="Q78" s="10">
        <v>54.8</v>
      </c>
      <c r="R78" s="10">
        <v>56</v>
      </c>
      <c r="S78" s="10">
        <v>58.7</v>
      </c>
      <c r="T78" s="10">
        <v>63.2</v>
      </c>
      <c r="U78" s="10">
        <v>67.5</v>
      </c>
      <c r="V78" s="10">
        <v>69</v>
      </c>
      <c r="W78" s="10">
        <v>73.400000000000006</v>
      </c>
      <c r="X78" s="10">
        <v>76.599999999999994</v>
      </c>
      <c r="Y78" s="10">
        <v>77.400000000000006</v>
      </c>
      <c r="Z78" s="10">
        <v>83.4</v>
      </c>
      <c r="AA78" s="10">
        <v>94.5</v>
      </c>
      <c r="AB78" s="10">
        <v>111.9</v>
      </c>
      <c r="AC78" s="10">
        <v>111.7</v>
      </c>
      <c r="AD78" s="10">
        <v>117.7</v>
      </c>
      <c r="AE78" s="10">
        <v>130.4</v>
      </c>
      <c r="AF78" s="10">
        <v>143.9</v>
      </c>
      <c r="AG78" s="10">
        <v>165.3</v>
      </c>
      <c r="AH78" s="10">
        <v>178.8</v>
      </c>
      <c r="AI78" s="10">
        <v>171</v>
      </c>
      <c r="AJ78" s="10">
        <v>179.1</v>
      </c>
      <c r="AK78" s="10">
        <v>170.5</v>
      </c>
      <c r="AL78" s="10">
        <v>185.3</v>
      </c>
      <c r="AM78" s="10">
        <v>227</v>
      </c>
      <c r="AN78" s="10">
        <v>240</v>
      </c>
      <c r="AO78" s="10">
        <v>255.5</v>
      </c>
      <c r="AP78" s="10">
        <v>284.8</v>
      </c>
      <c r="AQ78" s="10">
        <v>323.7</v>
      </c>
      <c r="AR78" s="10">
        <v>339.2</v>
      </c>
      <c r="AS78" s="10">
        <v>351.6</v>
      </c>
      <c r="AT78" s="10">
        <v>352.4</v>
      </c>
      <c r="AU78" s="10">
        <v>398.3</v>
      </c>
      <c r="AV78" s="10">
        <v>426.1</v>
      </c>
      <c r="AW78" s="10">
        <v>454.3</v>
      </c>
      <c r="AX78" s="10">
        <v>478.8</v>
      </c>
      <c r="AY78" s="10">
        <v>541.70000000000005</v>
      </c>
      <c r="AZ78" s="10">
        <v>581.6</v>
      </c>
      <c r="BA78" s="10">
        <v>638.5</v>
      </c>
      <c r="BB78" s="10">
        <v>695.5</v>
      </c>
      <c r="BC78" s="10">
        <v>753.1</v>
      </c>
      <c r="BD78" s="10">
        <v>830.5</v>
      </c>
      <c r="BE78" s="10">
        <v>868.5</v>
      </c>
      <c r="BF78" s="10">
        <v>895.7</v>
      </c>
      <c r="BG78" s="10">
        <v>959.8</v>
      </c>
      <c r="BH78" s="10">
        <v>975.7</v>
      </c>
      <c r="BI78" s="10">
        <v>1046.8</v>
      </c>
      <c r="BJ78" s="10">
        <v>990.7</v>
      </c>
      <c r="BK78" s="10">
        <v>957</v>
      </c>
      <c r="BL78" s="10">
        <v>934.1</v>
      </c>
      <c r="BM78" s="10">
        <v>1104.0999999999999</v>
      </c>
      <c r="BN78" s="10">
        <v>1224.4000000000001</v>
      </c>
      <c r="BO78" s="10">
        <v>1341.7</v>
      </c>
      <c r="BP78" s="10">
        <v>1397.8</v>
      </c>
      <c r="BQ78" s="10">
        <v>1441.2</v>
      </c>
      <c r="BR78" s="10">
        <v>1415.7</v>
      </c>
      <c r="BS78" s="10">
        <v>1413.5</v>
      </c>
      <c r="BT78" s="10">
        <v>1495.5</v>
      </c>
    </row>
    <row r="79" spans="1:72" x14ac:dyDescent="0.2">
      <c r="A79" s="10" t="s">
        <v>247</v>
      </c>
      <c r="B79" s="10" t="s">
        <v>248</v>
      </c>
      <c r="C79" s="10">
        <v>16.7</v>
      </c>
      <c r="D79" s="10">
        <v>12</v>
      </c>
      <c r="E79" s="10">
        <v>12.9</v>
      </c>
      <c r="F79" s="10">
        <v>15.3</v>
      </c>
      <c r="G79" s="10">
        <v>14.3</v>
      </c>
      <c r="H79" s="10">
        <v>12.2</v>
      </c>
      <c r="I79" s="10">
        <v>11.7</v>
      </c>
      <c r="J79" s="10">
        <v>10.7</v>
      </c>
      <c r="K79" s="10">
        <v>10.6</v>
      </c>
      <c r="L79" s="10">
        <v>10.6</v>
      </c>
      <c r="M79" s="10">
        <v>12.4</v>
      </c>
      <c r="N79" s="10">
        <v>10</v>
      </c>
      <c r="O79" s="10">
        <v>10.6</v>
      </c>
      <c r="P79" s="10">
        <v>11.2</v>
      </c>
      <c r="Q79" s="10">
        <v>11.2</v>
      </c>
      <c r="R79" s="10">
        <v>11</v>
      </c>
      <c r="S79" s="10">
        <v>9.8000000000000007</v>
      </c>
      <c r="T79" s="10">
        <v>12</v>
      </c>
      <c r="U79" s="10">
        <v>13</v>
      </c>
      <c r="V79" s="10">
        <v>11.6</v>
      </c>
      <c r="W79" s="10">
        <v>11.7</v>
      </c>
      <c r="X79" s="10">
        <v>12.8</v>
      </c>
      <c r="Y79" s="10">
        <v>12.9</v>
      </c>
      <c r="Z79" s="10">
        <v>13.4</v>
      </c>
      <c r="AA79" s="10">
        <v>17</v>
      </c>
      <c r="AB79" s="10">
        <v>29.1</v>
      </c>
      <c r="AC79" s="10">
        <v>23.5</v>
      </c>
      <c r="AD79" s="10">
        <v>22</v>
      </c>
      <c r="AE79" s="10">
        <v>17.2</v>
      </c>
      <c r="AF79" s="10">
        <v>16</v>
      </c>
      <c r="AG79" s="10">
        <v>19.899999999999999</v>
      </c>
      <c r="AH79" s="10">
        <v>22.2</v>
      </c>
      <c r="AI79" s="10">
        <v>11.7</v>
      </c>
      <c r="AJ79" s="10">
        <v>19</v>
      </c>
      <c r="AK79" s="10">
        <v>13.3</v>
      </c>
      <c r="AL79" s="10">
        <v>6.2</v>
      </c>
      <c r="AM79" s="10">
        <v>20.9</v>
      </c>
      <c r="AN79" s="10">
        <v>21</v>
      </c>
      <c r="AO79" s="10">
        <v>22.8</v>
      </c>
      <c r="AP79" s="10">
        <v>28.9</v>
      </c>
      <c r="AQ79" s="10">
        <v>26.8</v>
      </c>
      <c r="AR79" s="10">
        <v>33</v>
      </c>
      <c r="AS79" s="10">
        <v>32.200000000000003</v>
      </c>
      <c r="AT79" s="10">
        <v>26.8</v>
      </c>
      <c r="AU79" s="10">
        <v>34.799999999999997</v>
      </c>
      <c r="AV79" s="10">
        <v>31.4</v>
      </c>
      <c r="AW79" s="10">
        <v>34.700000000000003</v>
      </c>
      <c r="AX79" s="10">
        <v>22</v>
      </c>
      <c r="AY79" s="10">
        <v>37.299999999999997</v>
      </c>
      <c r="AZ79" s="10">
        <v>32.4</v>
      </c>
      <c r="BA79" s="10">
        <v>28.5</v>
      </c>
      <c r="BB79" s="10">
        <v>28.1</v>
      </c>
      <c r="BC79" s="10">
        <v>31.5</v>
      </c>
      <c r="BD79" s="10">
        <v>32.1</v>
      </c>
      <c r="BE79" s="10">
        <v>19.899999999999999</v>
      </c>
      <c r="BF79" s="10">
        <v>36.5</v>
      </c>
      <c r="BG79" s="10">
        <v>51.5</v>
      </c>
      <c r="BH79" s="10">
        <v>46.8</v>
      </c>
      <c r="BI79" s="10">
        <v>33.1</v>
      </c>
      <c r="BJ79" s="10">
        <v>40.299999999999997</v>
      </c>
      <c r="BK79" s="10">
        <v>40.200000000000003</v>
      </c>
      <c r="BL79" s="10">
        <v>28.1</v>
      </c>
      <c r="BM79" s="10">
        <v>39</v>
      </c>
      <c r="BN79" s="10">
        <v>64.900000000000006</v>
      </c>
      <c r="BO79" s="10">
        <v>60.9</v>
      </c>
      <c r="BP79" s="10">
        <v>88.3</v>
      </c>
      <c r="BQ79" s="10">
        <v>70.099999999999994</v>
      </c>
      <c r="BR79" s="10">
        <v>56.4</v>
      </c>
      <c r="BS79" s="10">
        <v>37.5</v>
      </c>
      <c r="BT79" s="10">
        <v>38.9</v>
      </c>
    </row>
    <row r="80" spans="1:72" x14ac:dyDescent="0.2">
      <c r="A80" s="10" t="s">
        <v>249</v>
      </c>
      <c r="B80" s="10" t="s">
        <v>250</v>
      </c>
      <c r="C80" s="10">
        <v>17.100000000000001</v>
      </c>
      <c r="D80" s="10">
        <v>12.4</v>
      </c>
      <c r="E80" s="10">
        <v>13.3</v>
      </c>
      <c r="F80" s="10">
        <v>15.8</v>
      </c>
      <c r="G80" s="10">
        <v>14.9</v>
      </c>
      <c r="H80" s="10">
        <v>12.7</v>
      </c>
      <c r="I80" s="10">
        <v>12.2</v>
      </c>
      <c r="J80" s="10">
        <v>11.2</v>
      </c>
      <c r="K80" s="10">
        <v>11.1</v>
      </c>
      <c r="L80" s="10">
        <v>11.1</v>
      </c>
      <c r="M80" s="10">
        <v>13</v>
      </c>
      <c r="N80" s="10">
        <v>10.7</v>
      </c>
      <c r="O80" s="10">
        <v>11.2</v>
      </c>
      <c r="P80" s="10">
        <v>11.8</v>
      </c>
      <c r="Q80" s="10">
        <v>11.7</v>
      </c>
      <c r="R80" s="10">
        <v>11.5</v>
      </c>
      <c r="S80" s="10">
        <v>10.3</v>
      </c>
      <c r="T80" s="10">
        <v>12.5</v>
      </c>
      <c r="U80" s="10">
        <v>13.6</v>
      </c>
      <c r="V80" s="10">
        <v>12.3</v>
      </c>
      <c r="W80" s="10">
        <v>12.3</v>
      </c>
      <c r="X80" s="10">
        <v>13.6</v>
      </c>
      <c r="Y80" s="10">
        <v>13.8</v>
      </c>
      <c r="Z80" s="10">
        <v>14.5</v>
      </c>
      <c r="AA80" s="10">
        <v>18.2</v>
      </c>
      <c r="AB80" s="10">
        <v>30.3</v>
      </c>
      <c r="AC80" s="10">
        <v>25.3</v>
      </c>
      <c r="AD80" s="10">
        <v>24.6</v>
      </c>
      <c r="AE80" s="10">
        <v>20.100000000000001</v>
      </c>
      <c r="AF80" s="10">
        <v>19.3</v>
      </c>
      <c r="AG80" s="10">
        <v>23.7</v>
      </c>
      <c r="AH80" s="10">
        <v>26.6</v>
      </c>
      <c r="AI80" s="10">
        <v>17.3</v>
      </c>
      <c r="AJ80" s="10">
        <v>25.6</v>
      </c>
      <c r="AK80" s="10">
        <v>20.399999999999999</v>
      </c>
      <c r="AL80" s="10">
        <v>13.1</v>
      </c>
      <c r="AM80" s="10">
        <v>27.6</v>
      </c>
      <c r="AN80" s="10">
        <v>27.2</v>
      </c>
      <c r="AO80" s="10">
        <v>28.9</v>
      </c>
      <c r="AP80" s="10">
        <v>34.799999999999997</v>
      </c>
      <c r="AQ80" s="10">
        <v>32.5</v>
      </c>
      <c r="AR80" s="10">
        <v>38.799999999999997</v>
      </c>
      <c r="AS80" s="10">
        <v>37.799999999999997</v>
      </c>
      <c r="AT80" s="10">
        <v>32.5</v>
      </c>
      <c r="AU80" s="10">
        <v>40.4</v>
      </c>
      <c r="AV80" s="10">
        <v>36.799999999999997</v>
      </c>
      <c r="AW80" s="10">
        <v>40.1</v>
      </c>
      <c r="AX80" s="10">
        <v>27.4</v>
      </c>
      <c r="AY80" s="10">
        <v>42.6</v>
      </c>
      <c r="AZ80" s="10">
        <v>37.4</v>
      </c>
      <c r="BA80" s="10">
        <v>33.200000000000003</v>
      </c>
      <c r="BB80" s="10">
        <v>32.9</v>
      </c>
      <c r="BC80" s="10">
        <v>36.1</v>
      </c>
      <c r="BD80" s="10">
        <v>36.700000000000003</v>
      </c>
      <c r="BE80" s="10">
        <v>24.5</v>
      </c>
      <c r="BF80" s="10">
        <v>41</v>
      </c>
      <c r="BG80" s="10">
        <v>56.4</v>
      </c>
      <c r="BH80" s="10">
        <v>52.2</v>
      </c>
      <c r="BI80" s="10">
        <v>38.9</v>
      </c>
      <c r="BJ80" s="10">
        <v>46.4</v>
      </c>
      <c r="BK80" s="10">
        <v>46.7</v>
      </c>
      <c r="BL80" s="10">
        <v>34.4</v>
      </c>
      <c r="BM80" s="10">
        <v>44.8</v>
      </c>
      <c r="BN80" s="10">
        <v>70.7</v>
      </c>
      <c r="BO80" s="10">
        <v>66.7</v>
      </c>
      <c r="BP80" s="10">
        <v>94.1</v>
      </c>
      <c r="BQ80" s="10">
        <v>76.099999999999994</v>
      </c>
      <c r="BR80" s="10">
        <v>62.3</v>
      </c>
      <c r="BS80" s="10">
        <v>43.3</v>
      </c>
      <c r="BT80" s="10">
        <v>44.9</v>
      </c>
    </row>
    <row r="81" spans="1:72" x14ac:dyDescent="0.2">
      <c r="A81" s="10" t="s">
        <v>251</v>
      </c>
      <c r="B81" s="10" t="s">
        <v>252</v>
      </c>
      <c r="C81" s="10">
        <v>-0.4</v>
      </c>
      <c r="D81" s="10">
        <v>-0.4</v>
      </c>
      <c r="E81" s="10">
        <v>-0.4</v>
      </c>
      <c r="F81" s="10">
        <v>-0.5</v>
      </c>
      <c r="G81" s="10">
        <v>-0.6</v>
      </c>
      <c r="H81" s="10">
        <v>-0.5</v>
      </c>
      <c r="I81" s="10">
        <v>-0.5</v>
      </c>
      <c r="J81" s="10">
        <v>-0.4</v>
      </c>
      <c r="K81" s="10">
        <v>-0.5</v>
      </c>
      <c r="L81" s="10">
        <v>-0.6</v>
      </c>
      <c r="M81" s="10">
        <v>-0.6</v>
      </c>
      <c r="N81" s="10">
        <v>-0.6</v>
      </c>
      <c r="O81" s="10">
        <v>-0.6</v>
      </c>
      <c r="P81" s="10">
        <v>-0.5</v>
      </c>
      <c r="Q81" s="10">
        <v>-0.5</v>
      </c>
      <c r="R81" s="10">
        <v>-0.5</v>
      </c>
      <c r="S81" s="10">
        <v>-0.5</v>
      </c>
      <c r="T81" s="10">
        <v>-0.5</v>
      </c>
      <c r="U81" s="10">
        <v>-0.6</v>
      </c>
      <c r="V81" s="10">
        <v>-0.6</v>
      </c>
      <c r="W81" s="10">
        <v>-0.7</v>
      </c>
      <c r="X81" s="10">
        <v>-0.8</v>
      </c>
      <c r="Y81" s="10">
        <v>-0.9</v>
      </c>
      <c r="Z81" s="10">
        <v>-1.1000000000000001</v>
      </c>
      <c r="AA81" s="10">
        <v>-1.2</v>
      </c>
      <c r="AB81" s="10">
        <v>-1.3</v>
      </c>
      <c r="AC81" s="10">
        <v>-1.8</v>
      </c>
      <c r="AD81" s="10">
        <v>-2.6</v>
      </c>
      <c r="AE81" s="10">
        <v>-2.9</v>
      </c>
      <c r="AF81" s="10">
        <v>-3.3</v>
      </c>
      <c r="AG81" s="10">
        <v>-3.8</v>
      </c>
      <c r="AH81" s="10">
        <v>-4.5</v>
      </c>
      <c r="AI81" s="10">
        <v>-5.6</v>
      </c>
      <c r="AJ81" s="10">
        <v>-6.6</v>
      </c>
      <c r="AK81" s="10">
        <v>-7.1</v>
      </c>
      <c r="AL81" s="10">
        <v>-7</v>
      </c>
      <c r="AM81" s="10">
        <v>-6.7</v>
      </c>
      <c r="AN81" s="10">
        <v>-6.2</v>
      </c>
      <c r="AO81" s="10">
        <v>-6.1</v>
      </c>
      <c r="AP81" s="10">
        <v>-5.9</v>
      </c>
      <c r="AQ81" s="10">
        <v>-5.7</v>
      </c>
      <c r="AR81" s="10">
        <v>-5.7</v>
      </c>
      <c r="AS81" s="10">
        <v>-5.7</v>
      </c>
      <c r="AT81" s="10">
        <v>-5.7</v>
      </c>
      <c r="AU81" s="10">
        <v>-5.6</v>
      </c>
      <c r="AV81" s="10">
        <v>-5.5</v>
      </c>
      <c r="AW81" s="10">
        <v>-5.4</v>
      </c>
      <c r="AX81" s="10">
        <v>-5.4</v>
      </c>
      <c r="AY81" s="10">
        <v>-5.3</v>
      </c>
      <c r="AZ81" s="10">
        <v>-5</v>
      </c>
      <c r="BA81" s="10">
        <v>-4.8</v>
      </c>
      <c r="BB81" s="10">
        <v>-4.7</v>
      </c>
      <c r="BC81" s="10">
        <v>-4.5999999999999996</v>
      </c>
      <c r="BD81" s="10">
        <v>-4.5999999999999996</v>
      </c>
      <c r="BE81" s="10">
        <v>-4.5</v>
      </c>
      <c r="BF81" s="10">
        <v>-4.5</v>
      </c>
      <c r="BG81" s="10">
        <v>-4.8</v>
      </c>
      <c r="BH81" s="10">
        <v>-5.4</v>
      </c>
      <c r="BI81" s="10">
        <v>-5.8</v>
      </c>
      <c r="BJ81" s="10">
        <v>-6.1</v>
      </c>
      <c r="BK81" s="10">
        <v>-6.5</v>
      </c>
      <c r="BL81" s="10">
        <v>-6.3</v>
      </c>
      <c r="BM81" s="10">
        <v>-5.8</v>
      </c>
      <c r="BN81" s="10">
        <v>-5.9</v>
      </c>
      <c r="BO81" s="10">
        <v>-5.8</v>
      </c>
      <c r="BP81" s="10">
        <v>-5.8</v>
      </c>
      <c r="BQ81" s="10">
        <v>-6</v>
      </c>
      <c r="BR81" s="10">
        <v>-5.9</v>
      </c>
      <c r="BS81" s="10">
        <v>-5.9</v>
      </c>
      <c r="BT81" s="10">
        <v>-6</v>
      </c>
    </row>
    <row r="82" spans="1:72" x14ac:dyDescent="0.2">
      <c r="A82" s="10" t="s">
        <v>253</v>
      </c>
      <c r="B82" s="10" t="s">
        <v>254</v>
      </c>
      <c r="C82" s="10">
        <v>22.6</v>
      </c>
      <c r="D82" s="10">
        <v>22.7</v>
      </c>
      <c r="E82" s="10">
        <v>24.7</v>
      </c>
      <c r="F82" s="10">
        <v>27.3</v>
      </c>
      <c r="G82" s="10">
        <v>28.8</v>
      </c>
      <c r="H82" s="10">
        <v>29.9</v>
      </c>
      <c r="I82" s="10">
        <v>30.5</v>
      </c>
      <c r="J82" s="10">
        <v>33.6</v>
      </c>
      <c r="K82" s="10">
        <v>35.299999999999997</v>
      </c>
      <c r="L82" s="10">
        <v>37.299999999999997</v>
      </c>
      <c r="M82" s="10">
        <v>37.799999999999997</v>
      </c>
      <c r="N82" s="10">
        <v>40</v>
      </c>
      <c r="O82" s="10">
        <v>39.6</v>
      </c>
      <c r="P82" s="10">
        <v>41.6</v>
      </c>
      <c r="Q82" s="10">
        <v>43.6</v>
      </c>
      <c r="R82" s="10">
        <v>44.9</v>
      </c>
      <c r="S82" s="10">
        <v>48.9</v>
      </c>
      <c r="T82" s="10">
        <v>51.2</v>
      </c>
      <c r="U82" s="10">
        <v>54.4</v>
      </c>
      <c r="V82" s="10">
        <v>57.4</v>
      </c>
      <c r="W82" s="10">
        <v>61.7</v>
      </c>
      <c r="X82" s="10">
        <v>63.7</v>
      </c>
      <c r="Y82" s="10">
        <v>64.5</v>
      </c>
      <c r="Z82" s="10">
        <v>70</v>
      </c>
      <c r="AA82" s="10">
        <v>77.5</v>
      </c>
      <c r="AB82" s="10">
        <v>82.8</v>
      </c>
      <c r="AC82" s="10">
        <v>88.2</v>
      </c>
      <c r="AD82" s="10">
        <v>95.7</v>
      </c>
      <c r="AE82" s="10">
        <v>113.2</v>
      </c>
      <c r="AF82" s="10">
        <v>127.9</v>
      </c>
      <c r="AG82" s="10">
        <v>145.4</v>
      </c>
      <c r="AH82" s="10">
        <v>156.6</v>
      </c>
      <c r="AI82" s="10">
        <v>159.30000000000001</v>
      </c>
      <c r="AJ82" s="10">
        <v>160.1</v>
      </c>
      <c r="AK82" s="10">
        <v>157.19999999999999</v>
      </c>
      <c r="AL82" s="10">
        <v>179.1</v>
      </c>
      <c r="AM82" s="10">
        <v>206.1</v>
      </c>
      <c r="AN82" s="10">
        <v>219.1</v>
      </c>
      <c r="AO82" s="10">
        <v>232.7</v>
      </c>
      <c r="AP82" s="10">
        <v>255.9</v>
      </c>
      <c r="AQ82" s="10">
        <v>296.89999999999998</v>
      </c>
      <c r="AR82" s="10">
        <v>306.2</v>
      </c>
      <c r="AS82" s="10">
        <v>319.5</v>
      </c>
      <c r="AT82" s="10">
        <v>325.60000000000002</v>
      </c>
      <c r="AU82" s="10">
        <v>363.5</v>
      </c>
      <c r="AV82" s="10">
        <v>394.7</v>
      </c>
      <c r="AW82" s="10">
        <v>419.6</v>
      </c>
      <c r="AX82" s="10">
        <v>456.8</v>
      </c>
      <c r="AY82" s="10">
        <v>504.3</v>
      </c>
      <c r="AZ82" s="10">
        <v>549.20000000000005</v>
      </c>
      <c r="BA82" s="10">
        <v>610.1</v>
      </c>
      <c r="BB82" s="10">
        <v>667.3</v>
      </c>
      <c r="BC82" s="10">
        <v>721.7</v>
      </c>
      <c r="BD82" s="10">
        <v>798.4</v>
      </c>
      <c r="BE82" s="10">
        <v>848.6</v>
      </c>
      <c r="BF82" s="10">
        <v>859.2</v>
      </c>
      <c r="BG82" s="10">
        <v>908.2</v>
      </c>
      <c r="BH82" s="10">
        <v>928.9</v>
      </c>
      <c r="BI82" s="10">
        <v>1013.7</v>
      </c>
      <c r="BJ82" s="10">
        <v>950.4</v>
      </c>
      <c r="BK82" s="10">
        <v>916.7</v>
      </c>
      <c r="BL82" s="10">
        <v>906.1</v>
      </c>
      <c r="BM82" s="10">
        <v>1065.0999999999999</v>
      </c>
      <c r="BN82" s="10">
        <v>1159.5</v>
      </c>
      <c r="BO82" s="10">
        <v>1280.8</v>
      </c>
      <c r="BP82" s="10">
        <v>1309.5</v>
      </c>
      <c r="BQ82" s="10">
        <v>1371.2</v>
      </c>
      <c r="BR82" s="10">
        <v>1359.3</v>
      </c>
      <c r="BS82" s="10">
        <v>1376</v>
      </c>
      <c r="BT82" s="10">
        <v>1456.6</v>
      </c>
    </row>
    <row r="83" spans="1:72" x14ac:dyDescent="0.2">
      <c r="A83" s="10" t="s">
        <v>255</v>
      </c>
      <c r="B83" s="10" t="s">
        <v>256</v>
      </c>
      <c r="C83" s="10">
        <v>23.3</v>
      </c>
      <c r="D83" s="10">
        <v>22.3</v>
      </c>
      <c r="E83" s="10">
        <v>25.8</v>
      </c>
      <c r="F83" s="10">
        <v>27.8</v>
      </c>
      <c r="G83" s="10">
        <v>28.6</v>
      </c>
      <c r="H83" s="10">
        <v>30</v>
      </c>
      <c r="I83" s="10">
        <v>30.5</v>
      </c>
      <c r="J83" s="10">
        <v>33.799999999999997</v>
      </c>
      <c r="K83" s="10">
        <v>35.6</v>
      </c>
      <c r="L83" s="10">
        <v>37.5</v>
      </c>
      <c r="M83" s="10">
        <v>37.9</v>
      </c>
      <c r="N83" s="10">
        <v>40.1</v>
      </c>
      <c r="O83" s="10">
        <v>39.700000000000003</v>
      </c>
      <c r="P83" s="10">
        <v>41.8</v>
      </c>
      <c r="Q83" s="10">
        <v>43.7</v>
      </c>
      <c r="R83" s="10">
        <v>45</v>
      </c>
      <c r="S83" s="10">
        <v>48.9</v>
      </c>
      <c r="T83" s="10">
        <v>51.6</v>
      </c>
      <c r="U83" s="10">
        <v>55.1</v>
      </c>
      <c r="V83" s="10">
        <v>58</v>
      </c>
      <c r="W83" s="10">
        <v>62.5</v>
      </c>
      <c r="X83" s="10">
        <v>64.5</v>
      </c>
      <c r="Y83" s="10">
        <v>65.400000000000006</v>
      </c>
      <c r="Z83" s="10">
        <v>71.3</v>
      </c>
      <c r="AA83" s="10">
        <v>78.3</v>
      </c>
      <c r="AB83" s="10">
        <v>84.8</v>
      </c>
      <c r="AC83" s="10">
        <v>92.1</v>
      </c>
      <c r="AD83" s="10">
        <v>98.1</v>
      </c>
      <c r="AE83" s="10">
        <v>115.4</v>
      </c>
      <c r="AF83" s="10">
        <v>129.69999999999999</v>
      </c>
      <c r="AG83" s="10">
        <v>147.30000000000001</v>
      </c>
      <c r="AH83" s="10">
        <v>158</v>
      </c>
      <c r="AI83" s="10">
        <v>160.6</v>
      </c>
      <c r="AJ83" s="10">
        <v>156</v>
      </c>
      <c r="AK83" s="10">
        <v>153</v>
      </c>
      <c r="AL83" s="10">
        <v>166.2</v>
      </c>
      <c r="AM83" s="10">
        <v>183.4</v>
      </c>
      <c r="AN83" s="10">
        <v>187.5</v>
      </c>
      <c r="AO83" s="10">
        <v>196.4</v>
      </c>
      <c r="AP83" s="10">
        <v>225.9</v>
      </c>
      <c r="AQ83" s="10">
        <v>267.89999999999998</v>
      </c>
      <c r="AR83" s="10">
        <v>277.7</v>
      </c>
      <c r="AS83" s="10">
        <v>301.5</v>
      </c>
      <c r="AT83" s="10">
        <v>310.60000000000002</v>
      </c>
      <c r="AU83" s="10">
        <v>347.2</v>
      </c>
      <c r="AV83" s="10">
        <v>378.7</v>
      </c>
      <c r="AW83" s="10">
        <v>408.6</v>
      </c>
      <c r="AX83" s="10">
        <v>446.4</v>
      </c>
      <c r="AY83" s="10">
        <v>487.5</v>
      </c>
      <c r="AZ83" s="10">
        <v>522.70000000000005</v>
      </c>
      <c r="BA83" s="10">
        <v>576.9</v>
      </c>
      <c r="BB83" s="10">
        <v>625.70000000000005</v>
      </c>
      <c r="BC83" s="10">
        <v>672.1</v>
      </c>
      <c r="BD83" s="10">
        <v>726.3</v>
      </c>
      <c r="BE83" s="10">
        <v>760.1</v>
      </c>
      <c r="BF83" s="10">
        <v>765.9</v>
      </c>
      <c r="BG83" s="10">
        <v>812</v>
      </c>
      <c r="BH83" s="10">
        <v>867.5</v>
      </c>
      <c r="BI83" s="10">
        <v>944.9</v>
      </c>
      <c r="BJ83" s="10">
        <v>876.9</v>
      </c>
      <c r="BK83" s="10">
        <v>780.5</v>
      </c>
      <c r="BL83" s="10">
        <v>769.2</v>
      </c>
      <c r="BM83" s="10">
        <v>924.6</v>
      </c>
      <c r="BN83" s="10">
        <v>971.5</v>
      </c>
      <c r="BO83" s="10">
        <v>1118.4000000000001</v>
      </c>
      <c r="BP83" s="10">
        <v>1115.0999999999999</v>
      </c>
      <c r="BQ83" s="10">
        <v>1164.2</v>
      </c>
      <c r="BR83" s="10">
        <v>1122.8</v>
      </c>
      <c r="BS83" s="10">
        <v>1125.5</v>
      </c>
      <c r="BT83" s="10">
        <v>1182.4000000000001</v>
      </c>
    </row>
    <row r="84" spans="1:72" x14ac:dyDescent="0.2">
      <c r="A84" s="10" t="s">
        <v>257</v>
      </c>
      <c r="B84" s="10" t="s">
        <v>258</v>
      </c>
      <c r="C84" s="10">
        <v>-0.4</v>
      </c>
      <c r="D84" s="10">
        <v>0.5</v>
      </c>
      <c r="E84" s="10">
        <v>-1.1000000000000001</v>
      </c>
      <c r="F84" s="10">
        <v>-0.3</v>
      </c>
      <c r="G84" s="10">
        <v>0.2</v>
      </c>
      <c r="H84" s="10">
        <v>-0.2</v>
      </c>
      <c r="I84" s="10">
        <v>0</v>
      </c>
      <c r="J84" s="10">
        <v>-0.2</v>
      </c>
      <c r="K84" s="10">
        <v>-0.5</v>
      </c>
      <c r="L84" s="10">
        <v>-0.3</v>
      </c>
      <c r="M84" s="10">
        <v>-0.1</v>
      </c>
      <c r="N84" s="10">
        <v>0</v>
      </c>
      <c r="O84" s="10">
        <v>0</v>
      </c>
      <c r="P84" s="10">
        <v>0</v>
      </c>
      <c r="Q84" s="10">
        <v>0</v>
      </c>
      <c r="R84" s="10">
        <v>0</v>
      </c>
      <c r="S84" s="10">
        <v>-0.1</v>
      </c>
      <c r="T84" s="10">
        <v>-0.2</v>
      </c>
      <c r="U84" s="10">
        <v>-0.2</v>
      </c>
      <c r="V84" s="10">
        <v>-0.2</v>
      </c>
      <c r="W84" s="10">
        <v>-0.4</v>
      </c>
      <c r="X84" s="10">
        <v>-0.5</v>
      </c>
      <c r="Y84" s="10">
        <v>-0.5</v>
      </c>
      <c r="Z84" s="10">
        <v>-0.6</v>
      </c>
      <c r="AA84" s="10">
        <v>-0.7</v>
      </c>
      <c r="AB84" s="10">
        <v>-1.9</v>
      </c>
      <c r="AC84" s="10">
        <v>-3.4</v>
      </c>
      <c r="AD84" s="10">
        <v>-1.1000000000000001</v>
      </c>
      <c r="AE84" s="10">
        <v>-1.1000000000000001</v>
      </c>
      <c r="AF84" s="10">
        <v>-1.1000000000000001</v>
      </c>
      <c r="AG84" s="10">
        <v>-1.9</v>
      </c>
      <c r="AH84" s="10">
        <v>-2.6</v>
      </c>
      <c r="AI84" s="10">
        <v>-2.9</v>
      </c>
      <c r="AJ84" s="10">
        <v>-1.3</v>
      </c>
      <c r="AK84" s="10">
        <v>-0.5</v>
      </c>
      <c r="AL84" s="10">
        <v>-0.5</v>
      </c>
      <c r="AM84" s="10">
        <v>-0.4</v>
      </c>
      <c r="AN84" s="10">
        <v>-0.2</v>
      </c>
      <c r="AO84" s="10">
        <v>0</v>
      </c>
      <c r="AP84" s="10">
        <v>-0.8</v>
      </c>
      <c r="AQ84" s="10">
        <v>-1.2</v>
      </c>
      <c r="AR84" s="10">
        <v>-1.3</v>
      </c>
      <c r="AS84" s="10">
        <v>-1.1000000000000001</v>
      </c>
      <c r="AT84" s="10">
        <v>-0.1</v>
      </c>
      <c r="AU84" s="10">
        <v>-0.5</v>
      </c>
      <c r="AV84" s="10">
        <v>-0.4</v>
      </c>
      <c r="AW84" s="10">
        <v>-0.7</v>
      </c>
      <c r="AX84" s="10">
        <v>-1.5</v>
      </c>
      <c r="AY84" s="10">
        <v>-0.4</v>
      </c>
      <c r="AZ84" s="10">
        <v>1</v>
      </c>
      <c r="BA84" s="10">
        <v>1.3</v>
      </c>
      <c r="BB84" s="10">
        <v>-0.9</v>
      </c>
      <c r="BC84" s="10">
        <v>-1.7</v>
      </c>
      <c r="BD84" s="10">
        <v>1</v>
      </c>
      <c r="BE84" s="10">
        <v>0.8</v>
      </c>
      <c r="BF84" s="10">
        <v>-1.9</v>
      </c>
      <c r="BG84" s="10">
        <v>-4.5</v>
      </c>
      <c r="BH84" s="10">
        <v>-4</v>
      </c>
      <c r="BI84" s="10">
        <v>-3.6</v>
      </c>
      <c r="BJ84" s="10">
        <v>-6.1</v>
      </c>
      <c r="BK84" s="10">
        <v>-5.5</v>
      </c>
      <c r="BL84" s="10">
        <v>0.6</v>
      </c>
      <c r="BM84" s="10">
        <v>-7</v>
      </c>
      <c r="BN84" s="10">
        <v>-9.6999999999999993</v>
      </c>
      <c r="BO84" s="10">
        <v>-1.7</v>
      </c>
      <c r="BP84" s="10">
        <v>1.7</v>
      </c>
      <c r="BQ84" s="10">
        <v>1</v>
      </c>
      <c r="BR84" s="10">
        <v>9.1999999999999993</v>
      </c>
      <c r="BS84" s="10">
        <v>-0.2</v>
      </c>
      <c r="BT84" s="10">
        <v>-7.2</v>
      </c>
    </row>
    <row r="85" spans="1:72" x14ac:dyDescent="0.2">
      <c r="A85" s="10" t="s">
        <v>259</v>
      </c>
      <c r="B85" s="10" t="s">
        <v>252</v>
      </c>
      <c r="C85" s="10">
        <v>-0.3</v>
      </c>
      <c r="D85" s="10">
        <v>-0.1</v>
      </c>
      <c r="E85" s="10">
        <v>0</v>
      </c>
      <c r="F85" s="10">
        <v>-0.2</v>
      </c>
      <c r="G85" s="10">
        <v>-0.1</v>
      </c>
      <c r="H85" s="10">
        <v>0</v>
      </c>
      <c r="I85" s="10">
        <v>0.1</v>
      </c>
      <c r="J85" s="10">
        <v>0</v>
      </c>
      <c r="K85" s="10">
        <v>0.1</v>
      </c>
      <c r="L85" s="10">
        <v>0.1</v>
      </c>
      <c r="M85" s="10">
        <v>-0.1</v>
      </c>
      <c r="N85" s="10">
        <v>-0.1</v>
      </c>
      <c r="O85" s="10">
        <v>-0.1</v>
      </c>
      <c r="P85" s="10">
        <v>-0.2</v>
      </c>
      <c r="Q85" s="10">
        <v>-0.1</v>
      </c>
      <c r="R85" s="10">
        <v>0</v>
      </c>
      <c r="S85" s="10">
        <v>0</v>
      </c>
      <c r="T85" s="10">
        <v>-0.2</v>
      </c>
      <c r="U85" s="10">
        <v>-0.4</v>
      </c>
      <c r="V85" s="10">
        <v>-0.5</v>
      </c>
      <c r="W85" s="10">
        <v>-0.4</v>
      </c>
      <c r="X85" s="10">
        <v>-0.3</v>
      </c>
      <c r="Y85" s="10">
        <v>-0.4</v>
      </c>
      <c r="Z85" s="10">
        <v>-0.7</v>
      </c>
      <c r="AA85" s="10">
        <v>-0.1</v>
      </c>
      <c r="AB85" s="10">
        <v>-0.1</v>
      </c>
      <c r="AC85" s="10">
        <v>-0.5</v>
      </c>
      <c r="AD85" s="10">
        <v>-1.3</v>
      </c>
      <c r="AE85" s="10">
        <v>-1.1000000000000001</v>
      </c>
      <c r="AF85" s="10">
        <v>-0.7</v>
      </c>
      <c r="AG85" s="10">
        <v>0</v>
      </c>
      <c r="AH85" s="10">
        <v>1.2</v>
      </c>
      <c r="AI85" s="10">
        <v>1.6</v>
      </c>
      <c r="AJ85" s="10">
        <v>5.3</v>
      </c>
      <c r="AK85" s="10">
        <v>4.5999999999999996</v>
      </c>
      <c r="AL85" s="10">
        <v>13.4</v>
      </c>
      <c r="AM85" s="10">
        <v>23</v>
      </c>
      <c r="AN85" s="10">
        <v>31.7</v>
      </c>
      <c r="AO85" s="10">
        <v>36.4</v>
      </c>
      <c r="AP85" s="10">
        <v>30.9</v>
      </c>
      <c r="AQ85" s="10">
        <v>30.1</v>
      </c>
      <c r="AR85" s="10">
        <v>29.8</v>
      </c>
      <c r="AS85" s="10">
        <v>19</v>
      </c>
      <c r="AT85" s="10">
        <v>15.2</v>
      </c>
      <c r="AU85" s="10">
        <v>16.899999999999999</v>
      </c>
      <c r="AV85" s="10">
        <v>16.399999999999999</v>
      </c>
      <c r="AW85" s="10">
        <v>11.8</v>
      </c>
      <c r="AX85" s="10">
        <v>11.9</v>
      </c>
      <c r="AY85" s="10">
        <v>17.3</v>
      </c>
      <c r="AZ85" s="10">
        <v>25.5</v>
      </c>
      <c r="BA85" s="10">
        <v>31.9</v>
      </c>
      <c r="BB85" s="10">
        <v>42.6</v>
      </c>
      <c r="BC85" s="10">
        <v>51.3</v>
      </c>
      <c r="BD85" s="10">
        <v>71.099999999999994</v>
      </c>
      <c r="BE85" s="10">
        <v>87.7</v>
      </c>
      <c r="BF85" s="10">
        <v>95.1</v>
      </c>
      <c r="BG85" s="10">
        <v>100.8</v>
      </c>
      <c r="BH85" s="10">
        <v>65.5</v>
      </c>
      <c r="BI85" s="10">
        <v>72.400000000000006</v>
      </c>
      <c r="BJ85" s="10">
        <v>79.599999999999994</v>
      </c>
      <c r="BK85" s="10">
        <v>141.80000000000001</v>
      </c>
      <c r="BL85" s="10">
        <v>136.19999999999999</v>
      </c>
      <c r="BM85" s="10">
        <v>147.4</v>
      </c>
      <c r="BN85" s="10">
        <v>197.7</v>
      </c>
      <c r="BO85" s="10">
        <v>164.1</v>
      </c>
      <c r="BP85" s="10">
        <v>192.7</v>
      </c>
      <c r="BQ85" s="10">
        <v>205.9</v>
      </c>
      <c r="BR85" s="10">
        <v>227.3</v>
      </c>
      <c r="BS85" s="10">
        <v>250.7</v>
      </c>
      <c r="BT85" s="10">
        <v>281.39999999999998</v>
      </c>
    </row>
    <row r="86" spans="1:72" x14ac:dyDescent="0.2">
      <c r="A86" s="10" t="s">
        <v>5</v>
      </c>
      <c r="B86" s="12" t="s">
        <v>260</v>
      </c>
      <c r="C86" s="10" t="s">
        <v>5</v>
      </c>
      <c r="D86" s="10" t="s">
        <v>5</v>
      </c>
      <c r="E86" s="10" t="s">
        <v>5</v>
      </c>
      <c r="F86" s="10" t="s">
        <v>5</v>
      </c>
      <c r="G86" s="10" t="s">
        <v>5</v>
      </c>
      <c r="H86" s="10" t="s">
        <v>5</v>
      </c>
      <c r="I86" s="10" t="s">
        <v>5</v>
      </c>
      <c r="J86" s="10" t="s">
        <v>5</v>
      </c>
      <c r="K86" s="10" t="s">
        <v>5</v>
      </c>
      <c r="L86" s="10" t="s">
        <v>5</v>
      </c>
      <c r="M86" s="10" t="s">
        <v>5</v>
      </c>
      <c r="N86" s="10" t="s">
        <v>5</v>
      </c>
      <c r="O86" s="10" t="s">
        <v>5</v>
      </c>
      <c r="P86" s="10" t="s">
        <v>5</v>
      </c>
      <c r="Q86" s="10" t="s">
        <v>5</v>
      </c>
      <c r="R86" s="10" t="s">
        <v>5</v>
      </c>
      <c r="S86" s="10" t="s">
        <v>5</v>
      </c>
      <c r="T86" s="10" t="s">
        <v>5</v>
      </c>
      <c r="U86" s="10" t="s">
        <v>5</v>
      </c>
      <c r="V86" s="10" t="s">
        <v>5</v>
      </c>
      <c r="W86" s="10" t="s">
        <v>5</v>
      </c>
      <c r="X86" s="10" t="s">
        <v>5</v>
      </c>
      <c r="Y86" s="10" t="s">
        <v>5</v>
      </c>
      <c r="Z86" s="10" t="s">
        <v>5</v>
      </c>
      <c r="AA86" s="10" t="s">
        <v>5</v>
      </c>
      <c r="AB86" s="10" t="s">
        <v>5</v>
      </c>
      <c r="AC86" s="10" t="s">
        <v>5</v>
      </c>
      <c r="AD86" s="10" t="s">
        <v>5</v>
      </c>
      <c r="AE86" s="10" t="s">
        <v>5</v>
      </c>
      <c r="AF86" s="10" t="s">
        <v>5</v>
      </c>
      <c r="AG86" s="10" t="s">
        <v>5</v>
      </c>
      <c r="AH86" s="10" t="s">
        <v>5</v>
      </c>
      <c r="AI86" s="10" t="s">
        <v>5</v>
      </c>
      <c r="AJ86" s="10" t="s">
        <v>5</v>
      </c>
      <c r="AK86" s="10" t="s">
        <v>5</v>
      </c>
      <c r="AL86" s="10" t="s">
        <v>5</v>
      </c>
      <c r="AM86" s="10" t="s">
        <v>5</v>
      </c>
      <c r="AN86" s="10" t="s">
        <v>5</v>
      </c>
      <c r="AO86" s="10" t="s">
        <v>5</v>
      </c>
      <c r="AP86" s="10" t="s">
        <v>5</v>
      </c>
      <c r="AQ86" s="10" t="s">
        <v>5</v>
      </c>
      <c r="AR86" s="10" t="s">
        <v>5</v>
      </c>
      <c r="AS86" s="10" t="s">
        <v>5</v>
      </c>
      <c r="AT86" s="10" t="s">
        <v>5</v>
      </c>
      <c r="AU86" s="10" t="s">
        <v>5</v>
      </c>
      <c r="AV86" s="10" t="s">
        <v>5</v>
      </c>
      <c r="AW86" s="10" t="s">
        <v>5</v>
      </c>
      <c r="AX86" s="10" t="s">
        <v>5</v>
      </c>
      <c r="AY86" s="10" t="s">
        <v>5</v>
      </c>
      <c r="AZ86" s="10" t="s">
        <v>5</v>
      </c>
      <c r="BA86" s="10" t="s">
        <v>5</v>
      </c>
      <c r="BB86" s="10" t="s">
        <v>5</v>
      </c>
      <c r="BC86" s="10" t="s">
        <v>5</v>
      </c>
      <c r="BD86" s="10" t="s">
        <v>5</v>
      </c>
      <c r="BE86" s="10" t="s">
        <v>5</v>
      </c>
      <c r="BF86" s="10" t="s">
        <v>5</v>
      </c>
      <c r="BG86" s="10" t="s">
        <v>5</v>
      </c>
      <c r="BH86" s="10" t="s">
        <v>5</v>
      </c>
      <c r="BI86" s="10" t="s">
        <v>5</v>
      </c>
      <c r="BJ86" s="10" t="s">
        <v>5</v>
      </c>
      <c r="BK86" s="10" t="s">
        <v>5</v>
      </c>
      <c r="BL86" s="10" t="s">
        <v>5</v>
      </c>
      <c r="BM86" s="10" t="s">
        <v>5</v>
      </c>
      <c r="BN86" s="10" t="s">
        <v>5</v>
      </c>
      <c r="BO86" s="10" t="s">
        <v>5</v>
      </c>
      <c r="BP86" s="10" t="s">
        <v>5</v>
      </c>
      <c r="BQ86" s="10" t="s">
        <v>5</v>
      </c>
      <c r="BR86" s="10" t="s">
        <v>5</v>
      </c>
      <c r="BS86" s="10" t="s">
        <v>5</v>
      </c>
      <c r="BT86" s="10" t="s">
        <v>5</v>
      </c>
    </row>
    <row r="87" spans="1:72" x14ac:dyDescent="0.2">
      <c r="A87" s="10" t="s">
        <v>261</v>
      </c>
      <c r="B87" s="10" t="s">
        <v>196</v>
      </c>
      <c r="C87" s="10">
        <v>0</v>
      </c>
      <c r="D87" s="10">
        <v>0</v>
      </c>
      <c r="E87" s="10">
        <v>0</v>
      </c>
      <c r="F87" s="10">
        <v>0</v>
      </c>
      <c r="G87" s="10">
        <v>0</v>
      </c>
      <c r="H87" s="10">
        <v>0</v>
      </c>
      <c r="I87" s="10">
        <v>0</v>
      </c>
      <c r="J87" s="10">
        <v>0</v>
      </c>
      <c r="K87" s="10">
        <v>0</v>
      </c>
      <c r="L87" s="10">
        <v>-0.1</v>
      </c>
      <c r="M87" s="10">
        <v>-0.1</v>
      </c>
      <c r="N87" s="10">
        <v>0.3</v>
      </c>
      <c r="O87" s="10">
        <v>0.3</v>
      </c>
      <c r="P87" s="10">
        <v>0.4</v>
      </c>
      <c r="Q87" s="10">
        <v>0.4</v>
      </c>
      <c r="R87" s="10">
        <v>0.4</v>
      </c>
      <c r="S87" s="10">
        <v>0.5</v>
      </c>
      <c r="T87" s="10">
        <v>0.5</v>
      </c>
      <c r="U87" s="10">
        <v>0.5</v>
      </c>
      <c r="V87" s="10">
        <v>0.5</v>
      </c>
      <c r="W87" s="10">
        <v>0.5</v>
      </c>
      <c r="X87" s="10">
        <v>0.4</v>
      </c>
      <c r="Y87" s="10">
        <v>0.4</v>
      </c>
      <c r="Z87" s="10">
        <v>0.5</v>
      </c>
      <c r="AA87" s="10">
        <v>0.6</v>
      </c>
      <c r="AB87" s="10">
        <v>0.6</v>
      </c>
      <c r="AC87" s="10">
        <v>0.6</v>
      </c>
      <c r="AD87" s="10">
        <v>0.5</v>
      </c>
      <c r="AE87" s="10">
        <v>0.6</v>
      </c>
      <c r="AF87" s="10">
        <v>0.6</v>
      </c>
      <c r="AG87" s="10">
        <v>0.6</v>
      </c>
      <c r="AH87" s="10">
        <v>0.7</v>
      </c>
      <c r="AI87" s="10">
        <v>0.6</v>
      </c>
      <c r="AJ87" s="10">
        <v>0.6</v>
      </c>
      <c r="AK87" s="10">
        <v>0.7</v>
      </c>
      <c r="AL87" s="10">
        <v>1</v>
      </c>
      <c r="AM87" s="10">
        <v>1.3</v>
      </c>
      <c r="AN87" s="10">
        <v>1</v>
      </c>
      <c r="AO87" s="10">
        <v>1</v>
      </c>
      <c r="AP87" s="10">
        <v>1.6</v>
      </c>
      <c r="AQ87" s="10">
        <v>1.8</v>
      </c>
      <c r="AR87" s="10">
        <v>1.9</v>
      </c>
      <c r="AS87" s="10">
        <v>1.5</v>
      </c>
      <c r="AT87" s="10">
        <v>1.8</v>
      </c>
      <c r="AU87" s="10">
        <v>1.9</v>
      </c>
      <c r="AV87" s="10">
        <v>1.9</v>
      </c>
      <c r="AW87" s="10">
        <v>2.2999999999999998</v>
      </c>
      <c r="AX87" s="10">
        <v>2.2999999999999998</v>
      </c>
      <c r="AY87" s="10">
        <v>2.1</v>
      </c>
      <c r="AZ87" s="10">
        <v>2.4</v>
      </c>
      <c r="BA87" s="10">
        <v>1.6</v>
      </c>
      <c r="BB87" s="10">
        <v>1</v>
      </c>
      <c r="BC87" s="10">
        <v>0.7</v>
      </c>
      <c r="BD87" s="10">
        <v>0.5</v>
      </c>
      <c r="BE87" s="10">
        <v>1.3</v>
      </c>
      <c r="BF87" s="10">
        <v>1.2</v>
      </c>
      <c r="BG87" s="10">
        <v>2.2999999999999998</v>
      </c>
      <c r="BH87" s="10">
        <v>2.2999999999999998</v>
      </c>
      <c r="BI87" s="10">
        <v>2.8</v>
      </c>
      <c r="BJ87" s="10">
        <v>3.4</v>
      </c>
      <c r="BK87" s="10">
        <v>4</v>
      </c>
      <c r="BL87" s="10">
        <v>4.4000000000000004</v>
      </c>
      <c r="BM87" s="10">
        <v>4.5999999999999996</v>
      </c>
      <c r="BN87" s="10">
        <v>4.9000000000000004</v>
      </c>
      <c r="BO87" s="10">
        <v>5.6</v>
      </c>
      <c r="BP87" s="10">
        <v>5.8</v>
      </c>
      <c r="BQ87" s="10">
        <v>6.4</v>
      </c>
      <c r="BR87" s="10">
        <v>6.2</v>
      </c>
      <c r="BS87" s="10">
        <v>5.8</v>
      </c>
      <c r="BT87" s="10">
        <v>5.4</v>
      </c>
    </row>
    <row r="88" spans="1:72" x14ac:dyDescent="0.2">
      <c r="A88" s="10" t="s">
        <v>262</v>
      </c>
      <c r="B88" s="10" t="s">
        <v>142</v>
      </c>
      <c r="C88" s="10">
        <v>0</v>
      </c>
      <c r="D88" s="10">
        <v>0</v>
      </c>
      <c r="E88" s="10">
        <v>0</v>
      </c>
      <c r="F88" s="10">
        <v>0</v>
      </c>
      <c r="G88" s="10">
        <v>0</v>
      </c>
      <c r="H88" s="10">
        <v>0</v>
      </c>
      <c r="I88" s="10">
        <v>0</v>
      </c>
      <c r="J88" s="10">
        <v>0</v>
      </c>
      <c r="K88" s="10">
        <v>0</v>
      </c>
      <c r="L88" s="10">
        <v>0</v>
      </c>
      <c r="M88" s="10">
        <v>0</v>
      </c>
      <c r="N88" s="10">
        <v>0.4</v>
      </c>
      <c r="O88" s="10">
        <v>0.4</v>
      </c>
      <c r="P88" s="10">
        <v>0.4</v>
      </c>
      <c r="Q88" s="10">
        <v>0.5</v>
      </c>
      <c r="R88" s="10">
        <v>0.5</v>
      </c>
      <c r="S88" s="10">
        <v>0.5</v>
      </c>
      <c r="T88" s="10">
        <v>0.5</v>
      </c>
      <c r="U88" s="10">
        <v>0.5</v>
      </c>
      <c r="V88" s="10">
        <v>0.5</v>
      </c>
      <c r="W88" s="10">
        <v>0.5</v>
      </c>
      <c r="X88" s="10">
        <v>0.5</v>
      </c>
      <c r="Y88" s="10">
        <v>0.5</v>
      </c>
      <c r="Z88" s="10">
        <v>0.6</v>
      </c>
      <c r="AA88" s="10">
        <v>0.7</v>
      </c>
      <c r="AB88" s="10">
        <v>0.7</v>
      </c>
      <c r="AC88" s="10">
        <v>0.7</v>
      </c>
      <c r="AD88" s="10">
        <v>0.8</v>
      </c>
      <c r="AE88" s="10">
        <v>0.9</v>
      </c>
      <c r="AF88" s="10">
        <v>0.9</v>
      </c>
      <c r="AG88" s="10">
        <v>1</v>
      </c>
      <c r="AH88" s="10">
        <v>1.1000000000000001</v>
      </c>
      <c r="AI88" s="10">
        <v>1.1000000000000001</v>
      </c>
      <c r="AJ88" s="10">
        <v>1.2</v>
      </c>
      <c r="AK88" s="10">
        <v>1.3</v>
      </c>
      <c r="AL88" s="10">
        <v>1.6</v>
      </c>
      <c r="AM88" s="10">
        <v>1.9</v>
      </c>
      <c r="AN88" s="10">
        <v>1.6</v>
      </c>
      <c r="AO88" s="10">
        <v>1.6</v>
      </c>
      <c r="AP88" s="10">
        <v>2.2000000000000002</v>
      </c>
      <c r="AQ88" s="10">
        <v>2.5</v>
      </c>
      <c r="AR88" s="10">
        <v>2.6</v>
      </c>
      <c r="AS88" s="10">
        <v>2.2000000000000002</v>
      </c>
      <c r="AT88" s="10">
        <v>2.5</v>
      </c>
      <c r="AU88" s="10">
        <v>2.6</v>
      </c>
      <c r="AV88" s="10">
        <v>2.6</v>
      </c>
      <c r="AW88" s="10">
        <v>3.1</v>
      </c>
      <c r="AX88" s="10">
        <v>3.2</v>
      </c>
      <c r="AY88" s="10">
        <v>3</v>
      </c>
      <c r="AZ88" s="10">
        <v>3.3</v>
      </c>
      <c r="BA88" s="10">
        <v>2.6</v>
      </c>
      <c r="BB88" s="10">
        <v>2</v>
      </c>
      <c r="BC88" s="10">
        <v>1.9</v>
      </c>
      <c r="BD88" s="10">
        <v>2</v>
      </c>
      <c r="BE88" s="10">
        <v>1.8</v>
      </c>
      <c r="BF88" s="10">
        <v>1.8</v>
      </c>
      <c r="BG88" s="10">
        <v>2.9</v>
      </c>
      <c r="BH88" s="10">
        <v>3.1</v>
      </c>
      <c r="BI88" s="10">
        <v>3.7</v>
      </c>
      <c r="BJ88" s="10">
        <v>4.4000000000000004</v>
      </c>
      <c r="BK88" s="10">
        <v>5.2</v>
      </c>
      <c r="BL88" s="10">
        <v>5.6</v>
      </c>
      <c r="BM88" s="10">
        <v>5.8</v>
      </c>
      <c r="BN88" s="10">
        <v>6.2</v>
      </c>
      <c r="BO88" s="10">
        <v>6.9</v>
      </c>
      <c r="BP88" s="10">
        <v>7.1</v>
      </c>
      <c r="BQ88" s="10">
        <v>7.7</v>
      </c>
      <c r="BR88" s="10">
        <v>7.5</v>
      </c>
      <c r="BS88" s="10">
        <v>7.1</v>
      </c>
      <c r="BT88" s="10">
        <v>6.7</v>
      </c>
    </row>
    <row r="89" spans="1:72" x14ac:dyDescent="0.2">
      <c r="A89" s="10" t="s">
        <v>263</v>
      </c>
      <c r="B89" s="10" t="s">
        <v>144</v>
      </c>
      <c r="C89" s="10">
        <v>0</v>
      </c>
      <c r="D89" s="10">
        <v>0</v>
      </c>
      <c r="E89" s="10">
        <v>0</v>
      </c>
      <c r="F89" s="10">
        <v>0</v>
      </c>
      <c r="G89" s="10">
        <v>0</v>
      </c>
      <c r="H89" s="10">
        <v>0</v>
      </c>
      <c r="I89" s="10">
        <v>0</v>
      </c>
      <c r="J89" s="10">
        <v>0</v>
      </c>
      <c r="K89" s="10">
        <v>0</v>
      </c>
      <c r="L89" s="10">
        <v>-0.1</v>
      </c>
      <c r="M89" s="10">
        <v>-0.1</v>
      </c>
      <c r="N89" s="10">
        <v>-0.1</v>
      </c>
      <c r="O89" s="10">
        <v>0</v>
      </c>
      <c r="P89" s="10">
        <v>0</v>
      </c>
      <c r="Q89" s="10">
        <v>0</v>
      </c>
      <c r="R89" s="10">
        <v>0</v>
      </c>
      <c r="S89" s="10">
        <v>0</v>
      </c>
      <c r="T89" s="10">
        <v>0</v>
      </c>
      <c r="U89" s="10">
        <v>0</v>
      </c>
      <c r="V89" s="10">
        <v>0</v>
      </c>
      <c r="W89" s="10">
        <v>-0.1</v>
      </c>
      <c r="X89" s="10">
        <v>-0.1</v>
      </c>
      <c r="Y89" s="10">
        <v>-0.1</v>
      </c>
      <c r="Z89" s="10">
        <v>-0.1</v>
      </c>
      <c r="AA89" s="10">
        <v>-0.1</v>
      </c>
      <c r="AB89" s="10">
        <v>-0.1</v>
      </c>
      <c r="AC89" s="10">
        <v>-0.2</v>
      </c>
      <c r="AD89" s="10">
        <v>-0.2</v>
      </c>
      <c r="AE89" s="10">
        <v>-0.3</v>
      </c>
      <c r="AF89" s="10">
        <v>-0.3</v>
      </c>
      <c r="AG89" s="10">
        <v>-0.4</v>
      </c>
      <c r="AH89" s="10">
        <v>-0.4</v>
      </c>
      <c r="AI89" s="10">
        <v>-0.5</v>
      </c>
      <c r="AJ89" s="10">
        <v>-0.6</v>
      </c>
      <c r="AK89" s="10">
        <v>-0.6</v>
      </c>
      <c r="AL89" s="10">
        <v>-0.6</v>
      </c>
      <c r="AM89" s="10">
        <v>-0.6</v>
      </c>
      <c r="AN89" s="10">
        <v>-0.6</v>
      </c>
      <c r="AO89" s="10">
        <v>-0.6</v>
      </c>
      <c r="AP89" s="10">
        <v>-0.6</v>
      </c>
      <c r="AQ89" s="10">
        <v>-0.6</v>
      </c>
      <c r="AR89" s="10">
        <v>-0.6</v>
      </c>
      <c r="AS89" s="10">
        <v>-0.7</v>
      </c>
      <c r="AT89" s="10">
        <v>-0.7</v>
      </c>
      <c r="AU89" s="10">
        <v>-0.7</v>
      </c>
      <c r="AV89" s="10">
        <v>-0.7</v>
      </c>
      <c r="AW89" s="10">
        <v>-0.7</v>
      </c>
      <c r="AX89" s="10">
        <v>-0.8</v>
      </c>
      <c r="AY89" s="10">
        <v>-0.9</v>
      </c>
      <c r="AZ89" s="10">
        <v>-0.9</v>
      </c>
      <c r="BA89" s="10">
        <v>-0.9</v>
      </c>
      <c r="BB89" s="10">
        <v>-1</v>
      </c>
      <c r="BC89" s="10">
        <v>-1.2</v>
      </c>
      <c r="BD89" s="10">
        <v>-1.4</v>
      </c>
      <c r="BE89" s="10">
        <v>-0.6</v>
      </c>
      <c r="BF89" s="10">
        <v>-0.6</v>
      </c>
      <c r="BG89" s="10">
        <v>-0.6</v>
      </c>
      <c r="BH89" s="10">
        <v>-0.7</v>
      </c>
      <c r="BI89" s="10">
        <v>-0.9</v>
      </c>
      <c r="BJ89" s="10">
        <v>-1</v>
      </c>
      <c r="BK89" s="10">
        <v>-1.2</v>
      </c>
      <c r="BL89" s="10">
        <v>-1.2</v>
      </c>
      <c r="BM89" s="10">
        <v>-1.2</v>
      </c>
      <c r="BN89" s="10">
        <v>-1.3</v>
      </c>
      <c r="BO89" s="10">
        <v>-1.3</v>
      </c>
      <c r="BP89" s="10">
        <v>-1.3</v>
      </c>
      <c r="BQ89" s="10">
        <v>-1.4</v>
      </c>
      <c r="BR89" s="10">
        <v>-1.3</v>
      </c>
      <c r="BS89" s="10">
        <v>-1.3</v>
      </c>
      <c r="BT89" s="10">
        <v>-1.3</v>
      </c>
    </row>
    <row r="90" spans="1:72" x14ac:dyDescent="0.2">
      <c r="A90" s="10" t="s">
        <v>264</v>
      </c>
      <c r="B90" s="10" t="s">
        <v>197</v>
      </c>
      <c r="C90" s="10">
        <v>4.5</v>
      </c>
      <c r="D90" s="10">
        <v>4.4000000000000004</v>
      </c>
      <c r="E90" s="10">
        <v>4.8</v>
      </c>
      <c r="F90" s="10">
        <v>5.0999999999999996</v>
      </c>
      <c r="G90" s="10">
        <v>5.2</v>
      </c>
      <c r="H90" s="10">
        <v>5.3</v>
      </c>
      <c r="I90" s="10">
        <v>5.4</v>
      </c>
      <c r="J90" s="10">
        <v>5.4</v>
      </c>
      <c r="K90" s="10">
        <v>5.5</v>
      </c>
      <c r="L90" s="10">
        <v>5.4</v>
      </c>
      <c r="M90" s="10">
        <v>5.6</v>
      </c>
      <c r="N90" s="10">
        <v>5.5</v>
      </c>
      <c r="O90" s="10">
        <v>5.5</v>
      </c>
      <c r="P90" s="10">
        <v>5.5</v>
      </c>
      <c r="Q90" s="10">
        <v>5.6</v>
      </c>
      <c r="R90" s="10">
        <v>5.8</v>
      </c>
      <c r="S90" s="10">
        <v>5.8</v>
      </c>
      <c r="T90" s="10">
        <v>5.9</v>
      </c>
      <c r="U90" s="10">
        <v>6</v>
      </c>
      <c r="V90" s="10">
        <v>5.9</v>
      </c>
      <c r="W90" s="10">
        <v>6</v>
      </c>
      <c r="X90" s="10">
        <v>5.9</v>
      </c>
      <c r="Y90" s="10">
        <v>6.2</v>
      </c>
      <c r="Z90" s="10">
        <v>6.2</v>
      </c>
      <c r="AA90" s="10">
        <v>7.3</v>
      </c>
      <c r="AB90" s="10">
        <v>8.5</v>
      </c>
      <c r="AC90" s="10">
        <v>8.1999999999999993</v>
      </c>
      <c r="AD90" s="10">
        <v>8.3000000000000007</v>
      </c>
      <c r="AE90" s="10">
        <v>8.1999999999999993</v>
      </c>
      <c r="AF90" s="10">
        <v>8.6999999999999993</v>
      </c>
      <c r="AG90" s="10">
        <v>9.3000000000000007</v>
      </c>
      <c r="AH90" s="10">
        <v>10.199999999999999</v>
      </c>
      <c r="AI90" s="10">
        <v>13</v>
      </c>
      <c r="AJ90" s="10">
        <v>17.600000000000001</v>
      </c>
      <c r="AK90" s="10">
        <v>21</v>
      </c>
      <c r="AL90" s="10">
        <v>22.4</v>
      </c>
      <c r="AM90" s="10">
        <v>25</v>
      </c>
      <c r="AN90" s="10">
        <v>29.4</v>
      </c>
      <c r="AO90" s="10">
        <v>26.7</v>
      </c>
      <c r="AP90" s="10">
        <v>25.4</v>
      </c>
      <c r="AQ90" s="10">
        <v>25</v>
      </c>
      <c r="AR90" s="10">
        <v>23.8</v>
      </c>
      <c r="AS90" s="10">
        <v>27.1</v>
      </c>
      <c r="AT90" s="10">
        <v>31.6</v>
      </c>
      <c r="AU90" s="10">
        <v>39.299999999999997</v>
      </c>
      <c r="AV90" s="10">
        <v>45.8</v>
      </c>
      <c r="AW90" s="10">
        <v>49.5</v>
      </c>
      <c r="AX90" s="10">
        <v>53.9</v>
      </c>
      <c r="AY90" s="10">
        <v>57.1</v>
      </c>
      <c r="AZ90" s="10">
        <v>59.1</v>
      </c>
      <c r="BA90" s="10">
        <v>60.5</v>
      </c>
      <c r="BB90" s="10">
        <v>59.7</v>
      </c>
      <c r="BC90" s="10">
        <v>59.1</v>
      </c>
      <c r="BD90" s="10">
        <v>63.6</v>
      </c>
      <c r="BE90" s="10">
        <v>60.4</v>
      </c>
      <c r="BF90" s="10">
        <v>61.8</v>
      </c>
      <c r="BG90" s="10">
        <v>64</v>
      </c>
      <c r="BH90" s="10">
        <v>69</v>
      </c>
      <c r="BI90" s="10">
        <v>72.400000000000006</v>
      </c>
      <c r="BJ90" s="10">
        <v>81.5</v>
      </c>
      <c r="BK90" s="10">
        <v>104.9</v>
      </c>
      <c r="BL90" s="10">
        <v>105.5</v>
      </c>
      <c r="BM90" s="10">
        <v>121.2</v>
      </c>
      <c r="BN90" s="10">
        <v>146</v>
      </c>
      <c r="BO90" s="10">
        <v>155.30000000000001</v>
      </c>
      <c r="BP90" s="10">
        <v>160.30000000000001</v>
      </c>
      <c r="BQ90" s="10">
        <v>184.4</v>
      </c>
      <c r="BR90" s="10">
        <v>192.5</v>
      </c>
      <c r="BS90" s="10">
        <v>200.9</v>
      </c>
      <c r="BT90" s="10">
        <v>199.6</v>
      </c>
    </row>
    <row r="91" spans="1:72" x14ac:dyDescent="0.2">
      <c r="A91" s="10" t="s">
        <v>265</v>
      </c>
      <c r="B91" s="10" t="s">
        <v>266</v>
      </c>
      <c r="C91" s="10">
        <v>5</v>
      </c>
      <c r="D91" s="10">
        <v>4.9000000000000004</v>
      </c>
      <c r="E91" s="10">
        <v>5.3</v>
      </c>
      <c r="F91" s="10">
        <v>5.7</v>
      </c>
      <c r="G91" s="10">
        <v>5.8</v>
      </c>
      <c r="H91" s="10">
        <v>5.9</v>
      </c>
      <c r="I91" s="10">
        <v>6</v>
      </c>
      <c r="J91" s="10">
        <v>6</v>
      </c>
      <c r="K91" s="10">
        <v>6.1</v>
      </c>
      <c r="L91" s="10">
        <v>6</v>
      </c>
      <c r="M91" s="10">
        <v>6.2</v>
      </c>
      <c r="N91" s="10">
        <v>6.1</v>
      </c>
      <c r="O91" s="10">
        <v>6</v>
      </c>
      <c r="P91" s="10">
        <v>6.1</v>
      </c>
      <c r="Q91" s="10">
        <v>6.1</v>
      </c>
      <c r="R91" s="10">
        <v>6.3</v>
      </c>
      <c r="S91" s="10">
        <v>6.3</v>
      </c>
      <c r="T91" s="10">
        <v>6.5</v>
      </c>
      <c r="U91" s="10">
        <v>6.6</v>
      </c>
      <c r="V91" s="10">
        <v>6.6</v>
      </c>
      <c r="W91" s="10">
        <v>6.8</v>
      </c>
      <c r="X91" s="10">
        <v>6.9</v>
      </c>
      <c r="Y91" s="10">
        <v>7.2</v>
      </c>
      <c r="Z91" s="10">
        <v>7.4</v>
      </c>
      <c r="AA91" s="10">
        <v>8.6</v>
      </c>
      <c r="AB91" s="10">
        <v>10.1</v>
      </c>
      <c r="AC91" s="10">
        <v>10.3</v>
      </c>
      <c r="AD91" s="10">
        <v>10.7</v>
      </c>
      <c r="AE91" s="10">
        <v>10.9</v>
      </c>
      <c r="AF91" s="10">
        <v>11.9</v>
      </c>
      <c r="AG91" s="10">
        <v>13.1</v>
      </c>
      <c r="AH91" s="10">
        <v>14.8</v>
      </c>
      <c r="AI91" s="10">
        <v>18.399999999999999</v>
      </c>
      <c r="AJ91" s="10">
        <v>23.5</v>
      </c>
      <c r="AK91" s="10">
        <v>27.3</v>
      </c>
      <c r="AL91" s="10">
        <v>28.7</v>
      </c>
      <c r="AM91" s="10">
        <v>31.5</v>
      </c>
      <c r="AN91" s="10">
        <v>36</v>
      </c>
      <c r="AO91" s="10">
        <v>33.6</v>
      </c>
      <c r="AP91" s="10">
        <v>32.700000000000003</v>
      </c>
      <c r="AQ91" s="10">
        <v>32.5</v>
      </c>
      <c r="AR91" s="10">
        <v>31.6</v>
      </c>
      <c r="AS91" s="10">
        <v>35</v>
      </c>
      <c r="AT91" s="10">
        <v>39.4</v>
      </c>
      <c r="AU91" s="10">
        <v>47.1</v>
      </c>
      <c r="AV91" s="10">
        <v>54</v>
      </c>
      <c r="AW91" s="10">
        <v>58</v>
      </c>
      <c r="AX91" s="10">
        <v>62.7</v>
      </c>
      <c r="AY91" s="10">
        <v>66.099999999999994</v>
      </c>
      <c r="AZ91" s="10">
        <v>68.3</v>
      </c>
      <c r="BA91" s="10">
        <v>70</v>
      </c>
      <c r="BB91" s="10">
        <v>69.7</v>
      </c>
      <c r="BC91" s="10">
        <v>69.8</v>
      </c>
      <c r="BD91" s="10">
        <v>75.099999999999994</v>
      </c>
      <c r="BE91" s="10">
        <v>72.2</v>
      </c>
      <c r="BF91" s="10">
        <v>74.3</v>
      </c>
      <c r="BG91" s="10">
        <v>78</v>
      </c>
      <c r="BH91" s="10">
        <v>84.7</v>
      </c>
      <c r="BI91" s="10">
        <v>89.6</v>
      </c>
      <c r="BJ91" s="10">
        <v>98.7</v>
      </c>
      <c r="BK91" s="10">
        <v>121.2</v>
      </c>
      <c r="BL91" s="10">
        <v>120</v>
      </c>
      <c r="BM91" s="10">
        <v>135.30000000000001</v>
      </c>
      <c r="BN91" s="10">
        <v>160</v>
      </c>
      <c r="BO91" s="10">
        <v>169.5</v>
      </c>
      <c r="BP91" s="10">
        <v>175.8</v>
      </c>
      <c r="BQ91" s="10">
        <v>201.6</v>
      </c>
      <c r="BR91" s="10">
        <v>210.3</v>
      </c>
      <c r="BS91" s="10">
        <v>219.5</v>
      </c>
      <c r="BT91" s="10">
        <v>219.5</v>
      </c>
    </row>
    <row r="92" spans="1:72" x14ac:dyDescent="0.2">
      <c r="A92" s="10" t="s">
        <v>267</v>
      </c>
      <c r="B92" s="10" t="s">
        <v>144</v>
      </c>
      <c r="C92" s="10">
        <v>-0.6</v>
      </c>
      <c r="D92" s="10">
        <v>-0.5</v>
      </c>
      <c r="E92" s="10">
        <v>-0.6</v>
      </c>
      <c r="F92" s="10">
        <v>-0.6</v>
      </c>
      <c r="G92" s="10">
        <v>-0.6</v>
      </c>
      <c r="H92" s="10">
        <v>-0.6</v>
      </c>
      <c r="I92" s="10">
        <v>-0.6</v>
      </c>
      <c r="J92" s="10">
        <v>-0.6</v>
      </c>
      <c r="K92" s="10">
        <v>-0.6</v>
      </c>
      <c r="L92" s="10">
        <v>-0.6</v>
      </c>
      <c r="M92" s="10">
        <v>-0.6</v>
      </c>
      <c r="N92" s="10">
        <v>-0.6</v>
      </c>
      <c r="O92" s="10">
        <v>-0.6</v>
      </c>
      <c r="P92" s="10">
        <v>-0.5</v>
      </c>
      <c r="Q92" s="10">
        <v>-0.5</v>
      </c>
      <c r="R92" s="10">
        <v>-0.5</v>
      </c>
      <c r="S92" s="10">
        <v>-0.5</v>
      </c>
      <c r="T92" s="10">
        <v>-0.5</v>
      </c>
      <c r="U92" s="10">
        <v>-0.6</v>
      </c>
      <c r="V92" s="10">
        <v>-0.7</v>
      </c>
      <c r="W92" s="10">
        <v>-0.8</v>
      </c>
      <c r="X92" s="10">
        <v>-1</v>
      </c>
      <c r="Y92" s="10">
        <v>-1</v>
      </c>
      <c r="Z92" s="10">
        <v>-1.2</v>
      </c>
      <c r="AA92" s="10">
        <v>-1.4</v>
      </c>
      <c r="AB92" s="10">
        <v>-1.7</v>
      </c>
      <c r="AC92" s="10">
        <v>-2</v>
      </c>
      <c r="AD92" s="10">
        <v>-2.4</v>
      </c>
      <c r="AE92" s="10">
        <v>-2.7</v>
      </c>
      <c r="AF92" s="10">
        <v>-3.2</v>
      </c>
      <c r="AG92" s="10">
        <v>-3.9</v>
      </c>
      <c r="AH92" s="10">
        <v>-4.5999999999999996</v>
      </c>
      <c r="AI92" s="10">
        <v>-5.3</v>
      </c>
      <c r="AJ92" s="10">
        <v>-5.9</v>
      </c>
      <c r="AK92" s="10">
        <v>-6.3</v>
      </c>
      <c r="AL92" s="10">
        <v>-6.3</v>
      </c>
      <c r="AM92" s="10">
        <v>-6.5</v>
      </c>
      <c r="AN92" s="10">
        <v>-6.6</v>
      </c>
      <c r="AO92" s="10">
        <v>-6.9</v>
      </c>
      <c r="AP92" s="10">
        <v>-7.3</v>
      </c>
      <c r="AQ92" s="10">
        <v>-7.5</v>
      </c>
      <c r="AR92" s="10">
        <v>-7.8</v>
      </c>
      <c r="AS92" s="10">
        <v>-7.9</v>
      </c>
      <c r="AT92" s="10">
        <v>-7.8</v>
      </c>
      <c r="AU92" s="10">
        <v>-7.8</v>
      </c>
      <c r="AV92" s="10">
        <v>-8.1999999999999993</v>
      </c>
      <c r="AW92" s="10">
        <v>-8.5</v>
      </c>
      <c r="AX92" s="10">
        <v>-8.8000000000000007</v>
      </c>
      <c r="AY92" s="10">
        <v>-9</v>
      </c>
      <c r="AZ92" s="10">
        <v>-9.1999999999999993</v>
      </c>
      <c r="BA92" s="10">
        <v>-9.5</v>
      </c>
      <c r="BB92" s="10">
        <v>-10</v>
      </c>
      <c r="BC92" s="10">
        <v>-10.7</v>
      </c>
      <c r="BD92" s="10">
        <v>-11.5</v>
      </c>
      <c r="BE92" s="10">
        <v>-11.8</v>
      </c>
      <c r="BF92" s="10">
        <v>-12.6</v>
      </c>
      <c r="BG92" s="10">
        <v>-14</v>
      </c>
      <c r="BH92" s="10">
        <v>-15.7</v>
      </c>
      <c r="BI92" s="10">
        <v>-17.2</v>
      </c>
      <c r="BJ92" s="10">
        <v>-17.2</v>
      </c>
      <c r="BK92" s="10">
        <v>-16.3</v>
      </c>
      <c r="BL92" s="10">
        <v>-14.6</v>
      </c>
      <c r="BM92" s="10">
        <v>-14</v>
      </c>
      <c r="BN92" s="10">
        <v>-14</v>
      </c>
      <c r="BO92" s="10">
        <v>-14.2</v>
      </c>
      <c r="BP92" s="10">
        <v>-15.5</v>
      </c>
      <c r="BQ92" s="10">
        <v>-17.3</v>
      </c>
      <c r="BR92" s="10">
        <v>-17.8</v>
      </c>
      <c r="BS92" s="10">
        <v>-18.600000000000001</v>
      </c>
      <c r="BT92" s="10">
        <v>-19.899999999999999</v>
      </c>
    </row>
    <row r="93" spans="1:72" ht="14.25" x14ac:dyDescent="0.3">
      <c r="A93" s="57" t="s">
        <v>174</v>
      </c>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row>
    <row r="94" spans="1:72" x14ac:dyDescent="0.2">
      <c r="A94" s="58" t="s">
        <v>268</v>
      </c>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row>
    <row r="95" spans="1:72" x14ac:dyDescent="0.2">
      <c r="A95" s="58" t="s">
        <v>175</v>
      </c>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row>
    <row r="96" spans="1:72" x14ac:dyDescent="0.2">
      <c r="A96" s="58" t="s">
        <v>176</v>
      </c>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row>
  </sheetData>
  <mergeCells count="8">
    <mergeCell ref="A95:BT95"/>
    <mergeCell ref="A96:BT96"/>
    <mergeCell ref="A1:BT1"/>
    <mergeCell ref="A2:BT2"/>
    <mergeCell ref="A3:BT3"/>
    <mergeCell ref="A4:BT4"/>
    <mergeCell ref="A93:BT93"/>
    <mergeCell ref="A94:BT94"/>
  </mergeCell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4FA08-F50C-456A-B8EB-E94B5074E798}">
  <dimension ref="A1:BU64"/>
  <sheetViews>
    <sheetView topLeftCell="B1" workbookViewId="0">
      <selection activeCell="C14" sqref="C14"/>
    </sheetView>
  </sheetViews>
  <sheetFormatPr defaultRowHeight="12.75" x14ac:dyDescent="0.2"/>
  <cols>
    <col min="1" max="1" width="9.140625" style="8"/>
    <col min="2" max="2" width="27.28515625" style="8" customWidth="1"/>
    <col min="3" max="16384" width="9.140625" style="8"/>
  </cols>
  <sheetData>
    <row r="1" spans="1:73" ht="18" x14ac:dyDescent="0.25">
      <c r="A1" s="40" t="s">
        <v>295</v>
      </c>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row>
    <row r="2" spans="1:73" ht="16.5" x14ac:dyDescent="0.25">
      <c r="A2" s="41" t="s">
        <v>1</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row>
    <row r="3" spans="1:73" x14ac:dyDescent="0.2">
      <c r="A3" s="37" t="s">
        <v>2</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row>
    <row r="4" spans="1:73" x14ac:dyDescent="0.2">
      <c r="A4" s="37" t="s">
        <v>3</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row>
    <row r="8" spans="1:73" ht="33" customHeight="1" x14ac:dyDescent="0.2">
      <c r="B8" s="6" t="s">
        <v>346</v>
      </c>
      <c r="C8" s="3">
        <f>C14/C11</f>
        <v>0.64392156862745098</v>
      </c>
      <c r="D8" s="3">
        <f t="shared" ref="D8:BO8" si="0">D14/D11</f>
        <v>0.62354551676933601</v>
      </c>
      <c r="E8" s="3">
        <f t="shared" si="0"/>
        <v>0.62097902097902091</v>
      </c>
      <c r="F8" s="3">
        <f t="shared" si="0"/>
        <v>0.60888340530536711</v>
      </c>
      <c r="G8" s="3">
        <f t="shared" si="0"/>
        <v>0.61679224973089342</v>
      </c>
      <c r="H8" s="3">
        <f t="shared" si="0"/>
        <v>0.63076923076923075</v>
      </c>
      <c r="I8" s="3">
        <f t="shared" si="0"/>
        <v>0.64053537284894846</v>
      </c>
      <c r="J8" s="3">
        <f t="shared" si="0"/>
        <v>0.63895601739970997</v>
      </c>
      <c r="K8" s="3">
        <f t="shared" si="0"/>
        <v>0.62033462033462028</v>
      </c>
      <c r="L8" s="3">
        <f t="shared" si="0"/>
        <v>0.63254698120751696</v>
      </c>
      <c r="M8" s="3">
        <f t="shared" si="0"/>
        <v>0.63622468475353466</v>
      </c>
      <c r="N8" s="3">
        <f t="shared" si="0"/>
        <v>0.63862928348909653</v>
      </c>
      <c r="O8" s="3">
        <f t="shared" si="0"/>
        <v>0.62734864300626314</v>
      </c>
      <c r="P8" s="3">
        <f t="shared" si="0"/>
        <v>0.63587862620873625</v>
      </c>
      <c r="Q8" s="3">
        <f t="shared" si="0"/>
        <v>0.63362487852283766</v>
      </c>
      <c r="R8" s="3">
        <f t="shared" si="0"/>
        <v>0.62797619047619047</v>
      </c>
      <c r="S8" s="3">
        <f t="shared" si="0"/>
        <v>0.62311135982092891</v>
      </c>
      <c r="T8" s="3">
        <f t="shared" si="0"/>
        <v>0.61968911917098446</v>
      </c>
      <c r="U8" s="3">
        <f t="shared" si="0"/>
        <v>0.61326097215667763</v>
      </c>
      <c r="V8" s="3">
        <f t="shared" si="0"/>
        <v>0.62029671038486345</v>
      </c>
      <c r="W8" s="3">
        <f t="shared" si="0"/>
        <v>0.62785016286644946</v>
      </c>
      <c r="X8" s="3">
        <f t="shared" si="0"/>
        <v>0.62755949086884333</v>
      </c>
      <c r="Y8" s="3">
        <f t="shared" si="0"/>
        <v>0.63907228711697983</v>
      </c>
      <c r="Z8" s="3">
        <f t="shared" si="0"/>
        <v>0.65022055219735331</v>
      </c>
      <c r="AA8" s="3">
        <f t="shared" si="0"/>
        <v>0.63806929944015733</v>
      </c>
      <c r="AB8" s="3">
        <f t="shared" si="0"/>
        <v>0.63883203711283942</v>
      </c>
      <c r="AC8" s="3">
        <f t="shared" si="0"/>
        <v>0.64142891977566452</v>
      </c>
      <c r="AD8" s="3">
        <f t="shared" si="0"/>
        <v>0.64894334532374098</v>
      </c>
      <c r="AE8" s="3">
        <f t="shared" si="0"/>
        <v>0.62951838425686168</v>
      </c>
      <c r="AF8" s="3">
        <f t="shared" si="0"/>
        <v>0.62797755909132713</v>
      </c>
      <c r="AG8" s="3">
        <f t="shared" si="0"/>
        <v>0.6261257606490872</v>
      </c>
      <c r="AH8" s="3">
        <f t="shared" si="0"/>
        <v>0.62882934110455613</v>
      </c>
      <c r="AI8" s="3">
        <f t="shared" si="0"/>
        <v>0.64207632807006332</v>
      </c>
      <c r="AJ8" s="3">
        <f t="shared" si="0"/>
        <v>0.64739748560686172</v>
      </c>
      <c r="AK8" s="3">
        <f t="shared" si="0"/>
        <v>0.63086623940458963</v>
      </c>
      <c r="AL8" s="3">
        <f t="shared" si="0"/>
        <v>0.63173801030519217</v>
      </c>
      <c r="AM8" s="3">
        <f t="shared" si="0"/>
        <v>0.62281347818081378</v>
      </c>
      <c r="AN8" s="3">
        <f t="shared" si="0"/>
        <v>0.61656945699498888</v>
      </c>
      <c r="AO8" s="3">
        <f t="shared" si="0"/>
        <v>0.62118940529735134</v>
      </c>
      <c r="AP8" s="3">
        <f t="shared" si="0"/>
        <v>0.63673982117786154</v>
      </c>
      <c r="AQ8" s="3">
        <f t="shared" si="0"/>
        <v>0.63822584545234717</v>
      </c>
      <c r="AR8" s="3">
        <f t="shared" si="0"/>
        <v>0.63718813645621175</v>
      </c>
      <c r="AS8" s="3">
        <f t="shared" si="0"/>
        <v>0.63834337349397596</v>
      </c>
      <c r="AT8" s="3">
        <f t="shared" si="0"/>
        <v>0.64460211704306192</v>
      </c>
      <c r="AU8" s="3">
        <f t="shared" si="0"/>
        <v>0.64083952284492463</v>
      </c>
      <c r="AV8" s="3">
        <f t="shared" si="0"/>
        <v>0.64686389267484434</v>
      </c>
      <c r="AW8" s="3">
        <f t="shared" si="0"/>
        <v>0.64203863920577797</v>
      </c>
      <c r="AX8" s="3">
        <f t="shared" si="0"/>
        <v>0.629305839312016</v>
      </c>
      <c r="AY8" s="3">
        <f t="shared" si="0"/>
        <v>0.62321723968346232</v>
      </c>
      <c r="AZ8" s="3">
        <f t="shared" si="0"/>
        <v>0.61934117548384382</v>
      </c>
      <c r="BA8" s="3">
        <f t="shared" si="0"/>
        <v>0.61779921428293594</v>
      </c>
      <c r="BB8" s="3">
        <f t="shared" si="0"/>
        <v>0.62986443526875435</v>
      </c>
      <c r="BC8" s="3">
        <f t="shared" si="0"/>
        <v>0.63498328220330225</v>
      </c>
      <c r="BD8" s="3">
        <f t="shared" si="0"/>
        <v>0.64507772020725385</v>
      </c>
      <c r="BE8" s="3">
        <f t="shared" si="0"/>
        <v>0.6471783295711061</v>
      </c>
      <c r="BF8" s="3">
        <f t="shared" si="0"/>
        <v>0.63122854963772712</v>
      </c>
      <c r="BG8" s="3">
        <f t="shared" si="0"/>
        <v>0.62019798940986881</v>
      </c>
      <c r="BH8" s="3">
        <f t="shared" si="0"/>
        <v>0.61024998920599283</v>
      </c>
      <c r="BI8" s="3">
        <f t="shared" si="0"/>
        <v>0.5945085235635722</v>
      </c>
      <c r="BJ8" s="3">
        <f t="shared" si="0"/>
        <v>0.58451434065453822</v>
      </c>
      <c r="BK8" s="3">
        <f t="shared" si="0"/>
        <v>0.59826176244086693</v>
      </c>
      <c r="BL8" s="3">
        <f t="shared" si="0"/>
        <v>0.61034308093349643</v>
      </c>
      <c r="BM8" s="3">
        <f t="shared" si="0"/>
        <v>0.5904099232435065</v>
      </c>
      <c r="BN8" s="3">
        <f t="shared" si="0"/>
        <v>0.57103290776351112</v>
      </c>
      <c r="BO8" s="3">
        <f t="shared" si="0"/>
        <v>0.57119675456389452</v>
      </c>
      <c r="BP8" s="3">
        <f t="shared" ref="BP8:BU8" si="1">BP14/BP11</f>
        <v>0.56439827066113446</v>
      </c>
      <c r="BQ8" s="3">
        <f t="shared" si="1"/>
        <v>0.56471233686076316</v>
      </c>
      <c r="BR8" s="3">
        <f t="shared" si="1"/>
        <v>0.56133577455819128</v>
      </c>
      <c r="BS8" s="3">
        <f t="shared" si="1"/>
        <v>0.56676271898019159</v>
      </c>
      <c r="BT8" s="3">
        <f t="shared" si="1"/>
        <v>0.57177576758501625</v>
      </c>
      <c r="BU8" s="3">
        <f t="shared" si="1"/>
        <v>0.57817574882713818</v>
      </c>
    </row>
    <row r="9" spans="1:73" x14ac:dyDescent="0.2">
      <c r="A9" s="7" t="s">
        <v>4</v>
      </c>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c r="AP9" s="7" t="s">
        <v>45</v>
      </c>
      <c r="AQ9" s="7" t="s">
        <v>46</v>
      </c>
      <c r="AR9" s="7" t="s">
        <v>47</v>
      </c>
      <c r="AS9" s="7" t="s">
        <v>48</v>
      </c>
      <c r="AT9" s="7" t="s">
        <v>49</v>
      </c>
      <c r="AU9" s="7" t="s">
        <v>50</v>
      </c>
      <c r="AV9" s="7" t="s">
        <v>51</v>
      </c>
      <c r="AW9" s="7" t="s">
        <v>52</v>
      </c>
      <c r="AX9" s="7" t="s">
        <v>53</v>
      </c>
      <c r="AY9" s="7" t="s">
        <v>54</v>
      </c>
      <c r="AZ9" s="7" t="s">
        <v>55</v>
      </c>
      <c r="BA9" s="7" t="s">
        <v>56</v>
      </c>
      <c r="BB9" s="7" t="s">
        <v>57</v>
      </c>
      <c r="BC9" s="7" t="s">
        <v>58</v>
      </c>
      <c r="BD9" s="7" t="s">
        <v>59</v>
      </c>
      <c r="BE9" s="7" t="s">
        <v>60</v>
      </c>
      <c r="BF9" s="7" t="s">
        <v>61</v>
      </c>
      <c r="BG9" s="7" t="s">
        <v>62</v>
      </c>
      <c r="BH9" s="7" t="s">
        <v>63</v>
      </c>
      <c r="BI9" s="7" t="s">
        <v>64</v>
      </c>
      <c r="BJ9" s="7" t="s">
        <v>65</v>
      </c>
      <c r="BK9" s="7" t="s">
        <v>66</v>
      </c>
      <c r="BL9" s="7" t="s">
        <v>67</v>
      </c>
      <c r="BM9" s="7" t="s">
        <v>68</v>
      </c>
      <c r="BN9" s="7" t="s">
        <v>69</v>
      </c>
      <c r="BO9" s="7" t="s">
        <v>70</v>
      </c>
      <c r="BP9" s="7" t="s">
        <v>71</v>
      </c>
      <c r="BQ9" s="7" t="s">
        <v>72</v>
      </c>
      <c r="BR9" s="7" t="s">
        <v>73</v>
      </c>
      <c r="BS9" s="7" t="s">
        <v>74</v>
      </c>
      <c r="BT9" s="7" t="s">
        <v>75</v>
      </c>
      <c r="BU9" s="7" t="s">
        <v>76</v>
      </c>
    </row>
    <row r="10" spans="1:73" x14ac:dyDescent="0.2">
      <c r="A10" s="8" t="s">
        <v>4</v>
      </c>
      <c r="B10" s="8" t="s">
        <v>5</v>
      </c>
      <c r="C10" s="8" t="s">
        <v>5</v>
      </c>
      <c r="D10" s="8" t="s">
        <v>5</v>
      </c>
      <c r="E10" s="8" t="s">
        <v>5</v>
      </c>
      <c r="F10" s="8" t="s">
        <v>5</v>
      </c>
      <c r="G10" s="8" t="s">
        <v>5</v>
      </c>
      <c r="H10" s="8" t="s">
        <v>5</v>
      </c>
      <c r="I10" s="8" t="s">
        <v>5</v>
      </c>
      <c r="J10" s="8" t="s">
        <v>5</v>
      </c>
      <c r="K10" s="8" t="s">
        <v>5</v>
      </c>
      <c r="L10" s="8" t="s">
        <v>5</v>
      </c>
      <c r="M10" s="8" t="s">
        <v>5</v>
      </c>
      <c r="N10" s="8" t="s">
        <v>5</v>
      </c>
      <c r="O10" s="8" t="s">
        <v>5</v>
      </c>
      <c r="P10" s="8" t="s">
        <v>5</v>
      </c>
      <c r="Q10" s="8" t="s">
        <v>5</v>
      </c>
      <c r="R10" s="8" t="s">
        <v>5</v>
      </c>
      <c r="S10" s="8" t="s">
        <v>5</v>
      </c>
      <c r="T10" s="8" t="s">
        <v>5</v>
      </c>
      <c r="U10" s="8" t="s">
        <v>5</v>
      </c>
      <c r="V10" s="8" t="s">
        <v>5</v>
      </c>
      <c r="W10" s="8" t="s">
        <v>5</v>
      </c>
      <c r="X10" s="8" t="s">
        <v>5</v>
      </c>
      <c r="Y10" s="8" t="s">
        <v>5</v>
      </c>
      <c r="Z10" s="8" t="s">
        <v>5</v>
      </c>
      <c r="AA10" s="8" t="s">
        <v>5</v>
      </c>
      <c r="AB10" s="8" t="s">
        <v>5</v>
      </c>
      <c r="AC10" s="8" t="s">
        <v>5</v>
      </c>
      <c r="AD10" s="8" t="s">
        <v>5</v>
      </c>
      <c r="AE10" s="8" t="s">
        <v>5</v>
      </c>
      <c r="AF10" s="8" t="s">
        <v>5</v>
      </c>
      <c r="AG10" s="8" t="s">
        <v>5</v>
      </c>
      <c r="AH10" s="8" t="s">
        <v>5</v>
      </c>
      <c r="AI10" s="8" t="s">
        <v>5</v>
      </c>
      <c r="AJ10" s="8" t="s">
        <v>5</v>
      </c>
      <c r="AK10" s="8" t="s">
        <v>5</v>
      </c>
      <c r="AL10" s="8" t="s">
        <v>5</v>
      </c>
      <c r="AM10" s="8" t="s">
        <v>5</v>
      </c>
      <c r="AN10" s="8" t="s">
        <v>5</v>
      </c>
      <c r="AO10" s="8" t="s">
        <v>5</v>
      </c>
      <c r="AP10" s="8" t="s">
        <v>5</v>
      </c>
      <c r="AQ10" s="8" t="s">
        <v>5</v>
      </c>
      <c r="AR10" s="8" t="s">
        <v>5</v>
      </c>
      <c r="AS10" s="8" t="s">
        <v>5</v>
      </c>
      <c r="AT10" s="8" t="s">
        <v>5</v>
      </c>
      <c r="AU10" s="8" t="s">
        <v>5</v>
      </c>
      <c r="AV10" s="8" t="s">
        <v>5</v>
      </c>
      <c r="AW10" s="8" t="s">
        <v>5</v>
      </c>
      <c r="AX10" s="8" t="s">
        <v>5</v>
      </c>
      <c r="AY10" s="8" t="s">
        <v>5</v>
      </c>
      <c r="AZ10" s="8" t="s">
        <v>5</v>
      </c>
      <c r="BA10" s="8" t="s">
        <v>5</v>
      </c>
      <c r="BB10" s="8" t="s">
        <v>5</v>
      </c>
      <c r="BC10" s="8" t="s">
        <v>5</v>
      </c>
      <c r="BD10" s="8" t="s">
        <v>5</v>
      </c>
      <c r="BE10" s="8" t="s">
        <v>5</v>
      </c>
      <c r="BF10" s="8" t="s">
        <v>5</v>
      </c>
      <c r="BG10" s="8" t="s">
        <v>5</v>
      </c>
      <c r="BH10" s="8" t="s">
        <v>5</v>
      </c>
      <c r="BI10" s="8" t="s">
        <v>5</v>
      </c>
      <c r="BJ10" s="8" t="s">
        <v>5</v>
      </c>
      <c r="BK10" s="8" t="s">
        <v>5</v>
      </c>
      <c r="BL10" s="8" t="s">
        <v>5</v>
      </c>
      <c r="BM10" s="8" t="s">
        <v>5</v>
      </c>
      <c r="BN10" s="8" t="s">
        <v>5</v>
      </c>
      <c r="BO10" s="8" t="s">
        <v>5</v>
      </c>
      <c r="BP10" s="8" t="s">
        <v>5</v>
      </c>
      <c r="BQ10" s="8" t="s">
        <v>5</v>
      </c>
      <c r="BR10" s="8" t="s">
        <v>5</v>
      </c>
      <c r="BS10" s="8" t="s">
        <v>5</v>
      </c>
      <c r="BT10" s="8" t="s">
        <v>5</v>
      </c>
      <c r="BU10" s="8" t="s">
        <v>5</v>
      </c>
    </row>
    <row r="11" spans="1:73" x14ac:dyDescent="0.2">
      <c r="A11" s="8" t="s">
        <v>77</v>
      </c>
      <c r="B11" s="5" t="s">
        <v>296</v>
      </c>
      <c r="C11" s="8">
        <v>127.5</v>
      </c>
      <c r="D11" s="8">
        <v>146.1</v>
      </c>
      <c r="E11" s="8">
        <v>143</v>
      </c>
      <c r="F11" s="8">
        <v>162.1</v>
      </c>
      <c r="G11" s="8">
        <v>185.8</v>
      </c>
      <c r="H11" s="8">
        <v>195</v>
      </c>
      <c r="I11" s="8">
        <v>209.2</v>
      </c>
      <c r="J11" s="8">
        <v>206.9</v>
      </c>
      <c r="K11" s="8">
        <v>233.1</v>
      </c>
      <c r="L11" s="8">
        <v>250.1</v>
      </c>
      <c r="M11" s="8">
        <v>261.7</v>
      </c>
      <c r="N11" s="8">
        <v>256.8</v>
      </c>
      <c r="O11" s="8">
        <v>287.39999999999998</v>
      </c>
      <c r="P11" s="8">
        <v>299.89999999999998</v>
      </c>
      <c r="Q11" s="8">
        <v>308.7</v>
      </c>
      <c r="R11" s="8">
        <v>336</v>
      </c>
      <c r="S11" s="8">
        <v>357.4</v>
      </c>
      <c r="T11" s="8">
        <v>386</v>
      </c>
      <c r="U11" s="8">
        <v>423.8</v>
      </c>
      <c r="V11" s="8">
        <v>465.1</v>
      </c>
      <c r="W11" s="8">
        <v>491.2</v>
      </c>
      <c r="X11" s="8">
        <v>542.1</v>
      </c>
      <c r="Y11" s="8">
        <v>590.70000000000005</v>
      </c>
      <c r="Z11" s="8">
        <v>612.1</v>
      </c>
      <c r="AA11" s="8">
        <v>660.9</v>
      </c>
      <c r="AB11" s="8">
        <v>732.9</v>
      </c>
      <c r="AC11" s="8">
        <v>820.2</v>
      </c>
      <c r="AD11" s="8">
        <v>889.6</v>
      </c>
      <c r="AE11" s="8">
        <v>965.5</v>
      </c>
      <c r="AF11" s="8">
        <v>1087.3</v>
      </c>
      <c r="AG11" s="8">
        <v>1232.5</v>
      </c>
      <c r="AH11" s="8">
        <v>1406.9</v>
      </c>
      <c r="AI11" s="8">
        <v>1564.3</v>
      </c>
      <c r="AJ11" s="8">
        <v>1702.2</v>
      </c>
      <c r="AK11" s="8">
        <v>1934.8</v>
      </c>
      <c r="AL11" s="8">
        <v>2018.4</v>
      </c>
      <c r="AM11" s="8">
        <v>2172.4</v>
      </c>
      <c r="AN11" s="8">
        <v>2434.6</v>
      </c>
      <c r="AO11" s="8">
        <v>2601.3000000000002</v>
      </c>
      <c r="AP11" s="8">
        <v>2706.6</v>
      </c>
      <c r="AQ11" s="8">
        <v>2894.9</v>
      </c>
      <c r="AR11" s="8">
        <v>3142.4</v>
      </c>
      <c r="AS11" s="8">
        <v>3320</v>
      </c>
      <c r="AT11" s="8">
        <v>3467.1</v>
      </c>
      <c r="AU11" s="8">
        <v>3554.4</v>
      </c>
      <c r="AV11" s="8">
        <v>3741.9</v>
      </c>
      <c r="AW11" s="8">
        <v>3918.3</v>
      </c>
      <c r="AX11" s="8">
        <v>4209.3999999999996</v>
      </c>
      <c r="AY11" s="8">
        <v>4473.3999999999996</v>
      </c>
      <c r="AZ11" s="8">
        <v>4769.1000000000004</v>
      </c>
      <c r="BA11" s="8">
        <v>5141.8</v>
      </c>
      <c r="BB11" s="8">
        <v>5473.4</v>
      </c>
      <c r="BC11" s="8">
        <v>5802.2</v>
      </c>
      <c r="BD11" s="8">
        <v>6214.6</v>
      </c>
      <c r="BE11" s="8">
        <v>6202</v>
      </c>
      <c r="BF11" s="8">
        <v>6293.6</v>
      </c>
      <c r="BG11" s="8">
        <v>6515.5</v>
      </c>
      <c r="BH11" s="8">
        <v>6948.3</v>
      </c>
      <c r="BI11" s="8">
        <v>7473.4</v>
      </c>
      <c r="BJ11" s="8">
        <v>8008.7</v>
      </c>
      <c r="BK11" s="8">
        <v>8180.7</v>
      </c>
      <c r="BL11" s="8">
        <v>8094.3</v>
      </c>
      <c r="BM11" s="8">
        <v>7803.9</v>
      </c>
      <c r="BN11" s="8">
        <v>8232.1</v>
      </c>
      <c r="BO11" s="8">
        <v>8627.5</v>
      </c>
      <c r="BP11" s="8">
        <v>9182.7000000000007</v>
      </c>
      <c r="BQ11" s="8">
        <v>9478.1</v>
      </c>
      <c r="BR11" s="8">
        <v>10049.6</v>
      </c>
      <c r="BS11" s="8">
        <v>10480.4</v>
      </c>
      <c r="BT11" s="8">
        <v>10656.8</v>
      </c>
      <c r="BU11" s="8">
        <v>11084</v>
      </c>
    </row>
    <row r="12" spans="1:73" x14ac:dyDescent="0.2">
      <c r="A12" s="8" t="s">
        <v>79</v>
      </c>
      <c r="B12" s="8" t="s">
        <v>297</v>
      </c>
      <c r="C12" s="8">
        <v>9.8000000000000007</v>
      </c>
      <c r="D12" s="8">
        <v>11.5</v>
      </c>
      <c r="E12" s="8">
        <v>12.4</v>
      </c>
      <c r="F12" s="8">
        <v>13.3</v>
      </c>
      <c r="G12" s="8">
        <v>15.1</v>
      </c>
      <c r="H12" s="8">
        <v>16.100000000000001</v>
      </c>
      <c r="I12" s="8">
        <v>17.3</v>
      </c>
      <c r="J12" s="8">
        <v>18.3</v>
      </c>
      <c r="K12" s="8">
        <v>19.600000000000001</v>
      </c>
      <c r="L12" s="8">
        <v>22.1</v>
      </c>
      <c r="M12" s="8">
        <v>24.6</v>
      </c>
      <c r="N12" s="8">
        <v>26.4</v>
      </c>
      <c r="O12" s="8">
        <v>27.6</v>
      </c>
      <c r="P12" s="8">
        <v>28.5</v>
      </c>
      <c r="Q12" s="8">
        <v>29.5</v>
      </c>
      <c r="R12" s="8">
        <v>30.8</v>
      </c>
      <c r="S12" s="8">
        <v>32.4</v>
      </c>
      <c r="T12" s="8">
        <v>34.4</v>
      </c>
      <c r="U12" s="8">
        <v>37.1</v>
      </c>
      <c r="V12" s="8">
        <v>40.9</v>
      </c>
      <c r="W12" s="8">
        <v>45.1</v>
      </c>
      <c r="X12" s="8">
        <v>50</v>
      </c>
      <c r="Y12" s="8">
        <v>55.7</v>
      </c>
      <c r="Z12" s="8">
        <v>61.8</v>
      </c>
      <c r="AA12" s="8">
        <v>67.599999999999994</v>
      </c>
      <c r="AB12" s="8">
        <v>73.400000000000006</v>
      </c>
      <c r="AC12" s="8">
        <v>82</v>
      </c>
      <c r="AD12" s="8">
        <v>96</v>
      </c>
      <c r="AE12" s="8">
        <v>113.5</v>
      </c>
      <c r="AF12" s="8">
        <v>125</v>
      </c>
      <c r="AG12" s="8">
        <v>140.5</v>
      </c>
      <c r="AH12" s="8">
        <v>159.30000000000001</v>
      </c>
      <c r="AI12" s="8">
        <v>183.4</v>
      </c>
      <c r="AJ12" s="8">
        <v>212.1</v>
      </c>
      <c r="AK12" s="8">
        <v>244.9</v>
      </c>
      <c r="AL12" s="8">
        <v>272.5</v>
      </c>
      <c r="AM12" s="8">
        <v>285.89999999999998</v>
      </c>
      <c r="AN12" s="8">
        <v>303.2</v>
      </c>
      <c r="AO12" s="8">
        <v>326.89999999999998</v>
      </c>
      <c r="AP12" s="8">
        <v>349.9</v>
      </c>
      <c r="AQ12" s="8">
        <v>371.3</v>
      </c>
      <c r="AR12" s="8">
        <v>399.9</v>
      </c>
      <c r="AS12" s="8">
        <v>427.1</v>
      </c>
      <c r="AT12" s="8">
        <v>454.7</v>
      </c>
      <c r="AU12" s="8">
        <v>479.6</v>
      </c>
      <c r="AV12" s="8">
        <v>494.3</v>
      </c>
      <c r="AW12" s="8">
        <v>517.20000000000005</v>
      </c>
      <c r="AX12" s="8">
        <v>547.6</v>
      </c>
      <c r="AY12" s="8">
        <v>590.4</v>
      </c>
      <c r="AZ12" s="8">
        <v>626.29999999999995</v>
      </c>
      <c r="BA12" s="8">
        <v>670.1</v>
      </c>
      <c r="BB12" s="8">
        <v>715</v>
      </c>
      <c r="BC12" s="8">
        <v>769.6</v>
      </c>
      <c r="BD12" s="8">
        <v>838.6</v>
      </c>
      <c r="BE12" s="8">
        <v>888.6</v>
      </c>
      <c r="BF12" s="8">
        <v>914.6</v>
      </c>
      <c r="BG12" s="8">
        <v>932.5</v>
      </c>
      <c r="BH12" s="8">
        <v>973</v>
      </c>
      <c r="BI12" s="8">
        <v>1042</v>
      </c>
      <c r="BJ12" s="8">
        <v>1119.3</v>
      </c>
      <c r="BK12" s="8">
        <v>1188.9000000000001</v>
      </c>
      <c r="BL12" s="8">
        <v>1256.5999999999999</v>
      </c>
      <c r="BM12" s="8">
        <v>1263.8</v>
      </c>
      <c r="BN12" s="8">
        <v>1271.2</v>
      </c>
      <c r="BO12" s="8">
        <v>1324.6</v>
      </c>
      <c r="BP12" s="8">
        <v>1392.5</v>
      </c>
      <c r="BQ12" s="8">
        <v>1450.2</v>
      </c>
      <c r="BR12" s="8">
        <v>1528.3</v>
      </c>
      <c r="BS12" s="8">
        <v>1593.4</v>
      </c>
      <c r="BT12" s="8">
        <v>1630.3</v>
      </c>
      <c r="BU12" s="8">
        <v>1699.6</v>
      </c>
    </row>
    <row r="13" spans="1:73" x14ac:dyDescent="0.2">
      <c r="A13" s="8" t="s">
        <v>81</v>
      </c>
      <c r="B13" s="8" t="s">
        <v>298</v>
      </c>
      <c r="C13" s="8">
        <v>117.7</v>
      </c>
      <c r="D13" s="8">
        <v>134.6</v>
      </c>
      <c r="E13" s="8">
        <v>130.6</v>
      </c>
      <c r="F13" s="8">
        <v>148.80000000000001</v>
      </c>
      <c r="G13" s="8">
        <v>170.7</v>
      </c>
      <c r="H13" s="8">
        <v>178.9</v>
      </c>
      <c r="I13" s="8">
        <v>191.9</v>
      </c>
      <c r="J13" s="8">
        <v>188.5</v>
      </c>
      <c r="K13" s="8">
        <v>213.5</v>
      </c>
      <c r="L13" s="8">
        <v>228</v>
      </c>
      <c r="M13" s="8">
        <v>237.1</v>
      </c>
      <c r="N13" s="8">
        <v>230.4</v>
      </c>
      <c r="O13" s="8">
        <v>259.8</v>
      </c>
      <c r="P13" s="8">
        <v>271.39999999999998</v>
      </c>
      <c r="Q13" s="8">
        <v>279.2</v>
      </c>
      <c r="R13" s="8">
        <v>305.10000000000002</v>
      </c>
      <c r="S13" s="8">
        <v>324.89999999999998</v>
      </c>
      <c r="T13" s="8">
        <v>351.6</v>
      </c>
      <c r="U13" s="8">
        <v>386.6</v>
      </c>
      <c r="V13" s="8">
        <v>424.2</v>
      </c>
      <c r="W13" s="8">
        <v>446.1</v>
      </c>
      <c r="X13" s="8">
        <v>492.1</v>
      </c>
      <c r="Y13" s="8">
        <v>534.9</v>
      </c>
      <c r="Z13" s="8">
        <v>550.29999999999995</v>
      </c>
      <c r="AA13" s="8">
        <v>593.29999999999995</v>
      </c>
      <c r="AB13" s="8">
        <v>659.5</v>
      </c>
      <c r="AC13" s="8">
        <v>738.2</v>
      </c>
      <c r="AD13" s="8">
        <v>793.5</v>
      </c>
      <c r="AE13" s="8">
        <v>852</v>
      </c>
      <c r="AF13" s="8">
        <v>962.3</v>
      </c>
      <c r="AG13" s="8">
        <v>1092.0999999999999</v>
      </c>
      <c r="AH13" s="8">
        <v>1247.5999999999999</v>
      </c>
      <c r="AI13" s="8">
        <v>1380.9</v>
      </c>
      <c r="AJ13" s="8">
        <v>1490.1</v>
      </c>
      <c r="AK13" s="8">
        <v>1689.9</v>
      </c>
      <c r="AL13" s="8">
        <v>1745.9</v>
      </c>
      <c r="AM13" s="8">
        <v>1886.5</v>
      </c>
      <c r="AN13" s="8">
        <v>2131.5</v>
      </c>
      <c r="AO13" s="8">
        <v>2274.4</v>
      </c>
      <c r="AP13" s="8">
        <v>2356.6999999999998</v>
      </c>
      <c r="AQ13" s="8">
        <v>2523.6</v>
      </c>
      <c r="AR13" s="8">
        <v>2742.5</v>
      </c>
      <c r="AS13" s="8">
        <v>2892.8</v>
      </c>
      <c r="AT13" s="8">
        <v>3012.5</v>
      </c>
      <c r="AU13" s="8">
        <v>3074.8</v>
      </c>
      <c r="AV13" s="8">
        <v>3247.6</v>
      </c>
      <c r="AW13" s="8">
        <v>3401.2</v>
      </c>
      <c r="AX13" s="8">
        <v>3661.8</v>
      </c>
      <c r="AY13" s="8">
        <v>3882.9</v>
      </c>
      <c r="AZ13" s="8">
        <v>4142.8</v>
      </c>
      <c r="BA13" s="8">
        <v>4471.8</v>
      </c>
      <c r="BB13" s="8">
        <v>4758.3999999999996</v>
      </c>
      <c r="BC13" s="8">
        <v>5032.5</v>
      </c>
      <c r="BD13" s="8">
        <v>5376</v>
      </c>
      <c r="BE13" s="8">
        <v>5313.4</v>
      </c>
      <c r="BF13" s="8">
        <v>5379</v>
      </c>
      <c r="BG13" s="8">
        <v>5583</v>
      </c>
      <c r="BH13" s="8">
        <v>5975.3</v>
      </c>
      <c r="BI13" s="8">
        <v>6431.4</v>
      </c>
      <c r="BJ13" s="8">
        <v>6889.5</v>
      </c>
      <c r="BK13" s="8">
        <v>6991.8</v>
      </c>
      <c r="BL13" s="8">
        <v>6837.7</v>
      </c>
      <c r="BM13" s="8">
        <v>6540.1</v>
      </c>
      <c r="BN13" s="8">
        <v>6960.9</v>
      </c>
      <c r="BO13" s="8">
        <v>7302.9</v>
      </c>
      <c r="BP13" s="8">
        <v>7790.3</v>
      </c>
      <c r="BQ13" s="8">
        <v>8027.9</v>
      </c>
      <c r="BR13" s="8">
        <v>8521.2999999999993</v>
      </c>
      <c r="BS13" s="8">
        <v>8887</v>
      </c>
      <c r="BT13" s="8">
        <v>9026.5</v>
      </c>
      <c r="BU13" s="8">
        <v>9384.4</v>
      </c>
    </row>
    <row r="14" spans="1:73" x14ac:dyDescent="0.2">
      <c r="A14" s="8" t="s">
        <v>83</v>
      </c>
      <c r="B14" s="8" t="s">
        <v>228</v>
      </c>
      <c r="C14" s="8">
        <v>82.1</v>
      </c>
      <c r="D14" s="8">
        <v>91.1</v>
      </c>
      <c r="E14" s="8">
        <v>88.8</v>
      </c>
      <c r="F14" s="8">
        <v>98.7</v>
      </c>
      <c r="G14" s="8">
        <v>114.6</v>
      </c>
      <c r="H14" s="8">
        <v>123</v>
      </c>
      <c r="I14" s="8">
        <v>134</v>
      </c>
      <c r="J14" s="8">
        <v>132.19999999999999</v>
      </c>
      <c r="K14" s="8">
        <v>144.6</v>
      </c>
      <c r="L14" s="8">
        <v>158.19999999999999</v>
      </c>
      <c r="M14" s="8">
        <v>166.5</v>
      </c>
      <c r="N14" s="8">
        <v>164</v>
      </c>
      <c r="O14" s="8">
        <v>180.3</v>
      </c>
      <c r="P14" s="8">
        <v>190.7</v>
      </c>
      <c r="Q14" s="8">
        <v>195.6</v>
      </c>
      <c r="R14" s="8">
        <v>211</v>
      </c>
      <c r="S14" s="8">
        <v>222.7</v>
      </c>
      <c r="T14" s="8">
        <v>239.2</v>
      </c>
      <c r="U14" s="8">
        <v>259.89999999999998</v>
      </c>
      <c r="V14" s="8">
        <v>288.5</v>
      </c>
      <c r="W14" s="8">
        <v>308.39999999999998</v>
      </c>
      <c r="X14" s="8">
        <v>340.2</v>
      </c>
      <c r="Y14" s="8">
        <v>377.5</v>
      </c>
      <c r="Z14" s="8">
        <v>398</v>
      </c>
      <c r="AA14" s="8">
        <v>421.7</v>
      </c>
      <c r="AB14" s="8">
        <v>468.2</v>
      </c>
      <c r="AC14" s="8">
        <v>526.1</v>
      </c>
      <c r="AD14" s="8">
        <v>577.29999999999995</v>
      </c>
      <c r="AE14" s="8">
        <v>607.79999999999995</v>
      </c>
      <c r="AF14" s="8">
        <v>682.8</v>
      </c>
      <c r="AG14" s="8">
        <v>771.7</v>
      </c>
      <c r="AH14" s="8">
        <v>884.7</v>
      </c>
      <c r="AI14" s="8">
        <v>1004.4</v>
      </c>
      <c r="AJ14" s="8">
        <v>1102</v>
      </c>
      <c r="AK14" s="8">
        <v>1220.5999999999999</v>
      </c>
      <c r="AL14" s="8">
        <v>1275.0999999999999</v>
      </c>
      <c r="AM14" s="8">
        <v>1353</v>
      </c>
      <c r="AN14" s="8">
        <v>1501.1</v>
      </c>
      <c r="AO14" s="8">
        <v>1615.9</v>
      </c>
      <c r="AP14" s="8">
        <v>1723.4</v>
      </c>
      <c r="AQ14" s="8">
        <v>1847.6</v>
      </c>
      <c r="AR14" s="8">
        <v>2002.3</v>
      </c>
      <c r="AS14" s="8">
        <v>2119.3000000000002</v>
      </c>
      <c r="AT14" s="8">
        <v>2234.9</v>
      </c>
      <c r="AU14" s="8">
        <v>2277.8000000000002</v>
      </c>
      <c r="AV14" s="8">
        <v>2420.5</v>
      </c>
      <c r="AW14" s="8">
        <v>2515.6999999999998</v>
      </c>
      <c r="AX14" s="8">
        <v>2649</v>
      </c>
      <c r="AY14" s="8">
        <v>2787.9</v>
      </c>
      <c r="AZ14" s="8">
        <v>2953.7</v>
      </c>
      <c r="BA14" s="8">
        <v>3176.6</v>
      </c>
      <c r="BB14" s="8">
        <v>3447.5</v>
      </c>
      <c r="BC14" s="8">
        <v>3684.3</v>
      </c>
      <c r="BD14" s="8">
        <v>4008.9</v>
      </c>
      <c r="BE14" s="8">
        <v>4013.8</v>
      </c>
      <c r="BF14" s="8">
        <v>3972.7</v>
      </c>
      <c r="BG14" s="8">
        <v>4040.9</v>
      </c>
      <c r="BH14" s="8">
        <v>4240.2</v>
      </c>
      <c r="BI14" s="8">
        <v>4443</v>
      </c>
      <c r="BJ14" s="8">
        <v>4681.2</v>
      </c>
      <c r="BK14" s="8">
        <v>4894.2</v>
      </c>
      <c r="BL14" s="8">
        <v>4940.3</v>
      </c>
      <c r="BM14" s="8">
        <v>4607.5</v>
      </c>
      <c r="BN14" s="8">
        <v>4700.8</v>
      </c>
      <c r="BO14" s="8">
        <v>4928</v>
      </c>
      <c r="BP14" s="8">
        <v>5182.7</v>
      </c>
      <c r="BQ14" s="8">
        <v>5352.4</v>
      </c>
      <c r="BR14" s="8">
        <v>5641.2</v>
      </c>
      <c r="BS14" s="8">
        <v>5939.9</v>
      </c>
      <c r="BT14" s="8">
        <v>6093.3</v>
      </c>
      <c r="BU14" s="8">
        <v>6408.5</v>
      </c>
    </row>
    <row r="15" spans="1:73" x14ac:dyDescent="0.2">
      <c r="A15" s="8" t="s">
        <v>85</v>
      </c>
      <c r="B15" s="8" t="s">
        <v>230</v>
      </c>
      <c r="C15" s="8">
        <v>78</v>
      </c>
      <c r="D15" s="8">
        <v>86.9</v>
      </c>
      <c r="E15" s="8">
        <v>84.4</v>
      </c>
      <c r="F15" s="8">
        <v>93</v>
      </c>
      <c r="G15" s="8">
        <v>107.5</v>
      </c>
      <c r="H15" s="8">
        <v>115.5</v>
      </c>
      <c r="I15" s="8">
        <v>125.8</v>
      </c>
      <c r="J15" s="8">
        <v>123.6</v>
      </c>
      <c r="K15" s="8">
        <v>134.80000000000001</v>
      </c>
      <c r="L15" s="8">
        <v>147</v>
      </c>
      <c r="M15" s="8">
        <v>154</v>
      </c>
      <c r="N15" s="8">
        <v>151.4</v>
      </c>
      <c r="O15" s="8">
        <v>165.6</v>
      </c>
      <c r="P15" s="8">
        <v>174.5</v>
      </c>
      <c r="Q15" s="8">
        <v>178.7</v>
      </c>
      <c r="R15" s="8">
        <v>191.8</v>
      </c>
      <c r="S15" s="8">
        <v>201.9</v>
      </c>
      <c r="T15" s="8">
        <v>216.8</v>
      </c>
      <c r="U15" s="8">
        <v>235.2</v>
      </c>
      <c r="V15" s="8">
        <v>259.2</v>
      </c>
      <c r="W15" s="8">
        <v>277.10000000000002</v>
      </c>
      <c r="X15" s="8">
        <v>305.39999999999998</v>
      </c>
      <c r="Y15" s="8">
        <v>338</v>
      </c>
      <c r="Z15" s="8">
        <v>356</v>
      </c>
      <c r="AA15" s="8">
        <v>376.2</v>
      </c>
      <c r="AB15" s="8">
        <v>414.8</v>
      </c>
      <c r="AC15" s="8">
        <v>464.6</v>
      </c>
      <c r="AD15" s="8">
        <v>508.9</v>
      </c>
      <c r="AE15" s="8">
        <v>528.4</v>
      </c>
      <c r="AF15" s="8">
        <v>591.20000000000005</v>
      </c>
      <c r="AG15" s="8">
        <v>662.7</v>
      </c>
      <c r="AH15" s="8">
        <v>756.2</v>
      </c>
      <c r="AI15" s="8">
        <v>855.6</v>
      </c>
      <c r="AJ15" s="8">
        <v>935.6</v>
      </c>
      <c r="AK15" s="8">
        <v>1033.4000000000001</v>
      </c>
      <c r="AL15" s="8">
        <v>1073.0999999999999</v>
      </c>
      <c r="AM15" s="8">
        <v>1132.5999999999999</v>
      </c>
      <c r="AN15" s="8">
        <v>1256.8</v>
      </c>
      <c r="AO15" s="8">
        <v>1351.4</v>
      </c>
      <c r="AP15" s="8">
        <v>1432.3</v>
      </c>
      <c r="AQ15" s="8">
        <v>1536.6</v>
      </c>
      <c r="AR15" s="8">
        <v>1666.1</v>
      </c>
      <c r="AS15" s="8">
        <v>1756.5</v>
      </c>
      <c r="AT15" s="8">
        <v>1849.3</v>
      </c>
      <c r="AU15" s="8">
        <v>1875.3</v>
      </c>
      <c r="AV15" s="8">
        <v>1977.8</v>
      </c>
      <c r="AW15" s="8">
        <v>2049.1</v>
      </c>
      <c r="AX15" s="8">
        <v>2160.3000000000002</v>
      </c>
      <c r="AY15" s="8">
        <v>2296.1</v>
      </c>
      <c r="AZ15" s="8">
        <v>2448.1999999999998</v>
      </c>
      <c r="BA15" s="8">
        <v>2650.8</v>
      </c>
      <c r="BB15" s="8">
        <v>2883.2</v>
      </c>
      <c r="BC15" s="8">
        <v>3092.4</v>
      </c>
      <c r="BD15" s="8">
        <v>3363.8</v>
      </c>
      <c r="BE15" s="8">
        <v>3352.3</v>
      </c>
      <c r="BF15" s="8">
        <v>3295.4</v>
      </c>
      <c r="BG15" s="8">
        <v>3335.7</v>
      </c>
      <c r="BH15" s="8">
        <v>3502.1</v>
      </c>
      <c r="BI15" s="8">
        <v>3663.8</v>
      </c>
      <c r="BJ15" s="8">
        <v>3883.9</v>
      </c>
      <c r="BK15" s="8">
        <v>4069.6</v>
      </c>
      <c r="BL15" s="8">
        <v>4106.3999999999996</v>
      </c>
      <c r="BM15" s="8">
        <v>3813.9</v>
      </c>
      <c r="BN15" s="8">
        <v>3896.8</v>
      </c>
      <c r="BO15" s="8">
        <v>4095.9</v>
      </c>
      <c r="BP15" s="8">
        <v>4323.3</v>
      </c>
      <c r="BQ15" s="8">
        <v>4460.3</v>
      </c>
      <c r="BR15" s="8">
        <v>4719.1000000000004</v>
      </c>
      <c r="BS15" s="8">
        <v>4977</v>
      </c>
      <c r="BT15" s="8">
        <v>5118.1000000000004</v>
      </c>
      <c r="BU15" s="8">
        <v>5379.7</v>
      </c>
    </row>
    <row r="16" spans="1:73" x14ac:dyDescent="0.2">
      <c r="A16" s="8" t="s">
        <v>87</v>
      </c>
      <c r="B16" s="8" t="s">
        <v>232</v>
      </c>
      <c r="C16" s="8">
        <v>4.0999999999999996</v>
      </c>
      <c r="D16" s="8">
        <v>4.2</v>
      </c>
      <c r="E16" s="8">
        <v>4.4000000000000004</v>
      </c>
      <c r="F16" s="8">
        <v>5.7</v>
      </c>
      <c r="G16" s="8">
        <v>7</v>
      </c>
      <c r="H16" s="8">
        <v>7.5</v>
      </c>
      <c r="I16" s="8">
        <v>8.1999999999999993</v>
      </c>
      <c r="J16" s="8">
        <v>8.6</v>
      </c>
      <c r="K16" s="8">
        <v>9.8000000000000007</v>
      </c>
      <c r="L16" s="8">
        <v>11.2</v>
      </c>
      <c r="M16" s="8">
        <v>12.5</v>
      </c>
      <c r="N16" s="8">
        <v>12.6</v>
      </c>
      <c r="O16" s="8">
        <v>14.6</v>
      </c>
      <c r="P16" s="8">
        <v>16.2</v>
      </c>
      <c r="Q16" s="8">
        <v>16.899999999999999</v>
      </c>
      <c r="R16" s="8">
        <v>19.2</v>
      </c>
      <c r="S16" s="8">
        <v>20.8</v>
      </c>
      <c r="T16" s="8">
        <v>22.4</v>
      </c>
      <c r="U16" s="8">
        <v>24.7</v>
      </c>
      <c r="V16" s="8">
        <v>29.3</v>
      </c>
      <c r="W16" s="8">
        <v>31.4</v>
      </c>
      <c r="X16" s="8">
        <v>34.799999999999997</v>
      </c>
      <c r="Y16" s="8">
        <v>39.4</v>
      </c>
      <c r="Z16" s="8">
        <v>42</v>
      </c>
      <c r="AA16" s="8">
        <v>45.5</v>
      </c>
      <c r="AB16" s="8">
        <v>53.4</v>
      </c>
      <c r="AC16" s="8">
        <v>61.5</v>
      </c>
      <c r="AD16" s="8">
        <v>68.400000000000006</v>
      </c>
      <c r="AE16" s="8">
        <v>79.400000000000006</v>
      </c>
      <c r="AF16" s="8">
        <v>91.6</v>
      </c>
      <c r="AG16" s="8">
        <v>109</v>
      </c>
      <c r="AH16" s="8">
        <v>128.5</v>
      </c>
      <c r="AI16" s="8">
        <v>148.80000000000001</v>
      </c>
      <c r="AJ16" s="8">
        <v>166.4</v>
      </c>
      <c r="AK16" s="8">
        <v>187.1</v>
      </c>
      <c r="AL16" s="8">
        <v>202</v>
      </c>
      <c r="AM16" s="8">
        <v>220.3</v>
      </c>
      <c r="AN16" s="8">
        <v>244.3</v>
      </c>
      <c r="AO16" s="8">
        <v>264.5</v>
      </c>
      <c r="AP16" s="8">
        <v>291.10000000000002</v>
      </c>
      <c r="AQ16" s="8">
        <v>311.10000000000002</v>
      </c>
      <c r="AR16" s="8">
        <v>336.3</v>
      </c>
      <c r="AS16" s="8">
        <v>362.8</v>
      </c>
      <c r="AT16" s="8">
        <v>385.7</v>
      </c>
      <c r="AU16" s="8">
        <v>402.5</v>
      </c>
      <c r="AV16" s="8">
        <v>442.7</v>
      </c>
      <c r="AW16" s="8">
        <v>466.7</v>
      </c>
      <c r="AX16" s="8">
        <v>488.7</v>
      </c>
      <c r="AY16" s="8">
        <v>491.8</v>
      </c>
      <c r="AZ16" s="8">
        <v>505.5</v>
      </c>
      <c r="BA16" s="8">
        <v>525.70000000000005</v>
      </c>
      <c r="BB16" s="8">
        <v>564.29999999999995</v>
      </c>
      <c r="BC16" s="8">
        <v>591.9</v>
      </c>
      <c r="BD16" s="8">
        <v>645.1</v>
      </c>
      <c r="BE16" s="8">
        <v>661.5</v>
      </c>
      <c r="BF16" s="8">
        <v>677.3</v>
      </c>
      <c r="BG16" s="8">
        <v>705.2</v>
      </c>
      <c r="BH16" s="8">
        <v>738.1</v>
      </c>
      <c r="BI16" s="8">
        <v>779.2</v>
      </c>
      <c r="BJ16" s="8">
        <v>797.3</v>
      </c>
      <c r="BK16" s="8">
        <v>824.6</v>
      </c>
      <c r="BL16" s="8">
        <v>834</v>
      </c>
      <c r="BM16" s="8">
        <v>793.5</v>
      </c>
      <c r="BN16" s="8">
        <v>804</v>
      </c>
      <c r="BO16" s="8">
        <v>832.1</v>
      </c>
      <c r="BP16" s="8">
        <v>859.4</v>
      </c>
      <c r="BQ16" s="8">
        <v>892.2</v>
      </c>
      <c r="BR16" s="8">
        <v>922.1</v>
      </c>
      <c r="BS16" s="8">
        <v>962.9</v>
      </c>
      <c r="BT16" s="8">
        <v>975.3</v>
      </c>
      <c r="BU16" s="8">
        <v>1028.8</v>
      </c>
    </row>
    <row r="17" spans="1:73" x14ac:dyDescent="0.2">
      <c r="A17" s="8" t="s">
        <v>89</v>
      </c>
      <c r="B17" s="8" t="s">
        <v>299</v>
      </c>
      <c r="C17" s="8">
        <v>11.5</v>
      </c>
      <c r="D17" s="8">
        <v>12.7</v>
      </c>
      <c r="E17" s="8">
        <v>13.4</v>
      </c>
      <c r="F17" s="8">
        <v>14.8</v>
      </c>
      <c r="G17" s="8">
        <v>15.9</v>
      </c>
      <c r="H17" s="8">
        <v>17.3</v>
      </c>
      <c r="I17" s="8">
        <v>18.5</v>
      </c>
      <c r="J17" s="8">
        <v>17.899999999999999</v>
      </c>
      <c r="K17" s="8">
        <v>19.8</v>
      </c>
      <c r="L17" s="8">
        <v>21.5</v>
      </c>
      <c r="M17" s="8">
        <v>22.8</v>
      </c>
      <c r="N17" s="8">
        <v>23.1</v>
      </c>
      <c r="O17" s="8">
        <v>25.6</v>
      </c>
      <c r="P17" s="8">
        <v>27.8</v>
      </c>
      <c r="Q17" s="8">
        <v>28.9</v>
      </c>
      <c r="R17" s="8">
        <v>31.2</v>
      </c>
      <c r="S17" s="8">
        <v>33.200000000000003</v>
      </c>
      <c r="T17" s="8">
        <v>35.6</v>
      </c>
      <c r="U17" s="8">
        <v>37.799999999999997</v>
      </c>
      <c r="V17" s="8">
        <v>38.9</v>
      </c>
      <c r="W17" s="8">
        <v>41.4</v>
      </c>
      <c r="X17" s="8">
        <v>47.8</v>
      </c>
      <c r="Y17" s="8">
        <v>52.9</v>
      </c>
      <c r="Z17" s="8">
        <v>57</v>
      </c>
      <c r="AA17" s="8">
        <v>62.8</v>
      </c>
      <c r="AB17" s="8">
        <v>67.3</v>
      </c>
      <c r="AC17" s="8">
        <v>74.099999999999994</v>
      </c>
      <c r="AD17" s="8">
        <v>78.599999999999994</v>
      </c>
      <c r="AE17" s="8">
        <v>84.5</v>
      </c>
      <c r="AF17" s="8">
        <v>91.4</v>
      </c>
      <c r="AG17" s="8">
        <v>100</v>
      </c>
      <c r="AH17" s="8">
        <v>108.7</v>
      </c>
      <c r="AI17" s="8">
        <v>115</v>
      </c>
      <c r="AJ17" s="8">
        <v>128.6</v>
      </c>
      <c r="AK17" s="8">
        <v>154.4</v>
      </c>
      <c r="AL17" s="8">
        <v>161.30000000000001</v>
      </c>
      <c r="AM17" s="8">
        <v>177.4</v>
      </c>
      <c r="AN17" s="8">
        <v>195.6</v>
      </c>
      <c r="AO17" s="8">
        <v>209</v>
      </c>
      <c r="AP17" s="8">
        <v>219.6</v>
      </c>
      <c r="AQ17" s="8">
        <v>233.4</v>
      </c>
      <c r="AR17" s="8">
        <v>252</v>
      </c>
      <c r="AS17" s="8">
        <v>267.5</v>
      </c>
      <c r="AT17" s="8">
        <v>284.5</v>
      </c>
      <c r="AU17" s="8">
        <v>307.89999999999998</v>
      </c>
      <c r="AV17" s="8">
        <v>325.89999999999998</v>
      </c>
      <c r="AW17" s="8">
        <v>343.8</v>
      </c>
      <c r="AX17" s="8">
        <v>376.1</v>
      </c>
      <c r="AY17" s="8">
        <v>384.8</v>
      </c>
      <c r="AZ17" s="8">
        <v>398.4</v>
      </c>
      <c r="BA17" s="8">
        <v>416.9</v>
      </c>
      <c r="BB17" s="8">
        <v>430.8</v>
      </c>
      <c r="BC17" s="8">
        <v>454</v>
      </c>
      <c r="BD17" s="8">
        <v>479.8</v>
      </c>
      <c r="BE17" s="8">
        <v>469.4</v>
      </c>
      <c r="BF17" s="8">
        <v>497.5</v>
      </c>
      <c r="BG17" s="8">
        <v>524.29999999999995</v>
      </c>
      <c r="BH17" s="8">
        <v>569.4</v>
      </c>
      <c r="BI17" s="8">
        <v>616.29999999999995</v>
      </c>
      <c r="BJ17" s="8">
        <v>654.5</v>
      </c>
      <c r="BK17" s="8">
        <v>676.3</v>
      </c>
      <c r="BL17" s="8">
        <v>685</v>
      </c>
      <c r="BM17" s="8">
        <v>655.5</v>
      </c>
      <c r="BN17" s="8">
        <v>684.9</v>
      </c>
      <c r="BO17" s="8">
        <v>718.7</v>
      </c>
      <c r="BP17" s="8">
        <v>743.2</v>
      </c>
      <c r="BQ17" s="8">
        <v>793.1</v>
      </c>
      <c r="BR17" s="8">
        <v>829.4</v>
      </c>
      <c r="BS17" s="8">
        <v>846.3</v>
      </c>
      <c r="BT17" s="8">
        <v>863.2</v>
      </c>
      <c r="BU17" s="8">
        <v>890</v>
      </c>
    </row>
    <row r="18" spans="1:73" x14ac:dyDescent="0.2">
      <c r="A18" s="8" t="s">
        <v>91</v>
      </c>
      <c r="B18" s="8" t="s">
        <v>300</v>
      </c>
      <c r="C18" s="8">
        <v>24</v>
      </c>
      <c r="D18" s="8">
        <v>30.7</v>
      </c>
      <c r="E18" s="8">
        <v>28.4</v>
      </c>
      <c r="F18" s="8">
        <v>35.4</v>
      </c>
      <c r="G18" s="8">
        <v>40.200000000000003</v>
      </c>
      <c r="H18" s="8">
        <v>38.6</v>
      </c>
      <c r="I18" s="8">
        <v>39.4</v>
      </c>
      <c r="J18" s="8">
        <v>38.4</v>
      </c>
      <c r="K18" s="8">
        <v>49</v>
      </c>
      <c r="L18" s="8">
        <v>48.3</v>
      </c>
      <c r="M18" s="8">
        <v>47.8</v>
      </c>
      <c r="N18" s="8">
        <v>43.3</v>
      </c>
      <c r="O18" s="8">
        <v>54</v>
      </c>
      <c r="P18" s="8">
        <v>52.9</v>
      </c>
      <c r="Q18" s="8">
        <v>54.7</v>
      </c>
      <c r="R18" s="8">
        <v>62.9</v>
      </c>
      <c r="S18" s="8">
        <v>69.099999999999994</v>
      </c>
      <c r="T18" s="8">
        <v>76.8</v>
      </c>
      <c r="U18" s="8">
        <v>89</v>
      </c>
      <c r="V18" s="8">
        <v>96.8</v>
      </c>
      <c r="W18" s="8">
        <v>96.3</v>
      </c>
      <c r="X18" s="8">
        <v>104.1</v>
      </c>
      <c r="Y18" s="8">
        <v>104.6</v>
      </c>
      <c r="Z18" s="8">
        <v>95.3</v>
      </c>
      <c r="AA18" s="8">
        <v>108.8</v>
      </c>
      <c r="AB18" s="8">
        <v>124</v>
      </c>
      <c r="AC18" s="8">
        <v>138</v>
      </c>
      <c r="AD18" s="8">
        <v>137.6</v>
      </c>
      <c r="AE18" s="8">
        <v>159.69999999999999</v>
      </c>
      <c r="AF18" s="8">
        <v>188.1</v>
      </c>
      <c r="AG18" s="8">
        <v>220.3</v>
      </c>
      <c r="AH18" s="8">
        <v>254.2</v>
      </c>
      <c r="AI18" s="8">
        <v>261.5</v>
      </c>
      <c r="AJ18" s="8">
        <v>259.60000000000002</v>
      </c>
      <c r="AK18" s="8">
        <v>314.89999999999998</v>
      </c>
      <c r="AL18" s="8">
        <v>309.39999999999998</v>
      </c>
      <c r="AM18" s="8">
        <v>356.1</v>
      </c>
      <c r="AN18" s="8">
        <v>434.8</v>
      </c>
      <c r="AO18" s="8">
        <v>449.5</v>
      </c>
      <c r="AP18" s="8">
        <v>413.7</v>
      </c>
      <c r="AQ18" s="8">
        <v>442.6</v>
      </c>
      <c r="AR18" s="8">
        <v>488.2</v>
      </c>
      <c r="AS18" s="8">
        <v>506</v>
      </c>
      <c r="AT18" s="8">
        <v>493.1</v>
      </c>
      <c r="AU18" s="8">
        <v>489.1</v>
      </c>
      <c r="AV18" s="8">
        <v>501.2</v>
      </c>
      <c r="AW18" s="8">
        <v>541.70000000000005</v>
      </c>
      <c r="AX18" s="8">
        <v>636.70000000000005</v>
      </c>
      <c r="AY18" s="8">
        <v>710.3</v>
      </c>
      <c r="AZ18" s="8">
        <v>790.7</v>
      </c>
      <c r="BA18" s="8">
        <v>878.3</v>
      </c>
      <c r="BB18" s="8">
        <v>880.2</v>
      </c>
      <c r="BC18" s="8">
        <v>894.2</v>
      </c>
      <c r="BD18" s="8">
        <v>887.3</v>
      </c>
      <c r="BE18" s="8">
        <v>830.2</v>
      </c>
      <c r="BF18" s="8">
        <v>908.7</v>
      </c>
      <c r="BG18" s="8">
        <v>1017.8</v>
      </c>
      <c r="BH18" s="8">
        <v>1165.8</v>
      </c>
      <c r="BI18" s="8">
        <v>1372.2</v>
      </c>
      <c r="BJ18" s="8">
        <v>1553.7</v>
      </c>
      <c r="BK18" s="8">
        <v>1421.2</v>
      </c>
      <c r="BL18" s="8">
        <v>1212.4000000000001</v>
      </c>
      <c r="BM18" s="8">
        <v>1277.2</v>
      </c>
      <c r="BN18" s="8">
        <v>1575.2</v>
      </c>
      <c r="BO18" s="8">
        <v>1656.2</v>
      </c>
      <c r="BP18" s="8">
        <v>1864.4</v>
      </c>
      <c r="BQ18" s="8">
        <v>1882.4</v>
      </c>
      <c r="BR18" s="8">
        <v>2050.6999999999998</v>
      </c>
      <c r="BS18" s="8">
        <v>2100.8000000000002</v>
      </c>
      <c r="BT18" s="8">
        <v>2069.9</v>
      </c>
      <c r="BU18" s="8">
        <v>2085.9</v>
      </c>
    </row>
    <row r="19" spans="1:73" x14ac:dyDescent="0.2">
      <c r="A19" s="8" t="s">
        <v>93</v>
      </c>
      <c r="B19" s="8" t="s">
        <v>193</v>
      </c>
      <c r="C19" s="8">
        <v>0.3</v>
      </c>
      <c r="D19" s="8">
        <v>0</v>
      </c>
      <c r="E19" s="8">
        <v>0</v>
      </c>
      <c r="F19" s="8">
        <v>-0.1</v>
      </c>
      <c r="G19" s="8">
        <v>-0.2</v>
      </c>
      <c r="H19" s="8">
        <v>-0.2</v>
      </c>
      <c r="I19" s="8">
        <v>0</v>
      </c>
      <c r="J19" s="8">
        <v>0.2</v>
      </c>
      <c r="K19" s="8">
        <v>0.1</v>
      </c>
      <c r="L19" s="8">
        <v>0</v>
      </c>
      <c r="M19" s="8">
        <v>0.2</v>
      </c>
      <c r="N19" s="8">
        <v>0.6</v>
      </c>
      <c r="O19" s="8">
        <v>-0.2</v>
      </c>
      <c r="P19" s="8">
        <v>-0.2</v>
      </c>
      <c r="Q19" s="8">
        <v>0.4</v>
      </c>
      <c r="R19" s="8">
        <v>0.8</v>
      </c>
      <c r="S19" s="8">
        <v>0.4</v>
      </c>
      <c r="T19" s="8">
        <v>0.8</v>
      </c>
      <c r="U19" s="8">
        <v>1.2</v>
      </c>
      <c r="V19" s="8">
        <v>2.2999999999999998</v>
      </c>
      <c r="W19" s="8">
        <v>4</v>
      </c>
      <c r="X19" s="8">
        <v>4.3</v>
      </c>
      <c r="Y19" s="8">
        <v>8.5</v>
      </c>
      <c r="Z19" s="8">
        <v>12.5</v>
      </c>
      <c r="AA19" s="8">
        <v>12.6</v>
      </c>
      <c r="AB19" s="8">
        <v>12.4</v>
      </c>
      <c r="AC19" s="8">
        <v>14.7</v>
      </c>
      <c r="AD19" s="8">
        <v>23.1</v>
      </c>
      <c r="AE19" s="8">
        <v>27.2</v>
      </c>
      <c r="AF19" s="8">
        <v>22.7</v>
      </c>
      <c r="AG19" s="8">
        <v>27.7</v>
      </c>
      <c r="AH19" s="8">
        <v>30.6</v>
      </c>
      <c r="AI19" s="8">
        <v>36.299999999999997</v>
      </c>
      <c r="AJ19" s="8">
        <v>59.4</v>
      </c>
      <c r="AK19" s="8">
        <v>82.8</v>
      </c>
      <c r="AL19" s="8">
        <v>95.5</v>
      </c>
      <c r="AM19" s="8">
        <v>91.9</v>
      </c>
      <c r="AN19" s="8">
        <v>106.6</v>
      </c>
      <c r="AO19" s="8">
        <v>102.2</v>
      </c>
      <c r="AP19" s="8">
        <v>99.5</v>
      </c>
      <c r="AQ19" s="8">
        <v>99.7</v>
      </c>
      <c r="AR19" s="8">
        <v>104.4</v>
      </c>
      <c r="AS19" s="8">
        <v>125.2</v>
      </c>
      <c r="AT19" s="8">
        <v>117.4</v>
      </c>
      <c r="AU19" s="8">
        <v>79.3</v>
      </c>
      <c r="AV19" s="8">
        <v>63.2</v>
      </c>
      <c r="AW19" s="8">
        <v>62.3</v>
      </c>
      <c r="AX19" s="8">
        <v>57.7</v>
      </c>
      <c r="AY19" s="8">
        <v>60.2</v>
      </c>
      <c r="AZ19" s="8">
        <v>59.4</v>
      </c>
      <c r="BA19" s="8">
        <v>81.7</v>
      </c>
      <c r="BB19" s="8">
        <v>121.6</v>
      </c>
      <c r="BC19" s="8">
        <v>127.2</v>
      </c>
      <c r="BD19" s="8">
        <v>174</v>
      </c>
      <c r="BE19" s="8">
        <v>155.4</v>
      </c>
      <c r="BF19" s="8">
        <v>92.3</v>
      </c>
      <c r="BG19" s="8">
        <v>70</v>
      </c>
      <c r="BH19" s="8">
        <v>16.899999999999999</v>
      </c>
      <c r="BI19" s="8">
        <v>50.3</v>
      </c>
      <c r="BJ19" s="8">
        <v>98.9</v>
      </c>
      <c r="BK19" s="8">
        <v>156.5</v>
      </c>
      <c r="BL19" s="8">
        <v>220.8</v>
      </c>
      <c r="BM19" s="8">
        <v>141.4</v>
      </c>
      <c r="BN19" s="8">
        <v>132</v>
      </c>
      <c r="BO19" s="8">
        <v>151</v>
      </c>
      <c r="BP19" s="8">
        <v>210.2</v>
      </c>
      <c r="BQ19" s="8">
        <v>202.4</v>
      </c>
      <c r="BR19" s="8">
        <v>241.3</v>
      </c>
      <c r="BS19" s="8">
        <v>320.89999999999998</v>
      </c>
      <c r="BT19" s="8">
        <v>297.2</v>
      </c>
      <c r="BU19" s="8">
        <v>300.5</v>
      </c>
    </row>
    <row r="20" spans="1:73" x14ac:dyDescent="0.2">
      <c r="A20" s="8" t="s">
        <v>95</v>
      </c>
      <c r="B20" s="8" t="s">
        <v>301</v>
      </c>
      <c r="C20" s="8">
        <v>0.6</v>
      </c>
      <c r="D20" s="8">
        <v>0.6</v>
      </c>
      <c r="E20" s="8">
        <v>0.6</v>
      </c>
      <c r="F20" s="8">
        <v>0.7</v>
      </c>
      <c r="G20" s="8">
        <v>1</v>
      </c>
      <c r="H20" s="8">
        <v>1</v>
      </c>
      <c r="I20" s="8">
        <v>1</v>
      </c>
      <c r="J20" s="8">
        <v>0.7</v>
      </c>
      <c r="K20" s="8">
        <v>1.1000000000000001</v>
      </c>
      <c r="L20" s="8">
        <v>1.4</v>
      </c>
      <c r="M20" s="8">
        <v>1.6</v>
      </c>
      <c r="N20" s="8">
        <v>1.4</v>
      </c>
      <c r="O20" s="8">
        <v>1.4</v>
      </c>
      <c r="P20" s="8">
        <v>1.5</v>
      </c>
      <c r="Q20" s="8">
        <v>1.7</v>
      </c>
      <c r="R20" s="8">
        <v>1.9</v>
      </c>
      <c r="S20" s="8">
        <v>2.2999999999999998</v>
      </c>
      <c r="T20" s="8">
        <v>2.7</v>
      </c>
      <c r="U20" s="8">
        <v>3.1</v>
      </c>
      <c r="V20" s="8">
        <v>2.9</v>
      </c>
      <c r="W20" s="8">
        <v>3.1</v>
      </c>
      <c r="X20" s="8">
        <v>3.7</v>
      </c>
      <c r="Y20" s="8">
        <v>4.3</v>
      </c>
      <c r="Z20" s="8">
        <v>3.7</v>
      </c>
      <c r="AA20" s="8">
        <v>3.4</v>
      </c>
      <c r="AB20" s="8">
        <v>3.9</v>
      </c>
      <c r="AC20" s="8">
        <v>4.8</v>
      </c>
      <c r="AD20" s="8">
        <v>6.3</v>
      </c>
      <c r="AE20" s="8">
        <v>8.1999999999999993</v>
      </c>
      <c r="AF20" s="8">
        <v>7.6</v>
      </c>
      <c r="AG20" s="8">
        <v>6</v>
      </c>
      <c r="AH20" s="8">
        <v>7.9</v>
      </c>
      <c r="AI20" s="8">
        <v>10.8</v>
      </c>
      <c r="AJ20" s="8">
        <v>12</v>
      </c>
      <c r="AK20" s="8">
        <v>14.3</v>
      </c>
      <c r="AL20" s="8">
        <v>16.600000000000001</v>
      </c>
      <c r="AM20" s="8">
        <v>19.5</v>
      </c>
      <c r="AN20" s="8">
        <v>26.9</v>
      </c>
      <c r="AO20" s="8">
        <v>30.9</v>
      </c>
      <c r="AP20" s="8">
        <v>29.3</v>
      </c>
      <c r="AQ20" s="8">
        <v>24.9</v>
      </c>
      <c r="AR20" s="8">
        <v>26.4</v>
      </c>
      <c r="AS20" s="8">
        <v>33.6</v>
      </c>
      <c r="AT20" s="8">
        <v>34</v>
      </c>
      <c r="AU20" s="8">
        <v>33.700000000000003</v>
      </c>
      <c r="AV20" s="8">
        <v>34</v>
      </c>
      <c r="AW20" s="8">
        <v>31.8</v>
      </c>
      <c r="AX20" s="8">
        <v>32.200000000000003</v>
      </c>
      <c r="AY20" s="8">
        <v>36.9</v>
      </c>
      <c r="AZ20" s="8">
        <v>43.7</v>
      </c>
      <c r="BA20" s="8">
        <v>34.4</v>
      </c>
      <c r="BB20" s="8">
        <v>52.8</v>
      </c>
      <c r="BC20" s="8">
        <v>53.9</v>
      </c>
      <c r="BD20" s="8">
        <v>72.400000000000006</v>
      </c>
      <c r="BE20" s="8">
        <v>84.8</v>
      </c>
      <c r="BF20" s="8">
        <v>61.5</v>
      </c>
      <c r="BG20" s="8">
        <v>50.5</v>
      </c>
      <c r="BH20" s="8">
        <v>54.6</v>
      </c>
      <c r="BI20" s="8">
        <v>58.9</v>
      </c>
      <c r="BJ20" s="8">
        <v>48.3</v>
      </c>
      <c r="BK20" s="8">
        <v>69.400000000000006</v>
      </c>
      <c r="BL20" s="8">
        <v>96</v>
      </c>
      <c r="BM20" s="8">
        <v>97.8</v>
      </c>
      <c r="BN20" s="8">
        <v>100.2</v>
      </c>
      <c r="BO20" s="8">
        <v>108.1</v>
      </c>
      <c r="BP20" s="8">
        <v>62.2</v>
      </c>
      <c r="BQ20" s="8">
        <v>68.099999999999994</v>
      </c>
      <c r="BR20" s="8">
        <v>95.5</v>
      </c>
      <c r="BS20" s="8">
        <v>125.2</v>
      </c>
      <c r="BT20" s="8">
        <v>144.30000000000001</v>
      </c>
      <c r="BU20" s="8">
        <v>134.9</v>
      </c>
    </row>
    <row r="21" spans="1:73" x14ac:dyDescent="0.2">
      <c r="A21" s="8" t="s">
        <v>97</v>
      </c>
      <c r="B21" s="8" t="s">
        <v>192</v>
      </c>
      <c r="C21" s="8">
        <v>23.2</v>
      </c>
      <c r="D21" s="8">
        <v>30.1</v>
      </c>
      <c r="E21" s="8">
        <v>27.9</v>
      </c>
      <c r="F21" s="8">
        <v>34.799999999999997</v>
      </c>
      <c r="G21" s="8">
        <v>39.5</v>
      </c>
      <c r="H21" s="8">
        <v>37.799999999999997</v>
      </c>
      <c r="I21" s="8">
        <v>38.5</v>
      </c>
      <c r="J21" s="8">
        <v>37.5</v>
      </c>
      <c r="K21" s="8">
        <v>47.8</v>
      </c>
      <c r="L21" s="8">
        <v>46.8</v>
      </c>
      <c r="M21" s="8">
        <v>46</v>
      </c>
      <c r="N21" s="8">
        <v>41.3</v>
      </c>
      <c r="O21" s="8">
        <v>52.8</v>
      </c>
      <c r="P21" s="8">
        <v>51.5</v>
      </c>
      <c r="Q21" s="8">
        <v>52.6</v>
      </c>
      <c r="R21" s="8">
        <v>60.3</v>
      </c>
      <c r="S21" s="8">
        <v>66.400000000000006</v>
      </c>
      <c r="T21" s="8">
        <v>73.2</v>
      </c>
      <c r="U21" s="8">
        <v>84.6</v>
      </c>
      <c r="V21" s="8">
        <v>91.6</v>
      </c>
      <c r="W21" s="8">
        <v>89.1</v>
      </c>
      <c r="X21" s="8">
        <v>96.1</v>
      </c>
      <c r="Y21" s="8">
        <v>91.8</v>
      </c>
      <c r="Z21" s="8">
        <v>79.099999999999994</v>
      </c>
      <c r="AA21" s="8">
        <v>92.8</v>
      </c>
      <c r="AB21" s="8">
        <v>107.7</v>
      </c>
      <c r="AC21" s="8">
        <v>118.5</v>
      </c>
      <c r="AD21" s="8">
        <v>108.2</v>
      </c>
      <c r="AE21" s="8">
        <v>124.2</v>
      </c>
      <c r="AF21" s="8">
        <v>157.80000000000001</v>
      </c>
      <c r="AG21" s="8">
        <v>186.7</v>
      </c>
      <c r="AH21" s="8">
        <v>215.7</v>
      </c>
      <c r="AI21" s="8">
        <v>214.4</v>
      </c>
      <c r="AJ21" s="8">
        <v>188.1</v>
      </c>
      <c r="AK21" s="8">
        <v>217.8</v>
      </c>
      <c r="AL21" s="8">
        <v>197.3</v>
      </c>
      <c r="AM21" s="8">
        <v>244.7</v>
      </c>
      <c r="AN21" s="8">
        <v>301.3</v>
      </c>
      <c r="AO21" s="8">
        <v>316.39999999999998</v>
      </c>
      <c r="AP21" s="8">
        <v>284.89999999999998</v>
      </c>
      <c r="AQ21" s="8">
        <v>318</v>
      </c>
      <c r="AR21" s="8">
        <v>357.5</v>
      </c>
      <c r="AS21" s="8">
        <v>347.2</v>
      </c>
      <c r="AT21" s="8">
        <v>341.6</v>
      </c>
      <c r="AU21" s="8">
        <v>376.1</v>
      </c>
      <c r="AV21" s="8">
        <v>404.1</v>
      </c>
      <c r="AW21" s="8">
        <v>447.6</v>
      </c>
      <c r="AX21" s="8">
        <v>546.79999999999995</v>
      </c>
      <c r="AY21" s="8">
        <v>613.29999999999995</v>
      </c>
      <c r="AZ21" s="8">
        <v>687.5</v>
      </c>
      <c r="BA21" s="8">
        <v>762.2</v>
      </c>
      <c r="BB21" s="8">
        <v>705.7</v>
      </c>
      <c r="BC21" s="8">
        <v>713.2</v>
      </c>
      <c r="BD21" s="8">
        <v>640.9</v>
      </c>
      <c r="BE21" s="8">
        <v>589.9</v>
      </c>
      <c r="BF21" s="8">
        <v>754.9</v>
      </c>
      <c r="BG21" s="8">
        <v>897.3</v>
      </c>
      <c r="BH21" s="8">
        <v>1094.2</v>
      </c>
      <c r="BI21" s="8">
        <v>1262.9000000000001</v>
      </c>
      <c r="BJ21" s="8">
        <v>1406.5</v>
      </c>
      <c r="BK21" s="8">
        <v>1195.4000000000001</v>
      </c>
      <c r="BL21" s="8">
        <v>895.7</v>
      </c>
      <c r="BM21" s="8">
        <v>1038</v>
      </c>
      <c r="BN21" s="8">
        <v>1343</v>
      </c>
      <c r="BO21" s="8">
        <v>1397.2</v>
      </c>
      <c r="BP21" s="8">
        <v>1592.1</v>
      </c>
      <c r="BQ21" s="8">
        <v>1611.9</v>
      </c>
      <c r="BR21" s="8">
        <v>1714</v>
      </c>
      <c r="BS21" s="8">
        <v>1654.7</v>
      </c>
      <c r="BT21" s="8">
        <v>1628.5</v>
      </c>
      <c r="BU21" s="8">
        <v>1650.4</v>
      </c>
    </row>
    <row r="22" spans="1:73" x14ac:dyDescent="0.2">
      <c r="A22" s="8" t="s">
        <v>99</v>
      </c>
      <c r="B22" s="8" t="s">
        <v>302</v>
      </c>
      <c r="C22" s="8">
        <v>11.2</v>
      </c>
      <c r="D22" s="8">
        <v>12.3</v>
      </c>
      <c r="E22" s="8">
        <v>10</v>
      </c>
      <c r="F22" s="8">
        <v>17.7</v>
      </c>
      <c r="G22" s="8">
        <v>22.3</v>
      </c>
      <c r="H22" s="8">
        <v>19.100000000000001</v>
      </c>
      <c r="I22" s="8">
        <v>19.899999999999999</v>
      </c>
      <c r="J22" s="8">
        <v>17.3</v>
      </c>
      <c r="K22" s="8">
        <v>21.8</v>
      </c>
      <c r="L22" s="8">
        <v>21.6</v>
      </c>
      <c r="M22" s="8">
        <v>20.9</v>
      </c>
      <c r="N22" s="8">
        <v>18.399999999999999</v>
      </c>
      <c r="O22" s="8">
        <v>22.8</v>
      </c>
      <c r="P22" s="8">
        <v>21.9</v>
      </c>
      <c r="Q22" s="8">
        <v>22.2</v>
      </c>
      <c r="R22" s="8">
        <v>23.3</v>
      </c>
      <c r="S22" s="8">
        <v>25.5</v>
      </c>
      <c r="T22" s="8">
        <v>26.6</v>
      </c>
      <c r="U22" s="8">
        <v>29.8</v>
      </c>
      <c r="V22" s="8">
        <v>32.200000000000003</v>
      </c>
      <c r="W22" s="8">
        <v>31</v>
      </c>
      <c r="X22" s="8">
        <v>37.200000000000003</v>
      </c>
      <c r="Y22" s="8">
        <v>37</v>
      </c>
      <c r="Z22" s="8">
        <v>31.3</v>
      </c>
      <c r="AA22" s="8">
        <v>34.799999999999997</v>
      </c>
      <c r="AB22" s="8">
        <v>39.1</v>
      </c>
      <c r="AC22" s="8">
        <v>45.6</v>
      </c>
      <c r="AD22" s="8">
        <v>47.2</v>
      </c>
      <c r="AE22" s="8">
        <v>46.3</v>
      </c>
      <c r="AF22" s="8">
        <v>59.4</v>
      </c>
      <c r="AG22" s="8">
        <v>68.5</v>
      </c>
      <c r="AH22" s="8">
        <v>77.900000000000006</v>
      </c>
      <c r="AI22" s="8">
        <v>80.7</v>
      </c>
      <c r="AJ22" s="8">
        <v>75.5</v>
      </c>
      <c r="AK22" s="8">
        <v>70.3</v>
      </c>
      <c r="AL22" s="8">
        <v>51.3</v>
      </c>
      <c r="AM22" s="8">
        <v>66.400000000000006</v>
      </c>
      <c r="AN22" s="8">
        <v>81.5</v>
      </c>
      <c r="AO22" s="8">
        <v>81.599999999999994</v>
      </c>
      <c r="AP22" s="8">
        <v>91.9</v>
      </c>
      <c r="AQ22" s="8">
        <v>112.7</v>
      </c>
      <c r="AR22" s="8">
        <v>124.3</v>
      </c>
      <c r="AS22" s="8">
        <v>124.4</v>
      </c>
      <c r="AT22" s="8">
        <v>121.8</v>
      </c>
      <c r="AU22" s="8">
        <v>117.8</v>
      </c>
      <c r="AV22" s="8">
        <v>131.9</v>
      </c>
      <c r="AW22" s="8">
        <v>155</v>
      </c>
      <c r="AX22" s="8">
        <v>172.7</v>
      </c>
      <c r="AY22" s="8">
        <v>194.4</v>
      </c>
      <c r="AZ22" s="8">
        <v>211.4</v>
      </c>
      <c r="BA22" s="8">
        <v>224.8</v>
      </c>
      <c r="BB22" s="8">
        <v>221.8</v>
      </c>
      <c r="BC22" s="8">
        <v>227.4</v>
      </c>
      <c r="BD22" s="8">
        <v>233.4</v>
      </c>
      <c r="BE22" s="8">
        <v>170.1</v>
      </c>
      <c r="BF22" s="8">
        <v>160.6</v>
      </c>
      <c r="BG22" s="8">
        <v>213.7</v>
      </c>
      <c r="BH22" s="8">
        <v>278.5</v>
      </c>
      <c r="BI22" s="8">
        <v>379.8</v>
      </c>
      <c r="BJ22" s="8">
        <v>430.4</v>
      </c>
      <c r="BK22" s="8">
        <v>392.1</v>
      </c>
      <c r="BL22" s="8">
        <v>256.10000000000002</v>
      </c>
      <c r="BM22" s="8">
        <v>204.2</v>
      </c>
      <c r="BN22" s="8">
        <v>272.5</v>
      </c>
      <c r="BO22" s="8">
        <v>281.10000000000002</v>
      </c>
      <c r="BP22" s="8">
        <v>334.9</v>
      </c>
      <c r="BQ22" s="8">
        <v>362.8</v>
      </c>
      <c r="BR22" s="8">
        <v>407.4</v>
      </c>
      <c r="BS22" s="8">
        <v>397.2</v>
      </c>
      <c r="BT22" s="8">
        <v>392.9</v>
      </c>
      <c r="BU22" s="8">
        <v>350.7</v>
      </c>
    </row>
    <row r="23" spans="1:73" x14ac:dyDescent="0.2">
      <c r="A23" s="8" t="s">
        <v>101</v>
      </c>
      <c r="B23" s="8" t="s">
        <v>303</v>
      </c>
      <c r="C23" s="8">
        <v>12</v>
      </c>
      <c r="D23" s="8">
        <v>17.899999999999999</v>
      </c>
      <c r="E23" s="8">
        <v>17.899999999999999</v>
      </c>
      <c r="F23" s="8">
        <v>17.100000000000001</v>
      </c>
      <c r="G23" s="8">
        <v>17.2</v>
      </c>
      <c r="H23" s="8">
        <v>18.7</v>
      </c>
      <c r="I23" s="8">
        <v>18.600000000000001</v>
      </c>
      <c r="J23" s="8">
        <v>20.2</v>
      </c>
      <c r="K23" s="8">
        <v>26</v>
      </c>
      <c r="L23" s="8">
        <v>25.2</v>
      </c>
      <c r="M23" s="8">
        <v>25.2</v>
      </c>
      <c r="N23" s="8">
        <v>22.9</v>
      </c>
      <c r="O23" s="8">
        <v>30</v>
      </c>
      <c r="P23" s="8">
        <v>29.7</v>
      </c>
      <c r="Q23" s="8">
        <v>30.4</v>
      </c>
      <c r="R23" s="8">
        <v>37</v>
      </c>
      <c r="S23" s="8">
        <v>40.9</v>
      </c>
      <c r="T23" s="8">
        <v>46.7</v>
      </c>
      <c r="U23" s="8">
        <v>54.8</v>
      </c>
      <c r="V23" s="8">
        <v>59.4</v>
      </c>
      <c r="W23" s="8">
        <v>58.1</v>
      </c>
      <c r="X23" s="8">
        <v>58.9</v>
      </c>
      <c r="Y23" s="8">
        <v>54.9</v>
      </c>
      <c r="Z23" s="8">
        <v>47.9</v>
      </c>
      <c r="AA23" s="8">
        <v>58</v>
      </c>
      <c r="AB23" s="8">
        <v>68.599999999999994</v>
      </c>
      <c r="AC23" s="8">
        <v>72.900000000000006</v>
      </c>
      <c r="AD23" s="8">
        <v>61</v>
      </c>
      <c r="AE23" s="8">
        <v>78</v>
      </c>
      <c r="AF23" s="8">
        <v>98.4</v>
      </c>
      <c r="AG23" s="8">
        <v>118.2</v>
      </c>
      <c r="AH23" s="8">
        <v>137.80000000000001</v>
      </c>
      <c r="AI23" s="8">
        <v>133.6</v>
      </c>
      <c r="AJ23" s="8">
        <v>112.6</v>
      </c>
      <c r="AK23" s="8">
        <v>147.5</v>
      </c>
      <c r="AL23" s="8">
        <v>146</v>
      </c>
      <c r="AM23" s="8">
        <v>178.3</v>
      </c>
      <c r="AN23" s="8">
        <v>219.8</v>
      </c>
      <c r="AO23" s="8">
        <v>234.8</v>
      </c>
      <c r="AP23" s="8">
        <v>193</v>
      </c>
      <c r="AQ23" s="8">
        <v>205.3</v>
      </c>
      <c r="AR23" s="8">
        <v>233.2</v>
      </c>
      <c r="AS23" s="8">
        <v>222.7</v>
      </c>
      <c r="AT23" s="8">
        <v>219.8</v>
      </c>
      <c r="AU23" s="8">
        <v>258.3</v>
      </c>
      <c r="AV23" s="8">
        <v>272.2</v>
      </c>
      <c r="AW23" s="8">
        <v>292.60000000000002</v>
      </c>
      <c r="AX23" s="8">
        <v>374.1</v>
      </c>
      <c r="AY23" s="8">
        <v>418.8</v>
      </c>
      <c r="AZ23" s="8">
        <v>476.1</v>
      </c>
      <c r="BA23" s="8">
        <v>537.4</v>
      </c>
      <c r="BB23" s="8">
        <v>483.9</v>
      </c>
      <c r="BC23" s="8">
        <v>485.8</v>
      </c>
      <c r="BD23" s="8">
        <v>407.5</v>
      </c>
      <c r="BE23" s="8">
        <v>419.8</v>
      </c>
      <c r="BF23" s="8">
        <v>594.29999999999995</v>
      </c>
      <c r="BG23" s="8">
        <v>683.6</v>
      </c>
      <c r="BH23" s="8">
        <v>815.7</v>
      </c>
      <c r="BI23" s="8">
        <v>883.1</v>
      </c>
      <c r="BJ23" s="8">
        <v>976.1</v>
      </c>
      <c r="BK23" s="8">
        <v>803.3</v>
      </c>
      <c r="BL23" s="8">
        <v>639.5</v>
      </c>
      <c r="BM23" s="8">
        <v>833.9</v>
      </c>
      <c r="BN23" s="8">
        <v>1070.4000000000001</v>
      </c>
      <c r="BO23" s="8">
        <v>1116.0999999999999</v>
      </c>
      <c r="BP23" s="8">
        <v>1257.2</v>
      </c>
      <c r="BQ23" s="8">
        <v>1249.0999999999999</v>
      </c>
      <c r="BR23" s="8">
        <v>1306.5999999999999</v>
      </c>
      <c r="BS23" s="8">
        <v>1257.5</v>
      </c>
      <c r="BT23" s="8">
        <v>1235.5999999999999</v>
      </c>
      <c r="BU23" s="8">
        <v>1299.7</v>
      </c>
    </row>
    <row r="24" spans="1:73" x14ac:dyDescent="0.2">
      <c r="A24" s="8" t="s">
        <v>103</v>
      </c>
      <c r="B24" s="8" t="s">
        <v>304</v>
      </c>
      <c r="C24" s="8">
        <v>5.7</v>
      </c>
      <c r="D24" s="8">
        <v>6.4</v>
      </c>
      <c r="E24" s="8">
        <v>6.6</v>
      </c>
      <c r="F24" s="8">
        <v>8.1</v>
      </c>
      <c r="G24" s="8">
        <v>7.7</v>
      </c>
      <c r="H24" s="8">
        <v>7.8</v>
      </c>
      <c r="I24" s="8">
        <v>8.1</v>
      </c>
      <c r="J24" s="8">
        <v>8.1</v>
      </c>
      <c r="K24" s="8">
        <v>9.1999999999999993</v>
      </c>
      <c r="L24" s="8">
        <v>9.9</v>
      </c>
      <c r="M24" s="8">
        <v>10.4</v>
      </c>
      <c r="N24" s="8">
        <v>10.4</v>
      </c>
      <c r="O24" s="8">
        <v>11.6</v>
      </c>
      <c r="P24" s="8">
        <v>12.3</v>
      </c>
      <c r="Q24" s="8">
        <v>12.2</v>
      </c>
      <c r="R24" s="8">
        <v>13.2</v>
      </c>
      <c r="S24" s="8">
        <v>14.4</v>
      </c>
      <c r="T24" s="8">
        <v>16.600000000000001</v>
      </c>
      <c r="U24" s="8">
        <v>18.2</v>
      </c>
      <c r="V24" s="8">
        <v>19.5</v>
      </c>
      <c r="W24" s="8">
        <v>20.2</v>
      </c>
      <c r="X24" s="8">
        <v>22.6</v>
      </c>
      <c r="Y24" s="8">
        <v>23.4</v>
      </c>
      <c r="Z24" s="8">
        <v>23.9</v>
      </c>
      <c r="AA24" s="8">
        <v>23.7</v>
      </c>
      <c r="AB24" s="8">
        <v>25.2</v>
      </c>
      <c r="AC24" s="8">
        <v>27.4</v>
      </c>
      <c r="AD24" s="8">
        <v>29</v>
      </c>
      <c r="AE24" s="8">
        <v>31.8</v>
      </c>
      <c r="AF24" s="8">
        <v>35.9</v>
      </c>
      <c r="AG24" s="8">
        <v>39.6</v>
      </c>
      <c r="AH24" s="8">
        <v>46.6</v>
      </c>
      <c r="AI24" s="8">
        <v>50.8</v>
      </c>
      <c r="AJ24" s="8">
        <v>59</v>
      </c>
      <c r="AK24" s="8">
        <v>72.3</v>
      </c>
      <c r="AL24" s="8">
        <v>76.5</v>
      </c>
      <c r="AM24" s="8">
        <v>85.5</v>
      </c>
      <c r="AN24" s="8">
        <v>94.6</v>
      </c>
      <c r="AO24" s="8">
        <v>103.5</v>
      </c>
      <c r="AP24" s="8">
        <v>106.1</v>
      </c>
      <c r="AQ24" s="8">
        <v>113.3</v>
      </c>
      <c r="AR24" s="8">
        <v>115.4</v>
      </c>
      <c r="AS24" s="8">
        <v>148</v>
      </c>
      <c r="AT24" s="8">
        <v>167.7</v>
      </c>
      <c r="AU24" s="8">
        <v>177</v>
      </c>
      <c r="AV24" s="8">
        <v>178.3</v>
      </c>
      <c r="AW24" s="8">
        <v>200.7</v>
      </c>
      <c r="AX24" s="8">
        <v>218.3</v>
      </c>
      <c r="AY24" s="8">
        <v>249.6</v>
      </c>
      <c r="AZ24" s="8">
        <v>283.2</v>
      </c>
      <c r="BA24" s="8">
        <v>312.89999999999998</v>
      </c>
      <c r="BB24" s="8">
        <v>341.4</v>
      </c>
      <c r="BC24" s="8">
        <v>331.8</v>
      </c>
      <c r="BD24" s="8">
        <v>380.8</v>
      </c>
      <c r="BE24" s="8">
        <v>357</v>
      </c>
      <c r="BF24" s="8">
        <v>376.8</v>
      </c>
      <c r="BG24" s="8">
        <v>423.9</v>
      </c>
      <c r="BH24" s="8">
        <v>519.79999999999995</v>
      </c>
      <c r="BI24" s="8">
        <v>341.1</v>
      </c>
      <c r="BJ24" s="8">
        <v>677.2</v>
      </c>
      <c r="BK24" s="8">
        <v>713.1</v>
      </c>
      <c r="BL24" s="8">
        <v>659.8</v>
      </c>
      <c r="BM24" s="8">
        <v>503.9</v>
      </c>
      <c r="BN24" s="8">
        <v>521.79999999999995</v>
      </c>
      <c r="BO24" s="8">
        <v>624.20000000000005</v>
      </c>
      <c r="BP24" s="8">
        <v>768.8</v>
      </c>
      <c r="BQ24" s="8">
        <v>870.6</v>
      </c>
      <c r="BR24" s="8">
        <v>934.4</v>
      </c>
      <c r="BS24" s="8">
        <v>1002.1</v>
      </c>
      <c r="BT24" s="8">
        <v>1015.3</v>
      </c>
      <c r="BU24" s="8">
        <v>1014.2</v>
      </c>
    </row>
    <row r="25" spans="1:73" x14ac:dyDescent="0.2">
      <c r="A25" s="8" t="s">
        <v>105</v>
      </c>
      <c r="B25" s="8" t="s">
        <v>305</v>
      </c>
      <c r="C25" s="8">
        <v>6.3</v>
      </c>
      <c r="D25" s="8">
        <v>11.5</v>
      </c>
      <c r="E25" s="8">
        <v>11.3</v>
      </c>
      <c r="F25" s="8">
        <v>9</v>
      </c>
      <c r="G25" s="8">
        <v>9.5</v>
      </c>
      <c r="H25" s="8">
        <v>10.9</v>
      </c>
      <c r="I25" s="8">
        <v>10.5</v>
      </c>
      <c r="J25" s="8">
        <v>12</v>
      </c>
      <c r="K25" s="8">
        <v>16.899999999999999</v>
      </c>
      <c r="L25" s="8">
        <v>15.4</v>
      </c>
      <c r="M25" s="8">
        <v>14.8</v>
      </c>
      <c r="N25" s="8">
        <v>12.5</v>
      </c>
      <c r="O25" s="8">
        <v>18.399999999999999</v>
      </c>
      <c r="P25" s="8">
        <v>17.399999999999999</v>
      </c>
      <c r="Q25" s="8">
        <v>18.2</v>
      </c>
      <c r="R25" s="8">
        <v>23.8</v>
      </c>
      <c r="S25" s="8">
        <v>26.5</v>
      </c>
      <c r="T25" s="8">
        <v>30.1</v>
      </c>
      <c r="U25" s="8">
        <v>36.6</v>
      </c>
      <c r="V25" s="8">
        <v>39.9</v>
      </c>
      <c r="W25" s="8">
        <v>37.9</v>
      </c>
      <c r="X25" s="8">
        <v>36.299999999999997</v>
      </c>
      <c r="Y25" s="8">
        <v>31.4</v>
      </c>
      <c r="Z25" s="8">
        <v>24</v>
      </c>
      <c r="AA25" s="8">
        <v>34.299999999999997</v>
      </c>
      <c r="AB25" s="8">
        <v>43.4</v>
      </c>
      <c r="AC25" s="8">
        <v>45.4</v>
      </c>
      <c r="AD25" s="8">
        <v>32</v>
      </c>
      <c r="AE25" s="8">
        <v>46.2</v>
      </c>
      <c r="AF25" s="8">
        <v>62.4</v>
      </c>
      <c r="AG25" s="8">
        <v>78.5</v>
      </c>
      <c r="AH25" s="8">
        <v>91.2</v>
      </c>
      <c r="AI25" s="8">
        <v>82.9</v>
      </c>
      <c r="AJ25" s="8">
        <v>53.6</v>
      </c>
      <c r="AK25" s="8">
        <v>75.2</v>
      </c>
      <c r="AL25" s="8">
        <v>69.400000000000006</v>
      </c>
      <c r="AM25" s="8">
        <v>92.7</v>
      </c>
      <c r="AN25" s="8">
        <v>125.3</v>
      </c>
      <c r="AO25" s="8">
        <v>131.30000000000001</v>
      </c>
      <c r="AP25" s="8">
        <v>86.9</v>
      </c>
      <c r="AQ25" s="8">
        <v>91.9</v>
      </c>
      <c r="AR25" s="8">
        <v>117.8</v>
      </c>
      <c r="AS25" s="8">
        <v>74.7</v>
      </c>
      <c r="AT25" s="8">
        <v>52.1</v>
      </c>
      <c r="AU25" s="8">
        <v>81.3</v>
      </c>
      <c r="AV25" s="8">
        <v>93.9</v>
      </c>
      <c r="AW25" s="8">
        <v>91.9</v>
      </c>
      <c r="AX25" s="8">
        <v>155.9</v>
      </c>
      <c r="AY25" s="8">
        <v>169.2</v>
      </c>
      <c r="AZ25" s="8">
        <v>192.9</v>
      </c>
      <c r="BA25" s="8">
        <v>224.5</v>
      </c>
      <c r="BB25" s="8">
        <v>142.5</v>
      </c>
      <c r="BC25" s="8">
        <v>154</v>
      </c>
      <c r="BD25" s="8">
        <v>26.7</v>
      </c>
      <c r="BE25" s="8">
        <v>62.8</v>
      </c>
      <c r="BF25" s="8">
        <v>217.5</v>
      </c>
      <c r="BG25" s="8">
        <v>259.7</v>
      </c>
      <c r="BH25" s="8">
        <v>295.8</v>
      </c>
      <c r="BI25" s="8">
        <v>542</v>
      </c>
      <c r="BJ25" s="8">
        <v>299</v>
      </c>
      <c r="BK25" s="8">
        <v>90.2</v>
      </c>
      <c r="BL25" s="8">
        <v>-20.3</v>
      </c>
      <c r="BM25" s="8">
        <v>329.9</v>
      </c>
      <c r="BN25" s="8">
        <v>548.6</v>
      </c>
      <c r="BO25" s="8">
        <v>492</v>
      </c>
      <c r="BP25" s="8">
        <v>488.4</v>
      </c>
      <c r="BQ25" s="8">
        <v>378.5</v>
      </c>
      <c r="BR25" s="8">
        <v>372.1</v>
      </c>
      <c r="BS25" s="8">
        <v>255.4</v>
      </c>
      <c r="BT25" s="8">
        <v>220.3</v>
      </c>
      <c r="BU25" s="8">
        <v>285.5</v>
      </c>
    </row>
    <row r="26" spans="1:73" x14ac:dyDescent="0.2">
      <c r="A26" s="8" t="s">
        <v>107</v>
      </c>
      <c r="B26" s="2" t="s">
        <v>306</v>
      </c>
      <c r="C26" s="8">
        <v>5.3</v>
      </c>
      <c r="D26" s="8">
        <v>6</v>
      </c>
      <c r="E26" s="8">
        <v>6.7</v>
      </c>
      <c r="F26" s="8">
        <v>7.2</v>
      </c>
      <c r="G26" s="8">
        <v>8.1</v>
      </c>
      <c r="H26" s="8">
        <v>9.1</v>
      </c>
      <c r="I26" s="8">
        <v>10.1</v>
      </c>
      <c r="J26" s="8">
        <v>10.7</v>
      </c>
      <c r="K26" s="8">
        <v>11.7</v>
      </c>
      <c r="L26" s="8">
        <v>12.8</v>
      </c>
      <c r="M26" s="8">
        <v>13.7</v>
      </c>
      <c r="N26" s="8">
        <v>14.6</v>
      </c>
      <c r="O26" s="8">
        <v>15.8</v>
      </c>
      <c r="P26" s="8">
        <v>17.399999999999999</v>
      </c>
      <c r="Q26" s="8">
        <v>18.3</v>
      </c>
      <c r="R26" s="8">
        <v>19.100000000000001</v>
      </c>
      <c r="S26" s="8">
        <v>19.5</v>
      </c>
      <c r="T26" s="8">
        <v>21.5</v>
      </c>
      <c r="U26" s="8">
        <v>23</v>
      </c>
      <c r="V26" s="8">
        <v>25</v>
      </c>
      <c r="W26" s="8">
        <v>28</v>
      </c>
      <c r="X26" s="8">
        <v>31.2</v>
      </c>
      <c r="Y26" s="8">
        <v>36</v>
      </c>
      <c r="Z26" s="8">
        <v>39.200000000000003</v>
      </c>
      <c r="AA26" s="8">
        <v>42.8</v>
      </c>
      <c r="AB26" s="8">
        <v>47</v>
      </c>
      <c r="AC26" s="8">
        <v>51.4</v>
      </c>
      <c r="AD26" s="8">
        <v>59.5</v>
      </c>
      <c r="AE26" s="8">
        <v>67.3</v>
      </c>
      <c r="AF26" s="8">
        <v>72.599999999999994</v>
      </c>
      <c r="AG26" s="8">
        <v>85.1</v>
      </c>
      <c r="AH26" s="8">
        <v>103</v>
      </c>
      <c r="AI26" s="8">
        <v>114</v>
      </c>
      <c r="AJ26" s="8">
        <v>127.9</v>
      </c>
      <c r="AK26" s="8">
        <v>146.1</v>
      </c>
      <c r="AL26" s="8">
        <v>163.69999999999999</v>
      </c>
      <c r="AM26" s="8">
        <v>186.6</v>
      </c>
      <c r="AN26" s="8">
        <v>208.8</v>
      </c>
      <c r="AO26" s="8">
        <v>232.3</v>
      </c>
      <c r="AP26" s="8">
        <v>241.9</v>
      </c>
      <c r="AQ26" s="8">
        <v>253.2</v>
      </c>
      <c r="AR26" s="8">
        <v>268.60000000000002</v>
      </c>
      <c r="AS26" s="8">
        <v>299.89999999999998</v>
      </c>
      <c r="AT26" s="8">
        <v>306.60000000000002</v>
      </c>
      <c r="AU26" s="8">
        <v>323.5</v>
      </c>
      <c r="AV26" s="8">
        <v>365.9</v>
      </c>
      <c r="AW26" s="8">
        <v>383.9</v>
      </c>
      <c r="AX26" s="8">
        <v>393.5</v>
      </c>
      <c r="AY26" s="8">
        <v>432.7</v>
      </c>
      <c r="AZ26" s="8">
        <v>473.8</v>
      </c>
      <c r="BA26" s="8">
        <v>533.79999999999995</v>
      </c>
      <c r="BB26" s="8">
        <v>600.1</v>
      </c>
      <c r="BC26" s="8">
        <v>632.29999999999995</v>
      </c>
      <c r="BD26" s="8">
        <v>702</v>
      </c>
      <c r="BE26" s="8">
        <v>736</v>
      </c>
      <c r="BF26" s="8">
        <v>754.4</v>
      </c>
      <c r="BG26" s="8">
        <v>791.6</v>
      </c>
      <c r="BH26" s="8">
        <v>825.5</v>
      </c>
      <c r="BI26" s="8">
        <v>913.6</v>
      </c>
      <c r="BJ26" s="8">
        <v>1006.5</v>
      </c>
      <c r="BK26" s="8">
        <v>961</v>
      </c>
      <c r="BL26" s="8">
        <v>807.6</v>
      </c>
      <c r="BM26" s="8">
        <v>939.4</v>
      </c>
      <c r="BN26" s="8">
        <v>988.9</v>
      </c>
      <c r="BO26" s="8">
        <v>1012.2</v>
      </c>
      <c r="BP26" s="8">
        <v>1123.5999999999999</v>
      </c>
      <c r="BQ26" s="8">
        <v>1104</v>
      </c>
      <c r="BR26" s="8">
        <v>1269.3</v>
      </c>
      <c r="BS26" s="8">
        <v>1344.1</v>
      </c>
      <c r="BT26" s="8">
        <v>1411.3</v>
      </c>
      <c r="BU26" s="8">
        <v>1439.6</v>
      </c>
    </row>
    <row r="27" spans="1:73" x14ac:dyDescent="0.2">
      <c r="A27" s="8" t="s">
        <v>109</v>
      </c>
      <c r="B27" s="2" t="s">
        <v>307</v>
      </c>
      <c r="C27" s="8">
        <v>122.2</v>
      </c>
      <c r="D27" s="8">
        <v>140</v>
      </c>
      <c r="E27" s="8">
        <v>136.30000000000001</v>
      </c>
      <c r="F27" s="8">
        <v>154.9</v>
      </c>
      <c r="G27" s="8">
        <v>177.6</v>
      </c>
      <c r="H27" s="8">
        <v>185.9</v>
      </c>
      <c r="I27" s="8">
        <v>199</v>
      </c>
      <c r="J27" s="8">
        <v>196.2</v>
      </c>
      <c r="K27" s="8">
        <v>221.4</v>
      </c>
      <c r="L27" s="8">
        <v>237.2</v>
      </c>
      <c r="M27" s="8">
        <v>247.9</v>
      </c>
      <c r="N27" s="8">
        <v>242.2</v>
      </c>
      <c r="O27" s="8">
        <v>271.7</v>
      </c>
      <c r="P27" s="8">
        <v>282.5</v>
      </c>
      <c r="Q27" s="8">
        <v>290.39999999999998</v>
      </c>
      <c r="R27" s="8">
        <v>316.8</v>
      </c>
      <c r="S27" s="8">
        <v>337.8</v>
      </c>
      <c r="T27" s="8">
        <v>364.5</v>
      </c>
      <c r="U27" s="8">
        <v>400.7</v>
      </c>
      <c r="V27" s="8">
        <v>440.1</v>
      </c>
      <c r="W27" s="8">
        <v>463.2</v>
      </c>
      <c r="X27" s="8">
        <v>510.9</v>
      </c>
      <c r="Y27" s="8">
        <v>554.6</v>
      </c>
      <c r="Z27" s="8">
        <v>572.9</v>
      </c>
      <c r="AA27" s="8">
        <v>618.1</v>
      </c>
      <c r="AB27" s="8">
        <v>685.9</v>
      </c>
      <c r="AC27" s="8">
        <v>768.8</v>
      </c>
      <c r="AD27" s="8">
        <v>830</v>
      </c>
      <c r="AE27" s="8">
        <v>898.3</v>
      </c>
      <c r="AF27" s="8">
        <v>1014.7</v>
      </c>
      <c r="AG27" s="8">
        <v>1147.4000000000001</v>
      </c>
      <c r="AH27" s="8">
        <v>1303.9000000000001</v>
      </c>
      <c r="AI27" s="8">
        <v>1450.3</v>
      </c>
      <c r="AJ27" s="8">
        <v>1574.4</v>
      </c>
      <c r="AK27" s="8">
        <v>1788.7</v>
      </c>
      <c r="AL27" s="8">
        <v>1854.7</v>
      </c>
      <c r="AM27" s="8">
        <v>1985.8</v>
      </c>
      <c r="AN27" s="8">
        <v>2225.9</v>
      </c>
      <c r="AO27" s="8">
        <v>2369</v>
      </c>
      <c r="AP27" s="8">
        <v>2464.6999999999998</v>
      </c>
      <c r="AQ27" s="8">
        <v>2641.7</v>
      </c>
      <c r="AR27" s="8">
        <v>2873.7</v>
      </c>
      <c r="AS27" s="8">
        <v>3020</v>
      </c>
      <c r="AT27" s="8">
        <v>3160.5</v>
      </c>
      <c r="AU27" s="8">
        <v>3231</v>
      </c>
      <c r="AV27" s="8">
        <v>3376.1</v>
      </c>
      <c r="AW27" s="8">
        <v>3534.4</v>
      </c>
      <c r="AX27" s="8">
        <v>3815.9</v>
      </c>
      <c r="AY27" s="8">
        <v>4040.6</v>
      </c>
      <c r="AZ27" s="8">
        <v>4295.3</v>
      </c>
      <c r="BA27" s="8">
        <v>4608</v>
      </c>
      <c r="BB27" s="8">
        <v>4873.3</v>
      </c>
      <c r="BC27" s="8">
        <v>5169.8</v>
      </c>
      <c r="BD27" s="8">
        <v>5512.6</v>
      </c>
      <c r="BE27" s="8">
        <v>5466</v>
      </c>
      <c r="BF27" s="8">
        <v>5539.2</v>
      </c>
      <c r="BG27" s="8">
        <v>5723.9</v>
      </c>
      <c r="BH27" s="8">
        <v>6122.8</v>
      </c>
      <c r="BI27" s="8">
        <v>6559.8</v>
      </c>
      <c r="BJ27" s="8">
        <v>7002.2</v>
      </c>
      <c r="BK27" s="8">
        <v>7219.7</v>
      </c>
      <c r="BL27" s="8">
        <v>7286.7</v>
      </c>
      <c r="BM27" s="8">
        <v>6864.6</v>
      </c>
      <c r="BN27" s="8">
        <v>7243.2</v>
      </c>
      <c r="BO27" s="8">
        <v>7615.3</v>
      </c>
      <c r="BP27" s="8">
        <v>8059.1</v>
      </c>
      <c r="BQ27" s="8">
        <v>8374.1</v>
      </c>
      <c r="BR27" s="8">
        <v>8780.2999999999993</v>
      </c>
      <c r="BS27" s="8">
        <v>9136.2999999999993</v>
      </c>
      <c r="BT27" s="8">
        <v>9245.4</v>
      </c>
      <c r="BU27" s="8">
        <v>9644.4</v>
      </c>
    </row>
    <row r="28" spans="1:73" x14ac:dyDescent="0.2">
      <c r="A28" s="8" t="s">
        <v>111</v>
      </c>
      <c r="B28" s="8" t="s">
        <v>297</v>
      </c>
      <c r="C28" s="8">
        <v>9.5</v>
      </c>
      <c r="D28" s="8">
        <v>11.1</v>
      </c>
      <c r="E28" s="8">
        <v>12</v>
      </c>
      <c r="F28" s="8">
        <v>12.8</v>
      </c>
      <c r="G28" s="8">
        <v>14.6</v>
      </c>
      <c r="H28" s="8">
        <v>15.6</v>
      </c>
      <c r="I28" s="8">
        <v>16.7</v>
      </c>
      <c r="J28" s="8">
        <v>17.7</v>
      </c>
      <c r="K28" s="8">
        <v>18.899999999999999</v>
      </c>
      <c r="L28" s="8">
        <v>21.4</v>
      </c>
      <c r="M28" s="8">
        <v>23.8</v>
      </c>
      <c r="N28" s="8">
        <v>25.5</v>
      </c>
      <c r="O28" s="8">
        <v>26.7</v>
      </c>
      <c r="P28" s="8">
        <v>27.6</v>
      </c>
      <c r="Q28" s="8">
        <v>28.6</v>
      </c>
      <c r="R28" s="8">
        <v>29.8</v>
      </c>
      <c r="S28" s="8">
        <v>31.3</v>
      </c>
      <c r="T28" s="8">
        <v>33.299999999999997</v>
      </c>
      <c r="U28" s="8">
        <v>35.799999999999997</v>
      </c>
      <c r="V28" s="8">
        <v>39.4</v>
      </c>
      <c r="W28" s="8">
        <v>43.5</v>
      </c>
      <c r="X28" s="8">
        <v>48.1</v>
      </c>
      <c r="Y28" s="8">
        <v>53.5</v>
      </c>
      <c r="Z28" s="8">
        <v>59.3</v>
      </c>
      <c r="AA28" s="8">
        <v>64.7</v>
      </c>
      <c r="AB28" s="8">
        <v>70.2</v>
      </c>
      <c r="AC28" s="8">
        <v>78.2</v>
      </c>
      <c r="AD28" s="8">
        <v>91.4</v>
      </c>
      <c r="AE28" s="8">
        <v>107.7</v>
      </c>
      <c r="AF28" s="8">
        <v>118.3</v>
      </c>
      <c r="AG28" s="8">
        <v>132.6</v>
      </c>
      <c r="AH28" s="8">
        <v>150.19999999999999</v>
      </c>
      <c r="AI28" s="8">
        <v>172.4</v>
      </c>
      <c r="AJ28" s="8">
        <v>198.9</v>
      </c>
      <c r="AK28" s="8">
        <v>229.1</v>
      </c>
      <c r="AL28" s="8">
        <v>253.9</v>
      </c>
      <c r="AM28" s="8">
        <v>264.60000000000002</v>
      </c>
      <c r="AN28" s="8">
        <v>279</v>
      </c>
      <c r="AO28" s="8">
        <v>299</v>
      </c>
      <c r="AP28" s="8">
        <v>317.89999999999998</v>
      </c>
      <c r="AQ28" s="8">
        <v>334.7</v>
      </c>
      <c r="AR28" s="8">
        <v>358.2</v>
      </c>
      <c r="AS28" s="8">
        <v>380.2</v>
      </c>
      <c r="AT28" s="8">
        <v>402.6</v>
      </c>
      <c r="AU28" s="8">
        <v>423.6</v>
      </c>
      <c r="AV28" s="8">
        <v>436.3</v>
      </c>
      <c r="AW28" s="8">
        <v>455.8</v>
      </c>
      <c r="AX28" s="8">
        <v>482.3</v>
      </c>
      <c r="AY28" s="8">
        <v>520.79999999999995</v>
      </c>
      <c r="AZ28" s="8">
        <v>554.20000000000005</v>
      </c>
      <c r="BA28" s="8">
        <v>594.6</v>
      </c>
      <c r="BB28" s="8">
        <v>634.1</v>
      </c>
      <c r="BC28" s="8">
        <v>679.1</v>
      </c>
      <c r="BD28" s="8">
        <v>737.5</v>
      </c>
      <c r="BE28" s="8">
        <v>781.5</v>
      </c>
      <c r="BF28" s="8">
        <v>802.9</v>
      </c>
      <c r="BG28" s="8">
        <v>816.1</v>
      </c>
      <c r="BH28" s="8">
        <v>849.7</v>
      </c>
      <c r="BI28" s="8">
        <v>911</v>
      </c>
      <c r="BJ28" s="8">
        <v>981.5</v>
      </c>
      <c r="BK28" s="8">
        <v>1044</v>
      </c>
      <c r="BL28" s="8">
        <v>1105</v>
      </c>
      <c r="BM28" s="8">
        <v>1110.7</v>
      </c>
      <c r="BN28" s="8">
        <v>1119.8</v>
      </c>
      <c r="BO28" s="8">
        <v>1169.3</v>
      </c>
      <c r="BP28" s="8">
        <v>1230.5999999999999</v>
      </c>
      <c r="BQ28" s="8">
        <v>1279.7</v>
      </c>
      <c r="BR28" s="8">
        <v>1350</v>
      </c>
      <c r="BS28" s="8">
        <v>1406.1</v>
      </c>
      <c r="BT28" s="8">
        <v>1432.6</v>
      </c>
      <c r="BU28" s="8">
        <v>1491</v>
      </c>
    </row>
    <row r="29" spans="1:73" x14ac:dyDescent="0.2">
      <c r="A29" s="8" t="s">
        <v>113</v>
      </c>
      <c r="B29" s="8" t="s">
        <v>298</v>
      </c>
      <c r="C29" s="8">
        <v>112.7</v>
      </c>
      <c r="D29" s="8">
        <v>128.9</v>
      </c>
      <c r="E29" s="8">
        <v>124.3</v>
      </c>
      <c r="F29" s="8">
        <v>142</v>
      </c>
      <c r="G29" s="8">
        <v>163</v>
      </c>
      <c r="H29" s="8">
        <v>170.3</v>
      </c>
      <c r="I29" s="8">
        <v>182.3</v>
      </c>
      <c r="J29" s="8">
        <v>178.4</v>
      </c>
      <c r="K29" s="8">
        <v>202.5</v>
      </c>
      <c r="L29" s="8">
        <v>215.9</v>
      </c>
      <c r="M29" s="8">
        <v>224.2</v>
      </c>
      <c r="N29" s="8">
        <v>216.8</v>
      </c>
      <c r="O29" s="8">
        <v>245</v>
      </c>
      <c r="P29" s="8">
        <v>254.9</v>
      </c>
      <c r="Q29" s="8">
        <v>261.89999999999998</v>
      </c>
      <c r="R29" s="8">
        <v>287</v>
      </c>
      <c r="S29" s="8">
        <v>306.5</v>
      </c>
      <c r="T29" s="8">
        <v>331.3</v>
      </c>
      <c r="U29" s="8">
        <v>364.9</v>
      </c>
      <c r="V29" s="8">
        <v>400.7</v>
      </c>
      <c r="W29" s="8">
        <v>419.7</v>
      </c>
      <c r="X29" s="8">
        <v>462.9</v>
      </c>
      <c r="Y29" s="8">
        <v>501.1</v>
      </c>
      <c r="Z29" s="8">
        <v>513.6</v>
      </c>
      <c r="AA29" s="8">
        <v>553.4</v>
      </c>
      <c r="AB29" s="8">
        <v>615.79999999999995</v>
      </c>
      <c r="AC29" s="8">
        <v>690.7</v>
      </c>
      <c r="AD29" s="8">
        <v>738.7</v>
      </c>
      <c r="AE29" s="8">
        <v>790.6</v>
      </c>
      <c r="AF29" s="8">
        <v>896.4</v>
      </c>
      <c r="AG29" s="8">
        <v>1014.8</v>
      </c>
      <c r="AH29" s="8">
        <v>1153.8</v>
      </c>
      <c r="AI29" s="8">
        <v>1277.8</v>
      </c>
      <c r="AJ29" s="8">
        <v>1375.5</v>
      </c>
      <c r="AK29" s="8">
        <v>1559.6</v>
      </c>
      <c r="AL29" s="8">
        <v>1600.8</v>
      </c>
      <c r="AM29" s="8">
        <v>1721.2</v>
      </c>
      <c r="AN29" s="8">
        <v>1946.9</v>
      </c>
      <c r="AO29" s="8">
        <v>2070</v>
      </c>
      <c r="AP29" s="8">
        <v>2146.8000000000002</v>
      </c>
      <c r="AQ29" s="8">
        <v>2307</v>
      </c>
      <c r="AR29" s="8">
        <v>2515.5</v>
      </c>
      <c r="AS29" s="8">
        <v>2639.9</v>
      </c>
      <c r="AT29" s="8">
        <v>2757.9</v>
      </c>
      <c r="AU29" s="8">
        <v>2807.4</v>
      </c>
      <c r="AV29" s="8">
        <v>2939.8</v>
      </c>
      <c r="AW29" s="8">
        <v>3078.6</v>
      </c>
      <c r="AX29" s="8">
        <v>3333.5</v>
      </c>
      <c r="AY29" s="8">
        <v>3519.8</v>
      </c>
      <c r="AZ29" s="8">
        <v>3741.1</v>
      </c>
      <c r="BA29" s="8">
        <v>4013.4</v>
      </c>
      <c r="BB29" s="8">
        <v>4239.2</v>
      </c>
      <c r="BC29" s="8">
        <v>4490.7</v>
      </c>
      <c r="BD29" s="8">
        <v>4775.2</v>
      </c>
      <c r="BE29" s="8">
        <v>4684.5</v>
      </c>
      <c r="BF29" s="8">
        <v>4736.3</v>
      </c>
      <c r="BG29" s="8">
        <v>4907.8</v>
      </c>
      <c r="BH29" s="8">
        <v>5273.1</v>
      </c>
      <c r="BI29" s="8">
        <v>5648.8</v>
      </c>
      <c r="BJ29" s="8">
        <v>6020.7</v>
      </c>
      <c r="BK29" s="8">
        <v>6175.7</v>
      </c>
      <c r="BL29" s="8">
        <v>6181.7</v>
      </c>
      <c r="BM29" s="8">
        <v>5753.8</v>
      </c>
      <c r="BN29" s="8">
        <v>6123.4</v>
      </c>
      <c r="BO29" s="8">
        <v>6446</v>
      </c>
      <c r="BP29" s="8">
        <v>6828.5</v>
      </c>
      <c r="BQ29" s="8">
        <v>7094.4</v>
      </c>
      <c r="BR29" s="8">
        <v>7430.3</v>
      </c>
      <c r="BS29" s="8">
        <v>7730.2</v>
      </c>
      <c r="BT29" s="8">
        <v>7812.8</v>
      </c>
      <c r="BU29" s="8">
        <v>8153.4</v>
      </c>
    </row>
    <row r="30" spans="1:73" x14ac:dyDescent="0.2">
      <c r="A30" s="8" t="s">
        <v>115</v>
      </c>
      <c r="B30" s="8" t="s">
        <v>228</v>
      </c>
      <c r="C30" s="8">
        <v>78.8</v>
      </c>
      <c r="D30" s="8">
        <v>87.5</v>
      </c>
      <c r="E30" s="8">
        <v>84.9</v>
      </c>
      <c r="F30" s="8">
        <v>94.4</v>
      </c>
      <c r="G30" s="8">
        <v>109.8</v>
      </c>
      <c r="H30" s="8">
        <v>117.8</v>
      </c>
      <c r="I30" s="8">
        <v>128.19999999999999</v>
      </c>
      <c r="J30" s="8">
        <v>125.9</v>
      </c>
      <c r="K30" s="8">
        <v>137.9</v>
      </c>
      <c r="L30" s="8">
        <v>150.80000000000001</v>
      </c>
      <c r="M30" s="8">
        <v>158.4</v>
      </c>
      <c r="N30" s="8">
        <v>155.19999999999999</v>
      </c>
      <c r="O30" s="8">
        <v>170.8</v>
      </c>
      <c r="P30" s="8">
        <v>180.4</v>
      </c>
      <c r="Q30" s="8">
        <v>184.5</v>
      </c>
      <c r="R30" s="8">
        <v>199.3</v>
      </c>
      <c r="S30" s="8">
        <v>210.1</v>
      </c>
      <c r="T30" s="8">
        <v>225.7</v>
      </c>
      <c r="U30" s="8">
        <v>245.4</v>
      </c>
      <c r="V30" s="8">
        <v>272.89999999999998</v>
      </c>
      <c r="W30" s="8">
        <v>291.10000000000002</v>
      </c>
      <c r="X30" s="8">
        <v>320.89999999999998</v>
      </c>
      <c r="Y30" s="8">
        <v>356.1</v>
      </c>
      <c r="Z30" s="8">
        <v>374.5</v>
      </c>
      <c r="AA30" s="8">
        <v>396.2</v>
      </c>
      <c r="AB30" s="8">
        <v>439.9</v>
      </c>
      <c r="AC30" s="8">
        <v>495.1</v>
      </c>
      <c r="AD30" s="8">
        <v>542.9</v>
      </c>
      <c r="AE30" s="8">
        <v>569</v>
      </c>
      <c r="AF30" s="8">
        <v>640</v>
      </c>
      <c r="AG30" s="8">
        <v>723.3</v>
      </c>
      <c r="AH30" s="8">
        <v>829.5</v>
      </c>
      <c r="AI30" s="8">
        <v>942.4</v>
      </c>
      <c r="AJ30" s="8">
        <v>1030.7</v>
      </c>
      <c r="AK30" s="8">
        <v>1139.9000000000001</v>
      </c>
      <c r="AL30" s="8">
        <v>1183.3</v>
      </c>
      <c r="AM30" s="8">
        <v>1250.0999999999999</v>
      </c>
      <c r="AN30" s="8">
        <v>1388.2</v>
      </c>
      <c r="AO30" s="8">
        <v>1490.1</v>
      </c>
      <c r="AP30" s="8">
        <v>1578.2</v>
      </c>
      <c r="AQ30" s="8">
        <v>1685.5</v>
      </c>
      <c r="AR30" s="8">
        <v>1825.3</v>
      </c>
      <c r="AS30" s="8">
        <v>1934.8</v>
      </c>
      <c r="AT30" s="8">
        <v>2037.5</v>
      </c>
      <c r="AU30" s="8">
        <v>2071.1</v>
      </c>
      <c r="AV30" s="8">
        <v>2188.6999999999998</v>
      </c>
      <c r="AW30" s="8">
        <v>2271</v>
      </c>
      <c r="AX30" s="8">
        <v>2398.6999999999998</v>
      </c>
      <c r="AY30" s="8">
        <v>2524.6</v>
      </c>
      <c r="AZ30" s="8">
        <v>2667.7</v>
      </c>
      <c r="BA30" s="8">
        <v>2862.6</v>
      </c>
      <c r="BB30" s="8">
        <v>3093.8</v>
      </c>
      <c r="BC30" s="8">
        <v>3310</v>
      </c>
      <c r="BD30" s="8">
        <v>3597.3</v>
      </c>
      <c r="BE30" s="8">
        <v>3582.3</v>
      </c>
      <c r="BF30" s="8">
        <v>3540.5</v>
      </c>
      <c r="BG30" s="8">
        <v>3594.3</v>
      </c>
      <c r="BH30" s="8">
        <v>3761.3</v>
      </c>
      <c r="BI30" s="8">
        <v>3928.7</v>
      </c>
      <c r="BJ30" s="8">
        <v>4127.5</v>
      </c>
      <c r="BK30" s="8">
        <v>4307.1000000000004</v>
      </c>
      <c r="BL30" s="8">
        <v>4364.3</v>
      </c>
      <c r="BM30" s="8">
        <v>4094.9</v>
      </c>
      <c r="BN30" s="8">
        <v>4166.6000000000004</v>
      </c>
      <c r="BO30" s="8">
        <v>4372.7</v>
      </c>
      <c r="BP30" s="8">
        <v>4608.3</v>
      </c>
      <c r="BQ30" s="8">
        <v>4768.1000000000004</v>
      </c>
      <c r="BR30" s="8">
        <v>5022.5</v>
      </c>
      <c r="BS30" s="8">
        <v>5290.6</v>
      </c>
      <c r="BT30" s="8">
        <v>5426.4</v>
      </c>
      <c r="BU30" s="8">
        <v>5695.3</v>
      </c>
    </row>
    <row r="31" spans="1:73" x14ac:dyDescent="0.2">
      <c r="A31" s="8" t="s">
        <v>117</v>
      </c>
      <c r="B31" s="8" t="s">
        <v>230</v>
      </c>
      <c r="C31" s="8">
        <v>74.8</v>
      </c>
      <c r="D31" s="8">
        <v>83.4</v>
      </c>
      <c r="E31" s="8">
        <v>80.7</v>
      </c>
      <c r="F31" s="8">
        <v>88.9</v>
      </c>
      <c r="G31" s="8">
        <v>103.1</v>
      </c>
      <c r="H31" s="8">
        <v>110.5</v>
      </c>
      <c r="I31" s="8">
        <v>120.4</v>
      </c>
      <c r="J31" s="8">
        <v>117.7</v>
      </c>
      <c r="K31" s="8">
        <v>128.5</v>
      </c>
      <c r="L31" s="8">
        <v>140.1</v>
      </c>
      <c r="M31" s="8">
        <v>146.5</v>
      </c>
      <c r="N31" s="8">
        <v>143.30000000000001</v>
      </c>
      <c r="O31" s="8">
        <v>156.9</v>
      </c>
      <c r="P31" s="8">
        <v>165.1</v>
      </c>
      <c r="Q31" s="8">
        <v>168.6</v>
      </c>
      <c r="R31" s="8">
        <v>181.2</v>
      </c>
      <c r="S31" s="8">
        <v>190.6</v>
      </c>
      <c r="T31" s="8">
        <v>204.5</v>
      </c>
      <c r="U31" s="8">
        <v>222.2</v>
      </c>
      <c r="V31" s="8">
        <v>245.2</v>
      </c>
      <c r="W31" s="8">
        <v>261.60000000000002</v>
      </c>
      <c r="X31" s="8">
        <v>288.10000000000002</v>
      </c>
      <c r="Y31" s="8">
        <v>318.8</v>
      </c>
      <c r="Z31" s="8">
        <v>334.9</v>
      </c>
      <c r="AA31" s="8">
        <v>353.5</v>
      </c>
      <c r="AB31" s="8">
        <v>389.9</v>
      </c>
      <c r="AC31" s="8">
        <v>437.3</v>
      </c>
      <c r="AD31" s="8">
        <v>478.5</v>
      </c>
      <c r="AE31" s="8">
        <v>495.1</v>
      </c>
      <c r="AF31" s="8">
        <v>554.6</v>
      </c>
      <c r="AG31" s="8">
        <v>621.6</v>
      </c>
      <c r="AH31" s="8">
        <v>709</v>
      </c>
      <c r="AI31" s="8">
        <v>802.5</v>
      </c>
      <c r="AJ31" s="8">
        <v>874.7</v>
      </c>
      <c r="AK31" s="8">
        <v>964.3</v>
      </c>
      <c r="AL31" s="8">
        <v>995</v>
      </c>
      <c r="AM31" s="8">
        <v>1044.7</v>
      </c>
      <c r="AN31" s="8">
        <v>1160.0999999999999</v>
      </c>
      <c r="AO31" s="8">
        <v>1243</v>
      </c>
      <c r="AP31" s="8">
        <v>1307.3</v>
      </c>
      <c r="AQ31" s="8">
        <v>1397</v>
      </c>
      <c r="AR31" s="8">
        <v>1514.9</v>
      </c>
      <c r="AS31" s="8">
        <v>1600.1</v>
      </c>
      <c r="AT31" s="8">
        <v>1682.9</v>
      </c>
      <c r="AU31" s="8">
        <v>1701.7</v>
      </c>
      <c r="AV31" s="8">
        <v>1783.9</v>
      </c>
      <c r="AW31" s="8">
        <v>1845.5</v>
      </c>
      <c r="AX31" s="8">
        <v>1952.8</v>
      </c>
      <c r="AY31" s="8">
        <v>2076.9</v>
      </c>
      <c r="AZ31" s="8">
        <v>2206.9</v>
      </c>
      <c r="BA31" s="8">
        <v>2384.1999999999998</v>
      </c>
      <c r="BB31" s="8">
        <v>2582.6</v>
      </c>
      <c r="BC31" s="8">
        <v>2771.1</v>
      </c>
      <c r="BD31" s="8">
        <v>3008.4</v>
      </c>
      <c r="BE31" s="8">
        <v>2991.5</v>
      </c>
      <c r="BF31" s="8">
        <v>2937.4</v>
      </c>
      <c r="BG31" s="8">
        <v>2960.8</v>
      </c>
      <c r="BH31" s="8">
        <v>3098.3</v>
      </c>
      <c r="BI31" s="8">
        <v>3236.3</v>
      </c>
      <c r="BJ31" s="8">
        <v>3418.9</v>
      </c>
      <c r="BK31" s="8">
        <v>3573.4</v>
      </c>
      <c r="BL31" s="8">
        <v>3624.7</v>
      </c>
      <c r="BM31" s="8">
        <v>3382.8</v>
      </c>
      <c r="BN31" s="8">
        <v>3452.3</v>
      </c>
      <c r="BO31" s="8">
        <v>3630.6</v>
      </c>
      <c r="BP31" s="8">
        <v>3839.2</v>
      </c>
      <c r="BQ31" s="8">
        <v>3968.6</v>
      </c>
      <c r="BR31" s="8">
        <v>4195.8999999999996</v>
      </c>
      <c r="BS31" s="8">
        <v>4427.2</v>
      </c>
      <c r="BT31" s="8">
        <v>4554.8999999999996</v>
      </c>
      <c r="BU31" s="8">
        <v>4779.5</v>
      </c>
    </row>
    <row r="32" spans="1:73" x14ac:dyDescent="0.2">
      <c r="A32" s="8" t="s">
        <v>119</v>
      </c>
      <c r="B32" s="8" t="s">
        <v>232</v>
      </c>
      <c r="C32" s="8">
        <v>4</v>
      </c>
      <c r="D32" s="8">
        <v>4</v>
      </c>
      <c r="E32" s="8">
        <v>4.2</v>
      </c>
      <c r="F32" s="8">
        <v>5.4</v>
      </c>
      <c r="G32" s="8">
        <v>6.8</v>
      </c>
      <c r="H32" s="8">
        <v>7.2</v>
      </c>
      <c r="I32" s="8">
        <v>7.8</v>
      </c>
      <c r="J32" s="8">
        <v>8.1999999999999993</v>
      </c>
      <c r="K32" s="8">
        <v>9.4</v>
      </c>
      <c r="L32" s="8">
        <v>10.7</v>
      </c>
      <c r="M32" s="8">
        <v>11.9</v>
      </c>
      <c r="N32" s="8">
        <v>11.9</v>
      </c>
      <c r="O32" s="8">
        <v>13.9</v>
      </c>
      <c r="P32" s="8">
        <v>15.4</v>
      </c>
      <c r="Q32" s="8">
        <v>15.9</v>
      </c>
      <c r="R32" s="8">
        <v>18.100000000000001</v>
      </c>
      <c r="S32" s="8">
        <v>19.5</v>
      </c>
      <c r="T32" s="8">
        <v>21.1</v>
      </c>
      <c r="U32" s="8">
        <v>23.2</v>
      </c>
      <c r="V32" s="8">
        <v>27.6</v>
      </c>
      <c r="W32" s="8">
        <v>29.4</v>
      </c>
      <c r="X32" s="8">
        <v>32.700000000000003</v>
      </c>
      <c r="Y32" s="8">
        <v>37.200000000000003</v>
      </c>
      <c r="Z32" s="8">
        <v>39.5</v>
      </c>
      <c r="AA32" s="8">
        <v>42.7</v>
      </c>
      <c r="AB32" s="8">
        <v>50</v>
      </c>
      <c r="AC32" s="8">
        <v>57.8</v>
      </c>
      <c r="AD32" s="8">
        <v>64.400000000000006</v>
      </c>
      <c r="AE32" s="8">
        <v>74</v>
      </c>
      <c r="AF32" s="8">
        <v>85.4</v>
      </c>
      <c r="AG32" s="8">
        <v>101.8</v>
      </c>
      <c r="AH32" s="8">
        <v>120.5</v>
      </c>
      <c r="AI32" s="8">
        <v>139.9</v>
      </c>
      <c r="AJ32" s="8">
        <v>156</v>
      </c>
      <c r="AK32" s="8">
        <v>175.6</v>
      </c>
      <c r="AL32" s="8">
        <v>188.3</v>
      </c>
      <c r="AM32" s="8">
        <v>205.4</v>
      </c>
      <c r="AN32" s="8">
        <v>228.1</v>
      </c>
      <c r="AO32" s="8">
        <v>247.1</v>
      </c>
      <c r="AP32" s="8">
        <v>270.89999999999998</v>
      </c>
      <c r="AQ32" s="8">
        <v>288.39999999999998</v>
      </c>
      <c r="AR32" s="8">
        <v>310.39999999999998</v>
      </c>
      <c r="AS32" s="8">
        <v>334.7</v>
      </c>
      <c r="AT32" s="8">
        <v>354.6</v>
      </c>
      <c r="AU32" s="8">
        <v>369.4</v>
      </c>
      <c r="AV32" s="8">
        <v>404.8</v>
      </c>
      <c r="AW32" s="8">
        <v>425.6</v>
      </c>
      <c r="AX32" s="8">
        <v>445.9</v>
      </c>
      <c r="AY32" s="8">
        <v>447.7</v>
      </c>
      <c r="AZ32" s="8">
        <v>460.8</v>
      </c>
      <c r="BA32" s="8">
        <v>478.3</v>
      </c>
      <c r="BB32" s="8">
        <v>511.2</v>
      </c>
      <c r="BC32" s="8">
        <v>538.9</v>
      </c>
      <c r="BD32" s="8">
        <v>588.9</v>
      </c>
      <c r="BE32" s="8">
        <v>590.79999999999995</v>
      </c>
      <c r="BF32" s="8">
        <v>603</v>
      </c>
      <c r="BG32" s="8">
        <v>633.5</v>
      </c>
      <c r="BH32" s="8">
        <v>663</v>
      </c>
      <c r="BI32" s="8">
        <v>692.5</v>
      </c>
      <c r="BJ32" s="8">
        <v>708.6</v>
      </c>
      <c r="BK32" s="8">
        <v>733.7</v>
      </c>
      <c r="BL32" s="8">
        <v>739.6</v>
      </c>
      <c r="BM32" s="8">
        <v>712.1</v>
      </c>
      <c r="BN32" s="8">
        <v>714.3</v>
      </c>
      <c r="BO32" s="8">
        <v>742.1</v>
      </c>
      <c r="BP32" s="8">
        <v>769.1</v>
      </c>
      <c r="BQ32" s="8">
        <v>799.5</v>
      </c>
      <c r="BR32" s="8">
        <v>826.5</v>
      </c>
      <c r="BS32" s="8">
        <v>863.4</v>
      </c>
      <c r="BT32" s="8">
        <v>871.4</v>
      </c>
      <c r="BU32" s="8">
        <v>915.8</v>
      </c>
    </row>
    <row r="33" spans="1:73" x14ac:dyDescent="0.2">
      <c r="A33" s="8" t="s">
        <v>121</v>
      </c>
      <c r="B33" s="8" t="s">
        <v>299</v>
      </c>
      <c r="C33" s="8">
        <v>11.2</v>
      </c>
      <c r="D33" s="8">
        <v>12.4</v>
      </c>
      <c r="E33" s="8">
        <v>13</v>
      </c>
      <c r="F33" s="8">
        <v>14.4</v>
      </c>
      <c r="G33" s="8">
        <v>15.4</v>
      </c>
      <c r="H33" s="8">
        <v>16.8</v>
      </c>
      <c r="I33" s="8">
        <v>17.899999999999999</v>
      </c>
      <c r="J33" s="8">
        <v>17.3</v>
      </c>
      <c r="K33" s="8">
        <v>19.2</v>
      </c>
      <c r="L33" s="8">
        <v>20.8</v>
      </c>
      <c r="M33" s="8">
        <v>22</v>
      </c>
      <c r="N33" s="8">
        <v>22.3</v>
      </c>
      <c r="O33" s="8">
        <v>24.4</v>
      </c>
      <c r="P33" s="8">
        <v>26.6</v>
      </c>
      <c r="Q33" s="8">
        <v>27.6</v>
      </c>
      <c r="R33" s="8">
        <v>29.9</v>
      </c>
      <c r="S33" s="8">
        <v>31.7</v>
      </c>
      <c r="T33" s="8">
        <v>33.9</v>
      </c>
      <c r="U33" s="8">
        <v>36</v>
      </c>
      <c r="V33" s="8">
        <v>37</v>
      </c>
      <c r="W33" s="8">
        <v>39.299999999999997</v>
      </c>
      <c r="X33" s="8">
        <v>45.5</v>
      </c>
      <c r="Y33" s="8">
        <v>50.2</v>
      </c>
      <c r="Z33" s="8">
        <v>54.2</v>
      </c>
      <c r="AA33" s="8">
        <v>59.5</v>
      </c>
      <c r="AB33" s="8">
        <v>63.7</v>
      </c>
      <c r="AC33" s="8">
        <v>70.099999999999994</v>
      </c>
      <c r="AD33" s="8">
        <v>74.400000000000006</v>
      </c>
      <c r="AE33" s="8">
        <v>80.2</v>
      </c>
      <c r="AF33" s="8">
        <v>86.7</v>
      </c>
      <c r="AG33" s="8">
        <v>94.6</v>
      </c>
      <c r="AH33" s="8">
        <v>102.7</v>
      </c>
      <c r="AI33" s="8">
        <v>108.8</v>
      </c>
      <c r="AJ33" s="8">
        <v>121.5</v>
      </c>
      <c r="AK33" s="8">
        <v>146.69999999999999</v>
      </c>
      <c r="AL33" s="8">
        <v>152.9</v>
      </c>
      <c r="AM33" s="8">
        <v>168</v>
      </c>
      <c r="AN33" s="8">
        <v>185</v>
      </c>
      <c r="AO33" s="8">
        <v>196.6</v>
      </c>
      <c r="AP33" s="8">
        <v>204.6</v>
      </c>
      <c r="AQ33" s="8">
        <v>216.8</v>
      </c>
      <c r="AR33" s="8">
        <v>233.8</v>
      </c>
      <c r="AS33" s="8">
        <v>248.2</v>
      </c>
      <c r="AT33" s="8">
        <v>263.5</v>
      </c>
      <c r="AU33" s="8">
        <v>285.7</v>
      </c>
      <c r="AV33" s="8">
        <v>302.5</v>
      </c>
      <c r="AW33" s="8">
        <v>319.3</v>
      </c>
      <c r="AX33" s="8">
        <v>350.7</v>
      </c>
      <c r="AY33" s="8">
        <v>358.7</v>
      </c>
      <c r="AZ33" s="8">
        <v>371.7</v>
      </c>
      <c r="BA33" s="8">
        <v>388.9</v>
      </c>
      <c r="BB33" s="8">
        <v>402.9</v>
      </c>
      <c r="BC33" s="8">
        <v>424.6</v>
      </c>
      <c r="BD33" s="8">
        <v>449.9</v>
      </c>
      <c r="BE33" s="8">
        <v>441.5</v>
      </c>
      <c r="BF33" s="8">
        <v>467</v>
      </c>
      <c r="BG33" s="8">
        <v>491.1</v>
      </c>
      <c r="BH33" s="8">
        <v>531.70000000000005</v>
      </c>
      <c r="BI33" s="8">
        <v>575.70000000000005</v>
      </c>
      <c r="BJ33" s="8">
        <v>611.79999999999995</v>
      </c>
      <c r="BK33" s="8">
        <v>631.29999999999995</v>
      </c>
      <c r="BL33" s="8">
        <v>637.4</v>
      </c>
      <c r="BM33" s="8">
        <v>608.5</v>
      </c>
      <c r="BN33" s="8">
        <v>638.20000000000005</v>
      </c>
      <c r="BO33" s="8">
        <v>670.8</v>
      </c>
      <c r="BP33" s="8">
        <v>695.1</v>
      </c>
      <c r="BQ33" s="8">
        <v>742</v>
      </c>
      <c r="BR33" s="8">
        <v>768.6</v>
      </c>
      <c r="BS33" s="8">
        <v>780.1</v>
      </c>
      <c r="BT33" s="8">
        <v>794.3</v>
      </c>
      <c r="BU33" s="8">
        <v>828.5</v>
      </c>
    </row>
    <row r="34" spans="1:73" x14ac:dyDescent="0.2">
      <c r="A34" s="8" t="s">
        <v>123</v>
      </c>
      <c r="B34" s="8" t="s">
        <v>300</v>
      </c>
      <c r="C34" s="8">
        <v>22.8</v>
      </c>
      <c r="D34" s="8">
        <v>29.1</v>
      </c>
      <c r="E34" s="8">
        <v>26.4</v>
      </c>
      <c r="F34" s="8">
        <v>33.299999999999997</v>
      </c>
      <c r="G34" s="8">
        <v>37.799999999999997</v>
      </c>
      <c r="H34" s="8">
        <v>35.700000000000003</v>
      </c>
      <c r="I34" s="8">
        <v>36.200000000000003</v>
      </c>
      <c r="J34" s="8">
        <v>35.200000000000003</v>
      </c>
      <c r="K34" s="8">
        <v>45.4</v>
      </c>
      <c r="L34" s="8">
        <v>44.3</v>
      </c>
      <c r="M34" s="8">
        <v>43.7</v>
      </c>
      <c r="N34" s="8">
        <v>39.200000000000003</v>
      </c>
      <c r="O34" s="8">
        <v>49.8</v>
      </c>
      <c r="P34" s="8">
        <v>47.9</v>
      </c>
      <c r="Q34" s="8">
        <v>49.7</v>
      </c>
      <c r="R34" s="8">
        <v>57.9</v>
      </c>
      <c r="S34" s="8">
        <v>64.7</v>
      </c>
      <c r="T34" s="8">
        <v>71.7</v>
      </c>
      <c r="U34" s="8">
        <v>83.5</v>
      </c>
      <c r="V34" s="8">
        <v>90.9</v>
      </c>
      <c r="W34" s="8">
        <v>89.4</v>
      </c>
      <c r="X34" s="8">
        <v>96.4</v>
      </c>
      <c r="Y34" s="8">
        <v>94.9</v>
      </c>
      <c r="Z34" s="8">
        <v>84.9</v>
      </c>
      <c r="AA34" s="8">
        <v>97.7</v>
      </c>
      <c r="AB34" s="8">
        <v>112.2</v>
      </c>
      <c r="AC34" s="8">
        <v>125.5</v>
      </c>
      <c r="AD34" s="8">
        <v>121.3</v>
      </c>
      <c r="AE34" s="8">
        <v>141.30000000000001</v>
      </c>
      <c r="AF34" s="8">
        <v>169.7</v>
      </c>
      <c r="AG34" s="8">
        <v>196.9</v>
      </c>
      <c r="AH34" s="8">
        <v>221.6</v>
      </c>
      <c r="AI34" s="8">
        <v>226.7</v>
      </c>
      <c r="AJ34" s="8">
        <v>223.3</v>
      </c>
      <c r="AK34" s="8">
        <v>273.10000000000002</v>
      </c>
      <c r="AL34" s="8">
        <v>264.60000000000002</v>
      </c>
      <c r="AM34" s="8">
        <v>303.10000000000002</v>
      </c>
      <c r="AN34" s="8">
        <v>373.7</v>
      </c>
      <c r="AO34" s="8">
        <v>383.3</v>
      </c>
      <c r="AP34" s="8">
        <v>364.1</v>
      </c>
      <c r="AQ34" s="8">
        <v>404.7</v>
      </c>
      <c r="AR34" s="8">
        <v>456.4</v>
      </c>
      <c r="AS34" s="8">
        <v>456.9</v>
      </c>
      <c r="AT34" s="8">
        <v>456.8</v>
      </c>
      <c r="AU34" s="8">
        <v>450.6</v>
      </c>
      <c r="AV34" s="8">
        <v>448.6</v>
      </c>
      <c r="AW34" s="8">
        <v>488.2</v>
      </c>
      <c r="AX34" s="8">
        <v>584.1</v>
      </c>
      <c r="AY34" s="8">
        <v>636.6</v>
      </c>
      <c r="AZ34" s="8">
        <v>701.7</v>
      </c>
      <c r="BA34" s="8">
        <v>762</v>
      </c>
      <c r="BB34" s="8">
        <v>742.5</v>
      </c>
      <c r="BC34" s="8">
        <v>756.1</v>
      </c>
      <c r="BD34" s="8">
        <v>728</v>
      </c>
      <c r="BE34" s="8">
        <v>660.7</v>
      </c>
      <c r="BF34" s="8">
        <v>728.8</v>
      </c>
      <c r="BG34" s="8">
        <v>822.3</v>
      </c>
      <c r="BH34" s="8">
        <v>980</v>
      </c>
      <c r="BI34" s="8">
        <v>1144.4000000000001</v>
      </c>
      <c r="BJ34" s="8">
        <v>1281.4000000000001</v>
      </c>
      <c r="BK34" s="8">
        <v>1237.4000000000001</v>
      </c>
      <c r="BL34" s="8">
        <v>1180</v>
      </c>
      <c r="BM34" s="8">
        <v>1050.4000000000001</v>
      </c>
      <c r="BN34" s="8">
        <v>1318.6</v>
      </c>
      <c r="BO34" s="8">
        <v>1402.4</v>
      </c>
      <c r="BP34" s="8">
        <v>1525.1</v>
      </c>
      <c r="BQ34" s="8">
        <v>1584.3</v>
      </c>
      <c r="BR34" s="8">
        <v>1639.3</v>
      </c>
      <c r="BS34" s="8">
        <v>1659.6</v>
      </c>
      <c r="BT34" s="8">
        <v>1592.2</v>
      </c>
      <c r="BU34" s="8">
        <v>1629.7</v>
      </c>
    </row>
    <row r="35" spans="1:73" x14ac:dyDescent="0.2">
      <c r="A35" s="8" t="s">
        <v>126</v>
      </c>
      <c r="B35" s="8" t="s">
        <v>193</v>
      </c>
      <c r="C35" s="8">
        <v>0.8</v>
      </c>
      <c r="D35" s="8">
        <v>0.9</v>
      </c>
      <c r="E35" s="8">
        <v>1</v>
      </c>
      <c r="F35" s="8">
        <v>0.9</v>
      </c>
      <c r="G35" s="8">
        <v>1.1000000000000001</v>
      </c>
      <c r="H35" s="8">
        <v>1.3</v>
      </c>
      <c r="I35" s="8">
        <v>1.3</v>
      </c>
      <c r="J35" s="8">
        <v>1.7</v>
      </c>
      <c r="K35" s="8">
        <v>1.7</v>
      </c>
      <c r="L35" s="8">
        <v>1.8</v>
      </c>
      <c r="M35" s="8">
        <v>2.2999999999999998</v>
      </c>
      <c r="N35" s="8">
        <v>2.8</v>
      </c>
      <c r="O35" s="8">
        <v>3</v>
      </c>
      <c r="P35" s="8">
        <v>3.3</v>
      </c>
      <c r="Q35" s="8">
        <v>3.8</v>
      </c>
      <c r="R35" s="8">
        <v>4.5</v>
      </c>
      <c r="S35" s="8">
        <v>4.8</v>
      </c>
      <c r="T35" s="8">
        <v>5.3</v>
      </c>
      <c r="U35" s="8">
        <v>6</v>
      </c>
      <c r="V35" s="8">
        <v>7.2</v>
      </c>
      <c r="W35" s="8">
        <v>8.6</v>
      </c>
      <c r="X35" s="8">
        <v>10.1</v>
      </c>
      <c r="Y35" s="8">
        <v>13.5</v>
      </c>
      <c r="Z35" s="8">
        <v>17.899999999999999</v>
      </c>
      <c r="AA35" s="8">
        <v>18.899999999999999</v>
      </c>
      <c r="AB35" s="8">
        <v>20</v>
      </c>
      <c r="AC35" s="8">
        <v>23.7</v>
      </c>
      <c r="AD35" s="8">
        <v>30.1</v>
      </c>
      <c r="AE35" s="8">
        <v>32.4</v>
      </c>
      <c r="AF35" s="8">
        <v>30</v>
      </c>
      <c r="AG35" s="8">
        <v>33</v>
      </c>
      <c r="AH35" s="8">
        <v>36.6</v>
      </c>
      <c r="AI35" s="8">
        <v>43.6</v>
      </c>
      <c r="AJ35" s="8">
        <v>58</v>
      </c>
      <c r="AK35" s="8">
        <v>72.5</v>
      </c>
      <c r="AL35" s="8">
        <v>83.2</v>
      </c>
      <c r="AM35" s="8">
        <v>82.6</v>
      </c>
      <c r="AN35" s="8">
        <v>93.8</v>
      </c>
      <c r="AO35" s="8">
        <v>96.9</v>
      </c>
      <c r="AP35" s="8">
        <v>107</v>
      </c>
      <c r="AQ35" s="8">
        <v>115.7</v>
      </c>
      <c r="AR35" s="8">
        <v>135.4</v>
      </c>
      <c r="AS35" s="8">
        <v>159.4</v>
      </c>
      <c r="AT35" s="8">
        <v>169.5</v>
      </c>
      <c r="AU35" s="8">
        <v>156.4</v>
      </c>
      <c r="AV35" s="8">
        <v>130.9</v>
      </c>
      <c r="AW35" s="8">
        <v>117</v>
      </c>
      <c r="AX35" s="8">
        <v>116.3</v>
      </c>
      <c r="AY35" s="8">
        <v>125.6</v>
      </c>
      <c r="AZ35" s="8">
        <v>118.9</v>
      </c>
      <c r="BA35" s="8">
        <v>126.6</v>
      </c>
      <c r="BB35" s="8">
        <v>146.4</v>
      </c>
      <c r="BC35" s="8">
        <v>159.80000000000001</v>
      </c>
      <c r="BD35" s="8">
        <v>198</v>
      </c>
      <c r="BE35" s="8">
        <v>219.8</v>
      </c>
      <c r="BF35" s="8">
        <v>199.8</v>
      </c>
      <c r="BG35" s="8">
        <v>171.2</v>
      </c>
      <c r="BH35" s="8">
        <v>162.5</v>
      </c>
      <c r="BI35" s="8">
        <v>176.9</v>
      </c>
      <c r="BJ35" s="8">
        <v>186.9</v>
      </c>
      <c r="BK35" s="8">
        <v>250.3</v>
      </c>
      <c r="BL35" s="8">
        <v>310.2</v>
      </c>
      <c r="BM35" s="8">
        <v>284.2</v>
      </c>
      <c r="BN35" s="8">
        <v>283.3</v>
      </c>
      <c r="BO35" s="8">
        <v>283.2</v>
      </c>
      <c r="BP35" s="8">
        <v>291.2</v>
      </c>
      <c r="BQ35" s="8">
        <v>280.10000000000002</v>
      </c>
      <c r="BR35" s="8">
        <v>291.10000000000002</v>
      </c>
      <c r="BS35" s="8">
        <v>305</v>
      </c>
      <c r="BT35" s="8">
        <v>332.5</v>
      </c>
      <c r="BU35" s="8">
        <v>335.2</v>
      </c>
    </row>
    <row r="36" spans="1:73" x14ac:dyDescent="0.2">
      <c r="A36" s="8" t="s">
        <v>129</v>
      </c>
      <c r="B36" s="8" t="s">
        <v>301</v>
      </c>
      <c r="C36" s="8">
        <v>0.6</v>
      </c>
      <c r="D36" s="8">
        <v>0.6</v>
      </c>
      <c r="E36" s="8">
        <v>0.6</v>
      </c>
      <c r="F36" s="8">
        <v>0.6</v>
      </c>
      <c r="G36" s="8">
        <v>0.7</v>
      </c>
      <c r="H36" s="8">
        <v>0.8</v>
      </c>
      <c r="I36" s="8">
        <v>1</v>
      </c>
      <c r="J36" s="8">
        <v>0.9</v>
      </c>
      <c r="K36" s="8">
        <v>1</v>
      </c>
      <c r="L36" s="8">
        <v>1</v>
      </c>
      <c r="M36" s="8">
        <v>1.1000000000000001</v>
      </c>
      <c r="N36" s="8">
        <v>1.2</v>
      </c>
      <c r="O36" s="8">
        <v>1.3</v>
      </c>
      <c r="P36" s="8">
        <v>1.3</v>
      </c>
      <c r="Q36" s="8">
        <v>1.4</v>
      </c>
      <c r="R36" s="8">
        <v>1.6</v>
      </c>
      <c r="S36" s="8">
        <v>1.6</v>
      </c>
      <c r="T36" s="8">
        <v>1.9</v>
      </c>
      <c r="U36" s="8">
        <v>2.1</v>
      </c>
      <c r="V36" s="8">
        <v>2.6</v>
      </c>
      <c r="W36" s="8">
        <v>2.7</v>
      </c>
      <c r="X36" s="8">
        <v>2.9</v>
      </c>
      <c r="Y36" s="8">
        <v>3</v>
      </c>
      <c r="Z36" s="8">
        <v>3.2</v>
      </c>
      <c r="AA36" s="8">
        <v>3.6</v>
      </c>
      <c r="AB36" s="8">
        <v>3.9</v>
      </c>
      <c r="AC36" s="8">
        <v>4.5</v>
      </c>
      <c r="AD36" s="8">
        <v>3.7</v>
      </c>
      <c r="AE36" s="8">
        <v>4.7</v>
      </c>
      <c r="AF36" s="8">
        <v>6.7</v>
      </c>
      <c r="AG36" s="8">
        <v>8.6999999999999993</v>
      </c>
      <c r="AH36" s="8">
        <v>9.1999999999999993</v>
      </c>
      <c r="AI36" s="8">
        <v>9</v>
      </c>
      <c r="AJ36" s="8">
        <v>9.6</v>
      </c>
      <c r="AK36" s="8">
        <v>10.7</v>
      </c>
      <c r="AL36" s="8">
        <v>8.1</v>
      </c>
      <c r="AM36" s="8">
        <v>10</v>
      </c>
      <c r="AN36" s="8">
        <v>10.9</v>
      </c>
      <c r="AO36" s="8">
        <v>15.4</v>
      </c>
      <c r="AP36" s="8">
        <v>26.9</v>
      </c>
      <c r="AQ36" s="8">
        <v>29.7</v>
      </c>
      <c r="AR36" s="8">
        <v>27</v>
      </c>
      <c r="AS36" s="8">
        <v>23.5</v>
      </c>
      <c r="AT36" s="8">
        <v>24.9</v>
      </c>
      <c r="AU36" s="8">
        <v>26.1</v>
      </c>
      <c r="AV36" s="8">
        <v>30.7</v>
      </c>
      <c r="AW36" s="8">
        <v>29.5</v>
      </c>
      <c r="AX36" s="8">
        <v>34.700000000000003</v>
      </c>
      <c r="AY36" s="8">
        <v>30.2</v>
      </c>
      <c r="AZ36" s="8">
        <v>37.299999999999997</v>
      </c>
      <c r="BA36" s="8">
        <v>38.5</v>
      </c>
      <c r="BB36" s="8">
        <v>34.1</v>
      </c>
      <c r="BC36" s="8">
        <v>45.6</v>
      </c>
      <c r="BD36" s="8">
        <v>45.5</v>
      </c>
      <c r="BE36" s="8">
        <v>55.1</v>
      </c>
      <c r="BF36" s="8">
        <v>51.9</v>
      </c>
      <c r="BG36" s="8">
        <v>61.5</v>
      </c>
      <c r="BH36" s="8">
        <v>62.2</v>
      </c>
      <c r="BI36" s="8">
        <v>78.900000000000006</v>
      </c>
      <c r="BJ36" s="8">
        <v>68.099999999999994</v>
      </c>
      <c r="BK36" s="8">
        <v>58.6</v>
      </c>
      <c r="BL36" s="8">
        <v>45.8</v>
      </c>
      <c r="BM36" s="8">
        <v>60</v>
      </c>
      <c r="BN36" s="8">
        <v>71.3</v>
      </c>
      <c r="BO36" s="8">
        <v>79.3</v>
      </c>
      <c r="BP36" s="8">
        <v>81.8</v>
      </c>
      <c r="BQ36" s="8">
        <v>83.9</v>
      </c>
      <c r="BR36" s="8">
        <v>79.8</v>
      </c>
      <c r="BS36" s="8">
        <v>96.9</v>
      </c>
      <c r="BT36" s="8">
        <v>69.7</v>
      </c>
      <c r="BU36" s="8">
        <v>89.6</v>
      </c>
    </row>
    <row r="37" spans="1:73" x14ac:dyDescent="0.2">
      <c r="A37" s="8" t="s">
        <v>131</v>
      </c>
      <c r="B37" s="8" t="s">
        <v>192</v>
      </c>
      <c r="C37" s="8">
        <v>21.4</v>
      </c>
      <c r="D37" s="8">
        <v>27.6</v>
      </c>
      <c r="E37" s="8">
        <v>24.8</v>
      </c>
      <c r="F37" s="8">
        <v>31.7</v>
      </c>
      <c r="G37" s="8">
        <v>36</v>
      </c>
      <c r="H37" s="8">
        <v>33.700000000000003</v>
      </c>
      <c r="I37" s="8">
        <v>33.9</v>
      </c>
      <c r="J37" s="8">
        <v>32.700000000000003</v>
      </c>
      <c r="K37" s="8">
        <v>42.7</v>
      </c>
      <c r="L37" s="8">
        <v>41.4</v>
      </c>
      <c r="M37" s="8">
        <v>40.299999999999997</v>
      </c>
      <c r="N37" s="8">
        <v>35.200000000000003</v>
      </c>
      <c r="O37" s="8">
        <v>45.5</v>
      </c>
      <c r="P37" s="8">
        <v>43.3</v>
      </c>
      <c r="Q37" s="8">
        <v>44.5</v>
      </c>
      <c r="R37" s="8">
        <v>51.8</v>
      </c>
      <c r="S37" s="8">
        <v>58.3</v>
      </c>
      <c r="T37" s="8">
        <v>64.599999999999994</v>
      </c>
      <c r="U37" s="8">
        <v>75.400000000000006</v>
      </c>
      <c r="V37" s="8">
        <v>81.099999999999994</v>
      </c>
      <c r="W37" s="8">
        <v>78.099999999999994</v>
      </c>
      <c r="X37" s="8">
        <v>83.4</v>
      </c>
      <c r="Y37" s="8">
        <v>78.3</v>
      </c>
      <c r="Z37" s="8">
        <v>63.9</v>
      </c>
      <c r="AA37" s="8">
        <v>75.2</v>
      </c>
      <c r="AB37" s="8">
        <v>88.3</v>
      </c>
      <c r="AC37" s="8">
        <v>97.2</v>
      </c>
      <c r="AD37" s="8">
        <v>87.4</v>
      </c>
      <c r="AE37" s="8">
        <v>104.3</v>
      </c>
      <c r="AF37" s="8">
        <v>133</v>
      </c>
      <c r="AG37" s="8">
        <v>155.1</v>
      </c>
      <c r="AH37" s="8">
        <v>175.8</v>
      </c>
      <c r="AI37" s="8">
        <v>174</v>
      </c>
      <c r="AJ37" s="8">
        <v>155.69999999999999</v>
      </c>
      <c r="AK37" s="8">
        <v>189.9</v>
      </c>
      <c r="AL37" s="8">
        <v>173.3</v>
      </c>
      <c r="AM37" s="8">
        <v>210.5</v>
      </c>
      <c r="AN37" s="8">
        <v>268.89999999999998</v>
      </c>
      <c r="AO37" s="8">
        <v>271.10000000000002</v>
      </c>
      <c r="AP37" s="8">
        <v>230.2</v>
      </c>
      <c r="AQ37" s="8">
        <v>259.39999999999998</v>
      </c>
      <c r="AR37" s="8">
        <v>294</v>
      </c>
      <c r="AS37" s="8">
        <v>274</v>
      </c>
      <c r="AT37" s="8">
        <v>262.5</v>
      </c>
      <c r="AU37" s="8">
        <v>268.10000000000002</v>
      </c>
      <c r="AV37" s="8">
        <v>287.10000000000002</v>
      </c>
      <c r="AW37" s="8">
        <v>341.7</v>
      </c>
      <c r="AX37" s="8">
        <v>433.2</v>
      </c>
      <c r="AY37" s="8">
        <v>480.8</v>
      </c>
      <c r="AZ37" s="8">
        <v>545.5</v>
      </c>
      <c r="BA37" s="8">
        <v>596.9</v>
      </c>
      <c r="BB37" s="8">
        <v>562</v>
      </c>
      <c r="BC37" s="8">
        <v>550.70000000000005</v>
      </c>
      <c r="BD37" s="8">
        <v>484.5</v>
      </c>
      <c r="BE37" s="8">
        <v>385.8</v>
      </c>
      <c r="BF37" s="8">
        <v>477.1</v>
      </c>
      <c r="BG37" s="8">
        <v>589.6</v>
      </c>
      <c r="BH37" s="8">
        <v>755.3</v>
      </c>
      <c r="BI37" s="8">
        <v>888.7</v>
      </c>
      <c r="BJ37" s="8">
        <v>1026.4000000000001</v>
      </c>
      <c r="BK37" s="8">
        <v>928.5</v>
      </c>
      <c r="BL37" s="8">
        <v>824</v>
      </c>
      <c r="BM37" s="8">
        <v>706.2</v>
      </c>
      <c r="BN37" s="8">
        <v>964</v>
      </c>
      <c r="BO37" s="8">
        <v>1039.9000000000001</v>
      </c>
      <c r="BP37" s="8">
        <v>1152.0999999999999</v>
      </c>
      <c r="BQ37" s="8">
        <v>1220.2</v>
      </c>
      <c r="BR37" s="8">
        <v>1268.4000000000001</v>
      </c>
      <c r="BS37" s="8">
        <v>1257.5999999999999</v>
      </c>
      <c r="BT37" s="8">
        <v>1190</v>
      </c>
      <c r="BU37" s="8">
        <v>1204.8</v>
      </c>
    </row>
    <row r="38" spans="1:73" x14ac:dyDescent="0.2">
      <c r="A38" s="8" t="s">
        <v>132</v>
      </c>
      <c r="B38" s="8" t="s">
        <v>302</v>
      </c>
      <c r="C38" s="8">
        <v>10.8</v>
      </c>
      <c r="D38" s="8">
        <v>11.7</v>
      </c>
      <c r="E38" s="8">
        <v>9.3000000000000007</v>
      </c>
      <c r="F38" s="8">
        <v>16.8</v>
      </c>
      <c r="G38" s="8">
        <v>21.1</v>
      </c>
      <c r="H38" s="8">
        <v>17.7</v>
      </c>
      <c r="I38" s="8">
        <v>18.399999999999999</v>
      </c>
      <c r="J38" s="8">
        <v>15.5</v>
      </c>
      <c r="K38" s="8">
        <v>20.100000000000001</v>
      </c>
      <c r="L38" s="8">
        <v>19.899999999999999</v>
      </c>
      <c r="M38" s="8">
        <v>19</v>
      </c>
      <c r="N38" s="8">
        <v>16.100000000000001</v>
      </c>
      <c r="O38" s="8">
        <v>20.7</v>
      </c>
      <c r="P38" s="8">
        <v>19.100000000000001</v>
      </c>
      <c r="Q38" s="8">
        <v>19.399999999999999</v>
      </c>
      <c r="R38" s="8">
        <v>20.6</v>
      </c>
      <c r="S38" s="8">
        <v>22.8</v>
      </c>
      <c r="T38" s="8">
        <v>23.9</v>
      </c>
      <c r="U38" s="8">
        <v>27.1</v>
      </c>
      <c r="V38" s="8">
        <v>29.5</v>
      </c>
      <c r="W38" s="8">
        <v>27.8</v>
      </c>
      <c r="X38" s="8">
        <v>33.5</v>
      </c>
      <c r="Y38" s="8">
        <v>33.299999999999997</v>
      </c>
      <c r="Z38" s="8">
        <v>27.3</v>
      </c>
      <c r="AA38" s="8">
        <v>30</v>
      </c>
      <c r="AB38" s="8">
        <v>33.799999999999997</v>
      </c>
      <c r="AC38" s="8">
        <v>40.4</v>
      </c>
      <c r="AD38" s="8">
        <v>42.8</v>
      </c>
      <c r="AE38" s="8">
        <v>41.9</v>
      </c>
      <c r="AF38" s="8">
        <v>53.5</v>
      </c>
      <c r="AG38" s="8">
        <v>60.6</v>
      </c>
      <c r="AH38" s="8">
        <v>67.599999999999994</v>
      </c>
      <c r="AI38" s="8">
        <v>70.599999999999994</v>
      </c>
      <c r="AJ38" s="8">
        <v>68.2</v>
      </c>
      <c r="AK38" s="8">
        <v>66</v>
      </c>
      <c r="AL38" s="8">
        <v>48.8</v>
      </c>
      <c r="AM38" s="8">
        <v>61.7</v>
      </c>
      <c r="AN38" s="8">
        <v>75.900000000000006</v>
      </c>
      <c r="AO38" s="8">
        <v>71.099999999999994</v>
      </c>
      <c r="AP38" s="8">
        <v>76.2</v>
      </c>
      <c r="AQ38" s="8">
        <v>94.2</v>
      </c>
      <c r="AR38" s="8">
        <v>104</v>
      </c>
      <c r="AS38" s="8">
        <v>101.2</v>
      </c>
      <c r="AT38" s="8">
        <v>98.5</v>
      </c>
      <c r="AU38" s="8">
        <v>88.6</v>
      </c>
      <c r="AV38" s="8">
        <v>94.4</v>
      </c>
      <c r="AW38" s="8">
        <v>108</v>
      </c>
      <c r="AX38" s="8">
        <v>132.4</v>
      </c>
      <c r="AY38" s="8">
        <v>140.30000000000001</v>
      </c>
      <c r="AZ38" s="8">
        <v>152.9</v>
      </c>
      <c r="BA38" s="8">
        <v>161.4</v>
      </c>
      <c r="BB38" s="8">
        <v>158.69999999999999</v>
      </c>
      <c r="BC38" s="8">
        <v>166.4</v>
      </c>
      <c r="BD38" s="8">
        <v>165.1</v>
      </c>
      <c r="BE38" s="8">
        <v>106.2</v>
      </c>
      <c r="BF38" s="8">
        <v>91</v>
      </c>
      <c r="BG38" s="8">
        <v>126.5</v>
      </c>
      <c r="BH38" s="8">
        <v>179.2</v>
      </c>
      <c r="BI38" s="8">
        <v>262.60000000000002</v>
      </c>
      <c r="BJ38" s="8">
        <v>296.3</v>
      </c>
      <c r="BK38" s="8">
        <v>277.7</v>
      </c>
      <c r="BL38" s="8">
        <v>208</v>
      </c>
      <c r="BM38" s="8">
        <v>162.30000000000001</v>
      </c>
      <c r="BN38" s="8">
        <v>204</v>
      </c>
      <c r="BO38" s="8">
        <v>209.3</v>
      </c>
      <c r="BP38" s="8">
        <v>245.7</v>
      </c>
      <c r="BQ38" s="8">
        <v>263.60000000000002</v>
      </c>
      <c r="BR38" s="8">
        <v>291</v>
      </c>
      <c r="BS38" s="8">
        <v>284</v>
      </c>
      <c r="BT38" s="8">
        <v>271.3</v>
      </c>
      <c r="BU38" s="8">
        <v>247</v>
      </c>
    </row>
    <row r="39" spans="1:73" x14ac:dyDescent="0.2">
      <c r="A39" s="8" t="s">
        <v>134</v>
      </c>
      <c r="B39" s="8" t="s">
        <v>303</v>
      </c>
      <c r="C39" s="8">
        <v>10.7</v>
      </c>
      <c r="D39" s="8">
        <v>15.9</v>
      </c>
      <c r="E39" s="8">
        <v>15.6</v>
      </c>
      <c r="F39" s="8">
        <v>15</v>
      </c>
      <c r="G39" s="8">
        <v>14.9</v>
      </c>
      <c r="H39" s="8">
        <v>16</v>
      </c>
      <c r="I39" s="8">
        <v>15.6</v>
      </c>
      <c r="J39" s="8">
        <v>17.100000000000001</v>
      </c>
      <c r="K39" s="8">
        <v>22.6</v>
      </c>
      <c r="L39" s="8">
        <v>21.5</v>
      </c>
      <c r="M39" s="8">
        <v>21.4</v>
      </c>
      <c r="N39" s="8">
        <v>19.2</v>
      </c>
      <c r="O39" s="8">
        <v>24.8</v>
      </c>
      <c r="P39" s="8">
        <v>24.2</v>
      </c>
      <c r="Q39" s="8">
        <v>25.1</v>
      </c>
      <c r="R39" s="8">
        <v>31.2</v>
      </c>
      <c r="S39" s="8">
        <v>35.5</v>
      </c>
      <c r="T39" s="8">
        <v>40.700000000000003</v>
      </c>
      <c r="U39" s="8">
        <v>48.3</v>
      </c>
      <c r="V39" s="8">
        <v>51.6</v>
      </c>
      <c r="W39" s="8">
        <v>50.2</v>
      </c>
      <c r="X39" s="8">
        <v>49.8</v>
      </c>
      <c r="Y39" s="8">
        <v>45</v>
      </c>
      <c r="Z39" s="8">
        <v>36.6</v>
      </c>
      <c r="AA39" s="8">
        <v>45.2</v>
      </c>
      <c r="AB39" s="8">
        <v>54.5</v>
      </c>
      <c r="AC39" s="8">
        <v>56.8</v>
      </c>
      <c r="AD39" s="8">
        <v>44.6</v>
      </c>
      <c r="AE39" s="8">
        <v>62.4</v>
      </c>
      <c r="AF39" s="8">
        <v>79.599999999999994</v>
      </c>
      <c r="AG39" s="8">
        <v>94.6</v>
      </c>
      <c r="AH39" s="8">
        <v>108.2</v>
      </c>
      <c r="AI39" s="8">
        <v>103.4</v>
      </c>
      <c r="AJ39" s="8">
        <v>87.5</v>
      </c>
      <c r="AK39" s="8">
        <v>123.9</v>
      </c>
      <c r="AL39" s="8">
        <v>124.5</v>
      </c>
      <c r="AM39" s="8">
        <v>148.80000000000001</v>
      </c>
      <c r="AN39" s="8">
        <v>193</v>
      </c>
      <c r="AO39" s="8">
        <v>200</v>
      </c>
      <c r="AP39" s="8">
        <v>154</v>
      </c>
      <c r="AQ39" s="8">
        <v>165.1</v>
      </c>
      <c r="AR39" s="8">
        <v>190</v>
      </c>
      <c r="AS39" s="8">
        <v>172.8</v>
      </c>
      <c r="AT39" s="8">
        <v>164</v>
      </c>
      <c r="AU39" s="8">
        <v>179.5</v>
      </c>
      <c r="AV39" s="8">
        <v>192.6</v>
      </c>
      <c r="AW39" s="8">
        <v>233.7</v>
      </c>
      <c r="AX39" s="8">
        <v>300.8</v>
      </c>
      <c r="AY39" s="8">
        <v>340.5</v>
      </c>
      <c r="AZ39" s="8">
        <v>392.6</v>
      </c>
      <c r="BA39" s="8">
        <v>435.5</v>
      </c>
      <c r="BB39" s="8">
        <v>403.3</v>
      </c>
      <c r="BC39" s="8">
        <v>384.3</v>
      </c>
      <c r="BD39" s="8">
        <v>319.39999999999998</v>
      </c>
      <c r="BE39" s="8">
        <v>279.7</v>
      </c>
      <c r="BF39" s="8">
        <v>386.1</v>
      </c>
      <c r="BG39" s="8">
        <v>463.2</v>
      </c>
      <c r="BH39" s="8">
        <v>576.1</v>
      </c>
      <c r="BI39" s="8">
        <v>626.1</v>
      </c>
      <c r="BJ39" s="8">
        <v>730.1</v>
      </c>
      <c r="BK39" s="8">
        <v>650.79999999999995</v>
      </c>
      <c r="BL39" s="8">
        <v>616</v>
      </c>
      <c r="BM39" s="8">
        <v>543.9</v>
      </c>
      <c r="BN39" s="8">
        <v>760</v>
      </c>
      <c r="BO39" s="8">
        <v>830.6</v>
      </c>
      <c r="BP39" s="8">
        <v>906.4</v>
      </c>
      <c r="BQ39" s="8">
        <v>956.6</v>
      </c>
      <c r="BR39" s="8">
        <v>977.4</v>
      </c>
      <c r="BS39" s="8">
        <v>973.6</v>
      </c>
      <c r="BT39" s="8">
        <v>918.8</v>
      </c>
      <c r="BU39" s="8">
        <v>957.9</v>
      </c>
    </row>
    <row r="40" spans="1:73" x14ac:dyDescent="0.2">
      <c r="A40" s="8" t="s">
        <v>137</v>
      </c>
      <c r="B40" s="8" t="s">
        <v>304</v>
      </c>
      <c r="C40" s="8">
        <v>5.4</v>
      </c>
      <c r="D40" s="8">
        <v>5.9</v>
      </c>
      <c r="E40" s="8">
        <v>6</v>
      </c>
      <c r="F40" s="8">
        <v>7.4</v>
      </c>
      <c r="G40" s="8">
        <v>7</v>
      </c>
      <c r="H40" s="8">
        <v>7.1</v>
      </c>
      <c r="I40" s="8">
        <v>7.2</v>
      </c>
      <c r="J40" s="8">
        <v>7.4</v>
      </c>
      <c r="K40" s="8">
        <v>8.4</v>
      </c>
      <c r="L40" s="8">
        <v>9</v>
      </c>
      <c r="M40" s="8">
        <v>9.1999999999999993</v>
      </c>
      <c r="N40" s="8">
        <v>9.1</v>
      </c>
      <c r="O40" s="8">
        <v>9.8000000000000007</v>
      </c>
      <c r="P40" s="8">
        <v>10.5</v>
      </c>
      <c r="Q40" s="8">
        <v>10.6</v>
      </c>
      <c r="R40" s="8">
        <v>11.6</v>
      </c>
      <c r="S40" s="8">
        <v>12.4</v>
      </c>
      <c r="T40" s="8">
        <v>14</v>
      </c>
      <c r="U40" s="8">
        <v>16.2</v>
      </c>
      <c r="V40" s="8">
        <v>16.8</v>
      </c>
      <c r="W40" s="8">
        <v>17.3</v>
      </c>
      <c r="X40" s="8">
        <v>19</v>
      </c>
      <c r="Y40" s="8">
        <v>19</v>
      </c>
      <c r="Z40" s="8">
        <v>18.3</v>
      </c>
      <c r="AA40" s="8">
        <v>18.100000000000001</v>
      </c>
      <c r="AB40" s="8">
        <v>19.7</v>
      </c>
      <c r="AC40" s="8">
        <v>20.8</v>
      </c>
      <c r="AD40" s="8">
        <v>21.5</v>
      </c>
      <c r="AE40" s="8">
        <v>24.6</v>
      </c>
      <c r="AF40" s="8">
        <v>27.8</v>
      </c>
      <c r="AG40" s="8">
        <v>30.9</v>
      </c>
      <c r="AH40" s="8">
        <v>35.9</v>
      </c>
      <c r="AI40" s="8">
        <v>37.6</v>
      </c>
      <c r="AJ40" s="8">
        <v>44.7</v>
      </c>
      <c r="AK40" s="8">
        <v>52.5</v>
      </c>
      <c r="AL40" s="8">
        <v>54.1</v>
      </c>
      <c r="AM40" s="8">
        <v>63.2</v>
      </c>
      <c r="AN40" s="8">
        <v>67.2</v>
      </c>
      <c r="AO40" s="8">
        <v>72</v>
      </c>
      <c r="AP40" s="8">
        <v>72.900000000000006</v>
      </c>
      <c r="AQ40" s="8">
        <v>76.3</v>
      </c>
      <c r="AR40" s="8">
        <v>82.2</v>
      </c>
      <c r="AS40" s="8">
        <v>105.4</v>
      </c>
      <c r="AT40" s="8">
        <v>118.3</v>
      </c>
      <c r="AU40" s="8">
        <v>125.5</v>
      </c>
      <c r="AV40" s="8">
        <v>134.30000000000001</v>
      </c>
      <c r="AW40" s="8">
        <v>149.19999999999999</v>
      </c>
      <c r="AX40" s="8">
        <v>158</v>
      </c>
      <c r="AY40" s="8">
        <v>178</v>
      </c>
      <c r="AZ40" s="8">
        <v>197.6</v>
      </c>
      <c r="BA40" s="8">
        <v>215.9</v>
      </c>
      <c r="BB40" s="8">
        <v>241</v>
      </c>
      <c r="BC40" s="8">
        <v>224.7</v>
      </c>
      <c r="BD40" s="8">
        <v>251.3</v>
      </c>
      <c r="BE40" s="8">
        <v>245.4</v>
      </c>
      <c r="BF40" s="8">
        <v>254.8</v>
      </c>
      <c r="BG40" s="8">
        <v>293.39999999999998</v>
      </c>
      <c r="BH40" s="8">
        <v>364.5</v>
      </c>
      <c r="BI40" s="8">
        <v>170.8</v>
      </c>
      <c r="BJ40" s="8">
        <v>471.1</v>
      </c>
      <c r="BK40" s="8">
        <v>484.6</v>
      </c>
      <c r="BL40" s="8">
        <v>474.2</v>
      </c>
      <c r="BM40" s="8">
        <v>351.4</v>
      </c>
      <c r="BN40" s="8">
        <v>375.5</v>
      </c>
      <c r="BO40" s="8">
        <v>441</v>
      </c>
      <c r="BP40" s="8">
        <v>517.9</v>
      </c>
      <c r="BQ40" s="8">
        <v>531.9</v>
      </c>
      <c r="BR40" s="8">
        <v>597.5</v>
      </c>
      <c r="BS40" s="8">
        <v>641.1</v>
      </c>
      <c r="BT40" s="8">
        <v>698.7</v>
      </c>
      <c r="BU40" s="8">
        <v>703.6</v>
      </c>
    </row>
    <row r="41" spans="1:73" x14ac:dyDescent="0.2">
      <c r="A41" s="8" t="s">
        <v>139</v>
      </c>
      <c r="B41" s="8" t="s">
        <v>305</v>
      </c>
      <c r="C41" s="8">
        <v>5.3</v>
      </c>
      <c r="D41" s="8">
        <v>10.1</v>
      </c>
      <c r="E41" s="8">
        <v>9.5</v>
      </c>
      <c r="F41" s="8">
        <v>7.6</v>
      </c>
      <c r="G41" s="8">
        <v>7.9</v>
      </c>
      <c r="H41" s="8">
        <v>8.9</v>
      </c>
      <c r="I41" s="8">
        <v>8.3000000000000007</v>
      </c>
      <c r="J41" s="8">
        <v>9.8000000000000007</v>
      </c>
      <c r="K41" s="8">
        <v>14.2</v>
      </c>
      <c r="L41" s="8">
        <v>12.5</v>
      </c>
      <c r="M41" s="8">
        <v>12.1</v>
      </c>
      <c r="N41" s="8">
        <v>10</v>
      </c>
      <c r="O41" s="8">
        <v>15</v>
      </c>
      <c r="P41" s="8">
        <v>13.7</v>
      </c>
      <c r="Q41" s="8">
        <v>14.5</v>
      </c>
      <c r="R41" s="8">
        <v>19.600000000000001</v>
      </c>
      <c r="S41" s="8">
        <v>23.1</v>
      </c>
      <c r="T41" s="8">
        <v>26.7</v>
      </c>
      <c r="U41" s="8">
        <v>32.1</v>
      </c>
      <c r="V41" s="8">
        <v>34.799999999999997</v>
      </c>
      <c r="W41" s="8">
        <v>33</v>
      </c>
      <c r="X41" s="8">
        <v>30.8</v>
      </c>
      <c r="Y41" s="8">
        <v>25.9</v>
      </c>
      <c r="Z41" s="8">
        <v>18.3</v>
      </c>
      <c r="AA41" s="8">
        <v>27</v>
      </c>
      <c r="AB41" s="8">
        <v>34.799999999999997</v>
      </c>
      <c r="AC41" s="8">
        <v>36.1</v>
      </c>
      <c r="AD41" s="8">
        <v>23</v>
      </c>
      <c r="AE41" s="8">
        <v>37.799999999999997</v>
      </c>
      <c r="AF41" s="8">
        <v>51.8</v>
      </c>
      <c r="AG41" s="8">
        <v>63.6</v>
      </c>
      <c r="AH41" s="8">
        <v>72.3</v>
      </c>
      <c r="AI41" s="8">
        <v>65.8</v>
      </c>
      <c r="AJ41" s="8">
        <v>42.8</v>
      </c>
      <c r="AK41" s="8">
        <v>71.400000000000006</v>
      </c>
      <c r="AL41" s="8">
        <v>70.5</v>
      </c>
      <c r="AM41" s="8">
        <v>85.6</v>
      </c>
      <c r="AN41" s="8">
        <v>125.8</v>
      </c>
      <c r="AO41" s="8">
        <v>128</v>
      </c>
      <c r="AP41" s="8">
        <v>81.099999999999994</v>
      </c>
      <c r="AQ41" s="8">
        <v>88.9</v>
      </c>
      <c r="AR41" s="8">
        <v>107.8</v>
      </c>
      <c r="AS41" s="8">
        <v>67.5</v>
      </c>
      <c r="AT41" s="8">
        <v>45.7</v>
      </c>
      <c r="AU41" s="8">
        <v>54</v>
      </c>
      <c r="AV41" s="8">
        <v>58.4</v>
      </c>
      <c r="AW41" s="8">
        <v>84.5</v>
      </c>
      <c r="AX41" s="8">
        <v>142.9</v>
      </c>
      <c r="AY41" s="8">
        <v>162.5</v>
      </c>
      <c r="AZ41" s="8">
        <v>195.1</v>
      </c>
      <c r="BA41" s="8">
        <v>219.6</v>
      </c>
      <c r="BB41" s="8">
        <v>162.30000000000001</v>
      </c>
      <c r="BC41" s="8">
        <v>159.6</v>
      </c>
      <c r="BD41" s="8">
        <v>68.099999999999994</v>
      </c>
      <c r="BE41" s="8">
        <v>34.200000000000003</v>
      </c>
      <c r="BF41" s="8">
        <v>131.30000000000001</v>
      </c>
      <c r="BG41" s="8">
        <v>169.8</v>
      </c>
      <c r="BH41" s="8">
        <v>211.6</v>
      </c>
      <c r="BI41" s="8">
        <v>455.3</v>
      </c>
      <c r="BJ41" s="8">
        <v>259.10000000000002</v>
      </c>
      <c r="BK41" s="8">
        <v>166.2</v>
      </c>
      <c r="BL41" s="8">
        <v>141.80000000000001</v>
      </c>
      <c r="BM41" s="8">
        <v>192.5</v>
      </c>
      <c r="BN41" s="8">
        <v>384.5</v>
      </c>
      <c r="BO41" s="8">
        <v>389.6</v>
      </c>
      <c r="BP41" s="8">
        <v>388.5</v>
      </c>
      <c r="BQ41" s="8">
        <v>424.7</v>
      </c>
      <c r="BR41" s="8">
        <v>379.8</v>
      </c>
      <c r="BS41" s="8">
        <v>332.5</v>
      </c>
      <c r="BT41" s="8">
        <v>220</v>
      </c>
      <c r="BU41" s="8">
        <v>254.2</v>
      </c>
    </row>
    <row r="42" spans="1:73" x14ac:dyDescent="0.2">
      <c r="A42" s="8" t="s">
        <v>5</v>
      </c>
      <c r="B42" s="2" t="s">
        <v>136</v>
      </c>
      <c r="C42" s="8" t="s">
        <v>5</v>
      </c>
      <c r="D42" s="8" t="s">
        <v>5</v>
      </c>
      <c r="E42" s="8" t="s">
        <v>5</v>
      </c>
      <c r="F42" s="8" t="s">
        <v>5</v>
      </c>
      <c r="G42" s="8" t="s">
        <v>5</v>
      </c>
      <c r="H42" s="8" t="s">
        <v>5</v>
      </c>
      <c r="I42" s="8" t="s">
        <v>5</v>
      </c>
      <c r="J42" s="8" t="s">
        <v>5</v>
      </c>
      <c r="K42" s="8" t="s">
        <v>5</v>
      </c>
      <c r="L42" s="8" t="s">
        <v>5</v>
      </c>
      <c r="M42" s="8" t="s">
        <v>5</v>
      </c>
      <c r="N42" s="8" t="s">
        <v>5</v>
      </c>
      <c r="O42" s="8" t="s">
        <v>5</v>
      </c>
      <c r="P42" s="8" t="s">
        <v>5</v>
      </c>
      <c r="Q42" s="8" t="s">
        <v>5</v>
      </c>
      <c r="R42" s="8" t="s">
        <v>5</v>
      </c>
      <c r="S42" s="8" t="s">
        <v>5</v>
      </c>
      <c r="T42" s="8" t="s">
        <v>5</v>
      </c>
      <c r="U42" s="8" t="s">
        <v>5</v>
      </c>
      <c r="V42" s="8" t="s">
        <v>5</v>
      </c>
      <c r="W42" s="8" t="s">
        <v>5</v>
      </c>
      <c r="X42" s="8" t="s">
        <v>5</v>
      </c>
      <c r="Y42" s="8" t="s">
        <v>5</v>
      </c>
      <c r="Z42" s="8" t="s">
        <v>5</v>
      </c>
      <c r="AA42" s="8" t="s">
        <v>5</v>
      </c>
      <c r="AB42" s="8" t="s">
        <v>5</v>
      </c>
      <c r="AC42" s="8" t="s">
        <v>5</v>
      </c>
      <c r="AD42" s="8" t="s">
        <v>5</v>
      </c>
      <c r="AE42" s="8" t="s">
        <v>5</v>
      </c>
      <c r="AF42" s="8" t="s">
        <v>5</v>
      </c>
      <c r="AG42" s="8" t="s">
        <v>5</v>
      </c>
      <c r="AH42" s="8" t="s">
        <v>5</v>
      </c>
      <c r="AI42" s="8" t="s">
        <v>5</v>
      </c>
      <c r="AJ42" s="8" t="s">
        <v>5</v>
      </c>
      <c r="AK42" s="8" t="s">
        <v>5</v>
      </c>
      <c r="AL42" s="8" t="s">
        <v>5</v>
      </c>
      <c r="AM42" s="8" t="s">
        <v>5</v>
      </c>
      <c r="AN42" s="8" t="s">
        <v>5</v>
      </c>
      <c r="AO42" s="8" t="s">
        <v>5</v>
      </c>
      <c r="AP42" s="8" t="s">
        <v>5</v>
      </c>
      <c r="AQ42" s="8" t="s">
        <v>5</v>
      </c>
      <c r="AR42" s="8" t="s">
        <v>5</v>
      </c>
      <c r="AS42" s="8" t="s">
        <v>5</v>
      </c>
      <c r="AT42" s="8" t="s">
        <v>5</v>
      </c>
      <c r="AU42" s="8" t="s">
        <v>5</v>
      </c>
      <c r="AV42" s="8" t="s">
        <v>5</v>
      </c>
      <c r="AW42" s="8" t="s">
        <v>5</v>
      </c>
      <c r="AX42" s="8" t="s">
        <v>5</v>
      </c>
      <c r="AY42" s="8" t="s">
        <v>5</v>
      </c>
      <c r="AZ42" s="8" t="s">
        <v>5</v>
      </c>
      <c r="BA42" s="8" t="s">
        <v>5</v>
      </c>
      <c r="BB42" s="8" t="s">
        <v>5</v>
      </c>
      <c r="BC42" s="8" t="s">
        <v>5</v>
      </c>
      <c r="BD42" s="8" t="s">
        <v>5</v>
      </c>
      <c r="BE42" s="8" t="s">
        <v>5</v>
      </c>
      <c r="BF42" s="8" t="s">
        <v>5</v>
      </c>
      <c r="BG42" s="8" t="s">
        <v>5</v>
      </c>
      <c r="BH42" s="8" t="s">
        <v>5</v>
      </c>
      <c r="BI42" s="8" t="s">
        <v>5</v>
      </c>
      <c r="BJ42" s="8" t="s">
        <v>5</v>
      </c>
      <c r="BK42" s="8" t="s">
        <v>5</v>
      </c>
      <c r="BL42" s="8" t="s">
        <v>5</v>
      </c>
      <c r="BM42" s="8" t="s">
        <v>5</v>
      </c>
      <c r="BN42" s="8" t="s">
        <v>5</v>
      </c>
      <c r="BO42" s="8" t="s">
        <v>5</v>
      </c>
      <c r="BP42" s="8" t="s">
        <v>5</v>
      </c>
      <c r="BQ42" s="8" t="s">
        <v>5</v>
      </c>
      <c r="BR42" s="8" t="s">
        <v>5</v>
      </c>
      <c r="BS42" s="8" t="s">
        <v>5</v>
      </c>
      <c r="BT42" s="8" t="s">
        <v>5</v>
      </c>
      <c r="BU42" s="8" t="s">
        <v>5</v>
      </c>
    </row>
    <row r="43" spans="1:73" x14ac:dyDescent="0.2">
      <c r="A43" s="8" t="s">
        <v>5</v>
      </c>
      <c r="B43" s="2" t="s">
        <v>240</v>
      </c>
      <c r="C43" s="8" t="s">
        <v>5</v>
      </c>
      <c r="D43" s="8" t="s">
        <v>5</v>
      </c>
      <c r="E43" s="8" t="s">
        <v>5</v>
      </c>
      <c r="F43" s="8" t="s">
        <v>5</v>
      </c>
      <c r="G43" s="8" t="s">
        <v>5</v>
      </c>
      <c r="H43" s="8" t="s">
        <v>5</v>
      </c>
      <c r="I43" s="8" t="s">
        <v>5</v>
      </c>
      <c r="J43" s="8" t="s">
        <v>5</v>
      </c>
      <c r="K43" s="8" t="s">
        <v>5</v>
      </c>
      <c r="L43" s="8" t="s">
        <v>5</v>
      </c>
      <c r="M43" s="8" t="s">
        <v>5</v>
      </c>
      <c r="N43" s="8" t="s">
        <v>5</v>
      </c>
      <c r="O43" s="8" t="s">
        <v>5</v>
      </c>
      <c r="P43" s="8" t="s">
        <v>5</v>
      </c>
      <c r="Q43" s="8" t="s">
        <v>5</v>
      </c>
      <c r="R43" s="8" t="s">
        <v>5</v>
      </c>
      <c r="S43" s="8" t="s">
        <v>5</v>
      </c>
      <c r="T43" s="8" t="s">
        <v>5</v>
      </c>
      <c r="U43" s="8" t="s">
        <v>5</v>
      </c>
      <c r="V43" s="8" t="s">
        <v>5</v>
      </c>
      <c r="W43" s="8" t="s">
        <v>5</v>
      </c>
      <c r="X43" s="8" t="s">
        <v>5</v>
      </c>
      <c r="Y43" s="8" t="s">
        <v>5</v>
      </c>
      <c r="Z43" s="8" t="s">
        <v>5</v>
      </c>
      <c r="AA43" s="8" t="s">
        <v>5</v>
      </c>
      <c r="AB43" s="8" t="s">
        <v>5</v>
      </c>
      <c r="AC43" s="8" t="s">
        <v>5</v>
      </c>
      <c r="AD43" s="8" t="s">
        <v>5</v>
      </c>
      <c r="AE43" s="8" t="s">
        <v>5</v>
      </c>
      <c r="AF43" s="8" t="s">
        <v>5</v>
      </c>
      <c r="AG43" s="8" t="s">
        <v>5</v>
      </c>
      <c r="AH43" s="8" t="s">
        <v>5</v>
      </c>
      <c r="AI43" s="8" t="s">
        <v>5</v>
      </c>
      <c r="AJ43" s="8" t="s">
        <v>5</v>
      </c>
      <c r="AK43" s="8" t="s">
        <v>5</v>
      </c>
      <c r="AL43" s="8" t="s">
        <v>5</v>
      </c>
      <c r="AM43" s="8" t="s">
        <v>5</v>
      </c>
      <c r="AN43" s="8" t="s">
        <v>5</v>
      </c>
      <c r="AO43" s="8" t="s">
        <v>5</v>
      </c>
      <c r="AP43" s="8" t="s">
        <v>5</v>
      </c>
      <c r="AQ43" s="8" t="s">
        <v>5</v>
      </c>
      <c r="AR43" s="8" t="s">
        <v>5</v>
      </c>
      <c r="AS43" s="8" t="s">
        <v>5</v>
      </c>
      <c r="AT43" s="8" t="s">
        <v>5</v>
      </c>
      <c r="AU43" s="8" t="s">
        <v>5</v>
      </c>
      <c r="AV43" s="8" t="s">
        <v>5</v>
      </c>
      <c r="AW43" s="8" t="s">
        <v>5</v>
      </c>
      <c r="AX43" s="8" t="s">
        <v>5</v>
      </c>
      <c r="AY43" s="8" t="s">
        <v>5</v>
      </c>
      <c r="AZ43" s="8" t="s">
        <v>5</v>
      </c>
      <c r="BA43" s="8" t="s">
        <v>5</v>
      </c>
      <c r="BB43" s="8" t="s">
        <v>5</v>
      </c>
      <c r="BC43" s="8" t="s">
        <v>5</v>
      </c>
      <c r="BD43" s="8" t="s">
        <v>5</v>
      </c>
      <c r="BE43" s="8" t="s">
        <v>5</v>
      </c>
      <c r="BF43" s="8" t="s">
        <v>5</v>
      </c>
      <c r="BG43" s="8" t="s">
        <v>5</v>
      </c>
      <c r="BH43" s="8" t="s">
        <v>5</v>
      </c>
      <c r="BI43" s="8" t="s">
        <v>5</v>
      </c>
      <c r="BJ43" s="8" t="s">
        <v>5</v>
      </c>
      <c r="BK43" s="8" t="s">
        <v>5</v>
      </c>
      <c r="BL43" s="8" t="s">
        <v>5</v>
      </c>
      <c r="BM43" s="8" t="s">
        <v>5</v>
      </c>
      <c r="BN43" s="8" t="s">
        <v>5</v>
      </c>
      <c r="BO43" s="8" t="s">
        <v>5</v>
      </c>
      <c r="BP43" s="8" t="s">
        <v>5</v>
      </c>
      <c r="BQ43" s="8" t="s">
        <v>5</v>
      </c>
      <c r="BR43" s="8" t="s">
        <v>5</v>
      </c>
      <c r="BS43" s="8" t="s">
        <v>5</v>
      </c>
      <c r="BT43" s="8" t="s">
        <v>5</v>
      </c>
      <c r="BU43" s="8" t="s">
        <v>5</v>
      </c>
    </row>
    <row r="44" spans="1:73" x14ac:dyDescent="0.2">
      <c r="A44" s="8" t="s">
        <v>141</v>
      </c>
      <c r="B44" s="8" t="s">
        <v>308</v>
      </c>
      <c r="C44" s="8">
        <v>31.7</v>
      </c>
      <c r="D44" s="8">
        <v>35.200000000000003</v>
      </c>
      <c r="E44" s="8">
        <v>28.9</v>
      </c>
      <c r="F44" s="8">
        <v>42.5</v>
      </c>
      <c r="G44" s="8">
        <v>43.6</v>
      </c>
      <c r="H44" s="8">
        <v>39.4</v>
      </c>
      <c r="I44" s="8">
        <v>41.4</v>
      </c>
      <c r="J44" s="8">
        <v>38.799999999999997</v>
      </c>
      <c r="K44" s="8">
        <v>49.1</v>
      </c>
      <c r="L44" s="8">
        <v>49.8</v>
      </c>
      <c r="M44" s="8">
        <v>48.1</v>
      </c>
      <c r="N44" s="8">
        <v>42.5</v>
      </c>
      <c r="O44" s="8">
        <v>53.2</v>
      </c>
      <c r="P44" s="8">
        <v>50.7</v>
      </c>
      <c r="Q44" s="8">
        <v>50.6</v>
      </c>
      <c r="R44" s="8">
        <v>55.4</v>
      </c>
      <c r="S44" s="8">
        <v>60.3</v>
      </c>
      <c r="T44" s="8">
        <v>67</v>
      </c>
      <c r="U44" s="8">
        <v>78.400000000000006</v>
      </c>
      <c r="V44" s="8">
        <v>85.9</v>
      </c>
      <c r="W44" s="8">
        <v>82.8</v>
      </c>
      <c r="X44" s="8">
        <v>92.3</v>
      </c>
      <c r="Y44" s="8">
        <v>90.1</v>
      </c>
      <c r="Z44" s="8">
        <v>79.2</v>
      </c>
      <c r="AA44" s="8">
        <v>91.4</v>
      </c>
      <c r="AB44" s="8">
        <v>106.4</v>
      </c>
      <c r="AC44" s="8">
        <v>131.19999999999999</v>
      </c>
      <c r="AD44" s="8">
        <v>144.1</v>
      </c>
      <c r="AE44" s="8">
        <v>140.1</v>
      </c>
      <c r="AF44" s="8">
        <v>179.7</v>
      </c>
      <c r="AG44" s="8">
        <v>209.4</v>
      </c>
      <c r="AH44" s="8">
        <v>247.5</v>
      </c>
      <c r="AI44" s="8">
        <v>266.5</v>
      </c>
      <c r="AJ44" s="8">
        <v>247.3</v>
      </c>
      <c r="AK44" s="8">
        <v>246.9</v>
      </c>
      <c r="AL44" s="8">
        <v>199.7</v>
      </c>
      <c r="AM44" s="8">
        <v>228.8</v>
      </c>
      <c r="AN44" s="8">
        <v>261.7</v>
      </c>
      <c r="AO44" s="8">
        <v>251.6</v>
      </c>
      <c r="AP44" s="8">
        <v>226.7</v>
      </c>
      <c r="AQ44" s="8">
        <v>282.8</v>
      </c>
      <c r="AR44" s="8">
        <v>331.4</v>
      </c>
      <c r="AS44" s="8">
        <v>322.3</v>
      </c>
      <c r="AT44" s="8">
        <v>328</v>
      </c>
      <c r="AU44" s="8">
        <v>352.8</v>
      </c>
      <c r="AV44" s="8">
        <v>389.5</v>
      </c>
      <c r="AW44" s="8">
        <v>429</v>
      </c>
      <c r="AX44" s="8">
        <v>523.70000000000005</v>
      </c>
      <c r="AY44" s="8">
        <v>592.29999999999995</v>
      </c>
      <c r="AZ44" s="8">
        <v>636.79999999999995</v>
      </c>
      <c r="BA44" s="8">
        <v>689.3</v>
      </c>
      <c r="BB44" s="8">
        <v>625.29999999999995</v>
      </c>
      <c r="BC44" s="8">
        <v>644.1</v>
      </c>
      <c r="BD44" s="8">
        <v>600.9</v>
      </c>
      <c r="BE44" s="8">
        <v>520.20000000000005</v>
      </c>
      <c r="BF44" s="8">
        <v>631.79999999999995</v>
      </c>
      <c r="BG44" s="8">
        <v>811.2</v>
      </c>
      <c r="BH44" s="8">
        <v>1062.5999999999999</v>
      </c>
      <c r="BI44" s="8">
        <v>1439.5</v>
      </c>
      <c r="BJ44" s="8">
        <v>1604.4</v>
      </c>
      <c r="BK44" s="8">
        <v>1414.2</v>
      </c>
      <c r="BL44" s="8">
        <v>989.1</v>
      </c>
      <c r="BM44" s="8">
        <v>1118.7</v>
      </c>
      <c r="BN44" s="8">
        <v>1448.2</v>
      </c>
      <c r="BO44" s="8">
        <v>1405.7</v>
      </c>
      <c r="BP44" s="8">
        <v>1750.7</v>
      </c>
      <c r="BQ44" s="8">
        <v>1752.7</v>
      </c>
      <c r="BR44" s="8">
        <v>1857.7</v>
      </c>
      <c r="BS44" s="8">
        <v>1731.7</v>
      </c>
      <c r="BT44" s="8">
        <v>1723.2</v>
      </c>
      <c r="BU44" s="8">
        <v>1733</v>
      </c>
    </row>
    <row r="45" spans="1:73" x14ac:dyDescent="0.2">
      <c r="A45" s="8" t="s">
        <v>143</v>
      </c>
      <c r="B45" s="8" t="s">
        <v>309</v>
      </c>
      <c r="C45" s="8">
        <v>20.5</v>
      </c>
      <c r="D45" s="8">
        <v>23</v>
      </c>
      <c r="E45" s="8">
        <v>18.899999999999999</v>
      </c>
      <c r="F45" s="8">
        <v>24.8</v>
      </c>
      <c r="G45" s="8">
        <v>21.3</v>
      </c>
      <c r="H45" s="8">
        <v>20.3</v>
      </c>
      <c r="I45" s="8">
        <v>21.4</v>
      </c>
      <c r="J45" s="8">
        <v>21.5</v>
      </c>
      <c r="K45" s="8">
        <v>27.3</v>
      </c>
      <c r="L45" s="8">
        <v>28.2</v>
      </c>
      <c r="M45" s="8">
        <v>27.2</v>
      </c>
      <c r="N45" s="8">
        <v>24.1</v>
      </c>
      <c r="O45" s="8">
        <v>30.4</v>
      </c>
      <c r="P45" s="8">
        <v>28.8</v>
      </c>
      <c r="Q45" s="8">
        <v>28.4</v>
      </c>
      <c r="R45" s="8">
        <v>32.1</v>
      </c>
      <c r="S45" s="8">
        <v>34.799999999999997</v>
      </c>
      <c r="T45" s="8">
        <v>40.4</v>
      </c>
      <c r="U45" s="8">
        <v>48.6</v>
      </c>
      <c r="V45" s="8">
        <v>53.6</v>
      </c>
      <c r="W45" s="8">
        <v>51.8</v>
      </c>
      <c r="X45" s="8">
        <v>55.1</v>
      </c>
      <c r="Y45" s="8">
        <v>53.1</v>
      </c>
      <c r="Z45" s="8">
        <v>47.9</v>
      </c>
      <c r="AA45" s="8">
        <v>56.6</v>
      </c>
      <c r="AB45" s="8">
        <v>67.2</v>
      </c>
      <c r="AC45" s="8">
        <v>85.6</v>
      </c>
      <c r="AD45" s="8">
        <v>96.8</v>
      </c>
      <c r="AE45" s="8">
        <v>93.9</v>
      </c>
      <c r="AF45" s="8">
        <v>120.2</v>
      </c>
      <c r="AG45" s="8">
        <v>140.9</v>
      </c>
      <c r="AH45" s="8">
        <v>169.7</v>
      </c>
      <c r="AI45" s="8">
        <v>185.8</v>
      </c>
      <c r="AJ45" s="8">
        <v>171.8</v>
      </c>
      <c r="AK45" s="8">
        <v>176.6</v>
      </c>
      <c r="AL45" s="8">
        <v>148.4</v>
      </c>
      <c r="AM45" s="8">
        <v>162.4</v>
      </c>
      <c r="AN45" s="8">
        <v>180.2</v>
      </c>
      <c r="AO45" s="8">
        <v>169.9</v>
      </c>
      <c r="AP45" s="8">
        <v>134.80000000000001</v>
      </c>
      <c r="AQ45" s="8">
        <v>170.1</v>
      </c>
      <c r="AR45" s="8">
        <v>207.1</v>
      </c>
      <c r="AS45" s="8">
        <v>197.9</v>
      </c>
      <c r="AT45" s="8">
        <v>206.1</v>
      </c>
      <c r="AU45" s="8">
        <v>235</v>
      </c>
      <c r="AV45" s="8">
        <v>257.60000000000002</v>
      </c>
      <c r="AW45" s="8">
        <v>274</v>
      </c>
      <c r="AX45" s="8">
        <v>351.1</v>
      </c>
      <c r="AY45" s="8">
        <v>397.9</v>
      </c>
      <c r="AZ45" s="8">
        <v>425.4</v>
      </c>
      <c r="BA45" s="8">
        <v>464.6</v>
      </c>
      <c r="BB45" s="8">
        <v>403.5</v>
      </c>
      <c r="BC45" s="8">
        <v>416.8</v>
      </c>
      <c r="BD45" s="8">
        <v>367.5</v>
      </c>
      <c r="BE45" s="8">
        <v>350.1</v>
      </c>
      <c r="BF45" s="8">
        <v>471.1</v>
      </c>
      <c r="BG45" s="8">
        <v>597.5</v>
      </c>
      <c r="BH45" s="8">
        <v>784</v>
      </c>
      <c r="BI45" s="8">
        <v>1059.7</v>
      </c>
      <c r="BJ45" s="8">
        <v>1174</v>
      </c>
      <c r="BK45" s="8">
        <v>1022.1</v>
      </c>
      <c r="BL45" s="8">
        <v>733</v>
      </c>
      <c r="BM45" s="8">
        <v>914.6</v>
      </c>
      <c r="BN45" s="8">
        <v>1175.7</v>
      </c>
      <c r="BO45" s="8">
        <v>1124.5999999999999</v>
      </c>
      <c r="BP45" s="8">
        <v>1415.9</v>
      </c>
      <c r="BQ45" s="8">
        <v>1389.9</v>
      </c>
      <c r="BR45" s="8">
        <v>1450.3</v>
      </c>
      <c r="BS45" s="8">
        <v>1334.4</v>
      </c>
      <c r="BT45" s="8">
        <v>1330.3</v>
      </c>
      <c r="BU45" s="8">
        <v>1382.3</v>
      </c>
    </row>
    <row r="46" spans="1:73" x14ac:dyDescent="0.2">
      <c r="A46" s="8" t="s">
        <v>145</v>
      </c>
      <c r="B46" s="8" t="s">
        <v>310</v>
      </c>
      <c r="C46" s="8">
        <v>14.8</v>
      </c>
      <c r="D46" s="8">
        <v>16.600000000000001</v>
      </c>
      <c r="E46" s="8">
        <v>12.3</v>
      </c>
      <c r="F46" s="8">
        <v>16.7</v>
      </c>
      <c r="G46" s="8">
        <v>13.7</v>
      </c>
      <c r="H46" s="8">
        <v>12.5</v>
      </c>
      <c r="I46" s="8">
        <v>13.3</v>
      </c>
      <c r="J46" s="8">
        <v>13.3</v>
      </c>
      <c r="K46" s="8">
        <v>18.100000000000001</v>
      </c>
      <c r="L46" s="8">
        <v>18.3</v>
      </c>
      <c r="M46" s="8">
        <v>16.8</v>
      </c>
      <c r="N46" s="8">
        <v>13.7</v>
      </c>
      <c r="O46" s="8">
        <v>18.8</v>
      </c>
      <c r="P46" s="8">
        <v>16.5</v>
      </c>
      <c r="Q46" s="8">
        <v>16.2</v>
      </c>
      <c r="R46" s="8">
        <v>19</v>
      </c>
      <c r="S46" s="8">
        <v>20.399999999999999</v>
      </c>
      <c r="T46" s="8">
        <v>23.8</v>
      </c>
      <c r="U46" s="8">
        <v>30.5</v>
      </c>
      <c r="V46" s="8">
        <v>34.1</v>
      </c>
      <c r="W46" s="8">
        <v>31.6</v>
      </c>
      <c r="X46" s="8">
        <v>32.5</v>
      </c>
      <c r="Y46" s="8">
        <v>29.7</v>
      </c>
      <c r="Z46" s="8">
        <v>24</v>
      </c>
      <c r="AA46" s="8">
        <v>32.9</v>
      </c>
      <c r="AB46" s="8">
        <v>42.1</v>
      </c>
      <c r="AC46" s="8">
        <v>58.2</v>
      </c>
      <c r="AD46" s="8">
        <v>67.8</v>
      </c>
      <c r="AE46" s="8">
        <v>62.1</v>
      </c>
      <c r="AF46" s="8">
        <v>84.3</v>
      </c>
      <c r="AG46" s="8">
        <v>101.2</v>
      </c>
      <c r="AH46" s="8">
        <v>123.1</v>
      </c>
      <c r="AI46" s="8">
        <v>135</v>
      </c>
      <c r="AJ46" s="8">
        <v>112.8</v>
      </c>
      <c r="AK46" s="8">
        <v>104.3</v>
      </c>
      <c r="AL46" s="8">
        <v>71.900000000000006</v>
      </c>
      <c r="AM46" s="8">
        <v>76.900000000000006</v>
      </c>
      <c r="AN46" s="8">
        <v>85.6</v>
      </c>
      <c r="AO46" s="8">
        <v>66.400000000000006</v>
      </c>
      <c r="AP46" s="8">
        <v>28.7</v>
      </c>
      <c r="AQ46" s="8">
        <v>56.7</v>
      </c>
      <c r="AR46" s="8">
        <v>91.7</v>
      </c>
      <c r="AS46" s="8">
        <v>49.8</v>
      </c>
      <c r="AT46" s="8">
        <v>38.5</v>
      </c>
      <c r="AU46" s="8">
        <v>58.1</v>
      </c>
      <c r="AV46" s="8">
        <v>79.3</v>
      </c>
      <c r="AW46" s="8">
        <v>73.2</v>
      </c>
      <c r="AX46" s="8">
        <v>132.80000000000001</v>
      </c>
      <c r="AY46" s="8">
        <v>148.30000000000001</v>
      </c>
      <c r="AZ46" s="8">
        <v>142.19999999999999</v>
      </c>
      <c r="BA46" s="8">
        <v>151.69999999999999</v>
      </c>
      <c r="BB46" s="8">
        <v>62.1</v>
      </c>
      <c r="BC46" s="8">
        <v>85</v>
      </c>
      <c r="BD46" s="8">
        <v>-13.3</v>
      </c>
      <c r="BE46" s="8">
        <v>-6.9</v>
      </c>
      <c r="BF46" s="8">
        <v>94.4</v>
      </c>
      <c r="BG46" s="8">
        <v>173.6</v>
      </c>
      <c r="BH46" s="8">
        <v>264.2</v>
      </c>
      <c r="BI46" s="8">
        <v>718.5</v>
      </c>
      <c r="BJ46" s="8">
        <v>496.9</v>
      </c>
      <c r="BK46" s="8">
        <v>309</v>
      </c>
      <c r="BL46" s="8">
        <v>73.2</v>
      </c>
      <c r="BM46" s="8">
        <v>410.6</v>
      </c>
      <c r="BN46" s="8">
        <v>653.9</v>
      </c>
      <c r="BO46" s="8">
        <v>500.4</v>
      </c>
      <c r="BP46" s="8">
        <v>647.1</v>
      </c>
      <c r="BQ46" s="8">
        <v>519.29999999999995</v>
      </c>
      <c r="BR46" s="8">
        <v>515.79999999999995</v>
      </c>
      <c r="BS46" s="8">
        <v>332.3</v>
      </c>
      <c r="BT46" s="8">
        <v>315.10000000000002</v>
      </c>
      <c r="BU46" s="8">
        <v>368.1</v>
      </c>
    </row>
    <row r="47" spans="1:73" x14ac:dyDescent="0.2">
      <c r="A47" s="8" t="s">
        <v>147</v>
      </c>
      <c r="B47" s="8" t="s">
        <v>311</v>
      </c>
      <c r="C47" s="8">
        <v>-5.9</v>
      </c>
      <c r="D47" s="8">
        <v>-2.2000000000000002</v>
      </c>
      <c r="E47" s="8">
        <v>1.9</v>
      </c>
      <c r="F47" s="8">
        <v>-5</v>
      </c>
      <c r="G47" s="8">
        <v>-1.2</v>
      </c>
      <c r="H47" s="8">
        <v>1</v>
      </c>
      <c r="I47" s="8">
        <v>-1</v>
      </c>
      <c r="J47" s="8">
        <v>-0.3</v>
      </c>
      <c r="K47" s="8">
        <v>-1.7</v>
      </c>
      <c r="L47" s="8">
        <v>-2.7</v>
      </c>
      <c r="M47" s="8">
        <v>-1.5</v>
      </c>
      <c r="N47" s="8">
        <v>-0.3</v>
      </c>
      <c r="O47" s="8">
        <v>-0.3</v>
      </c>
      <c r="P47" s="8">
        <v>-0.2</v>
      </c>
      <c r="Q47" s="8">
        <v>0.3</v>
      </c>
      <c r="R47" s="8">
        <v>0</v>
      </c>
      <c r="S47" s="8">
        <v>0.1</v>
      </c>
      <c r="T47" s="8">
        <v>-0.5</v>
      </c>
      <c r="U47" s="8">
        <v>-1.2</v>
      </c>
      <c r="V47" s="8">
        <v>-2.1</v>
      </c>
      <c r="W47" s="8">
        <v>-1.6</v>
      </c>
      <c r="X47" s="8">
        <v>-3.7</v>
      </c>
      <c r="Y47" s="8">
        <v>-5.9</v>
      </c>
      <c r="Z47" s="8">
        <v>-6.6</v>
      </c>
      <c r="AA47" s="8">
        <v>-4.5999999999999996</v>
      </c>
      <c r="AB47" s="8">
        <v>-6.6</v>
      </c>
      <c r="AC47" s="8">
        <v>-19.600000000000001</v>
      </c>
      <c r="AD47" s="8">
        <v>-38.200000000000003</v>
      </c>
      <c r="AE47" s="8">
        <v>-10.5</v>
      </c>
      <c r="AF47" s="8">
        <v>-14.1</v>
      </c>
      <c r="AG47" s="8">
        <v>-15.7</v>
      </c>
      <c r="AH47" s="8">
        <v>-23.7</v>
      </c>
      <c r="AI47" s="8">
        <v>-40.1</v>
      </c>
      <c r="AJ47" s="8">
        <v>-42.1</v>
      </c>
      <c r="AK47" s="8">
        <v>-24.6</v>
      </c>
      <c r="AL47" s="8">
        <v>-7.5</v>
      </c>
      <c r="AM47" s="8">
        <v>-7.4</v>
      </c>
      <c r="AN47" s="8">
        <v>-4</v>
      </c>
      <c r="AO47" s="8">
        <v>0</v>
      </c>
      <c r="AP47" s="8">
        <v>7.1</v>
      </c>
      <c r="AQ47" s="8">
        <v>-16.2</v>
      </c>
      <c r="AR47" s="8">
        <v>-22.2</v>
      </c>
      <c r="AS47" s="8">
        <v>-16.3</v>
      </c>
      <c r="AT47" s="8">
        <v>-12.9</v>
      </c>
      <c r="AU47" s="8">
        <v>4.9000000000000004</v>
      </c>
      <c r="AV47" s="8">
        <v>-2.8</v>
      </c>
      <c r="AW47" s="8">
        <v>-4</v>
      </c>
      <c r="AX47" s="8">
        <v>-12.4</v>
      </c>
      <c r="AY47" s="8">
        <v>-18.3</v>
      </c>
      <c r="AZ47" s="8">
        <v>3.1</v>
      </c>
      <c r="BA47" s="8">
        <v>14.1</v>
      </c>
      <c r="BB47" s="8">
        <v>15.7</v>
      </c>
      <c r="BC47" s="8">
        <v>-4</v>
      </c>
      <c r="BD47" s="8">
        <v>-16.8</v>
      </c>
      <c r="BE47" s="8">
        <v>8</v>
      </c>
      <c r="BF47" s="8">
        <v>8.9</v>
      </c>
      <c r="BG47" s="8">
        <v>-14.5</v>
      </c>
      <c r="BH47" s="8">
        <v>-40.200000000000003</v>
      </c>
      <c r="BI47" s="8">
        <v>-36</v>
      </c>
      <c r="BJ47" s="8">
        <v>-31.9</v>
      </c>
      <c r="BK47" s="8">
        <v>-43.6</v>
      </c>
      <c r="BL47" s="8">
        <v>-34.799999999999997</v>
      </c>
      <c r="BM47" s="8">
        <v>2.6</v>
      </c>
      <c r="BN47" s="8">
        <v>-47.6</v>
      </c>
      <c r="BO47" s="8">
        <v>-68</v>
      </c>
      <c r="BP47" s="8">
        <v>-11.4</v>
      </c>
      <c r="BQ47" s="8">
        <v>14.4</v>
      </c>
      <c r="BR47" s="8">
        <v>3.6</v>
      </c>
      <c r="BS47" s="8">
        <v>52.8</v>
      </c>
      <c r="BT47" s="8">
        <v>-1</v>
      </c>
      <c r="BU47" s="8">
        <v>-45.5</v>
      </c>
    </row>
    <row r="48" spans="1:73" x14ac:dyDescent="0.2">
      <c r="A48" s="8" t="s">
        <v>149</v>
      </c>
      <c r="B48" s="8" t="s">
        <v>157</v>
      </c>
      <c r="C48" s="8">
        <v>-2.6</v>
      </c>
      <c r="D48" s="8">
        <v>-3</v>
      </c>
      <c r="E48" s="8">
        <v>-2.8</v>
      </c>
      <c r="F48" s="8">
        <v>-2.8</v>
      </c>
      <c r="G48" s="8">
        <v>-3</v>
      </c>
      <c r="H48" s="8">
        <v>-2.6</v>
      </c>
      <c r="I48" s="8">
        <v>-1.9</v>
      </c>
      <c r="J48" s="8">
        <v>-1</v>
      </c>
      <c r="K48" s="8">
        <v>0.5</v>
      </c>
      <c r="L48" s="8">
        <v>-0.3</v>
      </c>
      <c r="M48" s="8">
        <v>-0.5</v>
      </c>
      <c r="N48" s="8">
        <v>-0.9</v>
      </c>
      <c r="O48" s="8">
        <v>-0.2</v>
      </c>
      <c r="P48" s="8">
        <v>1</v>
      </c>
      <c r="Q48" s="8">
        <v>1.8</v>
      </c>
      <c r="R48" s="8">
        <v>4.8</v>
      </c>
      <c r="S48" s="8">
        <v>6</v>
      </c>
      <c r="T48" s="8">
        <v>6.8</v>
      </c>
      <c r="U48" s="8">
        <v>7.4</v>
      </c>
      <c r="V48" s="8">
        <v>7.8</v>
      </c>
      <c r="W48" s="8">
        <v>7.8</v>
      </c>
      <c r="X48" s="8">
        <v>7.5</v>
      </c>
      <c r="Y48" s="8">
        <v>7.6</v>
      </c>
      <c r="Z48" s="8">
        <v>6.5</v>
      </c>
      <c r="AA48" s="8">
        <v>6</v>
      </c>
      <c r="AB48" s="8">
        <v>7.9</v>
      </c>
      <c r="AC48" s="8">
        <v>6.8</v>
      </c>
      <c r="AD48" s="8">
        <v>2.4</v>
      </c>
      <c r="AE48" s="8">
        <v>-5.4</v>
      </c>
      <c r="AF48" s="8">
        <v>-7.8</v>
      </c>
      <c r="AG48" s="8">
        <v>-7</v>
      </c>
      <c r="AH48" s="8">
        <v>-8.1</v>
      </c>
      <c r="AI48" s="8">
        <v>-12</v>
      </c>
      <c r="AJ48" s="8">
        <v>-17.100000000000001</v>
      </c>
      <c r="AK48" s="8">
        <v>-4.5</v>
      </c>
      <c r="AL48" s="8">
        <v>5</v>
      </c>
      <c r="AM48" s="8">
        <v>23.3</v>
      </c>
      <c r="AN48" s="8">
        <v>43.6</v>
      </c>
      <c r="AO48" s="8">
        <v>64.8</v>
      </c>
      <c r="AP48" s="8">
        <v>51.1</v>
      </c>
      <c r="AQ48" s="8">
        <v>51.4</v>
      </c>
      <c r="AR48" s="8">
        <v>48.3</v>
      </c>
      <c r="AS48" s="8">
        <v>41.2</v>
      </c>
      <c r="AT48" s="8">
        <v>26.6</v>
      </c>
      <c r="AU48" s="8">
        <v>18.3</v>
      </c>
      <c r="AV48" s="8">
        <v>17.399999999999999</v>
      </c>
      <c r="AW48" s="8">
        <v>22.6</v>
      </c>
      <c r="AX48" s="8">
        <v>35.5</v>
      </c>
      <c r="AY48" s="8">
        <v>39.200000000000003</v>
      </c>
      <c r="AZ48" s="8">
        <v>47.7</v>
      </c>
      <c r="BA48" s="8">
        <v>58.7</v>
      </c>
      <c r="BB48" s="8">
        <v>64.599999999999994</v>
      </c>
      <c r="BC48" s="8">
        <v>73</v>
      </c>
      <c r="BD48" s="8">
        <v>56.8</v>
      </c>
      <c r="BE48" s="8">
        <v>61.6</v>
      </c>
      <c r="BF48" s="8">
        <v>114.3</v>
      </c>
      <c r="BG48" s="8">
        <v>100.6</v>
      </c>
      <c r="BH48" s="8">
        <v>71.8</v>
      </c>
      <c r="BI48" s="8">
        <v>-140.5</v>
      </c>
      <c r="BJ48" s="8">
        <v>-166</v>
      </c>
      <c r="BK48" s="8">
        <v>-175.1</v>
      </c>
      <c r="BL48" s="8">
        <v>-58.6</v>
      </c>
      <c r="BM48" s="8">
        <v>-83.3</v>
      </c>
      <c r="BN48" s="8">
        <v>-57.7</v>
      </c>
      <c r="BO48" s="8">
        <v>59.6</v>
      </c>
      <c r="BP48" s="8">
        <v>-147.19999999999999</v>
      </c>
      <c r="BQ48" s="8">
        <v>-155.19999999999999</v>
      </c>
      <c r="BR48" s="8">
        <v>-147.30000000000001</v>
      </c>
      <c r="BS48" s="8">
        <v>-129.80000000000001</v>
      </c>
      <c r="BT48" s="8">
        <v>-93.7</v>
      </c>
      <c r="BU48" s="8">
        <v>-37.1</v>
      </c>
    </row>
    <row r="49" spans="1:73" x14ac:dyDescent="0.2">
      <c r="A49" s="8" t="s">
        <v>5</v>
      </c>
      <c r="B49" s="2" t="s">
        <v>312</v>
      </c>
      <c r="C49" s="8" t="s">
        <v>5</v>
      </c>
      <c r="D49" s="8" t="s">
        <v>5</v>
      </c>
      <c r="E49" s="8" t="s">
        <v>5</v>
      </c>
      <c r="F49" s="8" t="s">
        <v>5</v>
      </c>
      <c r="G49" s="8" t="s">
        <v>5</v>
      </c>
      <c r="H49" s="8" t="s">
        <v>5</v>
      </c>
      <c r="I49" s="8" t="s">
        <v>5</v>
      </c>
      <c r="J49" s="8" t="s">
        <v>5</v>
      </c>
      <c r="K49" s="8" t="s">
        <v>5</v>
      </c>
      <c r="L49" s="8" t="s">
        <v>5</v>
      </c>
      <c r="M49" s="8" t="s">
        <v>5</v>
      </c>
      <c r="N49" s="8" t="s">
        <v>5</v>
      </c>
      <c r="O49" s="8" t="s">
        <v>5</v>
      </c>
      <c r="P49" s="8" t="s">
        <v>5</v>
      </c>
      <c r="Q49" s="8" t="s">
        <v>5</v>
      </c>
      <c r="R49" s="8" t="s">
        <v>5</v>
      </c>
      <c r="S49" s="8" t="s">
        <v>5</v>
      </c>
      <c r="T49" s="8" t="s">
        <v>5</v>
      </c>
      <c r="U49" s="8" t="s">
        <v>5</v>
      </c>
      <c r="V49" s="8" t="s">
        <v>5</v>
      </c>
      <c r="W49" s="8" t="s">
        <v>5</v>
      </c>
      <c r="X49" s="8" t="s">
        <v>5</v>
      </c>
      <c r="Y49" s="8" t="s">
        <v>5</v>
      </c>
      <c r="Z49" s="8" t="s">
        <v>5</v>
      </c>
      <c r="AA49" s="8" t="s">
        <v>5</v>
      </c>
      <c r="AB49" s="8" t="s">
        <v>5</v>
      </c>
      <c r="AC49" s="8" t="s">
        <v>5</v>
      </c>
      <c r="AD49" s="8" t="s">
        <v>5</v>
      </c>
      <c r="AE49" s="8" t="s">
        <v>5</v>
      </c>
      <c r="AF49" s="8" t="s">
        <v>5</v>
      </c>
      <c r="AG49" s="8" t="s">
        <v>5</v>
      </c>
      <c r="AH49" s="8" t="s">
        <v>5</v>
      </c>
      <c r="AI49" s="8" t="s">
        <v>5</v>
      </c>
      <c r="AJ49" s="8" t="s">
        <v>5</v>
      </c>
      <c r="AK49" s="8" t="s">
        <v>5</v>
      </c>
      <c r="AL49" s="8" t="s">
        <v>5</v>
      </c>
      <c r="AM49" s="8" t="s">
        <v>5</v>
      </c>
      <c r="AN49" s="8" t="s">
        <v>5</v>
      </c>
      <c r="AO49" s="8" t="s">
        <v>5</v>
      </c>
      <c r="AP49" s="8" t="s">
        <v>5</v>
      </c>
      <c r="AQ49" s="8" t="s">
        <v>5</v>
      </c>
      <c r="AR49" s="8" t="s">
        <v>5</v>
      </c>
      <c r="AS49" s="8" t="s">
        <v>5</v>
      </c>
      <c r="AT49" s="8" t="s">
        <v>5</v>
      </c>
      <c r="AU49" s="8" t="s">
        <v>5</v>
      </c>
      <c r="AV49" s="8" t="s">
        <v>5</v>
      </c>
      <c r="AW49" s="8" t="s">
        <v>5</v>
      </c>
      <c r="AX49" s="8" t="s">
        <v>5</v>
      </c>
      <c r="AY49" s="8" t="s">
        <v>5</v>
      </c>
      <c r="AZ49" s="8" t="s">
        <v>5</v>
      </c>
      <c r="BA49" s="8" t="s">
        <v>5</v>
      </c>
      <c r="BB49" s="8" t="s">
        <v>5</v>
      </c>
      <c r="BC49" s="8" t="s">
        <v>5</v>
      </c>
      <c r="BD49" s="8" t="s">
        <v>5</v>
      </c>
      <c r="BE49" s="8" t="s">
        <v>5</v>
      </c>
      <c r="BF49" s="8" t="s">
        <v>5</v>
      </c>
      <c r="BG49" s="8" t="s">
        <v>5</v>
      </c>
      <c r="BH49" s="8" t="s">
        <v>5</v>
      </c>
      <c r="BI49" s="8" t="s">
        <v>5</v>
      </c>
      <c r="BJ49" s="8" t="s">
        <v>5</v>
      </c>
      <c r="BK49" s="8" t="s">
        <v>5</v>
      </c>
      <c r="BL49" s="8" t="s">
        <v>5</v>
      </c>
      <c r="BM49" s="8" t="s">
        <v>5</v>
      </c>
      <c r="BN49" s="8" t="s">
        <v>5</v>
      </c>
      <c r="BO49" s="8" t="s">
        <v>5</v>
      </c>
      <c r="BP49" s="8" t="s">
        <v>5</v>
      </c>
      <c r="BQ49" s="8" t="s">
        <v>5</v>
      </c>
      <c r="BR49" s="8" t="s">
        <v>5</v>
      </c>
      <c r="BS49" s="8" t="s">
        <v>5</v>
      </c>
      <c r="BT49" s="8" t="s">
        <v>5</v>
      </c>
      <c r="BU49" s="8" t="s">
        <v>5</v>
      </c>
    </row>
    <row r="50" spans="1:73" x14ac:dyDescent="0.2">
      <c r="A50" s="8" t="s">
        <v>151</v>
      </c>
      <c r="B50" s="8" t="s">
        <v>308</v>
      </c>
      <c r="C50" s="8">
        <v>29.7</v>
      </c>
      <c r="D50" s="8">
        <v>32.5</v>
      </c>
      <c r="E50" s="8">
        <v>25.6</v>
      </c>
      <c r="F50" s="8">
        <v>39.200000000000003</v>
      </c>
      <c r="G50" s="8">
        <v>39.9</v>
      </c>
      <c r="H50" s="8">
        <v>35</v>
      </c>
      <c r="I50" s="8">
        <v>36.5</v>
      </c>
      <c r="J50" s="8">
        <v>33.700000000000003</v>
      </c>
      <c r="K50" s="8">
        <v>43.8</v>
      </c>
      <c r="L50" s="8">
        <v>44.1</v>
      </c>
      <c r="M50" s="8">
        <v>42.1</v>
      </c>
      <c r="N50" s="8">
        <v>36.1</v>
      </c>
      <c r="O50" s="8">
        <v>45.6</v>
      </c>
      <c r="P50" s="8">
        <v>42.3</v>
      </c>
      <c r="Q50" s="8">
        <v>42.3</v>
      </c>
      <c r="R50" s="8">
        <v>46.8</v>
      </c>
      <c r="S50" s="8">
        <v>52</v>
      </c>
      <c r="T50" s="8">
        <v>58.2</v>
      </c>
      <c r="U50" s="8">
        <v>69.099999999999994</v>
      </c>
      <c r="V50" s="8">
        <v>75.099999999999994</v>
      </c>
      <c r="W50" s="8">
        <v>71.599999999999994</v>
      </c>
      <c r="X50" s="8">
        <v>79.400000000000006</v>
      </c>
      <c r="Y50" s="8">
        <v>76.400000000000006</v>
      </c>
      <c r="Z50" s="8">
        <v>63.7</v>
      </c>
      <c r="AA50" s="8">
        <v>73.5</v>
      </c>
      <c r="AB50" s="8">
        <v>86.9</v>
      </c>
      <c r="AC50" s="8">
        <v>110.1</v>
      </c>
      <c r="AD50" s="8">
        <v>123.3</v>
      </c>
      <c r="AE50" s="8">
        <v>119.7</v>
      </c>
      <c r="AF50" s="8">
        <v>154.1</v>
      </c>
      <c r="AG50" s="8">
        <v>176.8</v>
      </c>
      <c r="AH50" s="8">
        <v>206.8</v>
      </c>
      <c r="AI50" s="8">
        <v>224.8</v>
      </c>
      <c r="AJ50" s="8">
        <v>212</v>
      </c>
      <c r="AK50" s="8">
        <v>216.6</v>
      </c>
      <c r="AL50" s="8">
        <v>172.5</v>
      </c>
      <c r="AM50" s="8">
        <v>192.6</v>
      </c>
      <c r="AN50" s="8">
        <v>227</v>
      </c>
      <c r="AO50" s="8">
        <v>205</v>
      </c>
      <c r="AP50" s="8">
        <v>170.4</v>
      </c>
      <c r="AQ50" s="8">
        <v>222.5</v>
      </c>
      <c r="AR50" s="8">
        <v>264.5</v>
      </c>
      <c r="AS50" s="8">
        <v>244</v>
      </c>
      <c r="AT50" s="8">
        <v>238.3</v>
      </c>
      <c r="AU50" s="8">
        <v>232.4</v>
      </c>
      <c r="AV50" s="8">
        <v>257.10000000000002</v>
      </c>
      <c r="AW50" s="8">
        <v>309.10000000000002</v>
      </c>
      <c r="AX50" s="8">
        <v>397.9</v>
      </c>
      <c r="AY50" s="8">
        <v>452</v>
      </c>
      <c r="AZ50" s="8">
        <v>488.9</v>
      </c>
      <c r="BA50" s="8">
        <v>527.1</v>
      </c>
      <c r="BB50" s="8">
        <v>486.4</v>
      </c>
      <c r="BC50" s="8">
        <v>489.6</v>
      </c>
      <c r="BD50" s="8">
        <v>451.2</v>
      </c>
      <c r="BE50" s="8">
        <v>325.3</v>
      </c>
      <c r="BF50" s="8">
        <v>366.4</v>
      </c>
      <c r="BG50" s="8">
        <v>508.4</v>
      </c>
      <c r="BH50" s="8">
        <v>716.5</v>
      </c>
      <c r="BI50" s="8">
        <v>1029.9000000000001</v>
      </c>
      <c r="BJ50" s="8">
        <v>1191.3</v>
      </c>
      <c r="BK50" s="8">
        <v>1114</v>
      </c>
      <c r="BL50" s="8">
        <v>894.5</v>
      </c>
      <c r="BM50" s="8">
        <v>756.1</v>
      </c>
      <c r="BN50" s="8">
        <v>1042.4000000000001</v>
      </c>
      <c r="BO50" s="8">
        <v>1027.3</v>
      </c>
      <c r="BP50" s="8">
        <v>1268.4000000000001</v>
      </c>
      <c r="BQ50" s="8">
        <v>1322</v>
      </c>
      <c r="BR50" s="8">
        <v>1374.6</v>
      </c>
      <c r="BS50" s="8">
        <v>1294.0999999999999</v>
      </c>
      <c r="BT50" s="8">
        <v>1254.3</v>
      </c>
      <c r="BU50" s="8">
        <v>1264.4000000000001</v>
      </c>
    </row>
    <row r="51" spans="1:73" x14ac:dyDescent="0.2">
      <c r="A51" s="8" t="s">
        <v>152</v>
      </c>
      <c r="B51" s="8" t="s">
        <v>309</v>
      </c>
      <c r="C51" s="8">
        <v>18.899999999999999</v>
      </c>
      <c r="D51" s="8">
        <v>20.8</v>
      </c>
      <c r="E51" s="8">
        <v>16.399999999999999</v>
      </c>
      <c r="F51" s="8">
        <v>22.4</v>
      </c>
      <c r="G51" s="8">
        <v>18.8</v>
      </c>
      <c r="H51" s="8">
        <v>17.3</v>
      </c>
      <c r="I51" s="8">
        <v>18.100000000000001</v>
      </c>
      <c r="J51" s="8">
        <v>18.2</v>
      </c>
      <c r="K51" s="8">
        <v>23.6</v>
      </c>
      <c r="L51" s="8">
        <v>24.2</v>
      </c>
      <c r="M51" s="8">
        <v>23.1</v>
      </c>
      <c r="N51" s="8">
        <v>20</v>
      </c>
      <c r="O51" s="8">
        <v>24.9</v>
      </c>
      <c r="P51" s="8">
        <v>23.1</v>
      </c>
      <c r="Q51" s="8">
        <v>22.8</v>
      </c>
      <c r="R51" s="8">
        <v>26.2</v>
      </c>
      <c r="S51" s="8">
        <v>29.3</v>
      </c>
      <c r="T51" s="8">
        <v>34.299999999999997</v>
      </c>
      <c r="U51" s="8">
        <v>42</v>
      </c>
      <c r="V51" s="8">
        <v>45.6</v>
      </c>
      <c r="W51" s="8">
        <v>43.8</v>
      </c>
      <c r="X51" s="8">
        <v>45.8</v>
      </c>
      <c r="Y51" s="8">
        <v>43.1</v>
      </c>
      <c r="Z51" s="8">
        <v>36.4</v>
      </c>
      <c r="AA51" s="8">
        <v>43.5</v>
      </c>
      <c r="AB51" s="8">
        <v>53.1</v>
      </c>
      <c r="AC51" s="8">
        <v>69.7</v>
      </c>
      <c r="AD51" s="8">
        <v>80.400000000000006</v>
      </c>
      <c r="AE51" s="8">
        <v>77.8</v>
      </c>
      <c r="AF51" s="8">
        <v>100.6</v>
      </c>
      <c r="AG51" s="8">
        <v>116.2</v>
      </c>
      <c r="AH51" s="8">
        <v>139.19999999999999</v>
      </c>
      <c r="AI51" s="8">
        <v>154.1</v>
      </c>
      <c r="AJ51" s="8">
        <v>143.80000000000001</v>
      </c>
      <c r="AK51" s="8">
        <v>150.69999999999999</v>
      </c>
      <c r="AL51" s="8">
        <v>123.8</v>
      </c>
      <c r="AM51" s="8">
        <v>130.9</v>
      </c>
      <c r="AN51" s="8">
        <v>151</v>
      </c>
      <c r="AO51" s="8">
        <v>134</v>
      </c>
      <c r="AP51" s="8">
        <v>94.1</v>
      </c>
      <c r="AQ51" s="8">
        <v>128.19999999999999</v>
      </c>
      <c r="AR51" s="8">
        <v>160.5</v>
      </c>
      <c r="AS51" s="8">
        <v>142.80000000000001</v>
      </c>
      <c r="AT51" s="8">
        <v>139.9</v>
      </c>
      <c r="AU51" s="8">
        <v>143.80000000000001</v>
      </c>
      <c r="AV51" s="8">
        <v>162.6</v>
      </c>
      <c r="AW51" s="8">
        <v>201.1</v>
      </c>
      <c r="AX51" s="8">
        <v>265.5</v>
      </c>
      <c r="AY51" s="8">
        <v>311.7</v>
      </c>
      <c r="AZ51" s="8">
        <v>336</v>
      </c>
      <c r="BA51" s="8">
        <v>365.7</v>
      </c>
      <c r="BB51" s="8">
        <v>327.7</v>
      </c>
      <c r="BC51" s="8">
        <v>323.10000000000002</v>
      </c>
      <c r="BD51" s="8">
        <v>286.10000000000002</v>
      </c>
      <c r="BE51" s="8">
        <v>219.1</v>
      </c>
      <c r="BF51" s="8">
        <v>275.39999999999998</v>
      </c>
      <c r="BG51" s="8">
        <v>382</v>
      </c>
      <c r="BH51" s="8">
        <v>537.29999999999995</v>
      </c>
      <c r="BI51" s="8">
        <v>767.4</v>
      </c>
      <c r="BJ51" s="8">
        <v>895</v>
      </c>
      <c r="BK51" s="8">
        <v>836.3</v>
      </c>
      <c r="BL51" s="8">
        <v>686.5</v>
      </c>
      <c r="BM51" s="8">
        <v>593.70000000000005</v>
      </c>
      <c r="BN51" s="8">
        <v>838.4</v>
      </c>
      <c r="BO51" s="8">
        <v>818</v>
      </c>
      <c r="BP51" s="8">
        <v>1022.7</v>
      </c>
      <c r="BQ51" s="8">
        <v>1058.3</v>
      </c>
      <c r="BR51" s="8">
        <v>1083.5</v>
      </c>
      <c r="BS51" s="8">
        <v>1010.1</v>
      </c>
      <c r="BT51" s="8">
        <v>983</v>
      </c>
      <c r="BU51" s="8">
        <v>1017.4</v>
      </c>
    </row>
    <row r="52" spans="1:73" x14ac:dyDescent="0.2">
      <c r="A52" s="8" t="s">
        <v>154</v>
      </c>
      <c r="B52" s="8" t="s">
        <v>311</v>
      </c>
      <c r="C52" s="8">
        <v>-5.9</v>
      </c>
      <c r="D52" s="8">
        <v>-2.2000000000000002</v>
      </c>
      <c r="E52" s="8">
        <v>1.9</v>
      </c>
      <c r="F52" s="8">
        <v>-5</v>
      </c>
      <c r="G52" s="8">
        <v>-1.2</v>
      </c>
      <c r="H52" s="8">
        <v>1</v>
      </c>
      <c r="I52" s="8">
        <v>-1</v>
      </c>
      <c r="J52" s="8">
        <v>-0.3</v>
      </c>
      <c r="K52" s="8">
        <v>-1.7</v>
      </c>
      <c r="L52" s="8">
        <v>-2.7</v>
      </c>
      <c r="M52" s="8">
        <v>-1.5</v>
      </c>
      <c r="N52" s="8">
        <v>-0.3</v>
      </c>
      <c r="O52" s="8">
        <v>-0.3</v>
      </c>
      <c r="P52" s="8">
        <v>-0.2</v>
      </c>
      <c r="Q52" s="8">
        <v>0.3</v>
      </c>
      <c r="R52" s="8">
        <v>0</v>
      </c>
      <c r="S52" s="8">
        <v>0.1</v>
      </c>
      <c r="T52" s="8">
        <v>-0.5</v>
      </c>
      <c r="U52" s="8">
        <v>-1.2</v>
      </c>
      <c r="V52" s="8">
        <v>-2.1</v>
      </c>
      <c r="W52" s="8">
        <v>-1.6</v>
      </c>
      <c r="X52" s="8">
        <v>-3.7</v>
      </c>
      <c r="Y52" s="8">
        <v>-5.9</v>
      </c>
      <c r="Z52" s="8">
        <v>-6.6</v>
      </c>
      <c r="AA52" s="8">
        <v>-4.5999999999999996</v>
      </c>
      <c r="AB52" s="8">
        <v>-6.6</v>
      </c>
      <c r="AC52" s="8">
        <v>-19.600000000000001</v>
      </c>
      <c r="AD52" s="8">
        <v>-38.200000000000003</v>
      </c>
      <c r="AE52" s="8">
        <v>-10.5</v>
      </c>
      <c r="AF52" s="8">
        <v>-14.1</v>
      </c>
      <c r="AG52" s="8">
        <v>-15.7</v>
      </c>
      <c r="AH52" s="8">
        <v>-23.7</v>
      </c>
      <c r="AI52" s="8">
        <v>-40.1</v>
      </c>
      <c r="AJ52" s="8">
        <v>-42.1</v>
      </c>
      <c r="AK52" s="8">
        <v>-24.6</v>
      </c>
      <c r="AL52" s="8">
        <v>-7.5</v>
      </c>
      <c r="AM52" s="8">
        <v>-7.4</v>
      </c>
      <c r="AN52" s="8">
        <v>-4</v>
      </c>
      <c r="AO52" s="8">
        <v>0</v>
      </c>
      <c r="AP52" s="8">
        <v>7.1</v>
      </c>
      <c r="AQ52" s="8">
        <v>-16.2</v>
      </c>
      <c r="AR52" s="8">
        <v>-22.2</v>
      </c>
      <c r="AS52" s="8">
        <v>-16.3</v>
      </c>
      <c r="AT52" s="8">
        <v>-12.9</v>
      </c>
      <c r="AU52" s="8">
        <v>4.9000000000000004</v>
      </c>
      <c r="AV52" s="8">
        <v>-2.8</v>
      </c>
      <c r="AW52" s="8">
        <v>-4</v>
      </c>
      <c r="AX52" s="8">
        <v>-12.4</v>
      </c>
      <c r="AY52" s="8">
        <v>-18.3</v>
      </c>
      <c r="AZ52" s="8">
        <v>3.1</v>
      </c>
      <c r="BA52" s="8">
        <v>14.1</v>
      </c>
      <c r="BB52" s="8">
        <v>15.7</v>
      </c>
      <c r="BC52" s="8">
        <v>-4</v>
      </c>
      <c r="BD52" s="8">
        <v>-16.8</v>
      </c>
      <c r="BE52" s="8">
        <v>8</v>
      </c>
      <c r="BF52" s="8">
        <v>8.9</v>
      </c>
      <c r="BG52" s="8">
        <v>-14.5</v>
      </c>
      <c r="BH52" s="8">
        <v>-40.200000000000003</v>
      </c>
      <c r="BI52" s="8">
        <v>-36</v>
      </c>
      <c r="BJ52" s="8">
        <v>-31.9</v>
      </c>
      <c r="BK52" s="8">
        <v>-43.6</v>
      </c>
      <c r="BL52" s="8">
        <v>-34.799999999999997</v>
      </c>
      <c r="BM52" s="8">
        <v>2.6</v>
      </c>
      <c r="BN52" s="8">
        <v>-47.6</v>
      </c>
      <c r="BO52" s="8">
        <v>-68</v>
      </c>
      <c r="BP52" s="8">
        <v>-11.4</v>
      </c>
      <c r="BQ52" s="8">
        <v>14.4</v>
      </c>
      <c r="BR52" s="8">
        <v>3.6</v>
      </c>
      <c r="BS52" s="8">
        <v>52.8</v>
      </c>
      <c r="BT52" s="8">
        <v>-1</v>
      </c>
      <c r="BU52" s="8">
        <v>-45.5</v>
      </c>
    </row>
    <row r="53" spans="1:73" x14ac:dyDescent="0.2">
      <c r="A53" s="8" t="s">
        <v>156</v>
      </c>
      <c r="B53" s="8" t="s">
        <v>157</v>
      </c>
      <c r="C53" s="8">
        <v>-2.4</v>
      </c>
      <c r="D53" s="8">
        <v>-2.7</v>
      </c>
      <c r="E53" s="8">
        <v>-2.6</v>
      </c>
      <c r="F53" s="8">
        <v>-2.5</v>
      </c>
      <c r="G53" s="8">
        <v>-2.7</v>
      </c>
      <c r="H53" s="8">
        <v>-2.2999999999999998</v>
      </c>
      <c r="I53" s="8">
        <v>-1.6</v>
      </c>
      <c r="J53" s="8">
        <v>-0.7</v>
      </c>
      <c r="K53" s="8">
        <v>0.7</v>
      </c>
      <c r="L53" s="8">
        <v>0</v>
      </c>
      <c r="M53" s="8">
        <v>-0.2</v>
      </c>
      <c r="N53" s="8">
        <v>-0.6</v>
      </c>
      <c r="O53" s="8">
        <v>0.2</v>
      </c>
      <c r="P53" s="8">
        <v>1.2</v>
      </c>
      <c r="Q53" s="8">
        <v>2</v>
      </c>
      <c r="R53" s="8">
        <v>4.9000000000000004</v>
      </c>
      <c r="S53" s="8">
        <v>6.2</v>
      </c>
      <c r="T53" s="8">
        <v>6.8</v>
      </c>
      <c r="U53" s="8">
        <v>7.6</v>
      </c>
      <c r="V53" s="8">
        <v>8.1</v>
      </c>
      <c r="W53" s="8">
        <v>8</v>
      </c>
      <c r="X53" s="8">
        <v>7.6</v>
      </c>
      <c r="Y53" s="8">
        <v>7.8</v>
      </c>
      <c r="Z53" s="8">
        <v>6.7</v>
      </c>
      <c r="AA53" s="8">
        <v>6.2</v>
      </c>
      <c r="AB53" s="8">
        <v>8</v>
      </c>
      <c r="AC53" s="8">
        <v>6.7</v>
      </c>
      <c r="AD53" s="8">
        <v>2.4</v>
      </c>
      <c r="AE53" s="8">
        <v>-4.9000000000000004</v>
      </c>
      <c r="AF53" s="8">
        <v>-6.9</v>
      </c>
      <c r="AG53" s="8">
        <v>-5.9</v>
      </c>
      <c r="AH53" s="8">
        <v>-7.3</v>
      </c>
      <c r="AI53" s="8">
        <v>-10.6</v>
      </c>
      <c r="AJ53" s="8">
        <v>-14.2</v>
      </c>
      <c r="AK53" s="8">
        <v>-2.1</v>
      </c>
      <c r="AL53" s="8">
        <v>8.1999999999999993</v>
      </c>
      <c r="AM53" s="8">
        <v>25.4</v>
      </c>
      <c r="AN53" s="8">
        <v>45.9</v>
      </c>
      <c r="AO53" s="8">
        <v>66</v>
      </c>
      <c r="AP53" s="8">
        <v>52.8</v>
      </c>
      <c r="AQ53" s="8">
        <v>53.1</v>
      </c>
      <c r="AR53" s="8">
        <v>51.7</v>
      </c>
      <c r="AS53" s="8">
        <v>46.4</v>
      </c>
      <c r="AT53" s="8">
        <v>37</v>
      </c>
      <c r="AU53" s="8">
        <v>30.7</v>
      </c>
      <c r="AV53" s="8">
        <v>32.799999999999997</v>
      </c>
      <c r="AW53" s="8">
        <v>36.6</v>
      </c>
      <c r="AX53" s="8">
        <v>47.8</v>
      </c>
      <c r="AY53" s="8">
        <v>47.1</v>
      </c>
      <c r="AZ53" s="8">
        <v>53.5</v>
      </c>
      <c r="BA53" s="8">
        <v>55.7</v>
      </c>
      <c r="BB53" s="8">
        <v>59.8</v>
      </c>
      <c r="BC53" s="8">
        <v>65.099999999999994</v>
      </c>
      <c r="BD53" s="8">
        <v>50.1</v>
      </c>
      <c r="BE53" s="8">
        <v>52.5</v>
      </c>
      <c r="BF53" s="8">
        <v>101.8</v>
      </c>
      <c r="BG53" s="8">
        <v>95.7</v>
      </c>
      <c r="BH53" s="8">
        <v>79</v>
      </c>
      <c r="BI53" s="8">
        <v>-105.2</v>
      </c>
      <c r="BJ53" s="8">
        <v>-133</v>
      </c>
      <c r="BK53" s="8">
        <v>-141.9</v>
      </c>
      <c r="BL53" s="8">
        <v>-35.700000000000003</v>
      </c>
      <c r="BM53" s="8">
        <v>-52.5</v>
      </c>
      <c r="BN53" s="8">
        <v>-30.8</v>
      </c>
      <c r="BO53" s="8">
        <v>80.7</v>
      </c>
      <c r="BP53" s="8">
        <v>-104.8</v>
      </c>
      <c r="BQ53" s="8">
        <v>-116.1</v>
      </c>
      <c r="BR53" s="8">
        <v>-109.7</v>
      </c>
      <c r="BS53" s="8">
        <v>-89.3</v>
      </c>
      <c r="BT53" s="8">
        <v>-63.3</v>
      </c>
      <c r="BU53" s="8">
        <v>-14</v>
      </c>
    </row>
    <row r="54" spans="1:73" x14ac:dyDescent="0.2">
      <c r="A54" s="8" t="s">
        <v>5</v>
      </c>
      <c r="B54" s="2" t="s">
        <v>313</v>
      </c>
      <c r="C54" s="8" t="s">
        <v>5</v>
      </c>
      <c r="D54" s="8" t="s">
        <v>5</v>
      </c>
      <c r="E54" s="8" t="s">
        <v>5</v>
      </c>
      <c r="F54" s="8" t="s">
        <v>5</v>
      </c>
      <c r="G54" s="8" t="s">
        <v>5</v>
      </c>
      <c r="H54" s="8" t="s">
        <v>5</v>
      </c>
      <c r="I54" s="8" t="s">
        <v>5</v>
      </c>
      <c r="J54" s="8" t="s">
        <v>5</v>
      </c>
      <c r="K54" s="8" t="s">
        <v>5</v>
      </c>
      <c r="L54" s="8" t="s">
        <v>5</v>
      </c>
      <c r="M54" s="8" t="s">
        <v>5</v>
      </c>
      <c r="N54" s="8" t="s">
        <v>5</v>
      </c>
      <c r="O54" s="8" t="s">
        <v>5</v>
      </c>
      <c r="P54" s="8" t="s">
        <v>5</v>
      </c>
      <c r="Q54" s="8" t="s">
        <v>5</v>
      </c>
      <c r="R54" s="8" t="s">
        <v>5</v>
      </c>
      <c r="S54" s="8" t="s">
        <v>5</v>
      </c>
      <c r="T54" s="8" t="s">
        <v>5</v>
      </c>
      <c r="U54" s="8" t="s">
        <v>5</v>
      </c>
      <c r="V54" s="8" t="s">
        <v>5</v>
      </c>
      <c r="W54" s="8" t="s">
        <v>5</v>
      </c>
      <c r="X54" s="8" t="s">
        <v>5</v>
      </c>
      <c r="Y54" s="8" t="s">
        <v>5</v>
      </c>
      <c r="Z54" s="8" t="s">
        <v>5</v>
      </c>
      <c r="AA54" s="8" t="s">
        <v>5</v>
      </c>
      <c r="AB54" s="8" t="s">
        <v>5</v>
      </c>
      <c r="AC54" s="8" t="s">
        <v>5</v>
      </c>
      <c r="AD54" s="8" t="s">
        <v>5</v>
      </c>
      <c r="AE54" s="8" t="s">
        <v>5</v>
      </c>
      <c r="AF54" s="8" t="s">
        <v>5</v>
      </c>
      <c r="AG54" s="8" t="s">
        <v>5</v>
      </c>
      <c r="AH54" s="8" t="s">
        <v>5</v>
      </c>
      <c r="AI54" s="8" t="s">
        <v>5</v>
      </c>
      <c r="AJ54" s="8" t="s">
        <v>5</v>
      </c>
      <c r="AK54" s="8" t="s">
        <v>5</v>
      </c>
      <c r="AL54" s="8" t="s">
        <v>5</v>
      </c>
      <c r="AM54" s="8" t="s">
        <v>5</v>
      </c>
      <c r="AN54" s="8" t="s">
        <v>5</v>
      </c>
      <c r="AO54" s="8" t="s">
        <v>5</v>
      </c>
      <c r="AP54" s="8" t="s">
        <v>5</v>
      </c>
      <c r="AQ54" s="8" t="s">
        <v>5</v>
      </c>
      <c r="AR54" s="8" t="s">
        <v>5</v>
      </c>
      <c r="AS54" s="8" t="s">
        <v>5</v>
      </c>
      <c r="AT54" s="8" t="s">
        <v>5</v>
      </c>
      <c r="AU54" s="8" t="s">
        <v>5</v>
      </c>
      <c r="AV54" s="8" t="s">
        <v>5</v>
      </c>
      <c r="AW54" s="8" t="s">
        <v>5</v>
      </c>
      <c r="AX54" s="8" t="s">
        <v>5</v>
      </c>
      <c r="AY54" s="8" t="s">
        <v>5</v>
      </c>
      <c r="AZ54" s="8" t="s">
        <v>5</v>
      </c>
      <c r="BA54" s="8" t="s">
        <v>5</v>
      </c>
      <c r="BB54" s="8" t="s">
        <v>5</v>
      </c>
      <c r="BC54" s="8" t="s">
        <v>5</v>
      </c>
      <c r="BD54" s="8" t="s">
        <v>5</v>
      </c>
      <c r="BE54" s="8" t="s">
        <v>5</v>
      </c>
      <c r="BF54" s="8" t="s">
        <v>5</v>
      </c>
      <c r="BG54" s="8" t="s">
        <v>5</v>
      </c>
      <c r="BH54" s="8" t="s">
        <v>5</v>
      </c>
      <c r="BI54" s="8" t="s">
        <v>5</v>
      </c>
      <c r="BJ54" s="8" t="s">
        <v>5</v>
      </c>
      <c r="BK54" s="8" t="s">
        <v>5</v>
      </c>
      <c r="BL54" s="8" t="s">
        <v>5</v>
      </c>
      <c r="BM54" s="8" t="s">
        <v>5</v>
      </c>
      <c r="BN54" s="8" t="s">
        <v>5</v>
      </c>
      <c r="BO54" s="8" t="s">
        <v>5</v>
      </c>
      <c r="BP54" s="8" t="s">
        <v>5</v>
      </c>
      <c r="BQ54" s="8" t="s">
        <v>5</v>
      </c>
      <c r="BR54" s="8" t="s">
        <v>5</v>
      </c>
      <c r="BS54" s="8" t="s">
        <v>5</v>
      </c>
      <c r="BT54" s="8" t="s">
        <v>5</v>
      </c>
      <c r="BU54" s="8" t="s">
        <v>5</v>
      </c>
    </row>
    <row r="55" spans="1:73" x14ac:dyDescent="0.2">
      <c r="A55" s="8" t="s">
        <v>158</v>
      </c>
      <c r="B55" s="2" t="s">
        <v>314</v>
      </c>
      <c r="C55" s="8">
        <v>705.4</v>
      </c>
      <c r="D55" s="8">
        <v>760.1</v>
      </c>
      <c r="E55" s="8">
        <v>753.2</v>
      </c>
      <c r="F55" s="8">
        <v>850.7</v>
      </c>
      <c r="G55" s="8">
        <v>898.2</v>
      </c>
      <c r="H55" s="8">
        <v>932.3</v>
      </c>
      <c r="I55" s="8">
        <v>1001.3</v>
      </c>
      <c r="J55" s="8">
        <v>991.3</v>
      </c>
      <c r="K55" s="8">
        <v>1110.0999999999999</v>
      </c>
      <c r="L55" s="8">
        <v>1148.4000000000001</v>
      </c>
      <c r="M55" s="8">
        <v>1163.9000000000001</v>
      </c>
      <c r="N55" s="8">
        <v>1119.8</v>
      </c>
      <c r="O55" s="8">
        <v>1246</v>
      </c>
      <c r="P55" s="8">
        <v>1288.2</v>
      </c>
      <c r="Q55" s="8">
        <v>1319.1</v>
      </c>
      <c r="R55" s="8">
        <v>1430.8</v>
      </c>
      <c r="S55" s="8">
        <v>1519</v>
      </c>
      <c r="T55" s="8">
        <v>1625.5</v>
      </c>
      <c r="U55" s="8">
        <v>1762</v>
      </c>
      <c r="V55" s="8">
        <v>1892.2</v>
      </c>
      <c r="W55" s="8">
        <v>1946.4</v>
      </c>
      <c r="X55" s="8">
        <v>2072.6999999999998</v>
      </c>
      <c r="Y55" s="8">
        <v>2155.6</v>
      </c>
      <c r="Z55" s="8">
        <v>2136.8000000000002</v>
      </c>
      <c r="AA55" s="8">
        <v>2221</v>
      </c>
      <c r="AB55" s="8">
        <v>2389.1</v>
      </c>
      <c r="AC55" s="8">
        <v>2534.8000000000002</v>
      </c>
      <c r="AD55" s="8">
        <v>2496.5</v>
      </c>
      <c r="AE55" s="8">
        <v>2461.9</v>
      </c>
      <c r="AF55" s="8">
        <v>2663.6</v>
      </c>
      <c r="AG55" s="8">
        <v>2860.6</v>
      </c>
      <c r="AH55" s="8">
        <v>3046.3</v>
      </c>
      <c r="AI55" s="8">
        <v>3144.1</v>
      </c>
      <c r="AJ55" s="8">
        <v>3113.9</v>
      </c>
      <c r="AK55" s="8">
        <v>3240.6</v>
      </c>
      <c r="AL55" s="8">
        <v>3170</v>
      </c>
      <c r="AM55" s="8">
        <v>3324.9</v>
      </c>
      <c r="AN55" s="8">
        <v>3621</v>
      </c>
      <c r="AO55" s="8">
        <v>3787.4</v>
      </c>
      <c r="AP55" s="8">
        <v>3886.1</v>
      </c>
      <c r="AQ55" s="8">
        <v>4092.1</v>
      </c>
      <c r="AR55" s="8">
        <v>4343.6000000000004</v>
      </c>
      <c r="AS55" s="8">
        <v>4426.2</v>
      </c>
      <c r="AT55" s="8">
        <v>4490.3</v>
      </c>
      <c r="AU55" s="8">
        <v>4467</v>
      </c>
      <c r="AV55" s="8">
        <v>4602.8999999999996</v>
      </c>
      <c r="AW55" s="8">
        <v>4716.7</v>
      </c>
      <c r="AX55" s="8">
        <v>5007.3</v>
      </c>
      <c r="AY55" s="8">
        <v>5249.1</v>
      </c>
      <c r="AZ55" s="8">
        <v>5556.6</v>
      </c>
      <c r="BA55" s="8">
        <v>5928.1</v>
      </c>
      <c r="BB55" s="8">
        <v>6250.7</v>
      </c>
      <c r="BC55" s="8">
        <v>6570.2</v>
      </c>
      <c r="BD55" s="8">
        <v>6886.2</v>
      </c>
      <c r="BE55" s="8">
        <v>6713.7</v>
      </c>
      <c r="BF55" s="8">
        <v>6782.6</v>
      </c>
      <c r="BG55" s="8">
        <v>6930.4</v>
      </c>
      <c r="BH55" s="8">
        <v>7272.9</v>
      </c>
      <c r="BI55" s="8">
        <v>7537.1</v>
      </c>
      <c r="BJ55" s="8">
        <v>7825.4</v>
      </c>
      <c r="BK55" s="8">
        <v>7896.1</v>
      </c>
      <c r="BL55" s="8">
        <v>7809.2</v>
      </c>
      <c r="BM55" s="8">
        <v>7255.1</v>
      </c>
      <c r="BN55" s="8">
        <v>7568</v>
      </c>
      <c r="BO55" s="8">
        <v>7774.1</v>
      </c>
      <c r="BP55" s="8">
        <v>8059.1</v>
      </c>
      <c r="BQ55" s="8">
        <v>8261.5</v>
      </c>
      <c r="BR55" s="8">
        <v>8517.2999999999993</v>
      </c>
      <c r="BS55" s="8">
        <v>8810</v>
      </c>
      <c r="BT55" s="8">
        <v>8942.5</v>
      </c>
      <c r="BU55" s="8">
        <v>9246.1</v>
      </c>
    </row>
    <row r="56" spans="1:73" x14ac:dyDescent="0.2">
      <c r="A56" s="8" t="s">
        <v>160</v>
      </c>
      <c r="B56" s="8" t="s">
        <v>315</v>
      </c>
      <c r="C56" s="8">
        <v>60.8</v>
      </c>
      <c r="D56" s="8">
        <v>65.5</v>
      </c>
      <c r="E56" s="8">
        <v>69</v>
      </c>
      <c r="F56" s="8">
        <v>71.900000000000006</v>
      </c>
      <c r="G56" s="8">
        <v>75</v>
      </c>
      <c r="H56" s="8">
        <v>78.099999999999994</v>
      </c>
      <c r="I56" s="8">
        <v>82.2</v>
      </c>
      <c r="J56" s="8">
        <v>86.4</v>
      </c>
      <c r="K56" s="8">
        <v>90.7</v>
      </c>
      <c r="L56" s="8">
        <v>95.7</v>
      </c>
      <c r="M56" s="8">
        <v>101</v>
      </c>
      <c r="N56" s="8">
        <v>106.6</v>
      </c>
      <c r="O56" s="8">
        <v>109.6</v>
      </c>
      <c r="P56" s="8">
        <v>112.2</v>
      </c>
      <c r="Q56" s="8">
        <v>116.5</v>
      </c>
      <c r="R56" s="8">
        <v>121.4</v>
      </c>
      <c r="S56" s="8">
        <v>127.4</v>
      </c>
      <c r="T56" s="8">
        <v>134.1</v>
      </c>
      <c r="U56" s="8">
        <v>143</v>
      </c>
      <c r="V56" s="8">
        <v>154.4</v>
      </c>
      <c r="W56" s="8">
        <v>165.9</v>
      </c>
      <c r="X56" s="8">
        <v>177.1</v>
      </c>
      <c r="Y56" s="8">
        <v>189.2</v>
      </c>
      <c r="Z56" s="8">
        <v>199.9</v>
      </c>
      <c r="AA56" s="8">
        <v>208.9</v>
      </c>
      <c r="AB56" s="8">
        <v>219.2</v>
      </c>
      <c r="AC56" s="8">
        <v>234.5</v>
      </c>
      <c r="AD56" s="8">
        <v>247.6</v>
      </c>
      <c r="AE56" s="8">
        <v>256.8</v>
      </c>
      <c r="AF56" s="8">
        <v>265.2</v>
      </c>
      <c r="AG56" s="8">
        <v>277.2</v>
      </c>
      <c r="AH56" s="8">
        <v>291.8</v>
      </c>
      <c r="AI56" s="8">
        <v>308.89999999999998</v>
      </c>
      <c r="AJ56" s="8">
        <v>325</v>
      </c>
      <c r="AK56" s="8">
        <v>339.9</v>
      </c>
      <c r="AL56" s="8">
        <v>355.7</v>
      </c>
      <c r="AM56" s="8">
        <v>368.4</v>
      </c>
      <c r="AN56" s="8">
        <v>384.5</v>
      </c>
      <c r="AO56" s="8">
        <v>407</v>
      </c>
      <c r="AP56" s="8">
        <v>426.2</v>
      </c>
      <c r="AQ56" s="8">
        <v>443.8</v>
      </c>
      <c r="AR56" s="8">
        <v>460.3</v>
      </c>
      <c r="AS56" s="8">
        <v>476.3</v>
      </c>
      <c r="AT56" s="8">
        <v>493.4</v>
      </c>
      <c r="AU56" s="8">
        <v>508.4</v>
      </c>
      <c r="AV56" s="8">
        <v>522.79999999999995</v>
      </c>
      <c r="AW56" s="8">
        <v>542.29999999999995</v>
      </c>
      <c r="AX56" s="8">
        <v>567.29999999999995</v>
      </c>
      <c r="AY56" s="8">
        <v>600.1</v>
      </c>
      <c r="AZ56" s="8">
        <v>637.79999999999995</v>
      </c>
      <c r="BA56" s="8">
        <v>683.4</v>
      </c>
      <c r="BB56" s="8">
        <v>734.4</v>
      </c>
      <c r="BC56" s="8">
        <v>789.3</v>
      </c>
      <c r="BD56" s="8">
        <v>848.7</v>
      </c>
      <c r="BE56" s="8">
        <v>898</v>
      </c>
      <c r="BF56" s="8">
        <v>926.1</v>
      </c>
      <c r="BG56" s="8">
        <v>945.9</v>
      </c>
      <c r="BH56" s="8">
        <v>971</v>
      </c>
      <c r="BI56" s="8">
        <v>1004.9</v>
      </c>
      <c r="BJ56" s="8">
        <v>1047.8</v>
      </c>
      <c r="BK56" s="8">
        <v>1092.5999999999999</v>
      </c>
      <c r="BL56" s="8">
        <v>1131</v>
      </c>
      <c r="BM56" s="8">
        <v>1149.3</v>
      </c>
      <c r="BN56" s="8">
        <v>1161</v>
      </c>
      <c r="BO56" s="8">
        <v>1189.9000000000001</v>
      </c>
      <c r="BP56" s="8">
        <v>1230.5999999999999</v>
      </c>
      <c r="BQ56" s="8">
        <v>1275.7</v>
      </c>
      <c r="BR56" s="8">
        <v>1323.8</v>
      </c>
      <c r="BS56" s="8">
        <v>1371.6</v>
      </c>
      <c r="BT56" s="8">
        <v>1413.3</v>
      </c>
      <c r="BU56" s="8">
        <v>1455.9</v>
      </c>
    </row>
    <row r="57" spans="1:73" x14ac:dyDescent="0.2">
      <c r="A57" s="8" t="s">
        <v>162</v>
      </c>
      <c r="B57" s="8" t="s">
        <v>316</v>
      </c>
      <c r="C57" s="8">
        <v>644.6</v>
      </c>
      <c r="D57" s="8">
        <v>694.6</v>
      </c>
      <c r="E57" s="8">
        <v>684.2</v>
      </c>
      <c r="F57" s="8">
        <v>778.8</v>
      </c>
      <c r="G57" s="8">
        <v>823.1</v>
      </c>
      <c r="H57" s="8">
        <v>854.2</v>
      </c>
      <c r="I57" s="8">
        <v>919.1</v>
      </c>
      <c r="J57" s="8">
        <v>904.9</v>
      </c>
      <c r="K57" s="8">
        <v>1019.3</v>
      </c>
      <c r="L57" s="8">
        <v>1052.7</v>
      </c>
      <c r="M57" s="8">
        <v>1062.9000000000001</v>
      </c>
      <c r="N57" s="8">
        <v>1013.2</v>
      </c>
      <c r="O57" s="8">
        <v>1136.4000000000001</v>
      </c>
      <c r="P57" s="8">
        <v>1176</v>
      </c>
      <c r="Q57" s="8">
        <v>1202.5</v>
      </c>
      <c r="R57" s="8">
        <v>1309.4000000000001</v>
      </c>
      <c r="S57" s="8">
        <v>1391.6</v>
      </c>
      <c r="T57" s="8">
        <v>1491.4</v>
      </c>
      <c r="U57" s="8">
        <v>1619</v>
      </c>
      <c r="V57" s="8">
        <v>1737.8</v>
      </c>
      <c r="W57" s="8">
        <v>1780.5</v>
      </c>
      <c r="X57" s="8">
        <v>1895.6</v>
      </c>
      <c r="Y57" s="8">
        <v>1966.4</v>
      </c>
      <c r="Z57" s="8">
        <v>1936.9</v>
      </c>
      <c r="AA57" s="8">
        <v>2012.2</v>
      </c>
      <c r="AB57" s="8">
        <v>2170</v>
      </c>
      <c r="AC57" s="8">
        <v>2300.1999999999998</v>
      </c>
      <c r="AD57" s="8">
        <v>2248.9</v>
      </c>
      <c r="AE57" s="8">
        <v>2205.1</v>
      </c>
      <c r="AF57" s="8">
        <v>2398.4</v>
      </c>
      <c r="AG57" s="8">
        <v>2583.4</v>
      </c>
      <c r="AH57" s="8">
        <v>2754.4</v>
      </c>
      <c r="AI57" s="8">
        <v>2835.2</v>
      </c>
      <c r="AJ57" s="8">
        <v>2788.9</v>
      </c>
      <c r="AK57" s="8">
        <v>2900.6</v>
      </c>
      <c r="AL57" s="8">
        <v>2814.3</v>
      </c>
      <c r="AM57" s="8">
        <v>2956.5</v>
      </c>
      <c r="AN57" s="8">
        <v>3236.5</v>
      </c>
      <c r="AO57" s="8">
        <v>3380.4</v>
      </c>
      <c r="AP57" s="8">
        <v>3459.9</v>
      </c>
      <c r="AQ57" s="8">
        <v>3648.2</v>
      </c>
      <c r="AR57" s="8">
        <v>3883.3</v>
      </c>
      <c r="AS57" s="8">
        <v>3950</v>
      </c>
      <c r="AT57" s="8">
        <v>3996.9</v>
      </c>
      <c r="AU57" s="8">
        <v>3958.6</v>
      </c>
      <c r="AV57" s="8">
        <v>4080.1</v>
      </c>
      <c r="AW57" s="8">
        <v>4174.3999999999996</v>
      </c>
      <c r="AX57" s="8">
        <v>4440</v>
      </c>
      <c r="AY57" s="8">
        <v>4649</v>
      </c>
      <c r="AZ57" s="8">
        <v>4918.8</v>
      </c>
      <c r="BA57" s="8">
        <v>5244.6</v>
      </c>
      <c r="BB57" s="8">
        <v>5516.3</v>
      </c>
      <c r="BC57" s="8">
        <v>5780.9</v>
      </c>
      <c r="BD57" s="8">
        <v>6037.5</v>
      </c>
      <c r="BE57" s="8">
        <v>5815.7</v>
      </c>
      <c r="BF57" s="8">
        <v>5856.4</v>
      </c>
      <c r="BG57" s="8">
        <v>5984.5</v>
      </c>
      <c r="BH57" s="8">
        <v>6301.9</v>
      </c>
      <c r="BI57" s="8">
        <v>6532.1</v>
      </c>
      <c r="BJ57" s="8">
        <v>6777.6</v>
      </c>
      <c r="BK57" s="8">
        <v>6803.5</v>
      </c>
      <c r="BL57" s="8">
        <v>6678.1</v>
      </c>
      <c r="BM57" s="8">
        <v>6105.8</v>
      </c>
      <c r="BN57" s="8">
        <v>6407</v>
      </c>
      <c r="BO57" s="8">
        <v>6584.2</v>
      </c>
      <c r="BP57" s="8">
        <v>6828.5</v>
      </c>
      <c r="BQ57" s="8">
        <v>6985.8</v>
      </c>
      <c r="BR57" s="8">
        <v>7193.4</v>
      </c>
      <c r="BS57" s="8">
        <v>7438.4</v>
      </c>
      <c r="BT57" s="8">
        <v>7529.2</v>
      </c>
      <c r="BU57" s="8">
        <v>7790.1</v>
      </c>
    </row>
    <row r="58" spans="1:73" ht="14.25" x14ac:dyDescent="0.3">
      <c r="A58" s="39" t="s">
        <v>174</v>
      </c>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row>
    <row r="59" spans="1:73" x14ac:dyDescent="0.2">
      <c r="A59" s="36" t="s">
        <v>317</v>
      </c>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row>
    <row r="60" spans="1:73" x14ac:dyDescent="0.2">
      <c r="A60" s="36" t="s">
        <v>318</v>
      </c>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row>
    <row r="61" spans="1:73" x14ac:dyDescent="0.2">
      <c r="A61" s="36" t="s">
        <v>319</v>
      </c>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row>
    <row r="62" spans="1:73" x14ac:dyDescent="0.2">
      <c r="A62" s="36" t="s">
        <v>320</v>
      </c>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row>
    <row r="63" spans="1:73" x14ac:dyDescent="0.2">
      <c r="A63" s="36" t="s">
        <v>175</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row>
    <row r="64" spans="1:73" x14ac:dyDescent="0.2">
      <c r="A64" s="36" t="s">
        <v>176</v>
      </c>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row>
  </sheetData>
  <mergeCells count="11">
    <mergeCell ref="A59:BU59"/>
    <mergeCell ref="A1:BU1"/>
    <mergeCell ref="A2:BU2"/>
    <mergeCell ref="A3:BU3"/>
    <mergeCell ref="A4:BU4"/>
    <mergeCell ref="A58:BU58"/>
    <mergeCell ref="A60:BU60"/>
    <mergeCell ref="A61:BU61"/>
    <mergeCell ref="A62:BU62"/>
    <mergeCell ref="A63:BU63"/>
    <mergeCell ref="A64:BU64"/>
  </mergeCells>
  <pageMargins left="0.75" right="0.75" top="1" bottom="1" header="0.5" footer="0.5"/>
  <pageSetup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478F-B792-45C6-9933-1794AA1D278C}">
  <dimension ref="A1:D363"/>
  <sheetViews>
    <sheetView workbookViewId="0">
      <selection activeCell="T15" sqref="T15"/>
    </sheetView>
  </sheetViews>
  <sheetFormatPr defaultRowHeight="12.75" x14ac:dyDescent="0.2"/>
  <cols>
    <col min="3" max="3" width="7.5703125" style="6" customWidth="1"/>
  </cols>
  <sheetData>
    <row r="1" spans="1:4" ht="15" x14ac:dyDescent="0.25">
      <c r="A1" s="26"/>
      <c r="B1" s="26" t="s">
        <v>348</v>
      </c>
      <c r="C1" s="27" t="s">
        <v>349</v>
      </c>
      <c r="D1" s="6" t="s">
        <v>344</v>
      </c>
    </row>
    <row r="2" spans="1:4" ht="15" x14ac:dyDescent="0.25">
      <c r="A2" s="26" t="s">
        <v>7</v>
      </c>
      <c r="B2" s="26">
        <v>11784</v>
      </c>
      <c r="C2" s="27">
        <v>6806</v>
      </c>
      <c r="D2" s="3">
        <f>C2/B2</f>
        <v>0.57756279701289881</v>
      </c>
    </row>
    <row r="3" spans="1:4" ht="15" x14ac:dyDescent="0.25">
      <c r="A3" s="26" t="s">
        <v>8</v>
      </c>
      <c r="B3" s="26">
        <v>12534</v>
      </c>
      <c r="C3" s="27">
        <v>7267</v>
      </c>
      <c r="D3" s="3">
        <f t="shared" ref="D3:D66" si="0">C3/B3</f>
        <v>0.57978299026647517</v>
      </c>
    </row>
    <row r="4" spans="1:4" ht="15" x14ac:dyDescent="0.25">
      <c r="A4" s="26" t="s">
        <v>9</v>
      </c>
      <c r="B4" s="26">
        <v>13283</v>
      </c>
      <c r="C4" s="27">
        <v>7648</v>
      </c>
      <c r="D4" s="3">
        <f t="shared" si="0"/>
        <v>0.5757735451328766</v>
      </c>
    </row>
    <row r="5" spans="1:4" ht="15" x14ac:dyDescent="0.25">
      <c r="A5" s="26" t="s">
        <v>10</v>
      </c>
      <c r="B5" s="26">
        <v>14819</v>
      </c>
      <c r="C5" s="27">
        <v>8522</v>
      </c>
      <c r="D5" s="3">
        <f t="shared" si="0"/>
        <v>0.57507254200688307</v>
      </c>
    </row>
    <row r="6" spans="1:4" ht="15" x14ac:dyDescent="0.25">
      <c r="A6" s="26" t="s">
        <v>11</v>
      </c>
      <c r="B6" s="26">
        <v>15982</v>
      </c>
      <c r="C6" s="27">
        <v>9129</v>
      </c>
      <c r="D6" s="3">
        <f t="shared" si="0"/>
        <v>0.57120510574396199</v>
      </c>
    </row>
    <row r="7" spans="1:4" ht="15" x14ac:dyDescent="0.25">
      <c r="A7" s="26" t="s">
        <v>12</v>
      </c>
      <c r="B7" s="26">
        <v>17102</v>
      </c>
      <c r="C7" s="27">
        <v>9653</v>
      </c>
      <c r="D7" s="3">
        <f t="shared" si="0"/>
        <v>0.56443690796398083</v>
      </c>
    </row>
    <row r="8" spans="1:4" ht="15" x14ac:dyDescent="0.25">
      <c r="A8" s="26" t="s">
        <v>13</v>
      </c>
      <c r="B8" s="26">
        <v>18053</v>
      </c>
      <c r="C8" s="27">
        <v>10305</v>
      </c>
      <c r="D8" s="3">
        <f t="shared" si="0"/>
        <v>0.57081925441754833</v>
      </c>
    </row>
    <row r="9" spans="1:4" ht="15" x14ac:dyDescent="0.25">
      <c r="A9" s="26" t="s">
        <v>14</v>
      </c>
      <c r="B9" s="26">
        <v>19537</v>
      </c>
      <c r="C9" s="27">
        <v>11269</v>
      </c>
      <c r="D9" s="3">
        <f t="shared" si="0"/>
        <v>0.57680298919997952</v>
      </c>
    </row>
    <row r="10" spans="1:4" ht="15" x14ac:dyDescent="0.25">
      <c r="A10" s="26" t="s">
        <v>15</v>
      </c>
      <c r="B10" s="26">
        <v>21261</v>
      </c>
      <c r="C10" s="27">
        <v>12290</v>
      </c>
      <c r="D10" s="3">
        <f t="shared" si="0"/>
        <v>0.57805371337190159</v>
      </c>
    </row>
    <row r="11" spans="1:4" ht="15" x14ac:dyDescent="0.25">
      <c r="A11" s="26" t="s">
        <v>16</v>
      </c>
      <c r="B11" s="26">
        <v>22556</v>
      </c>
      <c r="C11" s="27">
        <v>12988</v>
      </c>
      <c r="D11" s="3">
        <f t="shared" si="0"/>
        <v>0.57581131406277708</v>
      </c>
    </row>
    <row r="12" spans="1:4" ht="15" x14ac:dyDescent="0.25">
      <c r="A12" s="26" t="s">
        <v>17</v>
      </c>
      <c r="B12" s="26">
        <v>23727</v>
      </c>
      <c r="C12" s="27">
        <v>13497</v>
      </c>
      <c r="D12" s="3">
        <f t="shared" si="0"/>
        <v>0.56884561891515995</v>
      </c>
    </row>
    <row r="13" spans="1:4" ht="15" x14ac:dyDescent="0.25">
      <c r="A13" s="26" t="s">
        <v>18</v>
      </c>
      <c r="B13" s="26">
        <v>24849</v>
      </c>
      <c r="C13" s="27">
        <v>14132</v>
      </c>
      <c r="D13" s="3">
        <f t="shared" si="0"/>
        <v>0.56871503883456076</v>
      </c>
    </row>
    <row r="14" spans="1:4" ht="15" x14ac:dyDescent="0.25">
      <c r="A14" s="26" t="s">
        <v>19</v>
      </c>
      <c r="B14" s="26">
        <v>26639</v>
      </c>
      <c r="C14" s="27">
        <v>15183</v>
      </c>
      <c r="D14" s="3">
        <f t="shared" si="0"/>
        <v>0.56995382709561171</v>
      </c>
    </row>
    <row r="15" spans="1:4" ht="15" x14ac:dyDescent="0.25">
      <c r="A15" s="26" t="s">
        <v>20</v>
      </c>
      <c r="B15" s="26">
        <v>28330</v>
      </c>
      <c r="C15" s="27">
        <v>16422</v>
      </c>
      <c r="D15" s="3">
        <f t="shared" si="0"/>
        <v>0.57966819625838339</v>
      </c>
    </row>
    <row r="16" spans="1:4" ht="15" x14ac:dyDescent="0.25">
      <c r="A16" s="26" t="s">
        <v>21</v>
      </c>
      <c r="B16" s="26">
        <v>29724</v>
      </c>
      <c r="C16" s="27">
        <v>17322</v>
      </c>
      <c r="D16" s="3">
        <f t="shared" si="0"/>
        <v>0.58276140492531292</v>
      </c>
    </row>
    <row r="17" spans="1:4" ht="15" x14ac:dyDescent="0.25">
      <c r="A17" s="26" t="s">
        <v>22</v>
      </c>
      <c r="B17" s="26">
        <v>31650</v>
      </c>
      <c r="C17" s="27">
        <v>18219</v>
      </c>
      <c r="D17" s="3">
        <f t="shared" si="0"/>
        <v>0.57563981042654033</v>
      </c>
    </row>
    <row r="18" spans="1:4" ht="15" x14ac:dyDescent="0.25">
      <c r="A18" s="26" t="s">
        <v>23</v>
      </c>
      <c r="B18" s="26">
        <v>34570</v>
      </c>
      <c r="C18" s="27">
        <v>19760</v>
      </c>
      <c r="D18" s="3">
        <f t="shared" si="0"/>
        <v>0.57159386751518659</v>
      </c>
    </row>
    <row r="19" spans="1:4" ht="15" x14ac:dyDescent="0.25">
      <c r="A19" s="26" t="s">
        <v>24</v>
      </c>
      <c r="B19" s="26">
        <v>37407</v>
      </c>
      <c r="C19" s="27">
        <v>21345</v>
      </c>
      <c r="D19" s="3">
        <f t="shared" si="0"/>
        <v>0.57061512551126792</v>
      </c>
    </row>
    <row r="20" spans="1:4" ht="15" x14ac:dyDescent="0.25">
      <c r="A20" s="26" t="s">
        <v>25</v>
      </c>
      <c r="B20" s="26">
        <v>39892</v>
      </c>
      <c r="C20" s="27">
        <v>22879</v>
      </c>
      <c r="D20" s="3">
        <f t="shared" si="0"/>
        <v>0.57352351348641328</v>
      </c>
    </row>
    <row r="21" spans="1:4" ht="15" x14ac:dyDescent="0.25">
      <c r="A21" s="26" t="s">
        <v>26</v>
      </c>
      <c r="B21" s="26">
        <v>42216</v>
      </c>
      <c r="C21" s="27">
        <v>23837</v>
      </c>
      <c r="D21" s="3">
        <f t="shared" si="0"/>
        <v>0.56464373697176429</v>
      </c>
    </row>
    <row r="22" spans="1:4" ht="15" x14ac:dyDescent="0.25">
      <c r="A22" s="26" t="s">
        <v>27</v>
      </c>
      <c r="B22" s="26">
        <v>46263</v>
      </c>
      <c r="C22" s="27">
        <v>25499</v>
      </c>
      <c r="D22" s="3">
        <f t="shared" si="0"/>
        <v>0.55117480491969828</v>
      </c>
    </row>
    <row r="23" spans="1:4" ht="15" x14ac:dyDescent="0.25">
      <c r="A23" s="26" t="s">
        <v>28</v>
      </c>
      <c r="B23" s="26">
        <v>50331</v>
      </c>
      <c r="C23" s="27">
        <v>27277</v>
      </c>
      <c r="D23" s="3">
        <f t="shared" si="0"/>
        <v>0.5419522759333214</v>
      </c>
    </row>
    <row r="24" spans="1:4" ht="15" x14ac:dyDescent="0.25">
      <c r="A24" s="26" t="s">
        <v>29</v>
      </c>
      <c r="B24" s="26">
        <v>56646</v>
      </c>
      <c r="C24" s="27">
        <v>30612</v>
      </c>
      <c r="D24" s="3">
        <f t="shared" si="0"/>
        <v>0.54040885499417435</v>
      </c>
    </row>
    <row r="25" spans="1:4" ht="15" x14ac:dyDescent="0.25">
      <c r="A25" s="26" t="s">
        <v>30</v>
      </c>
      <c r="B25" s="26">
        <v>63339</v>
      </c>
      <c r="C25" s="27">
        <v>33577</v>
      </c>
      <c r="D25" s="3">
        <f t="shared" si="0"/>
        <v>0.53011572648763006</v>
      </c>
    </row>
    <row r="26" spans="1:4" ht="15" x14ac:dyDescent="0.25">
      <c r="A26" s="26" t="s">
        <v>31</v>
      </c>
      <c r="B26" s="26">
        <v>70961</v>
      </c>
      <c r="C26" s="27">
        <v>37950</v>
      </c>
      <c r="D26" s="3">
        <f t="shared" si="0"/>
        <v>0.53480080607657732</v>
      </c>
    </row>
    <row r="27" spans="1:4" ht="15" x14ac:dyDescent="0.25">
      <c r="A27" s="26" t="s">
        <v>32</v>
      </c>
      <c r="B27" s="26">
        <v>82643</v>
      </c>
      <c r="C27" s="27">
        <v>43981</v>
      </c>
      <c r="D27" s="3">
        <f t="shared" si="0"/>
        <v>0.53218058395750401</v>
      </c>
    </row>
    <row r="28" spans="1:4" ht="15" x14ac:dyDescent="0.25">
      <c r="A28" s="26" t="s">
        <v>33</v>
      </c>
      <c r="B28" s="26">
        <v>93554</v>
      </c>
      <c r="C28" s="27">
        <v>52564</v>
      </c>
      <c r="D28" s="3">
        <f t="shared" si="0"/>
        <v>0.56185732304337599</v>
      </c>
    </row>
    <row r="29" spans="1:4" ht="15" x14ac:dyDescent="0.25">
      <c r="A29" s="26" t="s">
        <v>34</v>
      </c>
      <c r="B29" s="26">
        <v>115294</v>
      </c>
      <c r="C29" s="27">
        <v>68767</v>
      </c>
      <c r="D29" s="3">
        <f t="shared" si="0"/>
        <v>0.59644907800926328</v>
      </c>
    </row>
    <row r="30" spans="1:4" ht="15" x14ac:dyDescent="0.25">
      <c r="A30" s="26" t="s">
        <v>35</v>
      </c>
      <c r="B30" s="26">
        <v>137278</v>
      </c>
      <c r="C30" s="27">
        <v>78232</v>
      </c>
      <c r="D30" s="3">
        <f t="shared" si="0"/>
        <v>0.56988009732076517</v>
      </c>
    </row>
    <row r="31" spans="1:4" ht="15" x14ac:dyDescent="0.25">
      <c r="A31" s="26" t="s">
        <v>36</v>
      </c>
      <c r="B31" s="26">
        <v>158268</v>
      </c>
      <c r="C31" s="27">
        <v>86731</v>
      </c>
      <c r="D31" s="3">
        <f t="shared" si="0"/>
        <v>0.54800085930194353</v>
      </c>
    </row>
    <row r="32" spans="1:4" ht="15" x14ac:dyDescent="0.25">
      <c r="A32" s="26" t="s">
        <v>37</v>
      </c>
      <c r="B32" s="26">
        <v>184871</v>
      </c>
      <c r="C32" s="27">
        <v>98999</v>
      </c>
      <c r="D32" s="3">
        <f t="shared" si="0"/>
        <v>0.53550313461819321</v>
      </c>
    </row>
    <row r="33" spans="1:4" ht="15" x14ac:dyDescent="0.25">
      <c r="A33" s="26" t="s">
        <v>38</v>
      </c>
      <c r="B33" s="26">
        <v>218755</v>
      </c>
      <c r="C33" s="27">
        <v>116100</v>
      </c>
      <c r="D33" s="3">
        <f t="shared" si="0"/>
        <v>0.53073072615483075</v>
      </c>
    </row>
    <row r="34" spans="1:4" ht="15" x14ac:dyDescent="0.25">
      <c r="A34" s="26" t="s">
        <v>39</v>
      </c>
      <c r="B34" s="26">
        <v>256258</v>
      </c>
      <c r="C34" s="27">
        <v>138119</v>
      </c>
      <c r="D34" s="3">
        <f t="shared" si="0"/>
        <v>0.53898414878755008</v>
      </c>
    </row>
    <row r="35" spans="1:4" ht="15" x14ac:dyDescent="0.25">
      <c r="A35" s="26" t="s">
        <v>40</v>
      </c>
      <c r="B35" s="26">
        <v>286423</v>
      </c>
      <c r="C35" s="27">
        <v>149984</v>
      </c>
      <c r="D35" s="3">
        <f t="shared" si="0"/>
        <v>0.52364509833358353</v>
      </c>
    </row>
    <row r="36" spans="1:4" ht="15" x14ac:dyDescent="0.25">
      <c r="A36" s="26" t="s">
        <v>41</v>
      </c>
      <c r="B36" s="26">
        <v>314689</v>
      </c>
      <c r="C36" s="27">
        <v>159092</v>
      </c>
      <c r="D36" s="3">
        <f t="shared" si="0"/>
        <v>0.50555310163367639</v>
      </c>
    </row>
    <row r="37" spans="1:4" ht="15" x14ac:dyDescent="0.25">
      <c r="A37" s="26" t="s">
        <v>42</v>
      </c>
      <c r="B37" s="26">
        <v>348044</v>
      </c>
      <c r="C37" s="27">
        <v>170411</v>
      </c>
      <c r="D37" s="3">
        <f t="shared" si="0"/>
        <v>0.4896248750158026</v>
      </c>
    </row>
    <row r="38" spans="1:4" ht="15" x14ac:dyDescent="0.25">
      <c r="A38" s="26" t="s">
        <v>43</v>
      </c>
      <c r="B38" s="26">
        <v>375242</v>
      </c>
      <c r="C38" s="27">
        <v>182124</v>
      </c>
      <c r="D38" s="3">
        <f t="shared" si="0"/>
        <v>0.48535078695881589</v>
      </c>
    </row>
    <row r="39" spans="1:4" ht="15" x14ac:dyDescent="0.25">
      <c r="A39" s="26" t="s">
        <v>44</v>
      </c>
      <c r="B39" s="26">
        <v>409110</v>
      </c>
      <c r="C39" s="27">
        <v>196688</v>
      </c>
      <c r="D39" s="3">
        <f t="shared" si="0"/>
        <v>0.48077045293441861</v>
      </c>
    </row>
    <row r="40" spans="1:4" ht="15" x14ac:dyDescent="0.25">
      <c r="A40" s="26" t="s">
        <v>45</v>
      </c>
      <c r="B40" s="26">
        <v>443200</v>
      </c>
      <c r="C40" s="27">
        <v>211995</v>
      </c>
      <c r="D40" s="3">
        <f t="shared" si="0"/>
        <v>0.47832806859205779</v>
      </c>
    </row>
    <row r="41" spans="1:4" ht="15" x14ac:dyDescent="0.25">
      <c r="A41" s="26" t="s">
        <v>46</v>
      </c>
      <c r="B41" s="26">
        <v>494144</v>
      </c>
      <c r="C41" s="27">
        <v>228715</v>
      </c>
      <c r="D41" s="3">
        <f t="shared" si="0"/>
        <v>0.46285090985623623</v>
      </c>
    </row>
    <row r="42" spans="1:4" ht="15" x14ac:dyDescent="0.25">
      <c r="A42" s="26" t="s">
        <v>47</v>
      </c>
      <c r="B42" s="26">
        <v>553081</v>
      </c>
      <c r="C42" s="27">
        <v>255095</v>
      </c>
      <c r="D42" s="3">
        <f t="shared" si="0"/>
        <v>0.46122539013272923</v>
      </c>
    </row>
    <row r="43" spans="1:4" ht="15" x14ac:dyDescent="0.25">
      <c r="A43" s="26" t="s">
        <v>48</v>
      </c>
      <c r="B43" s="26">
        <v>610163</v>
      </c>
      <c r="C43" s="27">
        <v>284692</v>
      </c>
      <c r="D43" s="3">
        <f t="shared" si="0"/>
        <v>0.46658351948577675</v>
      </c>
    </row>
    <row r="44" spans="1:4" ht="15" x14ac:dyDescent="0.25">
      <c r="A44" s="26" t="s">
        <v>49</v>
      </c>
      <c r="B44" s="26">
        <v>662207</v>
      </c>
      <c r="C44" s="27">
        <v>314361</v>
      </c>
      <c r="D44" s="3">
        <f t="shared" si="0"/>
        <v>0.47471712017541345</v>
      </c>
    </row>
    <row r="45" spans="1:4" ht="15" x14ac:dyDescent="0.25">
      <c r="A45" s="26" t="s">
        <v>50</v>
      </c>
      <c r="B45" s="26">
        <v>697720</v>
      </c>
      <c r="C45" s="27">
        <v>334982</v>
      </c>
      <c r="D45" s="3">
        <f t="shared" si="0"/>
        <v>0.48010949951269849</v>
      </c>
    </row>
    <row r="46" spans="1:4" ht="15" x14ac:dyDescent="0.25">
      <c r="A46" s="26" t="s">
        <v>51</v>
      </c>
      <c r="B46" s="26">
        <v>726732</v>
      </c>
      <c r="C46" s="27">
        <v>346503</v>
      </c>
      <c r="D46" s="3">
        <f t="shared" si="0"/>
        <v>0.4767961229173891</v>
      </c>
    </row>
    <row r="47" spans="1:4" ht="15" x14ac:dyDescent="0.25">
      <c r="A47" s="26" t="s">
        <v>52</v>
      </c>
      <c r="B47" s="26">
        <v>763916</v>
      </c>
      <c r="C47" s="27">
        <v>357361</v>
      </c>
      <c r="D47" s="3">
        <f t="shared" si="0"/>
        <v>0.46780143366548155</v>
      </c>
    </row>
    <row r="48" spans="1:4" ht="15" x14ac:dyDescent="0.25">
      <c r="A48" s="26" t="s">
        <v>53</v>
      </c>
      <c r="B48" s="26">
        <v>807933</v>
      </c>
      <c r="C48" s="27">
        <v>369866</v>
      </c>
      <c r="D48" s="3">
        <f t="shared" si="0"/>
        <v>0.45779291104584169</v>
      </c>
    </row>
    <row r="49" spans="1:4" ht="15" x14ac:dyDescent="0.25">
      <c r="A49" s="26" t="s">
        <v>54</v>
      </c>
      <c r="B49" s="26">
        <v>845723</v>
      </c>
      <c r="C49" s="27">
        <v>386545</v>
      </c>
      <c r="D49" s="3">
        <f t="shared" si="0"/>
        <v>0.45705863503771327</v>
      </c>
    </row>
    <row r="50" spans="1:4" ht="15" x14ac:dyDescent="0.25">
      <c r="A50" s="26" t="s">
        <v>55</v>
      </c>
      <c r="B50" s="26">
        <v>902790</v>
      </c>
      <c r="C50" s="27">
        <v>405371</v>
      </c>
      <c r="D50" s="3">
        <f t="shared" si="0"/>
        <v>0.44902025941802631</v>
      </c>
    </row>
    <row r="51" spans="1:4" ht="15" x14ac:dyDescent="0.25">
      <c r="A51" s="26" t="s">
        <v>56</v>
      </c>
      <c r="B51" s="26">
        <v>949851</v>
      </c>
      <c r="C51" s="27">
        <v>435011</v>
      </c>
      <c r="D51" s="3">
        <f t="shared" si="0"/>
        <v>0.45797814604606407</v>
      </c>
    </row>
    <row r="52" spans="1:4" ht="15" x14ac:dyDescent="0.25">
      <c r="A52" s="26" t="s">
        <v>57</v>
      </c>
      <c r="B52" s="26">
        <v>1001280</v>
      </c>
      <c r="C52" s="27">
        <v>470533</v>
      </c>
      <c r="D52" s="3">
        <f t="shared" si="0"/>
        <v>0.46993148769574944</v>
      </c>
    </row>
    <row r="53" spans="1:4" ht="15" x14ac:dyDescent="0.25">
      <c r="A53" s="26" t="s">
        <v>58</v>
      </c>
      <c r="B53" s="26">
        <v>1027777</v>
      </c>
      <c r="C53" s="27">
        <v>502290</v>
      </c>
      <c r="D53" s="3">
        <f t="shared" si="0"/>
        <v>0.48871496443294604</v>
      </c>
    </row>
    <row r="54" spans="1:4" ht="15" x14ac:dyDescent="0.25">
      <c r="A54" s="26" t="s">
        <v>59</v>
      </c>
      <c r="B54" s="26">
        <v>1093494</v>
      </c>
      <c r="C54" s="27">
        <v>538324</v>
      </c>
      <c r="D54" s="3">
        <f t="shared" si="0"/>
        <v>0.49229716852584465</v>
      </c>
    </row>
    <row r="55" spans="1:4" ht="15" x14ac:dyDescent="0.25">
      <c r="A55" s="26" t="s">
        <v>60</v>
      </c>
      <c r="B55" s="26">
        <v>1137685</v>
      </c>
      <c r="C55" s="27">
        <v>574608</v>
      </c>
      <c r="D55" s="3">
        <f t="shared" si="0"/>
        <v>0.50506774722352843</v>
      </c>
    </row>
    <row r="56" spans="1:4" ht="15" x14ac:dyDescent="0.25">
      <c r="A56" s="26" t="s">
        <v>61</v>
      </c>
      <c r="B56" s="26">
        <v>1198370</v>
      </c>
      <c r="C56" s="27">
        <v>593127</v>
      </c>
      <c r="D56" s="3">
        <f t="shared" si="0"/>
        <v>0.49494480002002722</v>
      </c>
    </row>
    <row r="57" spans="1:4" ht="15" x14ac:dyDescent="0.25">
      <c r="A57" s="26" t="s">
        <v>62</v>
      </c>
      <c r="B57" s="26">
        <v>1267941</v>
      </c>
      <c r="C57" s="27">
        <v>622030</v>
      </c>
      <c r="D57" s="3">
        <f t="shared" si="0"/>
        <v>0.49058276370903692</v>
      </c>
    </row>
    <row r="58" spans="1:4" ht="15" x14ac:dyDescent="0.25">
      <c r="A58" s="26" t="s">
        <v>63</v>
      </c>
      <c r="B58" s="26">
        <v>1326665</v>
      </c>
      <c r="C58" s="27">
        <v>657083</v>
      </c>
      <c r="D58" s="3">
        <f t="shared" si="0"/>
        <v>0.4952893156900951</v>
      </c>
    </row>
    <row r="59" spans="1:4" ht="15" x14ac:dyDescent="0.25">
      <c r="A59" s="26" t="s">
        <v>64</v>
      </c>
      <c r="B59" s="26">
        <v>1407703</v>
      </c>
      <c r="C59" s="27">
        <v>687952</v>
      </c>
      <c r="D59" s="3">
        <f t="shared" si="0"/>
        <v>0.48870535901393974</v>
      </c>
    </row>
    <row r="60" spans="1:4" ht="15" x14ac:dyDescent="0.25">
      <c r="A60" s="26" t="s">
        <v>65</v>
      </c>
      <c r="B60" s="26">
        <v>1467493</v>
      </c>
      <c r="C60" s="27">
        <v>732769</v>
      </c>
      <c r="D60" s="3">
        <f t="shared" si="0"/>
        <v>0.49933389801518646</v>
      </c>
    </row>
    <row r="61" spans="1:4" ht="15" x14ac:dyDescent="0.25">
      <c r="A61" s="26" t="s">
        <v>66</v>
      </c>
      <c r="B61" s="26">
        <v>1534290</v>
      </c>
      <c r="C61" s="27">
        <v>777812</v>
      </c>
      <c r="D61" s="3">
        <f t="shared" si="0"/>
        <v>0.506952401436495</v>
      </c>
    </row>
    <row r="62" spans="1:4" ht="15" x14ac:dyDescent="0.25">
      <c r="A62" s="26" t="s">
        <v>67</v>
      </c>
      <c r="B62" s="26">
        <v>1565205</v>
      </c>
      <c r="C62" s="27">
        <v>789470</v>
      </c>
      <c r="D62" s="3">
        <f t="shared" si="0"/>
        <v>0.50438760417964423</v>
      </c>
    </row>
    <row r="63" spans="1:4" ht="15" x14ac:dyDescent="0.25">
      <c r="A63" s="26" t="s">
        <v>68</v>
      </c>
      <c r="B63" s="26">
        <v>1525684</v>
      </c>
      <c r="C63" s="27">
        <v>793272</v>
      </c>
      <c r="D63" s="3">
        <f t="shared" si="0"/>
        <v>0.51994515246931872</v>
      </c>
    </row>
    <row r="64" spans="1:4" ht="15" x14ac:dyDescent="0.25">
      <c r="A64" s="26" t="s">
        <v>69</v>
      </c>
      <c r="B64" s="26">
        <v>1588548</v>
      </c>
      <c r="C64" s="27">
        <v>815484</v>
      </c>
      <c r="D64" s="3">
        <f t="shared" si="0"/>
        <v>0.5133518156203023</v>
      </c>
    </row>
    <row r="65" spans="1:4" ht="15" x14ac:dyDescent="0.25">
      <c r="A65" s="26" t="s">
        <v>70</v>
      </c>
      <c r="B65" s="26">
        <v>1651069</v>
      </c>
      <c r="C65" s="27">
        <v>826763</v>
      </c>
      <c r="D65" s="3">
        <f t="shared" si="0"/>
        <v>0.50074406339165711</v>
      </c>
    </row>
    <row r="66" spans="1:4" ht="15" x14ac:dyDescent="0.25">
      <c r="A66" s="26" t="s">
        <v>71</v>
      </c>
      <c r="B66" s="26">
        <v>1676617</v>
      </c>
      <c r="C66" s="27">
        <v>847101</v>
      </c>
      <c r="D66" s="3">
        <f t="shared" si="0"/>
        <v>0.50524419113011498</v>
      </c>
    </row>
    <row r="67" spans="1:4" ht="15" x14ac:dyDescent="0.25">
      <c r="A67" s="26" t="s">
        <v>72</v>
      </c>
      <c r="B67" s="26">
        <v>1724970</v>
      </c>
      <c r="C67" s="27">
        <v>880356</v>
      </c>
      <c r="D67" s="3">
        <f t="shared" ref="D67:D71" si="1">C67/B67</f>
        <v>0.51036018017704654</v>
      </c>
    </row>
    <row r="68" spans="1:4" ht="15" x14ac:dyDescent="0.25">
      <c r="A68" s="26" t="s">
        <v>73</v>
      </c>
      <c r="B68" s="26">
        <v>1806468</v>
      </c>
      <c r="C68" s="27">
        <v>899499</v>
      </c>
      <c r="D68" s="3">
        <f t="shared" si="1"/>
        <v>0.49793242947010408</v>
      </c>
    </row>
    <row r="69" spans="1:4" ht="15" x14ac:dyDescent="0.25">
      <c r="A69" s="26" t="s">
        <v>74</v>
      </c>
      <c r="B69" s="26">
        <v>1852845</v>
      </c>
      <c r="C69" s="27">
        <v>928369</v>
      </c>
      <c r="D69" s="3">
        <f t="shared" si="1"/>
        <v>0.50105054659186277</v>
      </c>
    </row>
    <row r="70" spans="1:4" ht="15" x14ac:dyDescent="0.25">
      <c r="A70" s="26" t="s">
        <v>75</v>
      </c>
      <c r="B70" s="26">
        <v>1920116</v>
      </c>
      <c r="C70" s="27">
        <v>963046</v>
      </c>
      <c r="D70" s="3">
        <f t="shared" si="1"/>
        <v>0.50155615598224279</v>
      </c>
    </row>
    <row r="71" spans="1:4" ht="15" x14ac:dyDescent="0.25">
      <c r="A71" s="26" t="s">
        <v>76</v>
      </c>
      <c r="B71" s="26">
        <v>2011674</v>
      </c>
      <c r="C71" s="27">
        <v>1004205</v>
      </c>
      <c r="D71" s="3">
        <f t="shared" si="1"/>
        <v>0.49918873535175184</v>
      </c>
    </row>
    <row r="72" spans="1:4" x14ac:dyDescent="0.2">
      <c r="A72" s="26"/>
      <c r="B72" s="26"/>
    </row>
    <row r="73" spans="1:4" x14ac:dyDescent="0.2">
      <c r="A73" s="26"/>
      <c r="B73" s="26"/>
    </row>
    <row r="74" spans="1:4" ht="15" x14ac:dyDescent="0.25">
      <c r="A74" s="26"/>
      <c r="B74" s="26"/>
      <c r="C74" s="27"/>
    </row>
    <row r="75" spans="1:4" ht="15" x14ac:dyDescent="0.25">
      <c r="A75" s="26"/>
      <c r="B75" s="26"/>
      <c r="C75" s="27"/>
    </row>
    <row r="76" spans="1:4" ht="15" x14ac:dyDescent="0.25">
      <c r="A76" s="26"/>
      <c r="B76" s="26"/>
      <c r="C76" s="27"/>
    </row>
    <row r="77" spans="1:4" ht="15" x14ac:dyDescent="0.25">
      <c r="A77" s="26"/>
      <c r="B77" s="26"/>
      <c r="C77" s="27"/>
    </row>
    <row r="78" spans="1:4" ht="15" x14ac:dyDescent="0.25">
      <c r="A78" s="26"/>
      <c r="B78" s="26"/>
      <c r="C78" s="27"/>
    </row>
    <row r="79" spans="1:4" ht="15" x14ac:dyDescent="0.25">
      <c r="A79" s="26"/>
      <c r="B79" s="26"/>
      <c r="C79" s="27"/>
    </row>
    <row r="80" spans="1:4" ht="15" x14ac:dyDescent="0.25">
      <c r="A80" s="26"/>
      <c r="B80" s="26"/>
      <c r="C80" s="27"/>
    </row>
    <row r="81" spans="1:3" ht="15" x14ac:dyDescent="0.25">
      <c r="A81" s="26"/>
      <c r="B81" s="26"/>
      <c r="C81" s="27"/>
    </row>
    <row r="82" spans="1:3" ht="15" x14ac:dyDescent="0.25">
      <c r="A82" s="26"/>
      <c r="B82" s="26"/>
      <c r="C82" s="27"/>
    </row>
    <row r="83" spans="1:3" ht="15" x14ac:dyDescent="0.25">
      <c r="A83" s="26"/>
      <c r="B83" s="26"/>
      <c r="C83" s="27"/>
    </row>
    <row r="84" spans="1:3" ht="15" x14ac:dyDescent="0.25">
      <c r="A84" s="26"/>
      <c r="B84" s="26"/>
      <c r="C84" s="27"/>
    </row>
    <row r="85" spans="1:3" ht="15" x14ac:dyDescent="0.25">
      <c r="A85" s="26"/>
      <c r="B85" s="26"/>
      <c r="C85" s="27"/>
    </row>
    <row r="86" spans="1:3" ht="15" x14ac:dyDescent="0.25">
      <c r="A86" s="26"/>
      <c r="B86" s="26"/>
      <c r="C86" s="27"/>
    </row>
    <row r="87" spans="1:3" ht="15" x14ac:dyDescent="0.25">
      <c r="A87" s="26"/>
      <c r="B87" s="26"/>
      <c r="C87" s="27"/>
    </row>
    <row r="88" spans="1:3" ht="15" x14ac:dyDescent="0.25">
      <c r="A88" s="26"/>
      <c r="B88" s="26"/>
      <c r="C88" s="27"/>
    </row>
    <row r="89" spans="1:3" ht="15" x14ac:dyDescent="0.25">
      <c r="A89" s="26"/>
      <c r="B89" s="26"/>
      <c r="C89" s="27"/>
    </row>
    <row r="90" spans="1:3" ht="15" x14ac:dyDescent="0.25">
      <c r="A90" s="26"/>
      <c r="B90" s="26"/>
      <c r="C90" s="27"/>
    </row>
    <row r="91" spans="1:3" ht="15" x14ac:dyDescent="0.25">
      <c r="A91" s="26"/>
      <c r="B91" s="26"/>
      <c r="C91" s="27"/>
    </row>
    <row r="92" spans="1:3" ht="15" x14ac:dyDescent="0.25">
      <c r="A92" s="26"/>
      <c r="B92" s="26"/>
      <c r="C92" s="27"/>
    </row>
    <row r="93" spans="1:3" ht="15" x14ac:dyDescent="0.25">
      <c r="A93" s="26"/>
      <c r="B93" s="26"/>
      <c r="C93" s="27"/>
    </row>
    <row r="94" spans="1:3" ht="15" x14ac:dyDescent="0.25">
      <c r="A94" s="26"/>
      <c r="B94" s="26"/>
      <c r="C94" s="27"/>
    </row>
    <row r="95" spans="1:3" ht="15" x14ac:dyDescent="0.25">
      <c r="A95" s="26"/>
      <c r="B95" s="26"/>
      <c r="C95" s="27"/>
    </row>
    <row r="96" spans="1:3" ht="15" x14ac:dyDescent="0.25">
      <c r="A96" s="26"/>
      <c r="B96" s="26"/>
      <c r="C96" s="27"/>
    </row>
    <row r="97" spans="1:3" ht="15" x14ac:dyDescent="0.25">
      <c r="A97" s="26"/>
      <c r="B97" s="26"/>
      <c r="C97" s="27"/>
    </row>
    <row r="98" spans="1:3" ht="15" x14ac:dyDescent="0.25">
      <c r="A98" s="26"/>
      <c r="B98" s="26"/>
      <c r="C98" s="27"/>
    </row>
    <row r="99" spans="1:3" ht="15" x14ac:dyDescent="0.25">
      <c r="A99" s="26"/>
      <c r="B99" s="26"/>
      <c r="C99" s="27"/>
    </row>
    <row r="100" spans="1:3" ht="15" x14ac:dyDescent="0.25">
      <c r="A100" s="26"/>
      <c r="B100" s="26"/>
      <c r="C100" s="27"/>
    </row>
    <row r="101" spans="1:3" ht="15" x14ac:dyDescent="0.25">
      <c r="A101" s="26"/>
      <c r="B101" s="26"/>
      <c r="C101" s="27"/>
    </row>
    <row r="102" spans="1:3" ht="15" x14ac:dyDescent="0.25">
      <c r="A102" s="26"/>
      <c r="B102" s="26"/>
      <c r="C102" s="27"/>
    </row>
    <row r="103" spans="1:3" ht="15" x14ac:dyDescent="0.25">
      <c r="A103" s="26"/>
      <c r="B103" s="26"/>
      <c r="C103" s="27"/>
    </row>
    <row r="104" spans="1:3" ht="15" x14ac:dyDescent="0.25">
      <c r="A104" s="26"/>
      <c r="B104" s="26"/>
      <c r="C104" s="27"/>
    </row>
    <row r="105" spans="1:3" ht="15" x14ac:dyDescent="0.25">
      <c r="A105" s="26"/>
      <c r="B105" s="26"/>
      <c r="C105" s="27"/>
    </row>
    <row r="106" spans="1:3" ht="15" x14ac:dyDescent="0.25">
      <c r="A106" s="26"/>
      <c r="B106" s="26"/>
      <c r="C106" s="27"/>
    </row>
    <row r="107" spans="1:3" ht="15" x14ac:dyDescent="0.25">
      <c r="A107" s="26"/>
      <c r="B107" s="26"/>
      <c r="C107" s="27"/>
    </row>
    <row r="108" spans="1:3" ht="15" x14ac:dyDescent="0.25">
      <c r="A108" s="26"/>
      <c r="B108" s="26"/>
      <c r="C108" s="27"/>
    </row>
    <row r="109" spans="1:3" ht="15" x14ac:dyDescent="0.25">
      <c r="A109" s="26"/>
      <c r="B109" s="26"/>
      <c r="C109" s="27"/>
    </row>
    <row r="110" spans="1:3" ht="15" x14ac:dyDescent="0.25">
      <c r="A110" s="26"/>
      <c r="B110" s="26"/>
      <c r="C110" s="27"/>
    </row>
    <row r="111" spans="1:3" ht="15" x14ac:dyDescent="0.25">
      <c r="A111" s="26"/>
      <c r="B111" s="26"/>
      <c r="C111" s="27"/>
    </row>
    <row r="112" spans="1:3" ht="15" x14ac:dyDescent="0.25">
      <c r="A112" s="26"/>
      <c r="B112" s="26"/>
      <c r="C112" s="27"/>
    </row>
    <row r="113" spans="1:3" ht="15" x14ac:dyDescent="0.25">
      <c r="A113" s="26"/>
      <c r="B113" s="26"/>
      <c r="C113" s="27"/>
    </row>
    <row r="114" spans="1:3" ht="15" x14ac:dyDescent="0.25">
      <c r="A114" s="26"/>
      <c r="B114" s="26"/>
      <c r="C114" s="27"/>
    </row>
    <row r="115" spans="1:3" ht="15" x14ac:dyDescent="0.25">
      <c r="A115" s="26"/>
      <c r="B115" s="26"/>
      <c r="C115" s="27"/>
    </row>
    <row r="116" spans="1:3" ht="15" x14ac:dyDescent="0.25">
      <c r="A116" s="26"/>
      <c r="B116" s="26"/>
      <c r="C116" s="27"/>
    </row>
    <row r="117" spans="1:3" ht="15" x14ac:dyDescent="0.25">
      <c r="A117" s="26"/>
      <c r="B117" s="26"/>
      <c r="C117" s="27"/>
    </row>
    <row r="118" spans="1:3" ht="15" x14ac:dyDescent="0.25">
      <c r="A118" s="26"/>
      <c r="B118" s="26"/>
      <c r="C118" s="27"/>
    </row>
    <row r="119" spans="1:3" ht="15" x14ac:dyDescent="0.25">
      <c r="A119" s="26"/>
      <c r="B119" s="26"/>
      <c r="C119" s="27"/>
    </row>
    <row r="120" spans="1:3" ht="15" x14ac:dyDescent="0.25">
      <c r="A120" s="26"/>
      <c r="B120" s="26"/>
      <c r="C120" s="27"/>
    </row>
    <row r="121" spans="1:3" ht="15" x14ac:dyDescent="0.25">
      <c r="A121" s="26"/>
      <c r="B121" s="26"/>
      <c r="C121" s="27"/>
    </row>
    <row r="122" spans="1:3" ht="15" x14ac:dyDescent="0.25">
      <c r="A122" s="26"/>
      <c r="B122" s="26"/>
      <c r="C122" s="27"/>
    </row>
    <row r="123" spans="1:3" ht="15" x14ac:dyDescent="0.25">
      <c r="A123" s="26"/>
      <c r="B123" s="26"/>
      <c r="C123" s="27"/>
    </row>
    <row r="124" spans="1:3" ht="15" x14ac:dyDescent="0.25">
      <c r="A124" s="26"/>
      <c r="B124" s="26"/>
      <c r="C124" s="27"/>
    </row>
    <row r="125" spans="1:3" ht="15" x14ac:dyDescent="0.25">
      <c r="A125" s="26"/>
      <c r="B125" s="26"/>
      <c r="C125" s="27"/>
    </row>
    <row r="126" spans="1:3" ht="15" x14ac:dyDescent="0.25">
      <c r="A126" s="26"/>
      <c r="B126" s="26"/>
      <c r="C126" s="27"/>
    </row>
    <row r="127" spans="1:3" ht="15" x14ac:dyDescent="0.25">
      <c r="A127" s="26"/>
      <c r="B127" s="26"/>
      <c r="C127" s="27"/>
    </row>
    <row r="128" spans="1:3" ht="15" x14ac:dyDescent="0.25">
      <c r="A128" s="26"/>
      <c r="B128" s="26"/>
      <c r="C128" s="27"/>
    </row>
    <row r="129" spans="1:3" ht="15" x14ac:dyDescent="0.25">
      <c r="A129" s="26"/>
      <c r="B129" s="26"/>
      <c r="C129" s="27"/>
    </row>
    <row r="130" spans="1:3" ht="15" x14ac:dyDescent="0.25">
      <c r="A130" s="26"/>
      <c r="B130" s="26"/>
      <c r="C130" s="27"/>
    </row>
    <row r="131" spans="1:3" ht="15" x14ac:dyDescent="0.25">
      <c r="A131" s="26"/>
      <c r="B131" s="26"/>
      <c r="C131" s="27"/>
    </row>
    <row r="132" spans="1:3" ht="15" x14ac:dyDescent="0.25">
      <c r="A132" s="26"/>
      <c r="B132" s="26"/>
      <c r="C132" s="27"/>
    </row>
    <row r="133" spans="1:3" ht="15" x14ac:dyDescent="0.25">
      <c r="A133" s="26"/>
      <c r="B133" s="26"/>
      <c r="C133" s="27"/>
    </row>
    <row r="134" spans="1:3" ht="15" x14ac:dyDescent="0.25">
      <c r="A134" s="26"/>
      <c r="B134" s="26"/>
      <c r="C134" s="27"/>
    </row>
    <row r="135" spans="1:3" ht="15" x14ac:dyDescent="0.25">
      <c r="A135" s="26"/>
      <c r="B135" s="26"/>
      <c r="C135" s="27"/>
    </row>
    <row r="136" spans="1:3" ht="15" x14ac:dyDescent="0.25">
      <c r="A136" s="26"/>
      <c r="B136" s="26"/>
      <c r="C136" s="27"/>
    </row>
    <row r="137" spans="1:3" ht="15" x14ac:dyDescent="0.25">
      <c r="A137" s="26"/>
      <c r="B137" s="26"/>
      <c r="C137" s="27"/>
    </row>
    <row r="138" spans="1:3" ht="15" x14ac:dyDescent="0.25">
      <c r="A138" s="26"/>
      <c r="B138" s="26"/>
      <c r="C138" s="27"/>
    </row>
    <row r="139" spans="1:3" ht="15" x14ac:dyDescent="0.25">
      <c r="A139" s="26"/>
      <c r="B139" s="26"/>
      <c r="C139" s="27"/>
    </row>
    <row r="140" spans="1:3" ht="15" x14ac:dyDescent="0.25">
      <c r="A140" s="26"/>
      <c r="B140" s="26"/>
      <c r="C140" s="27"/>
    </row>
    <row r="141" spans="1:3" ht="15" x14ac:dyDescent="0.25">
      <c r="A141" s="26"/>
      <c r="B141" s="26"/>
      <c r="C141" s="27"/>
    </row>
    <row r="142" spans="1:3" ht="15" x14ac:dyDescent="0.25">
      <c r="A142" s="26"/>
      <c r="B142" s="26"/>
      <c r="C142" s="27"/>
    </row>
    <row r="143" spans="1:3" ht="15" x14ac:dyDescent="0.25">
      <c r="A143" s="26"/>
      <c r="B143" s="26"/>
      <c r="C143" s="27"/>
    </row>
    <row r="144" spans="1:3" ht="15" x14ac:dyDescent="0.25">
      <c r="A144" s="26"/>
      <c r="B144" s="26"/>
      <c r="C144" s="27"/>
    </row>
    <row r="145" spans="1:3" ht="15" x14ac:dyDescent="0.25">
      <c r="A145" s="26"/>
      <c r="B145" s="26"/>
      <c r="C145" s="27"/>
    </row>
    <row r="146" spans="1:3" ht="15" x14ac:dyDescent="0.25">
      <c r="A146" s="26"/>
      <c r="B146" s="26"/>
      <c r="C146" s="27"/>
    </row>
    <row r="147" spans="1:3" ht="15" x14ac:dyDescent="0.25">
      <c r="A147" s="26"/>
      <c r="B147" s="26"/>
      <c r="C147" s="27"/>
    </row>
    <row r="148" spans="1:3" ht="15" x14ac:dyDescent="0.25">
      <c r="A148" s="26"/>
      <c r="B148" s="26"/>
      <c r="C148" s="27"/>
    </row>
    <row r="149" spans="1:3" ht="15" x14ac:dyDescent="0.25">
      <c r="A149" s="26"/>
      <c r="B149" s="26"/>
      <c r="C149" s="27"/>
    </row>
    <row r="150" spans="1:3" ht="15" x14ac:dyDescent="0.25">
      <c r="A150" s="26"/>
      <c r="B150" s="26"/>
      <c r="C150" s="27"/>
    </row>
    <row r="151" spans="1:3" ht="15" x14ac:dyDescent="0.25">
      <c r="A151" s="26"/>
      <c r="B151" s="26"/>
      <c r="C151" s="27"/>
    </row>
    <row r="152" spans="1:3" ht="15" x14ac:dyDescent="0.25">
      <c r="A152" s="26"/>
      <c r="B152" s="26"/>
      <c r="C152" s="27"/>
    </row>
    <row r="153" spans="1:3" ht="15" x14ac:dyDescent="0.25">
      <c r="A153" s="26"/>
      <c r="B153" s="26"/>
      <c r="C153" s="27"/>
    </row>
    <row r="154" spans="1:3" ht="15" x14ac:dyDescent="0.25">
      <c r="A154" s="26"/>
      <c r="B154" s="26"/>
      <c r="C154" s="27"/>
    </row>
    <row r="155" spans="1:3" ht="15" x14ac:dyDescent="0.25">
      <c r="A155" s="26"/>
      <c r="B155" s="26"/>
      <c r="C155" s="27"/>
    </row>
    <row r="156" spans="1:3" ht="15" x14ac:dyDescent="0.25">
      <c r="A156" s="26"/>
      <c r="B156" s="26"/>
      <c r="C156" s="27"/>
    </row>
    <row r="157" spans="1:3" ht="15" x14ac:dyDescent="0.25">
      <c r="A157" s="26"/>
      <c r="B157" s="26"/>
      <c r="C157" s="27"/>
    </row>
    <row r="158" spans="1:3" ht="15" x14ac:dyDescent="0.25">
      <c r="A158" s="26"/>
      <c r="B158" s="26"/>
      <c r="C158" s="27"/>
    </row>
    <row r="159" spans="1:3" ht="15" x14ac:dyDescent="0.25">
      <c r="A159" s="26"/>
      <c r="B159" s="26"/>
      <c r="C159" s="27"/>
    </row>
    <row r="160" spans="1:3" ht="15" x14ac:dyDescent="0.25">
      <c r="A160" s="26"/>
      <c r="B160" s="26"/>
      <c r="C160" s="27"/>
    </row>
    <row r="161" spans="1:3" ht="15" x14ac:dyDescent="0.25">
      <c r="A161" s="26"/>
      <c r="B161" s="26"/>
      <c r="C161" s="27"/>
    </row>
    <row r="162" spans="1:3" ht="15" x14ac:dyDescent="0.25">
      <c r="A162" s="26"/>
      <c r="B162" s="26"/>
      <c r="C162" s="27"/>
    </row>
    <row r="163" spans="1:3" ht="15" x14ac:dyDescent="0.25">
      <c r="A163" s="26"/>
      <c r="B163" s="26"/>
      <c r="C163" s="27"/>
    </row>
    <row r="164" spans="1:3" ht="15" x14ac:dyDescent="0.25">
      <c r="A164" s="26"/>
      <c r="B164" s="26"/>
      <c r="C164" s="27"/>
    </row>
    <row r="165" spans="1:3" ht="15" x14ac:dyDescent="0.25">
      <c r="A165" s="26"/>
      <c r="B165" s="26"/>
      <c r="C165" s="27"/>
    </row>
    <row r="166" spans="1:3" ht="15" x14ac:dyDescent="0.25">
      <c r="A166" s="26"/>
      <c r="B166" s="26"/>
      <c r="C166" s="27"/>
    </row>
    <row r="167" spans="1:3" ht="15" x14ac:dyDescent="0.25">
      <c r="A167" s="26"/>
      <c r="B167" s="26"/>
      <c r="C167" s="27"/>
    </row>
    <row r="168" spans="1:3" ht="15" x14ac:dyDescent="0.25">
      <c r="A168" s="26"/>
      <c r="B168" s="26"/>
      <c r="C168" s="27"/>
    </row>
    <row r="169" spans="1:3" ht="15" x14ac:dyDescent="0.25">
      <c r="A169" s="26"/>
      <c r="B169" s="26"/>
      <c r="C169" s="27"/>
    </row>
    <row r="170" spans="1:3" ht="15" x14ac:dyDescent="0.25">
      <c r="A170" s="26"/>
      <c r="B170" s="26"/>
      <c r="C170" s="27"/>
    </row>
    <row r="171" spans="1:3" ht="15" x14ac:dyDescent="0.25">
      <c r="A171" s="26"/>
      <c r="B171" s="26"/>
      <c r="C171" s="27"/>
    </row>
    <row r="172" spans="1:3" ht="15" x14ac:dyDescent="0.25">
      <c r="A172" s="26"/>
      <c r="B172" s="26"/>
      <c r="C172" s="27"/>
    </row>
    <row r="173" spans="1:3" ht="15" x14ac:dyDescent="0.25">
      <c r="A173" s="26"/>
      <c r="B173" s="26"/>
      <c r="C173" s="27"/>
    </row>
    <row r="174" spans="1:3" ht="15" x14ac:dyDescent="0.25">
      <c r="A174" s="26"/>
      <c r="B174" s="26"/>
      <c r="C174" s="27"/>
    </row>
    <row r="175" spans="1:3" ht="15" x14ac:dyDescent="0.25">
      <c r="A175" s="26"/>
      <c r="B175" s="26"/>
      <c r="C175" s="27"/>
    </row>
    <row r="176" spans="1:3" ht="15" x14ac:dyDescent="0.25">
      <c r="A176" s="26"/>
      <c r="B176" s="26"/>
      <c r="C176" s="27"/>
    </row>
    <row r="177" spans="1:3" ht="15" x14ac:dyDescent="0.25">
      <c r="A177" s="26"/>
      <c r="B177" s="26"/>
      <c r="C177" s="27"/>
    </row>
    <row r="178" spans="1:3" ht="15" x14ac:dyDescent="0.25">
      <c r="A178" s="26"/>
      <c r="B178" s="26"/>
      <c r="C178" s="27"/>
    </row>
    <row r="179" spans="1:3" ht="15" x14ac:dyDescent="0.25">
      <c r="A179" s="26"/>
      <c r="B179" s="26"/>
      <c r="C179" s="27"/>
    </row>
    <row r="180" spans="1:3" ht="15" x14ac:dyDescent="0.25">
      <c r="A180" s="26"/>
      <c r="B180" s="26"/>
      <c r="C180" s="27"/>
    </row>
    <row r="181" spans="1:3" ht="15" x14ac:dyDescent="0.25">
      <c r="A181" s="26"/>
      <c r="B181" s="26"/>
      <c r="C181" s="27"/>
    </row>
    <row r="182" spans="1:3" ht="15" x14ac:dyDescent="0.25">
      <c r="A182" s="26"/>
      <c r="B182" s="26"/>
      <c r="C182" s="27"/>
    </row>
    <row r="183" spans="1:3" ht="15" x14ac:dyDescent="0.25">
      <c r="A183" s="26"/>
      <c r="B183" s="26"/>
      <c r="C183" s="27"/>
    </row>
    <row r="184" spans="1:3" ht="15" x14ac:dyDescent="0.25">
      <c r="A184" s="26"/>
      <c r="B184" s="26"/>
      <c r="C184" s="27"/>
    </row>
    <row r="185" spans="1:3" ht="15" x14ac:dyDescent="0.25">
      <c r="A185" s="26"/>
      <c r="B185" s="26"/>
      <c r="C185" s="27"/>
    </row>
    <row r="186" spans="1:3" ht="15" x14ac:dyDescent="0.25">
      <c r="A186" s="26"/>
      <c r="B186" s="26"/>
      <c r="C186" s="27"/>
    </row>
    <row r="187" spans="1:3" ht="15" x14ac:dyDescent="0.25">
      <c r="A187" s="26"/>
      <c r="B187" s="26"/>
      <c r="C187" s="27"/>
    </row>
    <row r="188" spans="1:3" ht="15" x14ac:dyDescent="0.25">
      <c r="A188" s="26"/>
      <c r="B188" s="26"/>
      <c r="C188" s="27"/>
    </row>
    <row r="189" spans="1:3" ht="15" x14ac:dyDescent="0.25">
      <c r="A189" s="26"/>
      <c r="B189" s="26"/>
      <c r="C189" s="27"/>
    </row>
    <row r="190" spans="1:3" ht="15" x14ac:dyDescent="0.25">
      <c r="A190" s="26"/>
      <c r="B190" s="26"/>
      <c r="C190" s="27"/>
    </row>
    <row r="191" spans="1:3" ht="15" x14ac:dyDescent="0.25">
      <c r="A191" s="26"/>
      <c r="B191" s="26"/>
      <c r="C191" s="27"/>
    </row>
    <row r="192" spans="1:3" ht="15" x14ac:dyDescent="0.25">
      <c r="A192" s="26"/>
      <c r="B192" s="26"/>
      <c r="C192" s="27"/>
    </row>
    <row r="193" spans="1:3" ht="15" x14ac:dyDescent="0.25">
      <c r="A193" s="26"/>
      <c r="B193" s="26"/>
      <c r="C193" s="27"/>
    </row>
    <row r="194" spans="1:3" ht="15" x14ac:dyDescent="0.25">
      <c r="A194" s="26"/>
      <c r="B194" s="26"/>
      <c r="C194" s="27"/>
    </row>
    <row r="195" spans="1:3" ht="15" x14ac:dyDescent="0.25">
      <c r="A195" s="26"/>
      <c r="B195" s="26"/>
      <c r="C195" s="27"/>
    </row>
    <row r="196" spans="1:3" ht="15" x14ac:dyDescent="0.25">
      <c r="A196" s="26"/>
      <c r="B196" s="26"/>
      <c r="C196" s="27"/>
    </row>
    <row r="197" spans="1:3" ht="15" x14ac:dyDescent="0.25">
      <c r="A197" s="26"/>
      <c r="B197" s="26"/>
      <c r="C197" s="27"/>
    </row>
    <row r="198" spans="1:3" ht="15" x14ac:dyDescent="0.25">
      <c r="A198" s="26"/>
      <c r="B198" s="26"/>
      <c r="C198" s="27"/>
    </row>
    <row r="199" spans="1:3" ht="15" x14ac:dyDescent="0.25">
      <c r="A199" s="26"/>
      <c r="B199" s="26"/>
      <c r="C199" s="27"/>
    </row>
    <row r="200" spans="1:3" ht="15" x14ac:dyDescent="0.25">
      <c r="A200" s="26"/>
      <c r="B200" s="26"/>
      <c r="C200" s="27"/>
    </row>
    <row r="201" spans="1:3" ht="15" x14ac:dyDescent="0.25">
      <c r="A201" s="26"/>
      <c r="B201" s="26"/>
      <c r="C201" s="27"/>
    </row>
    <row r="202" spans="1:3" ht="15" x14ac:dyDescent="0.25">
      <c r="A202" s="26"/>
      <c r="B202" s="26"/>
      <c r="C202" s="27"/>
    </row>
    <row r="203" spans="1:3" ht="15" x14ac:dyDescent="0.25">
      <c r="A203" s="26"/>
      <c r="B203" s="26"/>
      <c r="C203" s="27"/>
    </row>
    <row r="204" spans="1:3" ht="15" x14ac:dyDescent="0.25">
      <c r="A204" s="26"/>
      <c r="B204" s="26"/>
      <c r="C204" s="27"/>
    </row>
    <row r="205" spans="1:3" ht="15" x14ac:dyDescent="0.25">
      <c r="A205" s="26"/>
      <c r="B205" s="26"/>
      <c r="C205" s="27"/>
    </row>
    <row r="206" spans="1:3" ht="15" x14ac:dyDescent="0.25">
      <c r="A206" s="26"/>
      <c r="B206" s="26"/>
      <c r="C206" s="27"/>
    </row>
    <row r="207" spans="1:3" ht="15" x14ac:dyDescent="0.25">
      <c r="A207" s="26"/>
      <c r="B207" s="26"/>
      <c r="C207" s="27"/>
    </row>
    <row r="208" spans="1:3" ht="15" x14ac:dyDescent="0.25">
      <c r="A208" s="26"/>
      <c r="B208" s="26"/>
      <c r="C208" s="27"/>
    </row>
    <row r="209" spans="1:3" ht="15" x14ac:dyDescent="0.25">
      <c r="A209" s="26"/>
      <c r="B209" s="26"/>
      <c r="C209" s="27"/>
    </row>
    <row r="210" spans="1:3" ht="15" x14ac:dyDescent="0.25">
      <c r="A210" s="26"/>
      <c r="B210" s="26"/>
      <c r="C210" s="27"/>
    </row>
    <row r="211" spans="1:3" ht="15" x14ac:dyDescent="0.25">
      <c r="A211" s="26"/>
      <c r="B211" s="26"/>
      <c r="C211" s="27"/>
    </row>
    <row r="212" spans="1:3" ht="15" x14ac:dyDescent="0.25">
      <c r="A212" s="26"/>
      <c r="B212" s="26"/>
      <c r="C212" s="27"/>
    </row>
    <row r="213" spans="1:3" ht="15" x14ac:dyDescent="0.25">
      <c r="A213" s="26"/>
      <c r="B213" s="26"/>
      <c r="C213" s="27"/>
    </row>
    <row r="214" spans="1:3" ht="15" x14ac:dyDescent="0.25">
      <c r="A214" s="26"/>
      <c r="B214" s="26"/>
      <c r="C214" s="27"/>
    </row>
    <row r="215" spans="1:3" ht="15" x14ac:dyDescent="0.25">
      <c r="A215" s="26"/>
      <c r="B215" s="26"/>
      <c r="C215" s="27"/>
    </row>
    <row r="216" spans="1:3" ht="15" x14ac:dyDescent="0.25">
      <c r="A216" s="26"/>
      <c r="B216" s="26"/>
      <c r="C216" s="27"/>
    </row>
    <row r="217" spans="1:3" ht="15" x14ac:dyDescent="0.25">
      <c r="A217" s="26"/>
      <c r="B217" s="26"/>
      <c r="C217" s="27"/>
    </row>
    <row r="218" spans="1:3" ht="15" x14ac:dyDescent="0.25">
      <c r="A218" s="26"/>
      <c r="B218" s="26"/>
      <c r="C218" s="27"/>
    </row>
    <row r="219" spans="1:3" ht="15" x14ac:dyDescent="0.25">
      <c r="A219" s="26"/>
      <c r="B219" s="26"/>
      <c r="C219" s="27"/>
    </row>
    <row r="220" spans="1:3" ht="15" x14ac:dyDescent="0.25">
      <c r="A220" s="26"/>
      <c r="B220" s="26"/>
      <c r="C220" s="27"/>
    </row>
    <row r="221" spans="1:3" ht="15" x14ac:dyDescent="0.25">
      <c r="A221" s="26"/>
      <c r="B221" s="26"/>
      <c r="C221" s="27"/>
    </row>
    <row r="222" spans="1:3" ht="15" x14ac:dyDescent="0.25">
      <c r="A222" s="26"/>
      <c r="B222" s="26"/>
      <c r="C222" s="27"/>
    </row>
    <row r="223" spans="1:3" ht="15" x14ac:dyDescent="0.25">
      <c r="A223" s="26"/>
      <c r="B223" s="26"/>
      <c r="C223" s="27"/>
    </row>
    <row r="224" spans="1:3" ht="15" x14ac:dyDescent="0.25">
      <c r="A224" s="26"/>
      <c r="B224" s="26"/>
      <c r="C224" s="27"/>
    </row>
    <row r="225" spans="1:3" ht="15" x14ac:dyDescent="0.25">
      <c r="A225" s="26"/>
      <c r="B225" s="26"/>
      <c r="C225" s="27"/>
    </row>
    <row r="226" spans="1:3" ht="15" x14ac:dyDescent="0.25">
      <c r="A226" s="26"/>
      <c r="B226" s="26"/>
      <c r="C226" s="27"/>
    </row>
    <row r="227" spans="1:3" ht="15" x14ac:dyDescent="0.25">
      <c r="A227" s="26"/>
      <c r="B227" s="26"/>
      <c r="C227" s="27"/>
    </row>
    <row r="228" spans="1:3" ht="15" x14ac:dyDescent="0.25">
      <c r="A228" s="26"/>
      <c r="B228" s="26"/>
      <c r="C228" s="27"/>
    </row>
    <row r="229" spans="1:3" ht="15" x14ac:dyDescent="0.25">
      <c r="A229" s="26"/>
      <c r="B229" s="26"/>
      <c r="C229" s="27"/>
    </row>
    <row r="230" spans="1:3" ht="15" x14ac:dyDescent="0.25">
      <c r="A230" s="26"/>
      <c r="B230" s="26"/>
      <c r="C230" s="27"/>
    </row>
    <row r="231" spans="1:3" ht="15" x14ac:dyDescent="0.25">
      <c r="A231" s="26"/>
      <c r="B231" s="26"/>
      <c r="C231" s="27"/>
    </row>
    <row r="232" spans="1:3" ht="15" x14ac:dyDescent="0.25">
      <c r="A232" s="26"/>
      <c r="B232" s="26"/>
      <c r="C232" s="27"/>
    </row>
    <row r="233" spans="1:3" ht="15" x14ac:dyDescent="0.25">
      <c r="A233" s="26"/>
      <c r="B233" s="26"/>
      <c r="C233" s="27"/>
    </row>
    <row r="234" spans="1:3" ht="15" x14ac:dyDescent="0.25">
      <c r="A234" s="26"/>
      <c r="B234" s="26"/>
      <c r="C234" s="27"/>
    </row>
    <row r="235" spans="1:3" ht="15" x14ac:dyDescent="0.25">
      <c r="A235" s="26"/>
      <c r="B235" s="26"/>
      <c r="C235" s="27"/>
    </row>
    <row r="236" spans="1:3" ht="15" x14ac:dyDescent="0.25">
      <c r="A236" s="26"/>
      <c r="B236" s="26"/>
      <c r="C236" s="27"/>
    </row>
    <row r="237" spans="1:3" ht="15" x14ac:dyDescent="0.25">
      <c r="A237" s="26"/>
      <c r="B237" s="26"/>
      <c r="C237" s="27"/>
    </row>
    <row r="238" spans="1:3" ht="15" x14ac:dyDescent="0.25">
      <c r="A238" s="26"/>
      <c r="B238" s="26"/>
      <c r="C238" s="27"/>
    </row>
    <row r="239" spans="1:3" ht="15" x14ac:dyDescent="0.25">
      <c r="A239" s="26"/>
      <c r="B239" s="26"/>
      <c r="C239" s="27"/>
    </row>
    <row r="240" spans="1:3" ht="15" x14ac:dyDescent="0.25">
      <c r="A240" s="26"/>
      <c r="B240" s="26"/>
      <c r="C240" s="27"/>
    </row>
    <row r="241" spans="1:3" ht="15" x14ac:dyDescent="0.25">
      <c r="A241" s="26"/>
      <c r="B241" s="26"/>
      <c r="C241" s="27"/>
    </row>
    <row r="242" spans="1:3" ht="15" x14ac:dyDescent="0.25">
      <c r="A242" s="26"/>
      <c r="B242" s="26"/>
      <c r="C242" s="27"/>
    </row>
    <row r="243" spans="1:3" ht="15" x14ac:dyDescent="0.25">
      <c r="A243" s="26"/>
      <c r="B243" s="26"/>
      <c r="C243" s="27"/>
    </row>
    <row r="244" spans="1:3" ht="15" x14ac:dyDescent="0.25">
      <c r="A244" s="26"/>
      <c r="B244" s="26"/>
      <c r="C244" s="27"/>
    </row>
    <row r="245" spans="1:3" ht="15" x14ac:dyDescent="0.25">
      <c r="A245" s="26"/>
      <c r="B245" s="26"/>
      <c r="C245" s="27"/>
    </row>
    <row r="246" spans="1:3" ht="15" x14ac:dyDescent="0.25">
      <c r="A246" s="26"/>
      <c r="B246" s="26"/>
      <c r="C246" s="27"/>
    </row>
    <row r="247" spans="1:3" ht="15" x14ac:dyDescent="0.25">
      <c r="A247" s="26"/>
      <c r="B247" s="26"/>
      <c r="C247" s="27"/>
    </row>
    <row r="248" spans="1:3" ht="15" x14ac:dyDescent="0.25">
      <c r="A248" s="26"/>
      <c r="B248" s="26"/>
      <c r="C248" s="27"/>
    </row>
    <row r="249" spans="1:3" ht="15" x14ac:dyDescent="0.25">
      <c r="A249" s="26"/>
      <c r="B249" s="26"/>
      <c r="C249" s="27"/>
    </row>
    <row r="250" spans="1:3" ht="15" x14ac:dyDescent="0.25">
      <c r="A250" s="26"/>
      <c r="B250" s="26"/>
      <c r="C250" s="27"/>
    </row>
    <row r="251" spans="1:3" ht="15" x14ac:dyDescent="0.25">
      <c r="A251" s="26"/>
      <c r="B251" s="26"/>
      <c r="C251" s="27"/>
    </row>
    <row r="252" spans="1:3" ht="15" x14ac:dyDescent="0.25">
      <c r="A252" s="26"/>
      <c r="B252" s="26"/>
      <c r="C252" s="27"/>
    </row>
    <row r="253" spans="1:3" ht="15" x14ac:dyDescent="0.25">
      <c r="A253" s="26"/>
      <c r="B253" s="26"/>
      <c r="C253" s="27"/>
    </row>
    <row r="254" spans="1:3" ht="15" x14ac:dyDescent="0.25">
      <c r="A254" s="26"/>
      <c r="B254" s="26"/>
      <c r="C254" s="27"/>
    </row>
    <row r="255" spans="1:3" ht="15" x14ac:dyDescent="0.25">
      <c r="A255" s="26"/>
      <c r="B255" s="26"/>
      <c r="C255" s="27"/>
    </row>
    <row r="256" spans="1:3" ht="15" x14ac:dyDescent="0.25">
      <c r="A256" s="26"/>
      <c r="B256" s="26"/>
      <c r="C256" s="27"/>
    </row>
    <row r="257" spans="1:3" ht="15" x14ac:dyDescent="0.25">
      <c r="A257" s="26"/>
      <c r="B257" s="26"/>
      <c r="C257" s="27"/>
    </row>
    <row r="258" spans="1:3" ht="15" x14ac:dyDescent="0.25">
      <c r="A258" s="26"/>
      <c r="B258" s="26"/>
      <c r="C258" s="27"/>
    </row>
    <row r="259" spans="1:3" ht="15" x14ac:dyDescent="0.25">
      <c r="A259" s="26"/>
      <c r="B259" s="26"/>
      <c r="C259" s="27"/>
    </row>
    <row r="260" spans="1:3" ht="15" x14ac:dyDescent="0.25">
      <c r="A260" s="26"/>
      <c r="B260" s="26"/>
      <c r="C260" s="27"/>
    </row>
    <row r="261" spans="1:3" ht="15" x14ac:dyDescent="0.25">
      <c r="A261" s="26"/>
      <c r="B261" s="26"/>
      <c r="C261" s="27"/>
    </row>
    <row r="262" spans="1:3" ht="15" x14ac:dyDescent="0.25">
      <c r="A262" s="26"/>
      <c r="B262" s="26"/>
      <c r="C262" s="27"/>
    </row>
    <row r="263" spans="1:3" ht="15" x14ac:dyDescent="0.25">
      <c r="A263" s="26"/>
      <c r="B263" s="26"/>
      <c r="C263" s="27"/>
    </row>
    <row r="264" spans="1:3" ht="15" x14ac:dyDescent="0.25">
      <c r="A264" s="26"/>
      <c r="B264" s="26"/>
      <c r="C264" s="27"/>
    </row>
    <row r="265" spans="1:3" ht="15" x14ac:dyDescent="0.25">
      <c r="A265" s="26"/>
      <c r="B265" s="26"/>
      <c r="C265" s="27"/>
    </row>
    <row r="266" spans="1:3" ht="15" x14ac:dyDescent="0.25">
      <c r="A266" s="26"/>
      <c r="B266" s="26"/>
      <c r="C266" s="27"/>
    </row>
    <row r="267" spans="1:3" ht="15" x14ac:dyDescent="0.25">
      <c r="A267" s="26"/>
      <c r="B267" s="26"/>
      <c r="C267" s="27"/>
    </row>
    <row r="268" spans="1:3" ht="15" x14ac:dyDescent="0.25">
      <c r="A268" s="26"/>
      <c r="B268" s="26"/>
      <c r="C268" s="27"/>
    </row>
    <row r="269" spans="1:3" ht="15" x14ac:dyDescent="0.25">
      <c r="A269" s="26"/>
      <c r="B269" s="26"/>
      <c r="C269" s="27"/>
    </row>
    <row r="270" spans="1:3" ht="15" x14ac:dyDescent="0.25">
      <c r="A270" s="26"/>
      <c r="B270" s="26"/>
      <c r="C270" s="27"/>
    </row>
    <row r="271" spans="1:3" ht="15" x14ac:dyDescent="0.25">
      <c r="A271" s="26"/>
      <c r="B271" s="26"/>
      <c r="C271" s="27"/>
    </row>
    <row r="272" spans="1:3" ht="15" x14ac:dyDescent="0.25">
      <c r="A272" s="26"/>
      <c r="B272" s="26"/>
      <c r="C272" s="27"/>
    </row>
    <row r="273" spans="1:3" ht="15" x14ac:dyDescent="0.25">
      <c r="A273" s="26"/>
      <c r="B273" s="26"/>
      <c r="C273" s="27"/>
    </row>
    <row r="274" spans="1:3" ht="15" x14ac:dyDescent="0.25">
      <c r="A274" s="26"/>
      <c r="B274" s="26"/>
      <c r="C274" s="27"/>
    </row>
    <row r="275" spans="1:3" ht="15" x14ac:dyDescent="0.25">
      <c r="A275" s="26"/>
      <c r="B275" s="26"/>
      <c r="C275" s="27"/>
    </row>
    <row r="276" spans="1:3" ht="15" x14ac:dyDescent="0.25">
      <c r="A276" s="26"/>
      <c r="B276" s="26"/>
      <c r="C276" s="27"/>
    </row>
    <row r="277" spans="1:3" ht="15" x14ac:dyDescent="0.25">
      <c r="A277" s="26"/>
      <c r="B277" s="26"/>
      <c r="C277" s="27"/>
    </row>
    <row r="278" spans="1:3" ht="15" x14ac:dyDescent="0.25">
      <c r="A278" s="26"/>
      <c r="B278" s="26"/>
      <c r="C278" s="27"/>
    </row>
    <row r="279" spans="1:3" ht="15" x14ac:dyDescent="0.25">
      <c r="A279" s="26"/>
      <c r="B279" s="26"/>
      <c r="C279" s="27"/>
    </row>
    <row r="280" spans="1:3" ht="15" x14ac:dyDescent="0.25">
      <c r="A280" s="26"/>
      <c r="B280" s="26"/>
      <c r="C280" s="27"/>
    </row>
    <row r="281" spans="1:3" ht="15" x14ac:dyDescent="0.25">
      <c r="A281" s="26"/>
      <c r="B281" s="26"/>
      <c r="C281" s="27"/>
    </row>
    <row r="282" spans="1:3" ht="15" x14ac:dyDescent="0.25">
      <c r="A282" s="26"/>
      <c r="B282" s="26"/>
      <c r="C282" s="27"/>
    </row>
    <row r="283" spans="1:3" ht="15" x14ac:dyDescent="0.25">
      <c r="A283" s="26"/>
      <c r="B283" s="26"/>
      <c r="C283" s="27"/>
    </row>
    <row r="284" spans="1:3" ht="15" x14ac:dyDescent="0.25">
      <c r="A284" s="26"/>
      <c r="B284" s="26"/>
      <c r="C284" s="27"/>
    </row>
    <row r="285" spans="1:3" ht="15" x14ac:dyDescent="0.25">
      <c r="A285" s="26"/>
      <c r="B285" s="26"/>
      <c r="C285" s="27"/>
    </row>
    <row r="286" spans="1:3" ht="15" x14ac:dyDescent="0.25">
      <c r="A286" s="26"/>
      <c r="B286" s="26"/>
      <c r="C286" s="27"/>
    </row>
    <row r="287" spans="1:3" ht="15" x14ac:dyDescent="0.25">
      <c r="A287" s="26"/>
      <c r="B287" s="26"/>
      <c r="C287" s="27"/>
    </row>
    <row r="288" spans="1:3" ht="15" x14ac:dyDescent="0.25">
      <c r="A288" s="26"/>
      <c r="B288" s="26"/>
      <c r="C288" s="27"/>
    </row>
    <row r="289" spans="1:3" ht="15" x14ac:dyDescent="0.25">
      <c r="A289" s="26"/>
      <c r="B289" s="26"/>
      <c r="C289" s="27"/>
    </row>
    <row r="290" spans="1:3" ht="15" x14ac:dyDescent="0.25">
      <c r="A290" s="26"/>
      <c r="B290" s="26"/>
      <c r="C290" s="27"/>
    </row>
    <row r="291" spans="1:3" ht="15" x14ac:dyDescent="0.25">
      <c r="A291" s="26"/>
      <c r="B291" s="26"/>
      <c r="C291" s="27"/>
    </row>
    <row r="292" spans="1:3" ht="15" x14ac:dyDescent="0.25">
      <c r="A292" s="26"/>
      <c r="B292" s="26"/>
      <c r="C292" s="27"/>
    </row>
    <row r="293" spans="1:3" ht="15" x14ac:dyDescent="0.25">
      <c r="A293" s="26"/>
      <c r="B293" s="26"/>
      <c r="C293" s="27"/>
    </row>
    <row r="294" spans="1:3" ht="15" x14ac:dyDescent="0.25">
      <c r="A294" s="26"/>
      <c r="B294" s="26"/>
      <c r="C294" s="27"/>
    </row>
    <row r="295" spans="1:3" ht="15" x14ac:dyDescent="0.25">
      <c r="A295" s="26"/>
      <c r="B295" s="26"/>
      <c r="C295" s="27"/>
    </row>
    <row r="296" spans="1:3" ht="15" x14ac:dyDescent="0.25">
      <c r="A296" s="26"/>
      <c r="B296" s="26"/>
      <c r="C296" s="27"/>
    </row>
    <row r="297" spans="1:3" ht="15" x14ac:dyDescent="0.25">
      <c r="A297" s="26"/>
      <c r="B297" s="26"/>
      <c r="C297" s="27"/>
    </row>
    <row r="298" spans="1:3" ht="15" x14ac:dyDescent="0.25">
      <c r="A298" s="26"/>
      <c r="B298" s="26"/>
      <c r="C298" s="27"/>
    </row>
    <row r="299" spans="1:3" ht="15" x14ac:dyDescent="0.25">
      <c r="A299" s="26"/>
      <c r="B299" s="26"/>
      <c r="C299" s="27"/>
    </row>
    <row r="300" spans="1:3" ht="15" x14ac:dyDescent="0.25">
      <c r="A300" s="26"/>
      <c r="B300" s="26"/>
      <c r="C300" s="27"/>
    </row>
    <row r="301" spans="1:3" ht="15" x14ac:dyDescent="0.25">
      <c r="A301" s="26"/>
      <c r="B301" s="26"/>
      <c r="C301" s="27"/>
    </row>
    <row r="302" spans="1:3" ht="15" x14ac:dyDescent="0.25">
      <c r="A302" s="26"/>
      <c r="B302" s="26"/>
      <c r="C302" s="27"/>
    </row>
    <row r="303" spans="1:3" ht="15" x14ac:dyDescent="0.25">
      <c r="A303" s="26"/>
      <c r="B303" s="26"/>
      <c r="C303" s="27"/>
    </row>
    <row r="304" spans="1:3" ht="15" x14ac:dyDescent="0.25">
      <c r="A304" s="26"/>
      <c r="B304" s="26"/>
      <c r="C304" s="27"/>
    </row>
    <row r="305" spans="1:3" ht="15" x14ac:dyDescent="0.25">
      <c r="A305" s="26"/>
      <c r="B305" s="26"/>
      <c r="C305" s="27"/>
    </row>
    <row r="306" spans="1:3" ht="15" x14ac:dyDescent="0.25">
      <c r="A306" s="26"/>
      <c r="B306" s="26"/>
      <c r="C306" s="27"/>
    </row>
    <row r="307" spans="1:3" ht="15" x14ac:dyDescent="0.25">
      <c r="A307" s="26"/>
      <c r="B307" s="26"/>
      <c r="C307" s="27"/>
    </row>
    <row r="308" spans="1:3" ht="15" x14ac:dyDescent="0.25">
      <c r="A308" s="26"/>
      <c r="B308" s="26"/>
      <c r="C308" s="27"/>
    </row>
    <row r="309" spans="1:3" ht="15" x14ac:dyDescent="0.25">
      <c r="A309" s="26"/>
      <c r="B309" s="26"/>
      <c r="C309" s="27"/>
    </row>
    <row r="310" spans="1:3" ht="15" x14ac:dyDescent="0.25">
      <c r="A310" s="26"/>
      <c r="B310" s="26"/>
      <c r="C310" s="27"/>
    </row>
    <row r="311" spans="1:3" ht="15" x14ac:dyDescent="0.25">
      <c r="A311" s="26"/>
      <c r="B311" s="26"/>
      <c r="C311" s="27"/>
    </row>
    <row r="312" spans="1:3" ht="15" x14ac:dyDescent="0.25">
      <c r="A312" s="26"/>
      <c r="B312" s="26"/>
      <c r="C312" s="27"/>
    </row>
    <row r="313" spans="1:3" ht="15" x14ac:dyDescent="0.25">
      <c r="A313" s="26"/>
      <c r="B313" s="26"/>
      <c r="C313" s="27"/>
    </row>
    <row r="314" spans="1:3" ht="15" x14ac:dyDescent="0.25">
      <c r="A314" s="26"/>
      <c r="B314" s="26"/>
      <c r="C314" s="27"/>
    </row>
    <row r="315" spans="1:3" ht="15" x14ac:dyDescent="0.25">
      <c r="A315" s="26"/>
      <c r="B315" s="26"/>
      <c r="C315" s="27"/>
    </row>
    <row r="316" spans="1:3" ht="15" x14ac:dyDescent="0.25">
      <c r="A316" s="26"/>
      <c r="B316" s="26"/>
      <c r="C316" s="27"/>
    </row>
    <row r="317" spans="1:3" ht="15" x14ac:dyDescent="0.25">
      <c r="A317" s="26"/>
      <c r="B317" s="26"/>
      <c r="C317" s="27"/>
    </row>
    <row r="318" spans="1:3" ht="15" x14ac:dyDescent="0.25">
      <c r="A318" s="26"/>
      <c r="B318" s="26"/>
      <c r="C318" s="27"/>
    </row>
    <row r="319" spans="1:3" ht="15" x14ac:dyDescent="0.25">
      <c r="A319" s="26"/>
      <c r="B319" s="26"/>
      <c r="C319" s="27"/>
    </row>
    <row r="320" spans="1:3" ht="15" x14ac:dyDescent="0.25">
      <c r="A320" s="26"/>
      <c r="B320" s="26"/>
      <c r="C320" s="27"/>
    </row>
    <row r="321" spans="1:3" ht="15" x14ac:dyDescent="0.25">
      <c r="A321" s="26"/>
      <c r="B321" s="26"/>
      <c r="C321" s="27"/>
    </row>
    <row r="322" spans="1:3" ht="15" x14ac:dyDescent="0.25">
      <c r="A322" s="26"/>
      <c r="B322" s="26"/>
      <c r="C322" s="27"/>
    </row>
    <row r="323" spans="1:3" ht="15" x14ac:dyDescent="0.25">
      <c r="A323" s="26"/>
      <c r="B323" s="26"/>
      <c r="C323" s="27"/>
    </row>
    <row r="324" spans="1:3" ht="15" x14ac:dyDescent="0.25">
      <c r="A324" s="26"/>
      <c r="B324" s="26"/>
      <c r="C324" s="27"/>
    </row>
    <row r="325" spans="1:3" ht="15" x14ac:dyDescent="0.25">
      <c r="A325" s="26"/>
      <c r="B325" s="26"/>
      <c r="C325" s="27"/>
    </row>
    <row r="326" spans="1:3" ht="15" x14ac:dyDescent="0.25">
      <c r="C326" s="27"/>
    </row>
    <row r="327" spans="1:3" ht="15" x14ac:dyDescent="0.25">
      <c r="C327" s="27"/>
    </row>
    <row r="328" spans="1:3" ht="15" x14ac:dyDescent="0.25">
      <c r="C328" s="27"/>
    </row>
    <row r="329" spans="1:3" ht="15" x14ac:dyDescent="0.25">
      <c r="C329" s="27"/>
    </row>
    <row r="330" spans="1:3" ht="15" x14ac:dyDescent="0.25">
      <c r="C330" s="27"/>
    </row>
    <row r="331" spans="1:3" ht="15" x14ac:dyDescent="0.25">
      <c r="C331" s="27"/>
    </row>
    <row r="332" spans="1:3" ht="15" x14ac:dyDescent="0.25">
      <c r="C332" s="27"/>
    </row>
    <row r="333" spans="1:3" ht="15" x14ac:dyDescent="0.25">
      <c r="C333" s="27"/>
    </row>
    <row r="334" spans="1:3" ht="15" x14ac:dyDescent="0.25">
      <c r="C334" s="27"/>
    </row>
    <row r="335" spans="1:3" ht="15" x14ac:dyDescent="0.25">
      <c r="C335" s="27"/>
    </row>
    <row r="336" spans="1:3" ht="15" x14ac:dyDescent="0.25">
      <c r="C336" s="27"/>
    </row>
    <row r="337" spans="3:3" ht="15" x14ac:dyDescent="0.25">
      <c r="C337" s="27"/>
    </row>
    <row r="338" spans="3:3" ht="15" x14ac:dyDescent="0.25">
      <c r="C338" s="27"/>
    </row>
    <row r="339" spans="3:3" ht="15" x14ac:dyDescent="0.25">
      <c r="C339" s="27"/>
    </row>
    <row r="340" spans="3:3" ht="15" x14ac:dyDescent="0.25">
      <c r="C340" s="27"/>
    </row>
    <row r="341" spans="3:3" ht="15" x14ac:dyDescent="0.25">
      <c r="C341" s="27"/>
    </row>
    <row r="342" spans="3:3" ht="15" x14ac:dyDescent="0.25">
      <c r="C342" s="27"/>
    </row>
    <row r="343" spans="3:3" ht="15" x14ac:dyDescent="0.25">
      <c r="C343" s="27"/>
    </row>
    <row r="344" spans="3:3" ht="15" x14ac:dyDescent="0.25">
      <c r="C344" s="27"/>
    </row>
    <row r="345" spans="3:3" ht="15" x14ac:dyDescent="0.25">
      <c r="C345" s="27"/>
    </row>
    <row r="346" spans="3:3" ht="15" x14ac:dyDescent="0.25">
      <c r="C346" s="27"/>
    </row>
    <row r="347" spans="3:3" ht="15" x14ac:dyDescent="0.25">
      <c r="C347" s="27"/>
    </row>
    <row r="348" spans="3:3" ht="15" x14ac:dyDescent="0.25">
      <c r="C348" s="27"/>
    </row>
    <row r="349" spans="3:3" ht="15" x14ac:dyDescent="0.25">
      <c r="C349" s="27"/>
    </row>
    <row r="350" spans="3:3" ht="15" x14ac:dyDescent="0.25">
      <c r="C350" s="27"/>
    </row>
    <row r="351" spans="3:3" ht="15" x14ac:dyDescent="0.25">
      <c r="C351" s="27"/>
    </row>
    <row r="352" spans="3:3" ht="15" x14ac:dyDescent="0.25">
      <c r="C352" s="27"/>
    </row>
    <row r="353" spans="3:3" ht="15" x14ac:dyDescent="0.25">
      <c r="C353" s="27"/>
    </row>
    <row r="354" spans="3:3" ht="15" x14ac:dyDescent="0.25">
      <c r="C354" s="27"/>
    </row>
    <row r="355" spans="3:3" ht="15" x14ac:dyDescent="0.25">
      <c r="C355" s="27"/>
    </row>
    <row r="356" spans="3:3" ht="15" x14ac:dyDescent="0.25">
      <c r="C356" s="27"/>
    </row>
    <row r="357" spans="3:3" ht="15" x14ac:dyDescent="0.25">
      <c r="C357" s="27"/>
    </row>
    <row r="358" spans="3:3" ht="15" x14ac:dyDescent="0.25">
      <c r="C358" s="27"/>
    </row>
    <row r="359" spans="3:3" ht="15" x14ac:dyDescent="0.25">
      <c r="C359" s="27"/>
    </row>
    <row r="360" spans="3:3" ht="15" x14ac:dyDescent="0.25">
      <c r="C360" s="27"/>
    </row>
    <row r="361" spans="3:3" ht="15" x14ac:dyDescent="0.25">
      <c r="C361" s="27"/>
    </row>
    <row r="362" spans="3:3" ht="15" x14ac:dyDescent="0.25">
      <c r="C362" s="27"/>
    </row>
    <row r="363" spans="3:3" ht="15" x14ac:dyDescent="0.25">
      <c r="C363" s="2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291E-5D6B-494E-92A3-3C1DE7E73D42}">
  <dimension ref="A1:Q13"/>
  <sheetViews>
    <sheetView showGridLines="0" topLeftCell="A2" workbookViewId="0">
      <selection activeCell="A2" sqref="A2"/>
    </sheetView>
  </sheetViews>
  <sheetFormatPr defaultRowHeight="12.75" x14ac:dyDescent="0.2"/>
  <cols>
    <col min="1" max="2" width="27.42578125" style="26" customWidth="1"/>
    <col min="3" max="3" width="2.42578125" style="26" customWidth="1"/>
    <col min="4" max="15" width="9.28515625" style="26" bestFit="1" customWidth="1"/>
    <col min="16" max="17" width="9.5703125" style="26" bestFit="1" customWidth="1"/>
    <col min="18" max="16384" width="9.140625" style="26"/>
  </cols>
  <sheetData>
    <row r="1" spans="1:17" hidden="1" x14ac:dyDescent="0.2">
      <c r="A1" s="28" t="e">
        <f ca="1">DotStatQuery(B1)</f>
        <v>#NAME?</v>
      </c>
      <c r="B1" s="28" t="s">
        <v>350</v>
      </c>
    </row>
    <row r="2" spans="1:17" ht="34.5" x14ac:dyDescent="0.2">
      <c r="A2" s="29" t="s">
        <v>351</v>
      </c>
    </row>
    <row r="3" spans="1:17" x14ac:dyDescent="0.2">
      <c r="A3" s="59" t="s">
        <v>352</v>
      </c>
      <c r="B3" s="60"/>
      <c r="C3" s="61"/>
      <c r="D3" s="62" t="s">
        <v>353</v>
      </c>
      <c r="E3" s="63"/>
      <c r="F3" s="63"/>
      <c r="G3" s="63"/>
      <c r="H3" s="63"/>
      <c r="I3" s="63"/>
      <c r="J3" s="63"/>
      <c r="K3" s="63"/>
      <c r="L3" s="63"/>
      <c r="M3" s="63"/>
      <c r="N3" s="63"/>
      <c r="O3" s="63"/>
      <c r="P3" s="63"/>
      <c r="Q3" s="64"/>
    </row>
    <row r="4" spans="1:17" x14ac:dyDescent="0.2">
      <c r="A4" s="59" t="s">
        <v>280</v>
      </c>
      <c r="B4" s="60"/>
      <c r="C4" s="61"/>
      <c r="D4" s="62" t="s">
        <v>282</v>
      </c>
      <c r="E4" s="63"/>
      <c r="F4" s="63"/>
      <c r="G4" s="63"/>
      <c r="H4" s="63"/>
      <c r="I4" s="63"/>
      <c r="J4" s="63"/>
      <c r="K4" s="63"/>
      <c r="L4" s="63"/>
      <c r="M4" s="63"/>
      <c r="N4" s="63"/>
      <c r="O4" s="63"/>
      <c r="P4" s="63"/>
      <c r="Q4" s="64"/>
    </row>
    <row r="5" spans="1:17" x14ac:dyDescent="0.2">
      <c r="A5" s="59" t="s">
        <v>275</v>
      </c>
      <c r="B5" s="60"/>
      <c r="C5" s="61"/>
      <c r="D5" s="62" t="s">
        <v>354</v>
      </c>
      <c r="E5" s="63"/>
      <c r="F5" s="63"/>
      <c r="G5" s="63"/>
      <c r="H5" s="63"/>
      <c r="I5" s="63"/>
      <c r="J5" s="63"/>
      <c r="K5" s="63"/>
      <c r="L5" s="63"/>
      <c r="M5" s="63"/>
      <c r="N5" s="63"/>
      <c r="O5" s="63"/>
      <c r="P5" s="63"/>
      <c r="Q5" s="64"/>
    </row>
    <row r="6" spans="1:17" x14ac:dyDescent="0.2">
      <c r="A6" s="59" t="s">
        <v>355</v>
      </c>
      <c r="B6" s="60"/>
      <c r="C6" s="61"/>
      <c r="D6" s="62" t="s">
        <v>356</v>
      </c>
      <c r="E6" s="63"/>
      <c r="F6" s="63"/>
      <c r="G6" s="63"/>
      <c r="H6" s="63"/>
      <c r="I6" s="63"/>
      <c r="J6" s="63"/>
      <c r="K6" s="63"/>
      <c r="L6" s="63"/>
      <c r="M6" s="63"/>
      <c r="N6" s="63"/>
      <c r="O6" s="63"/>
      <c r="P6" s="63"/>
      <c r="Q6" s="64"/>
    </row>
    <row r="7" spans="1:17" x14ac:dyDescent="0.2">
      <c r="A7" s="65" t="s">
        <v>357</v>
      </c>
      <c r="B7" s="66"/>
      <c r="C7" s="67"/>
      <c r="D7" s="30" t="s">
        <v>54</v>
      </c>
      <c r="E7" s="30" t="s">
        <v>55</v>
      </c>
      <c r="F7" s="30" t="s">
        <v>56</v>
      </c>
      <c r="G7" s="30" t="s">
        <v>57</v>
      </c>
      <c r="H7" s="30" t="s">
        <v>58</v>
      </c>
      <c r="I7" s="30" t="s">
        <v>59</v>
      </c>
      <c r="J7" s="30" t="s">
        <v>60</v>
      </c>
      <c r="K7" s="30" t="s">
        <v>61</v>
      </c>
      <c r="L7" s="30" t="s">
        <v>62</v>
      </c>
      <c r="M7" s="30" t="s">
        <v>63</v>
      </c>
      <c r="N7" s="30" t="s">
        <v>64</v>
      </c>
      <c r="O7" s="30" t="s">
        <v>65</v>
      </c>
      <c r="P7" s="30" t="s">
        <v>66</v>
      </c>
      <c r="Q7" s="30" t="s">
        <v>67</v>
      </c>
    </row>
    <row r="8" spans="1:17" ht="13.5" x14ac:dyDescent="0.25">
      <c r="A8" s="68" t="s">
        <v>358</v>
      </c>
      <c r="B8" s="69"/>
      <c r="C8" s="31" t="s">
        <v>359</v>
      </c>
      <c r="D8" s="31" t="s">
        <v>5</v>
      </c>
      <c r="E8" s="31" t="s">
        <v>5</v>
      </c>
      <c r="F8" s="31" t="s">
        <v>5</v>
      </c>
      <c r="G8" s="31" t="s">
        <v>5</v>
      </c>
      <c r="H8" s="31" t="s">
        <v>5</v>
      </c>
      <c r="I8" s="31" t="s">
        <v>5</v>
      </c>
      <c r="J8" s="31" t="s">
        <v>5</v>
      </c>
      <c r="K8" s="31" t="s">
        <v>5</v>
      </c>
      <c r="L8" s="31" t="s">
        <v>5</v>
      </c>
      <c r="M8" s="31" t="s">
        <v>5</v>
      </c>
      <c r="N8" s="31" t="s">
        <v>5</v>
      </c>
      <c r="O8" s="31" t="s">
        <v>5</v>
      </c>
      <c r="P8" s="31" t="s">
        <v>5</v>
      </c>
      <c r="Q8" s="31" t="s">
        <v>5</v>
      </c>
    </row>
    <row r="9" spans="1:17" ht="13.5" x14ac:dyDescent="0.25">
      <c r="A9" s="70" t="s">
        <v>360</v>
      </c>
      <c r="B9" s="71"/>
      <c r="C9" s="31" t="s">
        <v>5</v>
      </c>
      <c r="D9" s="32">
        <v>297295</v>
      </c>
      <c r="E9" s="32">
        <v>371539</v>
      </c>
      <c r="F9" s="32">
        <v>455024</v>
      </c>
      <c r="G9" s="32">
        <v>533885</v>
      </c>
      <c r="H9" s="32">
        <v>586555</v>
      </c>
      <c r="I9" s="32">
        <v>662224</v>
      </c>
      <c r="J9" s="32">
        <v>695255</v>
      </c>
      <c r="K9" s="32">
        <v>715072</v>
      </c>
      <c r="L9" s="32">
        <v>744357</v>
      </c>
      <c r="M9" s="32">
        <v>821665</v>
      </c>
      <c r="N9" s="32">
        <v>866329</v>
      </c>
      <c r="O9" s="32">
        <v>931179</v>
      </c>
      <c r="P9" s="32">
        <v>1029442</v>
      </c>
      <c r="Q9" s="32">
        <v>1114591</v>
      </c>
    </row>
    <row r="10" spans="1:17" ht="13.5" x14ac:dyDescent="0.25">
      <c r="A10" s="72" t="s">
        <v>360</v>
      </c>
      <c r="B10" s="33" t="s">
        <v>361</v>
      </c>
      <c r="C10" s="31" t="s">
        <v>5</v>
      </c>
      <c r="D10" s="34">
        <v>134108</v>
      </c>
      <c r="E10" s="34">
        <v>172920</v>
      </c>
      <c r="F10" s="34">
        <v>215011</v>
      </c>
      <c r="G10" s="34">
        <v>252167</v>
      </c>
      <c r="H10" s="34">
        <v>276231</v>
      </c>
      <c r="I10" s="34">
        <v>299437</v>
      </c>
      <c r="J10" s="34">
        <v>319824</v>
      </c>
      <c r="K10" s="34">
        <v>316553</v>
      </c>
      <c r="L10" s="34">
        <v>322046</v>
      </c>
      <c r="M10" s="34">
        <v>334464</v>
      </c>
      <c r="N10" s="34">
        <v>352169</v>
      </c>
      <c r="O10" s="34">
        <v>376527</v>
      </c>
      <c r="P10" s="34">
        <v>418206</v>
      </c>
      <c r="Q10" s="34">
        <v>472570</v>
      </c>
    </row>
    <row r="11" spans="1:17" ht="13.5" x14ac:dyDescent="0.25">
      <c r="A11" s="73"/>
      <c r="B11" s="33" t="s">
        <v>362</v>
      </c>
      <c r="C11" s="31" t="s">
        <v>5</v>
      </c>
      <c r="D11" s="32">
        <v>47611</v>
      </c>
      <c r="E11" s="32">
        <v>59725</v>
      </c>
      <c r="F11" s="32">
        <v>70577</v>
      </c>
      <c r="G11" s="32">
        <v>81210</v>
      </c>
      <c r="H11" s="32">
        <v>90594</v>
      </c>
      <c r="I11" s="32">
        <v>99060</v>
      </c>
      <c r="J11" s="32">
        <v>106103</v>
      </c>
      <c r="K11" s="32">
        <v>109819</v>
      </c>
      <c r="L11" s="32">
        <v>115537</v>
      </c>
      <c r="M11" s="32">
        <v>121469</v>
      </c>
      <c r="N11" s="32">
        <v>126936</v>
      </c>
      <c r="O11" s="32">
        <v>134952</v>
      </c>
      <c r="P11" s="32">
        <v>142219</v>
      </c>
      <c r="Q11" s="32">
        <v>144785</v>
      </c>
    </row>
    <row r="12" spans="1:17" x14ac:dyDescent="0.2">
      <c r="A12" s="35" t="s">
        <v>363</v>
      </c>
    </row>
    <row r="13" spans="1:17" x14ac:dyDescent="0.2">
      <c r="D13" s="25">
        <f>D10/D9</f>
        <v>0.45109403118115005</v>
      </c>
      <c r="E13" s="25">
        <f t="shared" ref="E13:Q13" si="0">E10/E9</f>
        <v>0.46541547455314247</v>
      </c>
      <c r="F13" s="25">
        <f t="shared" si="0"/>
        <v>0.47252672386511479</v>
      </c>
      <c r="G13" s="25">
        <f t="shared" si="0"/>
        <v>0.47232456427882408</v>
      </c>
      <c r="H13" s="25">
        <f t="shared" si="0"/>
        <v>0.47093793420906821</v>
      </c>
      <c r="I13" s="25">
        <f t="shared" si="0"/>
        <v>0.4521687525671072</v>
      </c>
      <c r="J13" s="25">
        <f t="shared" si="0"/>
        <v>0.46000963675198309</v>
      </c>
      <c r="K13" s="25">
        <f t="shared" si="0"/>
        <v>0.44268689027118946</v>
      </c>
      <c r="L13" s="25">
        <f t="shared" si="0"/>
        <v>0.43264992470011032</v>
      </c>
      <c r="M13" s="25">
        <f t="shared" si="0"/>
        <v>0.40705640376552488</v>
      </c>
      <c r="N13" s="25">
        <f t="shared" si="0"/>
        <v>0.40650722762368569</v>
      </c>
      <c r="O13" s="25">
        <f t="shared" si="0"/>
        <v>0.40435512398797652</v>
      </c>
      <c r="P13" s="25">
        <f t="shared" si="0"/>
        <v>0.40624532513730738</v>
      </c>
      <c r="Q13" s="25">
        <f t="shared" si="0"/>
        <v>0.42398512099954155</v>
      </c>
    </row>
  </sheetData>
  <mergeCells count="12">
    <mergeCell ref="A10:A11"/>
    <mergeCell ref="A3:C3"/>
    <mergeCell ref="D3:Q3"/>
    <mergeCell ref="A4:C4"/>
    <mergeCell ref="D4:Q4"/>
    <mergeCell ref="A5:C5"/>
    <mergeCell ref="D5:Q5"/>
    <mergeCell ref="A6:C6"/>
    <mergeCell ref="D6:Q6"/>
    <mergeCell ref="A7:C7"/>
    <mergeCell ref="A8:B8"/>
    <mergeCell ref="A9:B9"/>
  </mergeCells>
  <hyperlinks>
    <hyperlink ref="A2" r:id="rId1" display="http://stats.oecd.org/OECDStat_Metadata/ShowMetadata.ashx?Dataset=SNA_TABLE6_SNA93&amp;ShowOnWeb=true&amp;Lang=en" xr:uid="{C2E7D521-319B-4ADC-9645-BFD93DC5FEBA}"/>
    <hyperlink ref="C8" r:id="rId2" display="http://stats.oecd.org/OECDStat_Metadata/ShowMetadata.ashx?Dataset=SNA_TABLE6_SNA93&amp;Coords=[%5bACTIVITY%5d.%5bTOT%5d%2c%5bLOCATION%5d.%5bPOL%5d%2c%5bMEASURE%5d.%5bC%5d]&amp;ShowOnWeb=true&amp;Lang=en" xr:uid="{252C6F4A-9701-4B11-AF52-7D007691A7F1}"/>
    <hyperlink ref="A12" r:id="rId3" display="https://stats-2.oecd.org/index.aspx?DatasetCode=SNA_TABLE6_SNA93" xr:uid="{F37BF909-9B88-4E7A-A9BD-C9935BAF8D2C}"/>
  </hyperlinks>
  <pageMargins left="0.75" right="0.75" top="1" bottom="1" header="0.5" footer="0.5"/>
  <pageSetup orientation="portrait" horizontalDpi="0" verticalDpi="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Table 1.12 + summary</vt:lpstr>
      <vt:lpstr>OECD</vt:lpstr>
      <vt:lpstr>Table 1.10</vt:lpstr>
      <vt:lpstr>Table 1.13</vt:lpstr>
      <vt:lpstr>table 1.14</vt:lpstr>
      <vt:lpstr>UK</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Wilczyński</cp:lastModifiedBy>
  <dcterms:created xsi:type="dcterms:W3CDTF">2018-10-01T16:30:06Z</dcterms:created>
  <dcterms:modified xsi:type="dcterms:W3CDTF">2018-10-04T10:48:29Z</dcterms:modified>
</cp:coreProperties>
</file>