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écoupage Réseaux" sheetId="1" r:id="rId4"/>
  </sheets>
  <definedNames/>
  <calcPr/>
</workbook>
</file>

<file path=xl/sharedStrings.xml><?xml version="1.0" encoding="utf-8"?>
<sst xmlns="http://schemas.openxmlformats.org/spreadsheetml/2006/main" count="114" uniqueCount="92">
  <si>
    <t>Découpage Réseau /16</t>
  </si>
  <si>
    <t>Réseau :</t>
  </si>
  <si>
    <t>10.10.0.0/16</t>
  </si>
  <si>
    <t>Total Adresses Disponibles</t>
  </si>
  <si>
    <t>Nombres de bits pour le nombre d'adresses disponnibles</t>
  </si>
  <si>
    <t>Broadcast :</t>
  </si>
  <si>
    <t>10.10.255.255</t>
  </si>
  <si>
    <t>Adresses restantes</t>
  </si>
  <si>
    <t>2^0</t>
  </si>
  <si>
    <t>2^1</t>
  </si>
  <si>
    <t>2^2</t>
  </si>
  <si>
    <t>2^3</t>
  </si>
  <si>
    <t>2^4</t>
  </si>
  <si>
    <t>2^5</t>
  </si>
  <si>
    <t>2^6</t>
  </si>
  <si>
    <t>2^7</t>
  </si>
  <si>
    <t>2^8</t>
  </si>
  <si>
    <t>2^9</t>
  </si>
  <si>
    <t>2^10</t>
  </si>
  <si>
    <t>2^11</t>
  </si>
  <si>
    <t>Adresse de passerelle / Gateway</t>
  </si>
  <si>
    <t>10.10.255.254</t>
  </si>
  <si>
    <t>Numéro du département</t>
  </si>
  <si>
    <t>Département</t>
  </si>
  <si>
    <t>Besoin Initial</t>
  </si>
  <si>
    <t>Nombre d'adresses élargie</t>
  </si>
  <si>
    <t>Nombres de bits necessaires</t>
  </si>
  <si>
    <t>Nombre d'adresse attribués</t>
  </si>
  <si>
    <t>Adresses pour le réseau</t>
  </si>
  <si>
    <t>Adresse début de plage</t>
  </si>
  <si>
    <t>Adresse de fin de plage</t>
  </si>
  <si>
    <t>Adresse de Broadcast</t>
  </si>
  <si>
    <t>DSI / Infra Réseaux</t>
  </si>
  <si>
    <t>22 mini</t>
  </si>
  <si>
    <t>10.10.1.0/16</t>
  </si>
  <si>
    <t>10.10.1.1</t>
  </si>
  <si>
    <t>10.10.1.254</t>
  </si>
  <si>
    <t>10.10.1.255</t>
  </si>
  <si>
    <t>Communication et Compta/Finance</t>
  </si>
  <si>
    <t>10.10.2.0/16</t>
  </si>
  <si>
    <t>10.10.2.1</t>
  </si>
  <si>
    <t>10.10.2.254</t>
  </si>
  <si>
    <t>10.10.2.255</t>
  </si>
  <si>
    <t>Direction / DRH</t>
  </si>
  <si>
    <t>10.10.3.0/16</t>
  </si>
  <si>
    <t>10.10.3.1</t>
  </si>
  <si>
    <t>10.10.3.254</t>
  </si>
  <si>
    <t>10.10.3.255</t>
  </si>
  <si>
    <t>Service Commercial</t>
  </si>
  <si>
    <t>10.10.4.0/16</t>
  </si>
  <si>
    <t>10.10.4.1</t>
  </si>
  <si>
    <t>10.10.4.254</t>
  </si>
  <si>
    <t>10.10.4.255</t>
  </si>
  <si>
    <t>Développement</t>
  </si>
  <si>
    <t>10.10.5.0/16</t>
  </si>
  <si>
    <t>10.10.5.1</t>
  </si>
  <si>
    <t>10.10.5.254</t>
  </si>
  <si>
    <t>10.10.5.255</t>
  </si>
  <si>
    <t xml:space="preserve">Itinérants </t>
  </si>
  <si>
    <t>10.10.6.0/16</t>
  </si>
  <si>
    <t>10.10.6.1</t>
  </si>
  <si>
    <t>10.10.6.254</t>
  </si>
  <si>
    <t>10.10.6.255</t>
  </si>
  <si>
    <t>Total adresses attribuées</t>
  </si>
  <si>
    <t>Ancien Découpage Réseau /24</t>
  </si>
  <si>
    <t>10.10.8.0/24</t>
  </si>
  <si>
    <t>10.10.8.255</t>
  </si>
  <si>
    <t>10.10.8.254</t>
  </si>
  <si>
    <t>10.10.8.0/26</t>
  </si>
  <si>
    <t>10.10.8.1</t>
  </si>
  <si>
    <t>10.10.8.62</t>
  </si>
  <si>
    <t>10.10.8.63</t>
  </si>
  <si>
    <t>10.10.8.64/27</t>
  </si>
  <si>
    <t>10.10.8.65</t>
  </si>
  <si>
    <t>10.10.8.95</t>
  </si>
  <si>
    <t>10.10.8.96</t>
  </si>
  <si>
    <t>10.10.8.97/28</t>
  </si>
  <si>
    <t>10.10.8.98</t>
  </si>
  <si>
    <t>10.10.8.112</t>
  </si>
  <si>
    <t>10.10.8.113</t>
  </si>
  <si>
    <t>10.10.8.114/27</t>
  </si>
  <si>
    <t>10.10.8.115</t>
  </si>
  <si>
    <t>10.10.8.145</t>
  </si>
  <si>
    <t>10.10.8.146</t>
  </si>
  <si>
    <t>10.10.8.147/27</t>
  </si>
  <si>
    <t>10.10.8.148</t>
  </si>
  <si>
    <t>10.10.8.178</t>
  </si>
  <si>
    <t>10.10.8.179</t>
  </si>
  <si>
    <t>10.10.8.180/27</t>
  </si>
  <si>
    <t>10.10.8.181</t>
  </si>
  <si>
    <t>10.10.8.211</t>
  </si>
  <si>
    <t>10.10.8.212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</si>
</sst>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1.0"/>
      <color rgb="FF000000"/>
      <name val="Arial"/>
    </font>
    <font>
      <b/>
      <color theme="1"/>
      <name val="Arial"/>
      <scheme val="minor"/>
    </font>
    <font>
      <b/>
      <color rgb="FF000000"/>
      <name val="Arial"/>
      <scheme val="minor"/>
    </font>
    <font/>
    <font>
      <b/>
      <color theme="1"/>
      <name val="Calibri"/>
    </font>
    <font>
      <color rgb="FF999999"/>
      <name val="Arial"/>
      <scheme val="minor"/>
    </font>
    <font>
      <b/>
      <color rgb="FFFFFFFF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color theme="1"/>
      <name val="Calibri"/>
    </font>
    <font>
      <color rgb="FF666666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3" numFmtId="0" xfId="0" applyAlignment="1" applyFont="1">
      <alignment horizontal="center" readingOrder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2" fontId="2" numFmtId="0" xfId="0" applyAlignment="1" applyBorder="1" applyFont="1">
      <alignment readingOrder="0"/>
    </xf>
    <xf borderId="1" fillId="0" fontId="2" numFmtId="3" xfId="0" applyAlignment="1" applyBorder="1" applyFont="1" applyNumberFormat="1">
      <alignment readingOrder="0"/>
    </xf>
    <xf borderId="2" fillId="3" fontId="3" numFmtId="0" xfId="0" applyAlignment="1" applyBorder="1" applyFill="1" applyFont="1">
      <alignment horizontal="center" readingOrder="0"/>
    </xf>
    <xf borderId="3" fillId="0" fontId="4" numFmtId="0" xfId="0" applyBorder="1" applyFont="1"/>
    <xf borderId="4" fillId="0" fontId="4" numFmtId="0" xfId="0" applyBorder="1" applyFont="1"/>
    <xf borderId="1" fillId="2" fontId="3" numFmtId="0" xfId="0" applyAlignment="1" applyBorder="1" applyFont="1">
      <alignment readingOrder="0"/>
    </xf>
    <xf borderId="1" fillId="0" fontId="2" numFmtId="0" xfId="0" applyBorder="1" applyFont="1"/>
    <xf borderId="1" fillId="0" fontId="2" numFmtId="3" xfId="0" applyBorder="1" applyFont="1" applyNumberFormat="1"/>
    <xf borderId="1" fillId="0" fontId="5" numFmtId="0" xfId="0" applyAlignment="1" applyBorder="1" applyFont="1">
      <alignment readingOrder="0" vertical="bottom"/>
    </xf>
    <xf borderId="5" fillId="4" fontId="6" numFmtId="0" xfId="0" applyBorder="1" applyFill="1" applyFont="1"/>
    <xf borderId="6" fillId="4" fontId="6" numFmtId="0" xfId="0" applyBorder="1" applyFont="1"/>
    <xf borderId="1" fillId="0" fontId="5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left" readingOrder="0"/>
    </xf>
    <xf borderId="1" fillId="5" fontId="7" numFmtId="0" xfId="0" applyAlignment="1" applyBorder="1" applyFill="1" applyFont="1">
      <alignment readingOrder="0"/>
    </xf>
    <xf borderId="1" fillId="5" fontId="8" numFmtId="0" xfId="0" applyAlignment="1" applyBorder="1" applyFont="1">
      <alignment readingOrder="0"/>
    </xf>
    <xf borderId="1" fillId="0" fontId="9" numFmtId="0" xfId="0" applyAlignment="1" applyBorder="1" applyFont="1">
      <alignment readingOrder="0"/>
    </xf>
    <xf borderId="7" fillId="6" fontId="10" numFmtId="0" xfId="0" applyAlignment="1" applyBorder="1" applyFill="1" applyFont="1">
      <alignment readingOrder="0" vertical="bottom"/>
    </xf>
    <xf borderId="7" fillId="0" fontId="9" numFmtId="0" xfId="0" applyAlignment="1" applyBorder="1" applyFont="1">
      <alignment readingOrder="0"/>
    </xf>
    <xf borderId="0" fillId="0" fontId="10" numFmtId="0" xfId="0" applyAlignment="1" applyFont="1">
      <alignment readingOrder="0" vertical="bottom"/>
    </xf>
    <xf borderId="1" fillId="0" fontId="10" numFmtId="0" xfId="0" applyAlignment="1" applyBorder="1" applyFont="1">
      <alignment readingOrder="0" vertical="bottom"/>
    </xf>
    <xf borderId="0" fillId="0" fontId="10" numFmtId="0" xfId="0" applyAlignment="1" applyFont="1">
      <alignment vertical="bottom"/>
    </xf>
    <xf borderId="1" fillId="0" fontId="10" numFmtId="0" xfId="0" applyAlignment="1" applyBorder="1" applyFont="1">
      <alignment vertical="bottom"/>
    </xf>
    <xf borderId="0" fillId="0" fontId="9" numFmtId="0" xfId="0" applyAlignment="1" applyFont="1">
      <alignment readingOrder="0"/>
    </xf>
    <xf borderId="1" fillId="4" fontId="11" numFmtId="0" xfId="0" applyBorder="1" applyFont="1"/>
    <xf borderId="1" fillId="4" fontId="9" numFmtId="0" xfId="0" applyBorder="1" applyFont="1"/>
    <xf borderId="1" fillId="6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20.5"/>
    <col customWidth="1" min="3" max="3" width="28.38"/>
    <col customWidth="1" min="5" max="5" width="25.5"/>
    <col customWidth="1" min="6" max="7" width="23.13"/>
    <col customWidth="1" min="8" max="8" width="19.88"/>
    <col customWidth="1" min="9" max="9" width="20.13"/>
    <col customWidth="1" min="10" max="10" width="19.13"/>
    <col customWidth="1" min="11" max="11" width="19.63"/>
  </cols>
  <sheetData>
    <row r="1">
      <c r="A1" s="1"/>
      <c r="B1" s="1"/>
      <c r="C1" s="1"/>
      <c r="D1" s="2"/>
      <c r="E1" s="2"/>
      <c r="F1" s="2"/>
      <c r="G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1"/>
      <c r="B2" s="1"/>
      <c r="C2" s="2" t="s">
        <v>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1"/>
      <c r="B3" s="1"/>
      <c r="C3" s="1"/>
      <c r="D3" s="2"/>
      <c r="E3" s="2"/>
      <c r="F3" s="2"/>
      <c r="G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"/>
      <c r="B4" s="1"/>
      <c r="C4" s="5" t="s">
        <v>1</v>
      </c>
      <c r="D4" s="6" t="s">
        <v>2</v>
      </c>
      <c r="E4" s="7" t="s">
        <v>3</v>
      </c>
      <c r="F4" s="6"/>
      <c r="G4" s="8">
        <v>65534.0</v>
      </c>
      <c r="N4" s="9" t="s">
        <v>4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1"/>
    </row>
    <row r="5">
      <c r="A5" s="2"/>
      <c r="B5" s="2"/>
      <c r="C5" s="12" t="s">
        <v>5</v>
      </c>
      <c r="D5" s="6" t="s">
        <v>6</v>
      </c>
      <c r="E5" s="7" t="s">
        <v>7</v>
      </c>
      <c r="F5" s="13"/>
      <c r="G5" s="14">
        <f>SUM(G4-G18)</f>
        <v>64010</v>
      </c>
      <c r="N5" s="15" t="s">
        <v>8</v>
      </c>
      <c r="O5" s="6" t="s">
        <v>9</v>
      </c>
      <c r="P5" s="6" t="s">
        <v>10</v>
      </c>
      <c r="Q5" s="6" t="s">
        <v>11</v>
      </c>
      <c r="R5" s="6" t="s">
        <v>12</v>
      </c>
      <c r="S5" s="6" t="s">
        <v>13</v>
      </c>
      <c r="T5" s="6" t="s">
        <v>14</v>
      </c>
      <c r="U5" s="6" t="s">
        <v>15</v>
      </c>
      <c r="V5" s="6" t="s">
        <v>16</v>
      </c>
      <c r="W5" s="6" t="s">
        <v>17</v>
      </c>
      <c r="X5" s="6" t="s">
        <v>18</v>
      </c>
      <c r="Y5" s="6" t="s">
        <v>19</v>
      </c>
    </row>
    <row r="6">
      <c r="C6" s="7" t="s">
        <v>20</v>
      </c>
      <c r="D6" s="6" t="s">
        <v>21</v>
      </c>
      <c r="E6" s="16"/>
      <c r="F6" s="16"/>
      <c r="G6" s="17"/>
      <c r="N6" s="18">
        <v>0.0</v>
      </c>
      <c r="O6" s="19">
        <v>2.0</v>
      </c>
      <c r="P6" s="19">
        <v>4.0</v>
      </c>
      <c r="Q6" s="19">
        <v>8.0</v>
      </c>
      <c r="R6" s="19">
        <v>16.0</v>
      </c>
      <c r="S6" s="19">
        <v>32.0</v>
      </c>
      <c r="T6" s="19">
        <v>64.0</v>
      </c>
      <c r="U6" s="19">
        <v>128.0</v>
      </c>
      <c r="V6" s="19">
        <v>256.0</v>
      </c>
      <c r="W6" s="19">
        <v>512.0</v>
      </c>
      <c r="X6" s="19">
        <v>1024.0</v>
      </c>
      <c r="Y6" s="19">
        <v>2048.0</v>
      </c>
    </row>
    <row r="7" ht="19.5" customHeight="1"/>
    <row r="11">
      <c r="B11" s="20" t="s">
        <v>22</v>
      </c>
      <c r="C11" s="20" t="s">
        <v>23</v>
      </c>
      <c r="D11" s="21" t="s">
        <v>24</v>
      </c>
      <c r="E11" s="21" t="s">
        <v>25</v>
      </c>
      <c r="F11" s="21" t="s">
        <v>26</v>
      </c>
      <c r="G11" s="21" t="s">
        <v>27</v>
      </c>
      <c r="H11" s="21" t="s">
        <v>28</v>
      </c>
      <c r="I11" s="21" t="s">
        <v>29</v>
      </c>
      <c r="J11" s="21" t="s">
        <v>30</v>
      </c>
      <c r="K11" s="21" t="s">
        <v>31</v>
      </c>
    </row>
    <row r="12">
      <c r="B12" s="22">
        <v>1.0</v>
      </c>
      <c r="C12" s="23" t="s">
        <v>32</v>
      </c>
      <c r="D12" s="24" t="s">
        <v>33</v>
      </c>
      <c r="E12" s="24">
        <v>50.0</v>
      </c>
      <c r="F12" s="22">
        <v>6.0</v>
      </c>
      <c r="G12" s="24">
        <v>254.0</v>
      </c>
      <c r="H12" s="22" t="s">
        <v>34</v>
      </c>
      <c r="I12" s="22" t="s">
        <v>35</v>
      </c>
      <c r="J12" s="22" t="s">
        <v>36</v>
      </c>
      <c r="K12" s="22" t="s">
        <v>37</v>
      </c>
    </row>
    <row r="13">
      <c r="A13" s="25"/>
      <c r="B13" s="22">
        <v>2.0</v>
      </c>
      <c r="C13" s="26" t="s">
        <v>38</v>
      </c>
      <c r="D13" s="22">
        <v>17.0</v>
      </c>
      <c r="E13" s="22">
        <v>30.0</v>
      </c>
      <c r="F13" s="22">
        <v>5.0</v>
      </c>
      <c r="G13" s="24">
        <v>254.0</v>
      </c>
      <c r="H13" s="22" t="s">
        <v>39</v>
      </c>
      <c r="I13" s="22" t="s">
        <v>40</v>
      </c>
      <c r="J13" s="22" t="s">
        <v>41</v>
      </c>
      <c r="K13" s="22" t="s">
        <v>42</v>
      </c>
    </row>
    <row r="14">
      <c r="A14" s="25"/>
      <c r="B14" s="22">
        <v>3.0</v>
      </c>
      <c r="C14" s="26" t="s">
        <v>43</v>
      </c>
      <c r="D14" s="22">
        <v>5.0</v>
      </c>
      <c r="E14" s="22">
        <v>10.0</v>
      </c>
      <c r="F14" s="22">
        <v>4.0</v>
      </c>
      <c r="G14" s="24">
        <v>254.0</v>
      </c>
      <c r="H14" s="22" t="s">
        <v>44</v>
      </c>
      <c r="I14" s="22" t="s">
        <v>45</v>
      </c>
      <c r="J14" s="22" t="s">
        <v>46</v>
      </c>
      <c r="K14" s="22" t="s">
        <v>47</v>
      </c>
    </row>
    <row r="15">
      <c r="A15" s="27"/>
      <c r="B15" s="22">
        <v>4.0</v>
      </c>
      <c r="C15" s="28" t="s">
        <v>48</v>
      </c>
      <c r="D15" s="22">
        <v>15.0</v>
      </c>
      <c r="E15" s="22">
        <v>30.0</v>
      </c>
      <c r="F15" s="22">
        <v>5.0</v>
      </c>
      <c r="G15" s="24">
        <v>254.0</v>
      </c>
      <c r="H15" s="22" t="s">
        <v>49</v>
      </c>
      <c r="I15" s="22" t="s">
        <v>50</v>
      </c>
      <c r="J15" s="22" t="s">
        <v>51</v>
      </c>
      <c r="K15" s="22" t="s">
        <v>52</v>
      </c>
    </row>
    <row r="16">
      <c r="A16" s="27"/>
      <c r="B16" s="22">
        <v>5.0</v>
      </c>
      <c r="C16" s="28" t="s">
        <v>53</v>
      </c>
      <c r="D16" s="22">
        <v>14.0</v>
      </c>
      <c r="E16" s="22">
        <v>30.0</v>
      </c>
      <c r="F16" s="22">
        <v>5.0</v>
      </c>
      <c r="G16" s="24">
        <v>254.0</v>
      </c>
      <c r="H16" s="22" t="s">
        <v>54</v>
      </c>
      <c r="I16" s="22" t="s">
        <v>55</v>
      </c>
      <c r="J16" s="22" t="s">
        <v>56</v>
      </c>
      <c r="K16" s="22" t="s">
        <v>57</v>
      </c>
    </row>
    <row r="17">
      <c r="A17" s="25"/>
      <c r="B17" s="22">
        <v>6.0</v>
      </c>
      <c r="C17" s="26" t="s">
        <v>58</v>
      </c>
      <c r="D17" s="22">
        <v>30.0</v>
      </c>
      <c r="E17" s="22">
        <v>30.0</v>
      </c>
      <c r="F17" s="22">
        <v>5.0</v>
      </c>
      <c r="G17" s="24">
        <v>254.0</v>
      </c>
      <c r="H17" s="22" t="s">
        <v>59</v>
      </c>
      <c r="I17" s="22" t="s">
        <v>60</v>
      </c>
      <c r="J17" s="22" t="s">
        <v>61</v>
      </c>
      <c r="K17" s="22" t="s">
        <v>62</v>
      </c>
    </row>
    <row r="18">
      <c r="A18" s="29"/>
      <c r="B18" s="22"/>
      <c r="C18" s="6" t="s">
        <v>63</v>
      </c>
      <c r="D18" s="30"/>
      <c r="E18" s="6">
        <f>SUM(E12:E17)</f>
        <v>180</v>
      </c>
      <c r="F18" s="31"/>
      <c r="G18" s="32">
        <f>SUM(G12:G17)</f>
        <v>1524</v>
      </c>
      <c r="H18" s="31"/>
      <c r="I18" s="31"/>
      <c r="J18" s="31"/>
      <c r="K18" s="31"/>
    </row>
    <row r="23">
      <c r="A23" s="27"/>
      <c r="B23" s="27"/>
    </row>
    <row r="24">
      <c r="A24" s="27"/>
      <c r="B24" s="27"/>
    </row>
    <row r="25">
      <c r="A25" s="27"/>
      <c r="B25" s="27"/>
    </row>
    <row r="26">
      <c r="A26" s="27"/>
      <c r="B26" s="27"/>
    </row>
    <row r="27">
      <c r="A27" s="27"/>
      <c r="B27" s="27"/>
      <c r="C27" s="2" t="s">
        <v>64</v>
      </c>
    </row>
    <row r="28">
      <c r="A28" s="27"/>
      <c r="B28" s="27"/>
    </row>
    <row r="29">
      <c r="C29" s="5" t="s">
        <v>1</v>
      </c>
      <c r="D29" s="6" t="s">
        <v>65</v>
      </c>
      <c r="E29" s="7" t="s">
        <v>3</v>
      </c>
      <c r="F29" s="6"/>
      <c r="G29" s="6">
        <v>254.0</v>
      </c>
    </row>
    <row r="30">
      <c r="C30" s="12" t="s">
        <v>5</v>
      </c>
      <c r="D30" s="6" t="s">
        <v>66</v>
      </c>
      <c r="E30" s="7" t="s">
        <v>7</v>
      </c>
      <c r="F30" s="13"/>
      <c r="G30" s="13" t="str">
        <f>SUM(G29-#REF!)</f>
        <v>#REF!</v>
      </c>
    </row>
    <row r="31">
      <c r="A31" s="27"/>
      <c r="B31" s="27"/>
      <c r="C31" s="7" t="s">
        <v>20</v>
      </c>
      <c r="D31" s="6" t="s">
        <v>67</v>
      </c>
      <c r="E31" s="16"/>
      <c r="F31" s="16"/>
      <c r="G31" s="17"/>
    </row>
    <row r="32">
      <c r="C32" s="27"/>
    </row>
    <row r="33">
      <c r="A33" s="27"/>
      <c r="B33" s="27"/>
      <c r="C33" s="27"/>
    </row>
    <row r="34">
      <c r="A34" s="27"/>
      <c r="B34" s="27"/>
      <c r="C34" s="20" t="s">
        <v>23</v>
      </c>
      <c r="D34" s="21" t="s">
        <v>24</v>
      </c>
      <c r="E34" s="21" t="s">
        <v>25</v>
      </c>
      <c r="F34" s="21" t="s">
        <v>26</v>
      </c>
      <c r="G34" s="21" t="s">
        <v>27</v>
      </c>
      <c r="H34" s="21" t="s">
        <v>28</v>
      </c>
      <c r="I34" s="21" t="s">
        <v>29</v>
      </c>
      <c r="J34" s="21" t="s">
        <v>30</v>
      </c>
      <c r="K34" s="21" t="s">
        <v>31</v>
      </c>
    </row>
    <row r="35">
      <c r="A35" s="27"/>
      <c r="B35" s="27"/>
      <c r="C35" s="23" t="s">
        <v>32</v>
      </c>
      <c r="D35" s="24" t="s">
        <v>33</v>
      </c>
      <c r="E35" s="24">
        <v>50.0</v>
      </c>
      <c r="F35" s="22">
        <v>6.0</v>
      </c>
      <c r="G35" s="24">
        <v>64.0</v>
      </c>
      <c r="H35" s="22" t="s">
        <v>68</v>
      </c>
      <c r="I35" s="22" t="s">
        <v>69</v>
      </c>
      <c r="J35" s="22" t="s">
        <v>70</v>
      </c>
      <c r="K35" s="22" t="s">
        <v>71</v>
      </c>
    </row>
    <row r="36">
      <c r="A36" s="27"/>
      <c r="B36" s="27"/>
      <c r="C36" s="26" t="s">
        <v>38</v>
      </c>
      <c r="D36" s="22">
        <v>17.0</v>
      </c>
      <c r="E36" s="22">
        <v>30.0</v>
      </c>
      <c r="F36" s="22">
        <v>5.0</v>
      </c>
      <c r="G36" s="22">
        <v>32.0</v>
      </c>
      <c r="H36" s="22" t="s">
        <v>72</v>
      </c>
      <c r="I36" s="22" t="s">
        <v>73</v>
      </c>
      <c r="J36" s="22" t="s">
        <v>74</v>
      </c>
      <c r="K36" s="22" t="s">
        <v>75</v>
      </c>
    </row>
    <row r="37">
      <c r="A37" s="27"/>
      <c r="B37" s="27"/>
      <c r="C37" s="26" t="s">
        <v>43</v>
      </c>
      <c r="D37" s="22">
        <v>5.0</v>
      </c>
      <c r="E37" s="22">
        <v>10.0</v>
      </c>
      <c r="F37" s="22">
        <v>4.0</v>
      </c>
      <c r="G37" s="22">
        <v>16.0</v>
      </c>
      <c r="H37" s="22" t="s">
        <v>76</v>
      </c>
      <c r="I37" s="22" t="s">
        <v>77</v>
      </c>
      <c r="J37" s="22" t="s">
        <v>78</v>
      </c>
      <c r="K37" s="22" t="s">
        <v>79</v>
      </c>
    </row>
    <row r="38">
      <c r="C38" s="28" t="s">
        <v>48</v>
      </c>
      <c r="D38" s="22">
        <v>15.0</v>
      </c>
      <c r="E38" s="22">
        <v>30.0</v>
      </c>
      <c r="F38" s="22">
        <v>5.0</v>
      </c>
      <c r="G38" s="22">
        <v>32.0</v>
      </c>
      <c r="H38" s="22" t="s">
        <v>80</v>
      </c>
      <c r="I38" s="22" t="s">
        <v>81</v>
      </c>
      <c r="J38" s="22" t="s">
        <v>82</v>
      </c>
      <c r="K38" s="22" t="s">
        <v>83</v>
      </c>
    </row>
    <row r="39">
      <c r="A39" s="27"/>
      <c r="B39" s="27"/>
      <c r="C39" s="28" t="s">
        <v>53</v>
      </c>
      <c r="D39" s="22">
        <v>14.0</v>
      </c>
      <c r="E39" s="22">
        <v>30.0</v>
      </c>
      <c r="F39" s="22">
        <v>5.0</v>
      </c>
      <c r="G39" s="22">
        <v>32.0</v>
      </c>
      <c r="H39" s="22" t="s">
        <v>84</v>
      </c>
      <c r="I39" s="22" t="s">
        <v>85</v>
      </c>
      <c r="J39" s="22" t="s">
        <v>86</v>
      </c>
      <c r="K39" s="22" t="s">
        <v>87</v>
      </c>
    </row>
    <row r="40">
      <c r="A40" s="27"/>
      <c r="B40" s="27"/>
      <c r="C40" s="26" t="s">
        <v>58</v>
      </c>
      <c r="D40" s="22">
        <v>30.0</v>
      </c>
      <c r="E40" s="22">
        <v>30.0</v>
      </c>
      <c r="F40" s="22">
        <v>5.0</v>
      </c>
      <c r="G40" s="22">
        <v>32.0</v>
      </c>
      <c r="H40" s="22" t="s">
        <v>88</v>
      </c>
      <c r="I40" s="22" t="s">
        <v>89</v>
      </c>
      <c r="J40" s="22" t="s">
        <v>90</v>
      </c>
      <c r="K40" s="22" t="s">
        <v>91</v>
      </c>
    </row>
    <row r="41">
      <c r="A41" s="27"/>
      <c r="B41" s="27"/>
      <c r="C41" s="6" t="s">
        <v>63</v>
      </c>
      <c r="D41" s="30"/>
      <c r="E41" s="6">
        <f>SUM(E35:E40)</f>
        <v>180</v>
      </c>
      <c r="F41" s="31"/>
      <c r="G41" s="32">
        <f>SUM(G35:G40)</f>
        <v>208</v>
      </c>
      <c r="H41" s="31"/>
      <c r="I41" s="31"/>
      <c r="J41" s="31"/>
      <c r="K41" s="31"/>
    </row>
    <row r="42">
      <c r="A42" s="27"/>
      <c r="B42" s="27"/>
    </row>
    <row r="43">
      <c r="A43" s="27"/>
      <c r="B43" s="27"/>
    </row>
    <row r="44">
      <c r="A44" s="27"/>
      <c r="B44" s="27"/>
    </row>
    <row r="45">
      <c r="A45" s="27"/>
      <c r="B45" s="27"/>
    </row>
    <row r="47">
      <c r="A47" s="27"/>
      <c r="B47" s="27"/>
    </row>
    <row r="48">
      <c r="A48" s="27"/>
      <c r="B48" s="27"/>
    </row>
    <row r="49">
      <c r="A49" s="27"/>
      <c r="B49" s="27"/>
    </row>
    <row r="50">
      <c r="A50" s="27"/>
      <c r="B50" s="27"/>
    </row>
    <row r="51">
      <c r="A51" s="27"/>
      <c r="B51" s="27"/>
    </row>
    <row r="52">
      <c r="A52" s="27"/>
      <c r="B52" s="27"/>
    </row>
    <row r="53">
      <c r="A53" s="27"/>
      <c r="B53" s="27"/>
    </row>
    <row r="54">
      <c r="A54" s="27"/>
      <c r="B54" s="27"/>
    </row>
    <row r="55">
      <c r="A55" s="27"/>
      <c r="B55" s="27"/>
      <c r="C55" s="27"/>
    </row>
    <row r="56">
      <c r="A56" s="27"/>
      <c r="B56" s="27"/>
      <c r="C56" s="27"/>
    </row>
    <row r="57">
      <c r="A57" s="27"/>
      <c r="B57" s="27"/>
      <c r="C57" s="27"/>
    </row>
    <row r="58">
      <c r="A58" s="27"/>
      <c r="B58" s="27"/>
      <c r="C58" s="27"/>
    </row>
    <row r="59">
      <c r="A59" s="27"/>
      <c r="B59" s="27"/>
      <c r="C59" s="27"/>
    </row>
    <row r="60">
      <c r="A60" s="27"/>
      <c r="B60" s="27"/>
      <c r="C60" s="27"/>
    </row>
    <row r="61">
      <c r="A61" s="27"/>
      <c r="B61" s="27"/>
      <c r="C61" s="27"/>
    </row>
    <row r="62">
      <c r="A62" s="27"/>
      <c r="B62" s="27"/>
      <c r="C62" s="27"/>
    </row>
    <row r="63">
      <c r="A63" s="27"/>
      <c r="B63" s="27"/>
      <c r="C63" s="27"/>
    </row>
    <row r="64">
      <c r="A64" s="27"/>
      <c r="B64" s="27"/>
      <c r="C64" s="27"/>
    </row>
    <row r="65">
      <c r="A65" s="27"/>
      <c r="B65" s="27"/>
      <c r="C65" s="27"/>
    </row>
  </sheetData>
  <mergeCells count="3">
    <mergeCell ref="N4:Y4"/>
    <mergeCell ref="C27:G27"/>
    <mergeCell ref="C2:G2"/>
  </mergeCells>
  <drawing r:id="rId1"/>
</worksheet>
</file>