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9" i="1" l="1"/>
  <c r="AC116" i="1"/>
  <c r="AC100" i="1"/>
  <c r="AC99" i="1"/>
  <c r="AC87" i="1"/>
  <c r="AC85" i="1"/>
  <c r="AC74" i="1"/>
  <c r="AC72" i="1"/>
  <c r="AC70" i="1"/>
  <c r="AC57" i="1"/>
  <c r="AC29" i="1"/>
  <c r="AC138" i="1"/>
  <c r="AC123" i="1"/>
  <c r="AC110" i="1"/>
  <c r="AC97" i="1"/>
  <c r="AC83" i="1"/>
  <c r="AC16" i="1"/>
  <c r="AC126" i="1"/>
  <c r="AC127" i="1"/>
  <c r="AC128" i="1"/>
  <c r="AC130" i="1"/>
  <c r="AC131" i="1"/>
  <c r="AC132" i="1"/>
  <c r="AC133" i="1"/>
  <c r="AC134" i="1"/>
  <c r="AC135" i="1"/>
  <c r="AC136" i="1"/>
  <c r="AC125" i="1"/>
  <c r="AC113" i="1"/>
  <c r="AC114" i="1"/>
  <c r="AC115" i="1"/>
  <c r="AC112" i="1"/>
  <c r="AC101" i="1"/>
  <c r="AC102" i="1"/>
  <c r="AC103" i="1"/>
  <c r="AC93" i="1"/>
  <c r="AC92" i="1"/>
  <c r="AC91" i="1"/>
  <c r="AC90" i="1"/>
  <c r="AC89" i="1"/>
  <c r="AC88" i="1"/>
  <c r="AC86" i="1"/>
  <c r="AC76" i="1"/>
  <c r="AC75" i="1"/>
  <c r="AC73" i="1"/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<sst xmlns="http://schemas.openxmlformats.org/spreadsheetml/2006/main" count="714" uniqueCount="160">
  <si>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</si>
  <si>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</si>
  <si>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</si>
  <si>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</si>
  <si>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</si>
  <si>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</si>
  <si>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</si>
  <si>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</si>
  <si>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</si>
  <si>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</si>
  <si>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</si>
  <si>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</si>
  <si>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</si>
  <si>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</si>
  <si>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</si>
  <si>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</si>
  <si>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</si>
  <si>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</si>
  <si>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</si>
  <si>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</si>
  <si>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</si>
  <si>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</si>
  <si>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</si>
  <si>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</si>
  <si>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</si>
  <si>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</si>
  <si>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</si>
  <si>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</si>
  <si>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</si>
  <si>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</si>
  <si>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</si>
  <si>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</si>
  <si>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</si>
  <si>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</si>
  <si>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</si>
  <si>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</si>
  <si>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</si>
  <si>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</si>
  <si>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</si>
  <si>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</si>
  <si>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</si>
  <si>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</si>
  <si>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</si>
  <si>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</si>
  <si>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</si>
  <si>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</si>
  <si>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</si>
  <si>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</si>
  <si>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</si>
  <si>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</si>
  <si>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</si>
  <si>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</si>
  <si>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</si>
  <si>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</si>
  <si>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</si>
  <si>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</si>
  <si>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</si>
  <si>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</si>
  <si>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</si>
  <si>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</si>
  <si>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</si>
  <si>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</si>
  <si>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</si>
  <si>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</si>
  <si>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</si>
  <si>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</si>
  <si>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</si>
  <si>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</si>
  <si>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</si>
  <si>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</si>
  <si>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</si>
  <si>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</si>
  <si>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</si>
  <si>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</si>
  <si>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</si>
  <si>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</si>
  <si>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</si>
  <si>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</si>
  <si>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</si>
  <si>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</si>
  <si>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</si>
  <si>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</si>
  <si>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</si>
  <si>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</si>
  <si>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</si>
  <si>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</si>
  <si>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</si>
  <si>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</si>
  <si>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</si>
  <si>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</si>
  <si>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</si>
  <si>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</si>
  <si>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</si>
  <si>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</si>
  <si>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</si>
  <si>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</si>
  <si>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</si>
  <si>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</si>
  <si>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</si>
  <si>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</si>
  <si>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</si>
  <si>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</si>
  <si>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</si>
  <si>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</si>
  <si>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</si>
  <si>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</si>
  <si>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</si>
  <si>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</si>
  <si>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</si>
  <si>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</si>
  <si>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</si>
  <si>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</si>
  <si>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</si>
  <si>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</si>
  <si>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</si>
  <si>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</si>
  <si>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</si>
  <si>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</si>
  <si>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</si>
  <si>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</si>
  <si>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</si>
  <si>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</si>
  <si>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</si>
  <si>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</si>
  <si>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</si>
  <si>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</si>
  <si>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</si>
  <si>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</si>
  <si>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</si>
  <si>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</si>
  <si>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</si>
  <si>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</si>
  <si>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</si>
  <si>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</si>
  <si>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</si>
  <si>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</si>
  <si>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</si>
  <si>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</si>
  <si>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</si>
  <si>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</si>
  <si>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</si>
  <si>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</si>
  <si>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</si>
  <si>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</si>
  <si>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</si>
  <si>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</si>
  <si>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</si>
  <si>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</si>
  <si>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</si>
  <si>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</si>
  <si>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</si>
  <si>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</si>
  <si>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</si>
  <si>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</si>
  <si>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</si>
  <si>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</si>
  <si>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</si>
  <si>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</si>
  <si>
    <t>25millones</t>
  </si>
  <si>
    <t>35millones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</si>
</sst>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H115" zoomScale="70" zoomScaleNormal="70" workbookViewId="0">
      <selection activeCell="AC138" sqref="AC138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29" width="34.28515625" style="1" customWidth="1"/>
    <col min="30" max="16384" width="11.42578125" style="1"/>
  </cols>
  <sheetData>
    <row r="1" spans="5:29" ht="18.75" thickBot="1" x14ac:dyDescent="0.3"/>
    <row r="2" spans="5:29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3"/>
    </row>
    <row r="3" spans="5:29" ht="15.75" customHeight="1" thickBot="1" x14ac:dyDescent="0.3">
      <c r="J3" s="37"/>
      <c r="K3" s="38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4"/>
    </row>
    <row r="4" spans="5:29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9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>
        <v>19</v>
      </c>
      <c r="M5" s="9">
        <v>4</v>
      </c>
      <c r="N5" s="9">
        <v>13</v>
      </c>
      <c r="O5" s="9">
        <v>14</v>
      </c>
      <c r="P5" s="9">
        <v>11</v>
      </c>
      <c r="Q5" s="9">
        <v>9</v>
      </c>
      <c r="R5" s="9"/>
      <c r="S5" s="9"/>
      <c r="T5" s="9">
        <v>-8</v>
      </c>
      <c r="U5" s="9">
        <v>16</v>
      </c>
      <c r="V5" s="9">
        <v>1</v>
      </c>
      <c r="W5" s="9">
        <v>15</v>
      </c>
      <c r="X5" s="9"/>
      <c r="Y5" s="9"/>
      <c r="Z5" s="9"/>
      <c r="AA5" s="9"/>
      <c r="AB5" s="9">
        <f>SUM(J5:AA5)</f>
        <v>116</v>
      </c>
      <c r="AC5" s="39">
        <v>15378787</v>
      </c>
    </row>
    <row r="6" spans="5:29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>
        <v>20</v>
      </c>
      <c r="M6" s="9">
        <v>7</v>
      </c>
      <c r="N6" s="9">
        <v>10</v>
      </c>
      <c r="O6" s="9">
        <v>7</v>
      </c>
      <c r="P6" s="9">
        <v>17</v>
      </c>
      <c r="Q6" s="9">
        <v>-2</v>
      </c>
      <c r="R6" s="9"/>
      <c r="S6" s="9"/>
      <c r="T6" s="9">
        <v>-1</v>
      </c>
      <c r="U6" s="9">
        <v>23</v>
      </c>
      <c r="V6" s="9">
        <v>4</v>
      </c>
      <c r="W6" s="9">
        <v>6</v>
      </c>
      <c r="X6" s="9"/>
      <c r="Y6" s="9"/>
      <c r="Z6" s="9"/>
      <c r="AA6" s="9"/>
      <c r="AB6" s="9">
        <f t="shared" ref="AB6:AB69" si="0">SUM(J6:AA6)</f>
        <v>120</v>
      </c>
      <c r="AC6" s="39">
        <v>15909090</v>
      </c>
    </row>
    <row r="7" spans="5:29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>
        <v>23</v>
      </c>
      <c r="M7" s="9">
        <v>10</v>
      </c>
      <c r="N7" s="9">
        <v>13</v>
      </c>
      <c r="O7" s="9">
        <v>21</v>
      </c>
      <c r="P7" s="9">
        <v>16</v>
      </c>
      <c r="Q7" s="9">
        <v>6</v>
      </c>
      <c r="R7" s="9"/>
      <c r="S7" s="9"/>
      <c r="T7" s="9">
        <v>4</v>
      </c>
      <c r="U7" s="9">
        <v>20</v>
      </c>
      <c r="V7" s="9">
        <v>8</v>
      </c>
      <c r="W7" s="9">
        <v>15</v>
      </c>
      <c r="X7" s="9"/>
      <c r="Y7" s="9"/>
      <c r="Z7" s="9"/>
      <c r="AA7" s="9"/>
      <c r="AB7" s="9">
        <f t="shared" si="0"/>
        <v>163</v>
      </c>
      <c r="AC7" s="39">
        <v>21609848</v>
      </c>
    </row>
    <row r="8" spans="5:29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>
        <v>27</v>
      </c>
      <c r="M8" s="9">
        <v>10</v>
      </c>
      <c r="N8" s="9">
        <v>9</v>
      </c>
      <c r="O8" s="9">
        <v>15</v>
      </c>
      <c r="P8" s="9">
        <v>20</v>
      </c>
      <c r="Q8" s="9">
        <v>6</v>
      </c>
      <c r="R8" s="9"/>
      <c r="S8" s="9"/>
      <c r="T8" s="9">
        <v>3</v>
      </c>
      <c r="U8" s="9">
        <v>18</v>
      </c>
      <c r="V8" s="9">
        <v>0</v>
      </c>
      <c r="W8" s="9">
        <v>16</v>
      </c>
      <c r="X8" s="9"/>
      <c r="Y8" s="9"/>
      <c r="Z8" s="9"/>
      <c r="AA8" s="9"/>
      <c r="AB8" s="9">
        <f t="shared" si="0"/>
        <v>166</v>
      </c>
      <c r="AC8" s="39">
        <v>22007575</v>
      </c>
    </row>
    <row r="9" spans="5:29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>
        <v>26</v>
      </c>
      <c r="M9" s="9">
        <v>1</v>
      </c>
      <c r="N9" s="9">
        <v>11</v>
      </c>
      <c r="O9" s="9">
        <v>18</v>
      </c>
      <c r="P9" s="9">
        <v>22</v>
      </c>
      <c r="Q9" s="9">
        <v>3</v>
      </c>
      <c r="R9" s="9"/>
      <c r="S9" s="9"/>
      <c r="T9" s="9">
        <v>-1</v>
      </c>
      <c r="U9" s="9">
        <v>21</v>
      </c>
      <c r="V9" s="9">
        <v>4</v>
      </c>
      <c r="W9" s="9">
        <v>15</v>
      </c>
      <c r="X9" s="9"/>
      <c r="Y9" s="9"/>
      <c r="Z9" s="9"/>
      <c r="AA9" s="9"/>
      <c r="AB9" s="9">
        <f t="shared" si="0"/>
        <v>158</v>
      </c>
      <c r="AC9" s="39">
        <v>20946969</v>
      </c>
    </row>
    <row r="10" spans="5:29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9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9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9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9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9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9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>
        <v>31</v>
      </c>
      <c r="M16" s="9">
        <v>19</v>
      </c>
      <c r="N16" s="9">
        <v>11</v>
      </c>
      <c r="O16" s="9">
        <v>33</v>
      </c>
      <c r="P16" s="9">
        <v>29</v>
      </c>
      <c r="Q16" s="9">
        <v>7</v>
      </c>
      <c r="R16" s="9"/>
      <c r="S16" s="9"/>
      <c r="T16" s="9">
        <v>2</v>
      </c>
      <c r="U16" s="9">
        <v>31</v>
      </c>
      <c r="V16" s="9">
        <v>11</v>
      </c>
      <c r="W16" s="9">
        <v>25</v>
      </c>
      <c r="X16" s="9"/>
      <c r="Y16" s="9"/>
      <c r="Z16" s="9"/>
      <c r="AA16" s="9"/>
      <c r="AB16" s="9">
        <f t="shared" si="0"/>
        <v>232</v>
      </c>
      <c r="AC16" s="1">
        <f>AB16*30000000/319</f>
        <v>21818181.818181816</v>
      </c>
    </row>
    <row r="17" spans="5:29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9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>
        <v>10</v>
      </c>
      <c r="M18" s="9">
        <v>12</v>
      </c>
      <c r="N18" s="9">
        <v>13</v>
      </c>
      <c r="O18" s="9">
        <v>6</v>
      </c>
      <c r="P18" s="9">
        <v>17</v>
      </c>
      <c r="Q18" s="9">
        <v>6</v>
      </c>
      <c r="R18" s="9"/>
      <c r="S18" s="9"/>
      <c r="T18" s="9">
        <v>11</v>
      </c>
      <c r="U18" s="9">
        <v>10</v>
      </c>
      <c r="V18" s="9">
        <v>14</v>
      </c>
      <c r="W18" s="9">
        <v>7</v>
      </c>
      <c r="X18" s="9"/>
      <c r="Y18" s="9"/>
      <c r="Z18" s="9"/>
      <c r="AA18" s="9"/>
      <c r="AB18" s="9">
        <f t="shared" si="0"/>
        <v>117</v>
      </c>
      <c r="AC18" s="39">
        <v>15511363</v>
      </c>
    </row>
    <row r="19" spans="5:29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>
        <v>17</v>
      </c>
      <c r="M19" s="9">
        <v>22</v>
      </c>
      <c r="N19" s="9">
        <v>4</v>
      </c>
      <c r="O19" s="9">
        <v>9</v>
      </c>
      <c r="P19" s="9">
        <v>30</v>
      </c>
      <c r="Q19" s="9">
        <v>7</v>
      </c>
      <c r="R19" s="9"/>
      <c r="S19" s="9"/>
      <c r="T19" s="9">
        <v>13</v>
      </c>
      <c r="U19" s="9">
        <v>8</v>
      </c>
      <c r="V19" s="9">
        <v>14</v>
      </c>
      <c r="W19" s="9">
        <v>8</v>
      </c>
      <c r="X19" s="9"/>
      <c r="Y19" s="9"/>
      <c r="Z19" s="9"/>
      <c r="AA19" s="9"/>
      <c r="AB19" s="9">
        <f t="shared" si="0"/>
        <v>139</v>
      </c>
      <c r="AC19" s="39">
        <v>18428030</v>
      </c>
    </row>
    <row r="20" spans="5:29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>
        <v>12</v>
      </c>
      <c r="M20" s="9">
        <v>18</v>
      </c>
      <c r="N20" s="9">
        <v>8</v>
      </c>
      <c r="O20" s="9">
        <v>3</v>
      </c>
      <c r="P20" s="9">
        <v>14</v>
      </c>
      <c r="Q20" s="9">
        <v>4</v>
      </c>
      <c r="R20" s="9"/>
      <c r="S20" s="9"/>
      <c r="T20" s="9">
        <v>31</v>
      </c>
      <c r="U20" s="9">
        <v>14</v>
      </c>
      <c r="V20" s="9">
        <v>16</v>
      </c>
      <c r="W20" s="9">
        <v>6</v>
      </c>
      <c r="X20" s="9"/>
      <c r="Y20" s="9"/>
      <c r="Z20" s="9"/>
      <c r="AA20" s="9"/>
      <c r="AB20" s="9">
        <f t="shared" si="0"/>
        <v>137</v>
      </c>
      <c r="AC20" s="39">
        <v>18162878</v>
      </c>
    </row>
    <row r="21" spans="5:29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>
        <v>22</v>
      </c>
      <c r="M21" s="9">
        <v>34</v>
      </c>
      <c r="N21" s="9">
        <v>15</v>
      </c>
      <c r="O21" s="9">
        <v>3</v>
      </c>
      <c r="P21" s="9">
        <v>17</v>
      </c>
      <c r="Q21" s="9">
        <v>8</v>
      </c>
      <c r="R21" s="9"/>
      <c r="S21" s="9"/>
      <c r="T21" s="9">
        <v>18</v>
      </c>
      <c r="U21" s="9">
        <v>27</v>
      </c>
      <c r="V21" s="9">
        <v>30</v>
      </c>
      <c r="W21" s="9">
        <v>9</v>
      </c>
      <c r="X21" s="9"/>
      <c r="Y21" s="9"/>
      <c r="Z21" s="9"/>
      <c r="AA21" s="9"/>
      <c r="AB21" s="9">
        <f t="shared" si="0"/>
        <v>219</v>
      </c>
      <c r="AC21" s="39">
        <v>29034090</v>
      </c>
    </row>
    <row r="22" spans="5:29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>
        <v>22</v>
      </c>
      <c r="M22" s="9">
        <v>7</v>
      </c>
      <c r="N22" s="9">
        <v>11</v>
      </c>
      <c r="O22" s="9">
        <v>-3</v>
      </c>
      <c r="P22" s="9">
        <v>15</v>
      </c>
      <c r="Q22" s="9">
        <v>-4</v>
      </c>
      <c r="R22" s="9"/>
      <c r="S22" s="9"/>
      <c r="T22" s="9">
        <v>16</v>
      </c>
      <c r="U22" s="9">
        <v>21</v>
      </c>
      <c r="V22" s="9">
        <v>15</v>
      </c>
      <c r="W22" s="9">
        <v>4</v>
      </c>
      <c r="X22" s="9"/>
      <c r="Y22" s="9"/>
      <c r="Z22" s="9"/>
      <c r="AA22" s="9"/>
      <c r="AB22" s="9">
        <f t="shared" si="0"/>
        <v>123</v>
      </c>
      <c r="AC22" s="39">
        <v>16306818</v>
      </c>
    </row>
    <row r="23" spans="5:29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9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9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9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9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9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9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>
        <v>30</v>
      </c>
      <c r="M29" s="9">
        <v>36</v>
      </c>
      <c r="N29" s="9">
        <v>23</v>
      </c>
      <c r="O29" s="9">
        <v>5</v>
      </c>
      <c r="P29" s="9">
        <v>38</v>
      </c>
      <c r="Q29" s="9">
        <v>4</v>
      </c>
      <c r="R29" s="9"/>
      <c r="S29" s="9"/>
      <c r="T29" s="9">
        <v>33</v>
      </c>
      <c r="U29" s="9">
        <v>34</v>
      </c>
      <c r="V29" s="9">
        <v>31</v>
      </c>
      <c r="W29" s="9">
        <v>12</v>
      </c>
      <c r="X29" s="9"/>
      <c r="Y29" s="9"/>
      <c r="Z29" s="9"/>
      <c r="AA29" s="9"/>
      <c r="AB29" s="9">
        <f t="shared" si="0"/>
        <v>282</v>
      </c>
      <c r="AC29" s="1">
        <f>AB29*30000000/319</f>
        <v>26520376.175548591</v>
      </c>
    </row>
    <row r="30" spans="5:29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9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>
        <v>12</v>
      </c>
      <c r="M31" s="9">
        <v>16</v>
      </c>
      <c r="N31" s="9">
        <v>17</v>
      </c>
      <c r="O31" s="9">
        <v>20</v>
      </c>
      <c r="P31" s="9">
        <v>4</v>
      </c>
      <c r="Q31" s="9">
        <v>5</v>
      </c>
      <c r="R31" s="9"/>
      <c r="S31" s="9"/>
      <c r="T31" s="9">
        <v>20</v>
      </c>
      <c r="U31" s="9">
        <v>18</v>
      </c>
      <c r="V31" s="9">
        <v>9</v>
      </c>
      <c r="W31" s="9">
        <v>9</v>
      </c>
      <c r="X31" s="9"/>
      <c r="Y31" s="9"/>
      <c r="Z31" s="9"/>
      <c r="AA31" s="9"/>
      <c r="AB31" s="9">
        <f t="shared" si="0"/>
        <v>171</v>
      </c>
      <c r="AC31" s="39">
        <v>22670454</v>
      </c>
    </row>
    <row r="32" spans="5:29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>
        <v>10</v>
      </c>
      <c r="M32" s="9">
        <v>24</v>
      </c>
      <c r="N32" s="9">
        <v>25</v>
      </c>
      <c r="O32" s="9">
        <v>21</v>
      </c>
      <c r="P32" s="9">
        <v>11</v>
      </c>
      <c r="Q32" s="9">
        <v>4</v>
      </c>
      <c r="R32" s="9"/>
      <c r="S32" s="9"/>
      <c r="T32" s="9">
        <v>14</v>
      </c>
      <c r="U32" s="9">
        <v>16</v>
      </c>
      <c r="V32" s="9">
        <v>20</v>
      </c>
      <c r="W32" s="9">
        <v>11</v>
      </c>
      <c r="X32" s="9"/>
      <c r="Y32" s="9"/>
      <c r="Z32" s="9"/>
      <c r="AA32" s="9"/>
      <c r="AB32" s="9">
        <f t="shared" si="0"/>
        <v>192</v>
      </c>
      <c r="AC32" s="1" t="s">
        <v>158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>
        <v>23</v>
      </c>
      <c r="M33" s="9">
        <v>28</v>
      </c>
      <c r="N33" s="9">
        <v>23</v>
      </c>
      <c r="O33" s="9">
        <v>31</v>
      </c>
      <c r="P33" s="9">
        <v>-5</v>
      </c>
      <c r="Q33" s="9">
        <v>9</v>
      </c>
      <c r="R33" s="9"/>
      <c r="S33" s="9"/>
      <c r="T33" s="9">
        <v>18</v>
      </c>
      <c r="U33" s="9">
        <v>22</v>
      </c>
      <c r="V33" s="9">
        <v>25</v>
      </c>
      <c r="W33" s="9">
        <v>22</v>
      </c>
      <c r="X33" s="9"/>
      <c r="Y33" s="9"/>
      <c r="Z33" s="9"/>
      <c r="AA33" s="9"/>
      <c r="AB33" s="9">
        <f t="shared" si="0"/>
        <v>264</v>
      </c>
      <c r="AC33" s="1" t="s">
        <v>159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>
        <v>17</v>
      </c>
      <c r="M34" s="9">
        <v>13</v>
      </c>
      <c r="N34" s="9">
        <v>25</v>
      </c>
      <c r="O34" s="9">
        <v>18</v>
      </c>
      <c r="P34" s="9">
        <v>8</v>
      </c>
      <c r="Q34" s="9">
        <v>4</v>
      </c>
      <c r="R34" s="9"/>
      <c r="S34" s="9"/>
      <c r="T34" s="9">
        <v>29</v>
      </c>
      <c r="U34" s="9">
        <v>19</v>
      </c>
      <c r="V34" s="9">
        <v>9</v>
      </c>
      <c r="W34" s="9">
        <v>13</v>
      </c>
      <c r="X34" s="9"/>
      <c r="Y34" s="9"/>
      <c r="Z34" s="9"/>
      <c r="AA34" s="9"/>
      <c r="AB34" s="9">
        <f t="shared" si="0"/>
        <v>199</v>
      </c>
      <c r="AC34" s="39">
        <v>26382575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>
        <v>16</v>
      </c>
      <c r="M35" s="9">
        <v>7</v>
      </c>
      <c r="N35" s="9">
        <v>18</v>
      </c>
      <c r="O35" s="9">
        <v>33</v>
      </c>
      <c r="P35" s="9">
        <v>8</v>
      </c>
      <c r="Q35" s="9">
        <v>0</v>
      </c>
      <c r="R35" s="9"/>
      <c r="S35" s="9"/>
      <c r="T35" s="9">
        <v>21</v>
      </c>
      <c r="U35" s="9">
        <v>27</v>
      </c>
      <c r="V35" s="9">
        <v>20</v>
      </c>
      <c r="W35" s="9">
        <v>2</v>
      </c>
      <c r="X35" s="9"/>
      <c r="Y35" s="9"/>
      <c r="Z35" s="9"/>
      <c r="AA35" s="9"/>
      <c r="AB35" s="9">
        <f t="shared" si="0"/>
        <v>210</v>
      </c>
      <c r="AC35" s="39">
        <v>27840909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>
        <v>26</v>
      </c>
      <c r="M43" s="9">
        <v>27</v>
      </c>
      <c r="N43" s="9">
        <v>32</v>
      </c>
      <c r="O43" s="9">
        <v>27</v>
      </c>
      <c r="P43" s="9">
        <v>4</v>
      </c>
      <c r="Q43" s="9">
        <v>19</v>
      </c>
      <c r="R43" s="9"/>
      <c r="S43" s="9"/>
      <c r="T43" s="9">
        <v>26</v>
      </c>
      <c r="U43" s="9">
        <v>33</v>
      </c>
      <c r="V43" s="9">
        <v>33</v>
      </c>
      <c r="W43" s="9">
        <v>25</v>
      </c>
      <c r="X43" s="9"/>
      <c r="Y43" s="9"/>
      <c r="Z43" s="9"/>
      <c r="AA43" s="9"/>
      <c r="AB43" s="9">
        <f t="shared" si="0"/>
        <v>319</v>
      </c>
      <c r="AC43" s="39">
        <v>30000000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>
        <v>17</v>
      </c>
      <c r="M46" s="9">
        <v>23</v>
      </c>
      <c r="N46" s="9">
        <v>22</v>
      </c>
      <c r="O46" s="9">
        <v>11</v>
      </c>
      <c r="P46" s="9">
        <v>9</v>
      </c>
      <c r="Q46" s="9">
        <v>20</v>
      </c>
      <c r="R46" s="9"/>
      <c r="S46" s="9"/>
      <c r="T46" s="9">
        <v>3</v>
      </c>
      <c r="U46" s="9">
        <v>15</v>
      </c>
      <c r="V46" s="9">
        <v>15</v>
      </c>
      <c r="W46" s="9">
        <v>12</v>
      </c>
      <c r="X46" s="9"/>
      <c r="Y46" s="9"/>
      <c r="Z46" s="9"/>
      <c r="AA46" s="9"/>
      <c r="AB46" s="9">
        <f t="shared" si="0"/>
        <v>158</v>
      </c>
      <c r="AC46" s="39">
        <v>20946969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>
        <v>10</v>
      </c>
      <c r="M47" s="9">
        <v>16</v>
      </c>
      <c r="N47" s="9">
        <v>23</v>
      </c>
      <c r="O47" s="9">
        <v>16</v>
      </c>
      <c r="P47" s="9">
        <v>23</v>
      </c>
      <c r="Q47" s="9">
        <v>8</v>
      </c>
      <c r="R47" s="9"/>
      <c r="S47" s="9"/>
      <c r="T47" s="9">
        <v>12</v>
      </c>
      <c r="U47" s="9">
        <v>10</v>
      </c>
      <c r="V47" s="9">
        <v>15</v>
      </c>
      <c r="W47" s="9">
        <v>3</v>
      </c>
      <c r="X47" s="9"/>
      <c r="Y47" s="9"/>
      <c r="Z47" s="9"/>
      <c r="AA47" s="9"/>
      <c r="AB47" s="9">
        <f t="shared" si="0"/>
        <v>144</v>
      </c>
      <c r="AC47" s="39">
        <v>19090909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9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>
        <v>18</v>
      </c>
      <c r="M49" s="9">
        <v>23</v>
      </c>
      <c r="N49" s="9">
        <v>22</v>
      </c>
      <c r="O49" s="9">
        <v>14</v>
      </c>
      <c r="P49" s="9">
        <v>23</v>
      </c>
      <c r="Q49" s="9">
        <v>16</v>
      </c>
      <c r="R49" s="9"/>
      <c r="S49" s="9"/>
      <c r="T49" s="9">
        <v>7</v>
      </c>
      <c r="U49" s="9">
        <v>20</v>
      </c>
      <c r="V49" s="9">
        <v>23</v>
      </c>
      <c r="W49" s="9">
        <v>5</v>
      </c>
      <c r="X49" s="9"/>
      <c r="Y49" s="9"/>
      <c r="Z49" s="9"/>
      <c r="AA49" s="9"/>
      <c r="AB49" s="9">
        <f t="shared" si="0"/>
        <v>180</v>
      </c>
      <c r="AC49" s="39">
        <v>23863636</v>
      </c>
    </row>
    <row r="50" spans="5:29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>
        <v>16</v>
      </c>
      <c r="M50" s="9">
        <v>20</v>
      </c>
      <c r="N50" s="9">
        <v>28</v>
      </c>
      <c r="O50" s="9">
        <v>22</v>
      </c>
      <c r="P50" s="9">
        <v>23</v>
      </c>
      <c r="Q50" s="9">
        <v>11</v>
      </c>
      <c r="R50" s="9"/>
      <c r="S50" s="9"/>
      <c r="T50" s="9">
        <v>8</v>
      </c>
      <c r="U50" s="9">
        <v>15</v>
      </c>
      <c r="V50" s="9">
        <v>14</v>
      </c>
      <c r="W50" s="9">
        <v>7</v>
      </c>
      <c r="X50" s="9"/>
      <c r="Y50" s="9"/>
      <c r="Z50" s="9"/>
      <c r="AA50" s="9"/>
      <c r="AB50" s="9">
        <f t="shared" si="0"/>
        <v>169</v>
      </c>
      <c r="AC50" s="39">
        <v>22405303</v>
      </c>
    </row>
    <row r="51" spans="5:29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>
        <v>12</v>
      </c>
      <c r="M51" s="9">
        <v>22</v>
      </c>
      <c r="N51" s="9">
        <v>21</v>
      </c>
      <c r="O51" s="9">
        <v>17</v>
      </c>
      <c r="P51" s="9">
        <v>15</v>
      </c>
      <c r="Q51" s="9">
        <v>15</v>
      </c>
      <c r="R51" s="9"/>
      <c r="S51" s="9"/>
      <c r="T51" s="9">
        <v>2</v>
      </c>
      <c r="U51" s="9">
        <v>11</v>
      </c>
      <c r="V51" s="9">
        <v>15</v>
      </c>
      <c r="W51" s="9">
        <v>3</v>
      </c>
      <c r="X51" s="9"/>
      <c r="Y51" s="9"/>
      <c r="Z51" s="9"/>
      <c r="AA51" s="9"/>
      <c r="AB51" s="9">
        <f t="shared" si="0"/>
        <v>134</v>
      </c>
      <c r="AC51" s="39">
        <v>17765151</v>
      </c>
    </row>
    <row r="52" spans="5:29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9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9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9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9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9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>
        <v>30</v>
      </c>
      <c r="M57" s="9">
        <v>20</v>
      </c>
      <c r="N57" s="9">
        <v>38</v>
      </c>
      <c r="O57" s="9">
        <v>26</v>
      </c>
      <c r="P57" s="9">
        <v>35</v>
      </c>
      <c r="Q57" s="9">
        <v>42</v>
      </c>
      <c r="R57" s="9"/>
      <c r="S57" s="9"/>
      <c r="T57" s="9">
        <v>2</v>
      </c>
      <c r="U57" s="9">
        <v>30</v>
      </c>
      <c r="V57" s="9">
        <v>18</v>
      </c>
      <c r="W57" s="9">
        <v>7</v>
      </c>
      <c r="X57" s="9"/>
      <c r="Y57" s="9"/>
      <c r="Z57" s="9"/>
      <c r="AA57" s="9"/>
      <c r="AB57" s="9">
        <f t="shared" si="0"/>
        <v>259</v>
      </c>
      <c r="AC57" s="1">
        <f>AB57*30000000/319</f>
        <v>24357366.771159876</v>
      </c>
    </row>
    <row r="58" spans="5:29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9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>
        <v>9</v>
      </c>
      <c r="M59" s="9">
        <v>10</v>
      </c>
      <c r="N59" s="9">
        <v>19</v>
      </c>
      <c r="O59" s="9">
        <v>5</v>
      </c>
      <c r="P59" s="9">
        <v>14</v>
      </c>
      <c r="Q59" s="9">
        <v>30</v>
      </c>
      <c r="R59" s="9"/>
      <c r="S59" s="9"/>
      <c r="T59" s="9">
        <v>16</v>
      </c>
      <c r="U59" s="9">
        <v>8</v>
      </c>
      <c r="V59" s="9">
        <v>10</v>
      </c>
      <c r="W59" s="9">
        <v>15</v>
      </c>
      <c r="X59" s="9"/>
      <c r="Y59" s="9"/>
      <c r="Z59" s="9"/>
      <c r="AA59" s="9"/>
      <c r="AB59" s="9">
        <f t="shared" si="0"/>
        <v>166</v>
      </c>
      <c r="AC59" s="39">
        <v>22007575</v>
      </c>
    </row>
    <row r="60" spans="5:29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>
        <v>7</v>
      </c>
      <c r="M60" s="9">
        <v>6</v>
      </c>
      <c r="N60" s="9">
        <v>16</v>
      </c>
      <c r="O60" s="9">
        <v>8</v>
      </c>
      <c r="P60" s="9">
        <v>25</v>
      </c>
      <c r="Q60" s="9">
        <v>14</v>
      </c>
      <c r="R60" s="9"/>
      <c r="S60" s="9"/>
      <c r="T60" s="9">
        <v>10</v>
      </c>
      <c r="U60" s="9">
        <v>12</v>
      </c>
      <c r="V60" s="9">
        <v>11</v>
      </c>
      <c r="W60" s="9">
        <v>12</v>
      </c>
      <c r="X60" s="9"/>
      <c r="Y60" s="9"/>
      <c r="Z60" s="9"/>
      <c r="AA60" s="9"/>
      <c r="AB60" s="9">
        <f t="shared" si="0"/>
        <v>148</v>
      </c>
      <c r="AC60" s="39">
        <v>19621212</v>
      </c>
    </row>
    <row r="61" spans="5:29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>
        <v>20</v>
      </c>
      <c r="M61" s="9">
        <v>0</v>
      </c>
      <c r="N61" s="9">
        <v>12</v>
      </c>
      <c r="O61" s="9">
        <v>5</v>
      </c>
      <c r="P61" s="9">
        <v>8</v>
      </c>
      <c r="Q61" s="9">
        <v>22</v>
      </c>
      <c r="R61" s="9"/>
      <c r="S61" s="9"/>
      <c r="T61" s="9">
        <v>7</v>
      </c>
      <c r="U61" s="9">
        <v>13</v>
      </c>
      <c r="V61" s="9">
        <v>6</v>
      </c>
      <c r="W61" s="9">
        <v>19</v>
      </c>
      <c r="X61" s="9"/>
      <c r="Y61" s="9"/>
      <c r="Z61" s="9"/>
      <c r="AA61" s="9"/>
      <c r="AB61" s="9">
        <f t="shared" si="0"/>
        <v>149</v>
      </c>
      <c r="AC61" s="39">
        <v>19753787</v>
      </c>
    </row>
    <row r="62" spans="5:29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>
        <v>13</v>
      </c>
      <c r="M62" s="9">
        <v>14</v>
      </c>
      <c r="N62" s="9">
        <v>28</v>
      </c>
      <c r="O62" s="9">
        <v>7</v>
      </c>
      <c r="P62" s="9">
        <v>21</v>
      </c>
      <c r="Q62" s="9">
        <v>18</v>
      </c>
      <c r="R62" s="9"/>
      <c r="S62" s="9"/>
      <c r="T62" s="9">
        <v>18</v>
      </c>
      <c r="U62" s="9">
        <v>16</v>
      </c>
      <c r="V62" s="9">
        <v>13</v>
      </c>
      <c r="W62" s="9">
        <v>16</v>
      </c>
      <c r="X62" s="9"/>
      <c r="Y62" s="9"/>
      <c r="Z62" s="9"/>
      <c r="AA62" s="9"/>
      <c r="AB62" s="9">
        <f t="shared" si="0"/>
        <v>215</v>
      </c>
      <c r="AC62" s="39">
        <v>28503787</v>
      </c>
    </row>
    <row r="63" spans="5:29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>
        <v>10</v>
      </c>
      <c r="M63" s="9">
        <v>2</v>
      </c>
      <c r="N63" s="9">
        <v>13</v>
      </c>
      <c r="O63" s="9">
        <v>6</v>
      </c>
      <c r="P63" s="9">
        <v>25</v>
      </c>
      <c r="Q63" s="9">
        <v>10</v>
      </c>
      <c r="R63" s="9"/>
      <c r="S63" s="9"/>
      <c r="T63" s="9">
        <v>16</v>
      </c>
      <c r="U63" s="9">
        <v>14</v>
      </c>
      <c r="V63" s="9">
        <v>6</v>
      </c>
      <c r="W63" s="9">
        <v>9</v>
      </c>
      <c r="X63" s="9"/>
      <c r="Y63" s="9"/>
      <c r="Z63" s="9"/>
      <c r="AA63" s="9"/>
      <c r="AB63" s="9">
        <f t="shared" si="0"/>
        <v>142</v>
      </c>
      <c r="AC63" s="39">
        <v>18825757</v>
      </c>
    </row>
    <row r="64" spans="5:29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9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9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9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9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9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9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>
        <v>34</v>
      </c>
      <c r="M70" s="9">
        <v>6</v>
      </c>
      <c r="N70" s="9">
        <v>25</v>
      </c>
      <c r="O70" s="9">
        <v>14</v>
      </c>
      <c r="P70" s="9">
        <v>31</v>
      </c>
      <c r="Q70" s="9">
        <v>33</v>
      </c>
      <c r="R70" s="9"/>
      <c r="S70" s="9"/>
      <c r="T70" s="9">
        <v>29</v>
      </c>
      <c r="U70" s="9">
        <v>35</v>
      </c>
      <c r="V70" s="9">
        <v>5</v>
      </c>
      <c r="W70" s="9">
        <v>24</v>
      </c>
      <c r="X70" s="9"/>
      <c r="Y70" s="9"/>
      <c r="Z70" s="9"/>
      <c r="AA70" s="9"/>
      <c r="AB70" s="9">
        <f t="shared" ref="AB70:AB133" si="1">SUM(J70:AA70)</f>
        <v>292</v>
      </c>
      <c r="AC70" s="1">
        <f>AB70*30000000/319</f>
        <v>27460815.047021944</v>
      </c>
    </row>
    <row r="71" spans="5:29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9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>
        <v>0</v>
      </c>
      <c r="M72" s="9">
        <v>9</v>
      </c>
      <c r="N72" s="9">
        <v>13</v>
      </c>
      <c r="O72" s="9">
        <v>1</v>
      </c>
      <c r="P72" s="1">
        <v>14</v>
      </c>
      <c r="Q72" s="9">
        <v>10</v>
      </c>
      <c r="R72" s="9"/>
      <c r="S72" s="9"/>
      <c r="T72" s="9">
        <v>24</v>
      </c>
      <c r="U72" s="9">
        <v>7</v>
      </c>
      <c r="V72" s="9">
        <v>6</v>
      </c>
      <c r="W72" s="9">
        <v>22</v>
      </c>
      <c r="X72" s="9"/>
      <c r="Y72" s="9"/>
      <c r="Z72" s="9"/>
      <c r="AA72" s="9"/>
      <c r="AB72" s="9">
        <f t="shared" si="1"/>
        <v>130</v>
      </c>
      <c r="AC72" s="39">
        <f>AB72*35000000/AB33</f>
        <v>17234848.484848484</v>
      </c>
    </row>
    <row r="73" spans="5:29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>
        <v>3</v>
      </c>
      <c r="M73" s="9">
        <v>11</v>
      </c>
      <c r="N73" s="9">
        <v>13</v>
      </c>
      <c r="O73" s="9">
        <v>3</v>
      </c>
      <c r="P73" s="9">
        <v>10</v>
      </c>
      <c r="Q73" s="9">
        <v>15</v>
      </c>
      <c r="R73" s="9"/>
      <c r="S73" s="9"/>
      <c r="T73" s="9">
        <v>18</v>
      </c>
      <c r="U73" s="9">
        <v>0</v>
      </c>
      <c r="V73" s="9">
        <v>12</v>
      </c>
      <c r="W73" s="9">
        <v>21</v>
      </c>
      <c r="X73" s="9"/>
      <c r="Y73" s="9"/>
      <c r="Z73" s="9"/>
      <c r="AA73" s="9"/>
      <c r="AB73" s="9">
        <f t="shared" si="1"/>
        <v>136</v>
      </c>
      <c r="AC73" s="39">
        <f>AB73*35000000/AB33</f>
        <v>18030303.030303031</v>
      </c>
    </row>
    <row r="74" spans="5:29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>
        <v>4</v>
      </c>
      <c r="M74" s="9">
        <v>15</v>
      </c>
      <c r="N74" s="9">
        <v>16</v>
      </c>
      <c r="O74" s="9">
        <v>1</v>
      </c>
      <c r="P74" s="9">
        <v>17</v>
      </c>
      <c r="Q74" s="9">
        <v>9</v>
      </c>
      <c r="R74" s="9"/>
      <c r="S74" s="9"/>
      <c r="T74" s="9">
        <v>21</v>
      </c>
      <c r="U74" s="9">
        <v>3</v>
      </c>
      <c r="V74" s="9">
        <v>22</v>
      </c>
      <c r="W74" s="9">
        <v>28</v>
      </c>
      <c r="X74" s="9"/>
      <c r="Y74" s="9"/>
      <c r="Z74" s="9"/>
      <c r="AA74" s="9"/>
      <c r="AB74" s="9">
        <f t="shared" si="1"/>
        <v>176</v>
      </c>
      <c r="AC74" s="39">
        <f>AB74*35000000/AB33</f>
        <v>23333333.333333332</v>
      </c>
    </row>
    <row r="75" spans="5:29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>
        <v>7</v>
      </c>
      <c r="M75" s="9">
        <v>18</v>
      </c>
      <c r="N75" s="9">
        <v>9</v>
      </c>
      <c r="O75" s="9">
        <v>12</v>
      </c>
      <c r="P75" s="9">
        <v>10</v>
      </c>
      <c r="Q75" s="9">
        <v>12</v>
      </c>
      <c r="R75" s="9"/>
      <c r="S75" s="9"/>
      <c r="T75" s="9">
        <v>12</v>
      </c>
      <c r="U75" s="9">
        <v>5</v>
      </c>
      <c r="V75" s="9">
        <v>20</v>
      </c>
      <c r="W75" s="9">
        <v>27</v>
      </c>
      <c r="X75" s="9"/>
      <c r="Y75" s="9"/>
      <c r="Z75" s="9"/>
      <c r="AA75" s="9"/>
      <c r="AB75" s="9">
        <f t="shared" si="1"/>
        <v>174</v>
      </c>
      <c r="AC75" s="39">
        <f>AB75*35000000/AB33</f>
        <v>23068181.818181816</v>
      </c>
    </row>
    <row r="76" spans="5:29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>
        <v>4</v>
      </c>
      <c r="M76" s="9">
        <v>15</v>
      </c>
      <c r="N76" s="9">
        <v>1</v>
      </c>
      <c r="O76" s="9">
        <v>9</v>
      </c>
      <c r="P76" s="9">
        <v>10</v>
      </c>
      <c r="Q76" s="9">
        <v>16</v>
      </c>
      <c r="R76" s="9"/>
      <c r="S76" s="9"/>
      <c r="T76" s="9">
        <v>20</v>
      </c>
      <c r="U76" s="9">
        <v>5</v>
      </c>
      <c r="V76" s="9">
        <v>23</v>
      </c>
      <c r="W76" s="9">
        <v>24</v>
      </c>
      <c r="X76" s="9"/>
      <c r="Y76" s="9"/>
      <c r="Z76" s="9"/>
      <c r="AA76" s="9"/>
      <c r="AB76" s="9">
        <f t="shared" si="1"/>
        <v>155</v>
      </c>
      <c r="AC76" s="39">
        <f>AB76*35000000/AB33</f>
        <v>20549242.424242426</v>
      </c>
    </row>
    <row r="77" spans="5:29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9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9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9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9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9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9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>
        <v>6</v>
      </c>
      <c r="M83" s="9">
        <v>35</v>
      </c>
      <c r="N83" s="9">
        <v>15</v>
      </c>
      <c r="O83" s="9">
        <v>19</v>
      </c>
      <c r="P83" s="9">
        <v>29</v>
      </c>
      <c r="Q83" s="9">
        <v>34</v>
      </c>
      <c r="R83" s="9"/>
      <c r="S83" s="9"/>
      <c r="T83" s="9">
        <v>31</v>
      </c>
      <c r="U83" s="9">
        <v>1</v>
      </c>
      <c r="V83" s="9">
        <v>32</v>
      </c>
      <c r="W83" s="9">
        <v>31</v>
      </c>
      <c r="X83" s="9"/>
      <c r="Y83" s="9"/>
      <c r="Z83" s="9"/>
      <c r="AA83" s="9"/>
      <c r="AB83" s="9">
        <f t="shared" si="1"/>
        <v>294</v>
      </c>
      <c r="AC83" s="1">
        <f>AB83*30000000/319</f>
        <v>27648902.821316615</v>
      </c>
    </row>
    <row r="84" spans="5:29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9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>
        <v>2</v>
      </c>
      <c r="M85" s="9">
        <v>13</v>
      </c>
      <c r="N85" s="9">
        <v>13</v>
      </c>
      <c r="O85" s="9">
        <v>1</v>
      </c>
      <c r="P85" s="9">
        <v>2</v>
      </c>
      <c r="Q85" s="9">
        <v>28</v>
      </c>
      <c r="R85" s="9"/>
      <c r="S85" s="9"/>
      <c r="T85" s="9">
        <v>8</v>
      </c>
      <c r="U85" s="9">
        <v>5</v>
      </c>
      <c r="V85" s="9">
        <v>13</v>
      </c>
      <c r="W85" s="9">
        <v>12</v>
      </c>
      <c r="X85" s="9"/>
      <c r="Y85" s="9"/>
      <c r="Z85" s="9"/>
      <c r="AA85" s="9"/>
      <c r="AB85" s="9">
        <f t="shared" si="1"/>
        <v>113</v>
      </c>
      <c r="AC85" s="40">
        <f>AB85*35000000/AB33</f>
        <v>14981060.606060605</v>
      </c>
    </row>
    <row r="86" spans="5:29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>
        <v>0</v>
      </c>
      <c r="M86" s="9">
        <v>16</v>
      </c>
      <c r="N86" s="9" t="s">
        <v>148</v>
      </c>
      <c r="O86" s="9" t="s">
        <v>148</v>
      </c>
      <c r="P86" s="9" t="s">
        <v>148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33</v>
      </c>
      <c r="AC86" s="40">
        <f>AB86*35000000/AB33</f>
        <v>4375000</v>
      </c>
    </row>
    <row r="87" spans="5:29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>
        <v>1</v>
      </c>
      <c r="M87" s="9">
        <v>21</v>
      </c>
      <c r="N87" s="9">
        <v>-2</v>
      </c>
      <c r="O87" s="9">
        <v>2</v>
      </c>
      <c r="P87" s="9">
        <v>6</v>
      </c>
      <c r="Q87" s="9">
        <v>21</v>
      </c>
      <c r="R87" s="9"/>
      <c r="S87" s="9"/>
      <c r="T87" s="9">
        <v>18</v>
      </c>
      <c r="U87" s="9">
        <v>5</v>
      </c>
      <c r="V87" s="9">
        <v>9</v>
      </c>
      <c r="W87" s="9">
        <v>22</v>
      </c>
      <c r="X87" s="9"/>
      <c r="Y87" s="9"/>
      <c r="Z87" s="9"/>
      <c r="AA87" s="9"/>
      <c r="AB87" s="9">
        <f t="shared" si="1"/>
        <v>121</v>
      </c>
      <c r="AC87" s="40">
        <f>AB87*35000000/AB33</f>
        <v>16041666.666666666</v>
      </c>
    </row>
    <row r="88" spans="5:29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>
        <v>-1</v>
      </c>
      <c r="M88" s="9">
        <v>12</v>
      </c>
      <c r="N88" s="9">
        <v>2</v>
      </c>
      <c r="O88" s="9">
        <v>5</v>
      </c>
      <c r="P88" s="9">
        <v>5</v>
      </c>
      <c r="Q88" s="9">
        <v>30</v>
      </c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78</v>
      </c>
      <c r="AC88" s="40">
        <f>AB88*35000000/AB33</f>
        <v>10340909.090909092</v>
      </c>
    </row>
    <row r="89" spans="5:29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>
        <v>-2</v>
      </c>
      <c r="M89" s="9">
        <v>11</v>
      </c>
      <c r="N89" s="9">
        <v>-6</v>
      </c>
      <c r="O89" s="9">
        <v>5</v>
      </c>
      <c r="P89" s="9">
        <v>3</v>
      </c>
      <c r="Q89" s="9">
        <v>22</v>
      </c>
      <c r="R89" s="9"/>
      <c r="S89" s="9"/>
      <c r="T89" s="9">
        <v>18</v>
      </c>
      <c r="U89" s="9">
        <v>13</v>
      </c>
      <c r="V89" s="9">
        <v>4</v>
      </c>
      <c r="W89" s="9">
        <v>12</v>
      </c>
      <c r="X89" s="9"/>
      <c r="Y89" s="9"/>
      <c r="Z89" s="9"/>
      <c r="AA89" s="9"/>
      <c r="AB89" s="9">
        <f t="shared" si="1"/>
        <v>102</v>
      </c>
      <c r="AC89" s="40">
        <f>AB89*35000000/AB33</f>
        <v>13522727.272727273</v>
      </c>
    </row>
    <row r="90" spans="5:29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  <c r="AC90" s="40">
        <f>AB90*35000000/AB33</f>
        <v>0</v>
      </c>
    </row>
    <row r="91" spans="5:29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>
        <v>1</v>
      </c>
      <c r="Q91" s="9">
        <v>21</v>
      </c>
      <c r="R91" s="9"/>
      <c r="S91" s="9"/>
      <c r="T91" s="9">
        <v>7</v>
      </c>
      <c r="U91" s="9">
        <v>13</v>
      </c>
      <c r="V91" s="9">
        <v>4</v>
      </c>
      <c r="W91" s="9">
        <v>25</v>
      </c>
      <c r="X91" s="9"/>
      <c r="Y91" s="9"/>
      <c r="Z91" s="9"/>
      <c r="AA91" s="9"/>
      <c r="AB91" s="9">
        <f t="shared" si="1"/>
        <v>76</v>
      </c>
      <c r="AC91" s="40">
        <f>AB91*35000000/AB33</f>
        <v>10075757.575757576</v>
      </c>
    </row>
    <row r="92" spans="5:29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  <c r="AC92" s="40">
        <f>AB92*35000000/AB43</f>
        <v>0</v>
      </c>
    </row>
    <row r="93" spans="5:29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>
        <v>15</v>
      </c>
      <c r="U93" s="9">
        <v>10</v>
      </c>
      <c r="V93" s="9">
        <v>16</v>
      </c>
      <c r="W93" s="9">
        <v>22</v>
      </c>
      <c r="X93" s="9"/>
      <c r="Y93" s="9"/>
      <c r="Z93" s="9"/>
      <c r="AA93" s="9"/>
      <c r="AB93" s="9">
        <f t="shared" si="1"/>
        <v>63</v>
      </c>
      <c r="AC93" s="40">
        <f>AB93*35000000/AB33</f>
        <v>8352272.7272727275</v>
      </c>
    </row>
    <row r="94" spans="5:29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9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9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9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>
        <v>1</v>
      </c>
      <c r="M97" s="9">
        <v>5</v>
      </c>
      <c r="N97" s="9">
        <v>3</v>
      </c>
      <c r="O97" s="9">
        <v>8</v>
      </c>
      <c r="P97" s="9">
        <v>4</v>
      </c>
      <c r="Q97" s="9"/>
      <c r="R97" s="9"/>
      <c r="S97" s="9"/>
      <c r="T97" s="9">
        <v>21</v>
      </c>
      <c r="U97" s="9">
        <v>6</v>
      </c>
      <c r="V97" s="9">
        <v>12</v>
      </c>
      <c r="W97" s="9">
        <v>28</v>
      </c>
      <c r="X97" s="9"/>
      <c r="Y97" s="9"/>
      <c r="Z97" s="9"/>
      <c r="AA97" s="9"/>
      <c r="AB97" s="9">
        <f t="shared" si="1"/>
        <v>111</v>
      </c>
      <c r="AC97" s="1">
        <f>AB97*30000000/319</f>
        <v>10438871.473354232</v>
      </c>
    </row>
    <row r="98" spans="5:29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9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>
        <v>0</v>
      </c>
      <c r="M99" s="9">
        <v>6</v>
      </c>
      <c r="N99" s="9">
        <v>0</v>
      </c>
      <c r="O99" s="9">
        <v>16</v>
      </c>
      <c r="P99" s="9">
        <v>6</v>
      </c>
      <c r="Q99" s="9">
        <v>-1</v>
      </c>
      <c r="R99" s="9"/>
      <c r="S99" s="9"/>
      <c r="T99" s="9">
        <v>1</v>
      </c>
      <c r="U99" s="9">
        <v>4</v>
      </c>
      <c r="V99" s="9">
        <v>6</v>
      </c>
      <c r="W99" s="9">
        <v>13</v>
      </c>
      <c r="X99" s="9"/>
      <c r="Y99" s="9"/>
      <c r="Z99" s="9"/>
      <c r="AA99" s="9"/>
      <c r="AB99" s="9">
        <f t="shared" si="1"/>
        <v>61</v>
      </c>
      <c r="AC99" s="40">
        <f>AB99*35000000/264</f>
        <v>8087121.2121212119</v>
      </c>
    </row>
    <row r="100" spans="5:29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>
        <v>3</v>
      </c>
      <c r="M100" s="9">
        <v>8</v>
      </c>
      <c r="N100" s="9">
        <v>-1</v>
      </c>
      <c r="O100" s="9">
        <v>22</v>
      </c>
      <c r="P100" s="9">
        <v>7</v>
      </c>
      <c r="Q100" s="9">
        <v>0</v>
      </c>
      <c r="R100" s="9"/>
      <c r="S100" s="9"/>
      <c r="T100" s="9">
        <v>6</v>
      </c>
      <c r="U100" s="9">
        <v>1</v>
      </c>
      <c r="V100" s="9">
        <v>2</v>
      </c>
      <c r="W100" s="9">
        <v>7</v>
      </c>
      <c r="X100" s="9"/>
      <c r="Y100" s="9"/>
      <c r="Z100" s="9"/>
      <c r="AA100" s="9"/>
      <c r="AB100" s="9">
        <f t="shared" si="1"/>
        <v>63</v>
      </c>
      <c r="AC100" s="40">
        <f>AB100*35000000/264</f>
        <v>8352272.7272727275</v>
      </c>
    </row>
    <row r="101" spans="5:29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>
        <v>3</v>
      </c>
      <c r="M101" s="9">
        <v>5</v>
      </c>
      <c r="N101" s="9">
        <v>-5</v>
      </c>
      <c r="O101" s="9">
        <v>17</v>
      </c>
      <c r="P101" s="9">
        <v>5</v>
      </c>
      <c r="Q101" s="9">
        <v>3</v>
      </c>
      <c r="R101" s="9"/>
      <c r="S101" s="9"/>
      <c r="T101" s="9">
        <v>2</v>
      </c>
      <c r="U101" s="9">
        <v>3</v>
      </c>
      <c r="V101" s="9">
        <v>8</v>
      </c>
      <c r="W101" s="9">
        <v>12</v>
      </c>
      <c r="X101" s="9"/>
      <c r="Y101" s="9"/>
      <c r="Z101" s="9"/>
      <c r="AA101" s="9"/>
      <c r="AB101" s="9">
        <f t="shared" si="1"/>
        <v>58</v>
      </c>
      <c r="AC101" s="40">
        <f t="shared" ref="AC100:AC103" si="2">AB101*35000000/264</f>
        <v>7689393.9393939395</v>
      </c>
    </row>
    <row r="102" spans="5:29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>
        <v>2</v>
      </c>
      <c r="M102" s="9">
        <v>11</v>
      </c>
      <c r="N102" s="9">
        <v>2</v>
      </c>
      <c r="O102" s="9">
        <v>23</v>
      </c>
      <c r="P102" s="9">
        <v>9</v>
      </c>
      <c r="Q102" s="9">
        <v>8</v>
      </c>
      <c r="R102" s="9"/>
      <c r="S102" s="9"/>
      <c r="T102" s="9">
        <v>10</v>
      </c>
      <c r="U102" s="9">
        <v>4</v>
      </c>
      <c r="V102" s="9">
        <v>4</v>
      </c>
      <c r="W102" s="9">
        <v>14</v>
      </c>
      <c r="X102" s="9"/>
      <c r="Y102" s="9"/>
      <c r="Z102" s="9"/>
      <c r="AA102" s="9"/>
      <c r="AB102" s="9">
        <f t="shared" si="1"/>
        <v>117</v>
      </c>
      <c r="AC102" s="40">
        <f t="shared" si="2"/>
        <v>15511363.636363637</v>
      </c>
    </row>
    <row r="103" spans="5:29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>
        <v>2</v>
      </c>
      <c r="M103" s="9">
        <v>8</v>
      </c>
      <c r="N103" s="9">
        <v>1</v>
      </c>
      <c r="O103" s="9">
        <v>17</v>
      </c>
      <c r="P103" s="9">
        <v>0</v>
      </c>
      <c r="Q103" s="9">
        <v>3</v>
      </c>
      <c r="R103" s="9"/>
      <c r="S103" s="9"/>
      <c r="T103" s="9">
        <v>1</v>
      </c>
      <c r="U103" s="9">
        <v>3</v>
      </c>
      <c r="V103" s="9">
        <v>4</v>
      </c>
      <c r="W103" s="9">
        <v>7</v>
      </c>
      <c r="X103" s="9"/>
      <c r="Y103" s="9"/>
      <c r="Z103" s="9"/>
      <c r="AA103" s="9"/>
      <c r="AB103" s="9">
        <f t="shared" si="1"/>
        <v>57</v>
      </c>
      <c r="AC103" s="40">
        <f t="shared" si="2"/>
        <v>7556818.1818181816</v>
      </c>
    </row>
    <row r="104" spans="5:29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9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9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9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9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9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9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>
        <v>7</v>
      </c>
      <c r="M110" s="9">
        <v>5</v>
      </c>
      <c r="N110" s="9">
        <v>0</v>
      </c>
      <c r="O110" s="9">
        <v>39</v>
      </c>
      <c r="P110" s="9">
        <v>4</v>
      </c>
      <c r="Q110" s="9">
        <v>1</v>
      </c>
      <c r="R110" s="9"/>
      <c r="S110" s="9"/>
      <c r="T110" s="9">
        <v>2</v>
      </c>
      <c r="U110" s="9">
        <v>14</v>
      </c>
      <c r="V110" s="9">
        <v>14</v>
      </c>
      <c r="W110" s="9">
        <v>5</v>
      </c>
      <c r="X110" s="9"/>
      <c r="Y110" s="9"/>
      <c r="Z110" s="9"/>
      <c r="AA110" s="9"/>
      <c r="AB110" s="9">
        <f t="shared" si="1"/>
        <v>131</v>
      </c>
      <c r="AC110" s="1">
        <f>AB110*30000000/319</f>
        <v>12319749.21630094</v>
      </c>
    </row>
    <row r="111" spans="5:29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9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>
        <v>5</v>
      </c>
      <c r="M112" s="9">
        <v>18</v>
      </c>
      <c r="N112" s="9">
        <v>10</v>
      </c>
      <c r="O112" s="9">
        <v>20</v>
      </c>
      <c r="P112" s="9">
        <v>4</v>
      </c>
      <c r="Q112" s="9">
        <v>27</v>
      </c>
      <c r="R112" s="9"/>
      <c r="S112" s="9"/>
      <c r="T112" s="9">
        <v>23</v>
      </c>
      <c r="U112" s="9">
        <v>9</v>
      </c>
      <c r="V112" s="9">
        <v>14</v>
      </c>
      <c r="W112" s="9">
        <v>3</v>
      </c>
      <c r="X112" s="9"/>
      <c r="Y112" s="9"/>
      <c r="Z112" s="9"/>
      <c r="AA112" s="9"/>
      <c r="AB112" s="9">
        <f t="shared" si="1"/>
        <v>143</v>
      </c>
      <c r="AC112" s="40">
        <f>AB112*35000000/264</f>
        <v>18958333.333333332</v>
      </c>
    </row>
    <row r="113" spans="5:29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>
        <v>-1</v>
      </c>
      <c r="M113" s="9">
        <v>10</v>
      </c>
      <c r="N113" s="9">
        <v>14</v>
      </c>
      <c r="O113" s="9">
        <v>22</v>
      </c>
      <c r="P113" s="9">
        <v>1</v>
      </c>
      <c r="Q113" s="9">
        <v>26</v>
      </c>
      <c r="R113" s="9"/>
      <c r="S113" s="9"/>
      <c r="T113" s="9">
        <v>12</v>
      </c>
      <c r="U113" s="9">
        <v>4</v>
      </c>
      <c r="V113" s="9">
        <v>18</v>
      </c>
      <c r="W113" s="9">
        <v>2</v>
      </c>
      <c r="X113" s="9"/>
      <c r="Y113" s="9"/>
      <c r="Z113" s="9"/>
      <c r="AA113" s="9"/>
      <c r="AB113" s="9">
        <f t="shared" si="1"/>
        <v>135</v>
      </c>
      <c r="AC113" s="40">
        <f t="shared" ref="AC113:AC116" si="3">AB113*35000000/264</f>
        <v>17897727.272727273</v>
      </c>
    </row>
    <row r="114" spans="5:29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>
        <v>9</v>
      </c>
      <c r="M114" s="9">
        <v>14</v>
      </c>
      <c r="N114" s="9">
        <v>15</v>
      </c>
      <c r="O114" s="9">
        <v>21</v>
      </c>
      <c r="P114" s="9">
        <v>1</v>
      </c>
      <c r="Q114" s="9">
        <v>22</v>
      </c>
      <c r="R114" s="9"/>
      <c r="S114" s="9"/>
      <c r="T114" s="9">
        <v>18</v>
      </c>
      <c r="U114" s="9">
        <v>4</v>
      </c>
      <c r="V114" s="9">
        <v>20</v>
      </c>
      <c r="W114" s="9">
        <v>-4</v>
      </c>
      <c r="X114" s="9"/>
      <c r="Y114" s="9"/>
      <c r="Z114" s="9"/>
      <c r="AA114" s="9"/>
      <c r="AB114" s="9">
        <f t="shared" si="1"/>
        <v>150</v>
      </c>
      <c r="AC114" s="40">
        <f t="shared" si="3"/>
        <v>19886363.636363637</v>
      </c>
    </row>
    <row r="115" spans="5:29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>
        <v>5</v>
      </c>
      <c r="M115" s="9">
        <v>8</v>
      </c>
      <c r="N115" s="9">
        <v>19</v>
      </c>
      <c r="O115" s="9">
        <v>17</v>
      </c>
      <c r="P115" s="9">
        <v>3</v>
      </c>
      <c r="Q115" s="9">
        <v>17</v>
      </c>
      <c r="R115" s="9"/>
      <c r="S115" s="9"/>
      <c r="T115" s="9">
        <v>7</v>
      </c>
      <c r="U115" s="9">
        <v>11</v>
      </c>
      <c r="V115" s="9">
        <v>16</v>
      </c>
      <c r="W115" s="9">
        <v>-5</v>
      </c>
      <c r="X115" s="9"/>
      <c r="Y115" s="9"/>
      <c r="Z115" s="9"/>
      <c r="AA115" s="9"/>
      <c r="AB115" s="9">
        <f t="shared" si="1"/>
        <v>113</v>
      </c>
      <c r="AC115" s="40">
        <f t="shared" si="3"/>
        <v>14981060.606060605</v>
      </c>
    </row>
    <row r="116" spans="5:29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>
        <v>4</v>
      </c>
      <c r="M116" s="9">
        <v>21</v>
      </c>
      <c r="N116" s="9">
        <v>11</v>
      </c>
      <c r="O116" s="9">
        <v>22</v>
      </c>
      <c r="P116" s="9">
        <v>1</v>
      </c>
      <c r="Q116" s="9">
        <v>4</v>
      </c>
      <c r="R116" s="9"/>
      <c r="S116" s="9"/>
      <c r="T116" s="9">
        <v>12</v>
      </c>
      <c r="U116" s="9">
        <v>4</v>
      </c>
      <c r="V116" s="9">
        <v>20</v>
      </c>
      <c r="W116" s="9">
        <v>0</v>
      </c>
      <c r="X116" s="9"/>
      <c r="Y116" s="9"/>
      <c r="Z116" s="9"/>
      <c r="AA116" s="9"/>
      <c r="AB116" s="9">
        <f t="shared" si="1"/>
        <v>131</v>
      </c>
      <c r="AC116" s="40">
        <f>AB116*35000000/264</f>
        <v>17367424.242424242</v>
      </c>
    </row>
    <row r="117" spans="5:29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9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9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9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9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9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9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>
        <v>6</v>
      </c>
      <c r="M123" s="9">
        <v>39</v>
      </c>
      <c r="N123" s="9">
        <v>35</v>
      </c>
      <c r="O123" s="9">
        <v>31</v>
      </c>
      <c r="P123" s="9">
        <v>7</v>
      </c>
      <c r="Q123" s="9">
        <v>46</v>
      </c>
      <c r="R123" s="9"/>
      <c r="S123" s="9"/>
      <c r="T123" s="9">
        <v>36</v>
      </c>
      <c r="U123" s="9">
        <v>4</v>
      </c>
      <c r="V123" s="9">
        <v>44</v>
      </c>
      <c r="W123" s="9"/>
      <c r="X123" s="9"/>
      <c r="Y123" s="9"/>
      <c r="Z123" s="9"/>
      <c r="AA123" s="9"/>
      <c r="AB123" s="9">
        <f t="shared" si="1"/>
        <v>292</v>
      </c>
      <c r="AC123" s="1">
        <f>AB123*30000000/319</f>
        <v>27460815.047021944</v>
      </c>
    </row>
    <row r="124" spans="5:29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9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>
        <v>2</v>
      </c>
      <c r="M125" s="9">
        <v>3</v>
      </c>
      <c r="N125" s="9">
        <v>1</v>
      </c>
      <c r="O125" s="9">
        <v>11</v>
      </c>
      <c r="P125" s="9">
        <v>8</v>
      </c>
      <c r="Q125" s="9">
        <v>4</v>
      </c>
      <c r="R125" s="9"/>
      <c r="S125" s="9"/>
      <c r="T125" s="9">
        <v>7</v>
      </c>
      <c r="U125" s="9">
        <v>9</v>
      </c>
      <c r="V125" s="9">
        <v>4</v>
      </c>
      <c r="W125" s="9">
        <v>5</v>
      </c>
      <c r="X125" s="9"/>
      <c r="Y125" s="9"/>
      <c r="Z125" s="9"/>
      <c r="AA125" s="9"/>
      <c r="AB125" s="9">
        <f t="shared" si="1"/>
        <v>63</v>
      </c>
      <c r="AC125" s="40">
        <f>AB125*35000000/264</f>
        <v>8352272.7272727275</v>
      </c>
    </row>
    <row r="126" spans="5:29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 t="s">
        <v>148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  <c r="AC126" s="40">
        <f t="shared" ref="AC126:AC136" si="4">AB126*35000000/264</f>
        <v>0</v>
      </c>
    </row>
    <row r="127" spans="5:29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>
        <v>2</v>
      </c>
      <c r="M127" s="9">
        <v>1</v>
      </c>
      <c r="N127" s="9">
        <v>4</v>
      </c>
      <c r="O127" s="9">
        <v>7</v>
      </c>
      <c r="P127" s="9">
        <v>5</v>
      </c>
      <c r="Q127" s="9">
        <v>1</v>
      </c>
      <c r="R127" s="9"/>
      <c r="S127" s="9"/>
      <c r="T127" s="9">
        <v>7</v>
      </c>
      <c r="U127" s="9">
        <v>9</v>
      </c>
      <c r="V127" s="9">
        <v>3</v>
      </c>
      <c r="W127" s="9">
        <v>12</v>
      </c>
      <c r="X127" s="9"/>
      <c r="Y127" s="9"/>
      <c r="Z127" s="9"/>
      <c r="AA127" s="9"/>
      <c r="AB127" s="9">
        <f t="shared" si="1"/>
        <v>74</v>
      </c>
      <c r="AC127" s="40">
        <f t="shared" si="4"/>
        <v>9810606.0606060605</v>
      </c>
    </row>
    <row r="128" spans="5:29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>
        <v>-4</v>
      </c>
      <c r="W128" s="9">
        <v>16</v>
      </c>
      <c r="X128" s="9"/>
      <c r="Y128" s="9"/>
      <c r="Z128" s="9"/>
      <c r="AA128" s="9"/>
      <c r="AB128" s="9">
        <f t="shared" si="1"/>
        <v>12</v>
      </c>
      <c r="AC128" s="40">
        <f t="shared" si="4"/>
        <v>1590909.0909090908</v>
      </c>
    </row>
    <row r="129" spans="5:29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>
        <v>-1</v>
      </c>
      <c r="M129" s="9">
        <v>2</v>
      </c>
      <c r="N129" s="9">
        <v>4</v>
      </c>
      <c r="O129" s="9">
        <v>9</v>
      </c>
      <c r="P129" s="9">
        <v>9</v>
      </c>
      <c r="Q129" s="9">
        <v>3</v>
      </c>
      <c r="R129" s="9"/>
      <c r="S129" s="9"/>
      <c r="T129" s="9">
        <v>5</v>
      </c>
      <c r="U129" s="9">
        <v>7</v>
      </c>
      <c r="V129" s="9">
        <v>-1</v>
      </c>
      <c r="W129" s="9">
        <v>13</v>
      </c>
      <c r="X129" s="9"/>
      <c r="Y129" s="9"/>
      <c r="Z129" s="9"/>
      <c r="AA129" s="9"/>
      <c r="AB129" s="9">
        <f t="shared" si="1"/>
        <v>76</v>
      </c>
      <c r="AC129" s="40">
        <f>AB129*35000000/264</f>
        <v>10075757.575757576</v>
      </c>
    </row>
    <row r="130" spans="5:29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>
        <v>-2</v>
      </c>
      <c r="M130" s="9">
        <v>0</v>
      </c>
      <c r="N130" s="9">
        <v>0</v>
      </c>
      <c r="O130" s="9">
        <v>7</v>
      </c>
      <c r="P130" s="9">
        <v>1</v>
      </c>
      <c r="Q130" s="9">
        <v>6</v>
      </c>
      <c r="R130" s="9"/>
      <c r="S130" s="9"/>
      <c r="T130" s="9"/>
      <c r="U130" s="9">
        <v>15</v>
      </c>
      <c r="V130" s="9"/>
      <c r="W130" s="9"/>
      <c r="X130" s="9"/>
      <c r="Y130" s="9"/>
      <c r="Z130" s="9"/>
      <c r="AA130" s="9"/>
      <c r="AB130" s="9">
        <f t="shared" si="1"/>
        <v>34</v>
      </c>
      <c r="AC130" s="40">
        <f t="shared" si="4"/>
        <v>4507575.7575757578</v>
      </c>
    </row>
    <row r="131" spans="5:29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  <c r="AC131" s="40">
        <f t="shared" si="4"/>
        <v>0</v>
      </c>
    </row>
    <row r="132" spans="5:29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  <c r="AC132" s="40">
        <f t="shared" si="4"/>
        <v>0</v>
      </c>
    </row>
    <row r="133" spans="5:29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>
        <v>-6</v>
      </c>
      <c r="M133" s="9">
        <v>-1</v>
      </c>
      <c r="N133" s="9">
        <v>4</v>
      </c>
      <c r="O133" s="9">
        <v>3</v>
      </c>
      <c r="P133" s="9">
        <v>6</v>
      </c>
      <c r="Q133" s="9">
        <v>6</v>
      </c>
      <c r="R133" s="9"/>
      <c r="S133" s="9"/>
      <c r="T133" s="9">
        <v>3</v>
      </c>
      <c r="U133" s="9">
        <v>7</v>
      </c>
      <c r="V133" s="9"/>
      <c r="W133" s="9"/>
      <c r="X133" s="9"/>
      <c r="Y133" s="9"/>
      <c r="Z133" s="9"/>
      <c r="AA133" s="9"/>
      <c r="AB133" s="9">
        <f t="shared" si="1"/>
        <v>45</v>
      </c>
      <c r="AC133" s="40">
        <f t="shared" si="4"/>
        <v>5965909.0909090908</v>
      </c>
    </row>
    <row r="134" spans="5:29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5">SUM(J134:AA134)</f>
        <v>0</v>
      </c>
      <c r="AC134" s="40">
        <f t="shared" si="4"/>
        <v>0</v>
      </c>
    </row>
    <row r="135" spans="5:29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5"/>
        <v>0</v>
      </c>
      <c r="AC135" s="40">
        <f t="shared" si="4"/>
        <v>0</v>
      </c>
    </row>
    <row r="136" spans="5:29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>
        <v>1</v>
      </c>
      <c r="U136" s="9"/>
      <c r="V136" s="9">
        <v>2</v>
      </c>
      <c r="W136" s="9">
        <v>11</v>
      </c>
      <c r="X136" s="9"/>
      <c r="Y136" s="9"/>
      <c r="Z136" s="9"/>
      <c r="AA136" s="9"/>
      <c r="AB136" s="9">
        <f t="shared" si="5"/>
        <v>14</v>
      </c>
      <c r="AC136" s="40">
        <f t="shared" si="4"/>
        <v>1856060.606060606</v>
      </c>
    </row>
    <row r="137" spans="5:29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5"/>
        <v>0</v>
      </c>
      <c r="AC137" s="40"/>
    </row>
    <row r="138" spans="5:29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>
        <v>1</v>
      </c>
      <c r="M138" s="9">
        <v>2</v>
      </c>
      <c r="N138" s="9">
        <v>3</v>
      </c>
      <c r="O138" s="9">
        <v>12</v>
      </c>
      <c r="P138" s="9">
        <v>3</v>
      </c>
      <c r="Q138" s="9">
        <v>2</v>
      </c>
      <c r="R138" s="9"/>
      <c r="S138" s="9"/>
      <c r="T138" s="9">
        <v>9</v>
      </c>
      <c r="U138" s="9">
        <v>-2</v>
      </c>
      <c r="V138" s="9">
        <v>1</v>
      </c>
      <c r="W138" s="9">
        <v>13</v>
      </c>
      <c r="X138" s="9"/>
      <c r="Y138" s="9"/>
      <c r="Z138" s="9"/>
      <c r="AA138" s="9"/>
      <c r="AB138" s="9">
        <f t="shared" si="5"/>
        <v>72</v>
      </c>
      <c r="AC138" s="40">
        <f>AB138*30000000/319</f>
        <v>6771159.8746081507</v>
      </c>
    </row>
    <row r="139" spans="5:29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9" ht="30" customHeight="1" thickTop="1" x14ac:dyDescent="0.25"/>
    <row r="141" spans="5:29" ht="30" customHeight="1" x14ac:dyDescent="0.25"/>
    <row r="142" spans="5:29" ht="30" customHeight="1" x14ac:dyDescent="0.25"/>
    <row r="143" spans="5:29" ht="30" customHeight="1" x14ac:dyDescent="0.25"/>
    <row r="144" spans="5:29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2020-05-15T11:10:39Z</dcterms:modified>
</cp:coreProperties>
</file>