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oahg\Downloads\"/>
    </mc:Choice>
  </mc:AlternateContent>
  <xr:revisionPtr revIDLastSave="0" documentId="8_{0E2EBA8D-DC60-4422-921C-35AB5C449929}" xr6:coauthVersionLast="47" xr6:coauthVersionMax="47" xr10:uidLastSave="{00000000-0000-0000-0000-000000000000}"/>
  <bookViews>
    <workbookView xWindow="-120" yWindow="-120" windowWidth="29040" windowHeight="15840" activeTab="1" xr2:uid="{B66A8F06-EA89-4E6E-8ABB-6F095FC58E00}"/>
  </bookViews>
  <sheets>
    <sheet name="Tabelle1" sheetId="1" r:id="rId1"/>
    <sheet name="Projektplan" sheetId="2" r:id="rId2"/>
  </sheets>
  <definedNames>
    <definedName name="Anzeigewoche">Projektplan!#REF!</definedName>
    <definedName name="_xlnm.Print_Titles" localSheetId="1">Projektplan!$4:$4</definedName>
    <definedName name="Heute" localSheetId="1">TODAY()</definedName>
    <definedName name="Projektanfang">Projektplan!#REF!</definedName>
    <definedName name="task_end" localSheetId="1">Projektplan!#REF!</definedName>
    <definedName name="task_progress" localSheetId="1">Projektplan!#REF!</definedName>
    <definedName name="task_start" localSheetId="1">Projektplan!#REF!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F4" i="2" s="1"/>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AF4" i="2" s="1"/>
  <c r="AG4" i="2" s="1"/>
  <c r="AH4" i="2" s="1"/>
  <c r="AI4" i="2" s="1"/>
  <c r="AJ4" i="2" s="1"/>
  <c r="AK4" i="2" s="1"/>
  <c r="AL4" i="2" s="1"/>
  <c r="AM4" i="2" s="1"/>
  <c r="AN4" i="2" s="1"/>
  <c r="AO4" i="2" s="1"/>
  <c r="AP4" i="2" s="1"/>
  <c r="AQ4" i="2" s="1"/>
  <c r="AR4" i="2" s="1"/>
  <c r="AS4" i="2" s="1"/>
  <c r="AT4" i="2" s="1"/>
  <c r="AU4" i="2" s="1"/>
  <c r="AV4" i="2" s="1"/>
  <c r="AW4" i="2" s="1"/>
  <c r="AX4" i="2" s="1"/>
  <c r="AY4" i="2" s="1"/>
  <c r="AZ4" i="2" s="1"/>
  <c r="BA4" i="2" s="1"/>
  <c r="BB4" i="2" s="1"/>
  <c r="BC4" i="2" s="1"/>
  <c r="BD4" i="2" s="1"/>
  <c r="BE4" i="2" s="1"/>
  <c r="BF4" i="2" s="1"/>
  <c r="BG4" i="2" s="1"/>
  <c r="BH4" i="2" s="1"/>
  <c r="BI4" i="2" s="1"/>
  <c r="BJ4" i="2" s="1"/>
  <c r="BK4" i="2" s="1"/>
  <c r="BL4" i="2" s="1"/>
  <c r="BM4" i="2" s="1"/>
  <c r="BN4" i="2" s="1"/>
  <c r="BO4" i="2" s="1"/>
  <c r="BP4" i="2" s="1"/>
  <c r="BQ4" i="2" s="1"/>
  <c r="BR4" i="2" s="1"/>
  <c r="BS4" i="2" s="1"/>
  <c r="BT4" i="2" s="1"/>
  <c r="BU4" i="2" s="1"/>
  <c r="BV4" i="2" s="1"/>
  <c r="BW4" i="2" s="1"/>
  <c r="BX4" i="2" s="1"/>
  <c r="BY4" i="2" s="1"/>
  <c r="BZ4" i="2" s="1"/>
  <c r="CA4" i="2" s="1"/>
  <c r="CB4" i="2" s="1"/>
  <c r="CC4" i="2" s="1"/>
  <c r="CD4" i="2" s="1"/>
  <c r="CE4" i="2" s="1"/>
  <c r="CF4" i="2" s="1"/>
  <c r="CG4" i="2" s="1"/>
  <c r="CH4" i="2" s="1"/>
  <c r="CI4" i="2" s="1"/>
  <c r="CJ4" i="2" s="1"/>
  <c r="CK4" i="2" s="1"/>
  <c r="CL4" i="2" s="1"/>
  <c r="CM4" i="2" s="1"/>
  <c r="CN4" i="2" s="1"/>
  <c r="CO4" i="2" s="1"/>
  <c r="CP4" i="2" s="1"/>
  <c r="CQ4" i="2" s="1"/>
  <c r="CR4" i="2" s="1"/>
  <c r="CS4" i="2" s="1"/>
  <c r="CT4" i="2" s="1"/>
  <c r="CU4" i="2" s="1"/>
  <c r="CV4" i="2" s="1"/>
  <c r="CW4" i="2" s="1"/>
  <c r="CX4" i="2" s="1"/>
  <c r="Q44" i="1"/>
  <c r="K46" i="1"/>
  <c r="O46" i="1"/>
  <c r="Q46" i="1" s="1"/>
  <c r="O45" i="1"/>
  <c r="Q45" i="1" s="1"/>
  <c r="F46" i="1"/>
  <c r="J46" i="1"/>
  <c r="L46" i="1" s="1"/>
  <c r="J45" i="1"/>
  <c r="L45" i="1" s="1"/>
  <c r="L44" i="1"/>
  <c r="G44" i="1"/>
  <c r="B46" i="1"/>
  <c r="E46" i="1"/>
  <c r="G46" i="1" s="1"/>
  <c r="E45" i="1"/>
  <c r="G45" i="1" s="1"/>
  <c r="A46" i="1"/>
  <c r="A45" i="1"/>
  <c r="C44" i="1"/>
  <c r="C46" i="1" s="1"/>
  <c r="C38" i="1"/>
  <c r="C37" i="1"/>
  <c r="F39" i="1"/>
  <c r="A39" i="1"/>
  <c r="C39" i="1" s="1"/>
  <c r="A38" i="1"/>
  <c r="G37" i="1"/>
  <c r="K39" i="1"/>
  <c r="E39" i="1"/>
  <c r="E38" i="1"/>
  <c r="Q39" i="1"/>
  <c r="J39" i="1"/>
  <c r="J38" i="1"/>
  <c r="L37" i="1"/>
  <c r="P39" i="1"/>
  <c r="P38" i="1"/>
  <c r="Q31" i="1" s="1"/>
  <c r="R37" i="1"/>
  <c r="K29" i="1"/>
  <c r="K33" i="1"/>
  <c r="P30" i="1"/>
  <c r="P31" i="1"/>
  <c r="R29" i="1"/>
  <c r="L27" i="1"/>
  <c r="L31" i="1"/>
  <c r="J33" i="1"/>
  <c r="J32" i="1"/>
  <c r="J29" i="1"/>
  <c r="F31" i="1"/>
  <c r="J28" i="1"/>
  <c r="G29" i="1"/>
  <c r="E31" i="1"/>
  <c r="G31" i="1" s="1"/>
  <c r="E30" i="1"/>
  <c r="B31" i="1" s="1"/>
  <c r="B30" i="1"/>
  <c r="A31" i="1"/>
  <c r="A30" i="1"/>
  <c r="G23" i="1"/>
  <c r="C29" i="1"/>
  <c r="C25" i="1"/>
  <c r="E25" i="1" s="1"/>
  <c r="G25" i="1" s="1"/>
  <c r="C31" i="1" s="1"/>
  <c r="C24" i="1"/>
  <c r="B24" i="1" s="1"/>
  <c r="C23" i="1"/>
  <c r="P45" i="1" l="1"/>
  <c r="K45" i="1"/>
  <c r="F45" i="1"/>
  <c r="C45" i="1"/>
  <c r="B45" i="1"/>
  <c r="B39" i="1"/>
  <c r="B38" i="1"/>
  <c r="G38" i="1"/>
  <c r="G39" i="1"/>
  <c r="L38" i="1"/>
  <c r="L39" i="1"/>
  <c r="K38" i="1"/>
  <c r="R39" i="1"/>
  <c r="R38" i="1"/>
  <c r="Q38" i="1"/>
  <c r="R30" i="1"/>
  <c r="R31" i="1"/>
  <c r="Q30" i="1" s="1"/>
  <c r="L32" i="1"/>
  <c r="L33" i="1"/>
  <c r="K32" i="1" s="1"/>
  <c r="L28" i="1"/>
  <c r="L29" i="1"/>
  <c r="K28" i="1" s="1"/>
  <c r="G30" i="1"/>
  <c r="E24" i="1"/>
  <c r="F38" i="1" l="1"/>
  <c r="F30" i="1"/>
  <c r="B25" i="1"/>
  <c r="G24" i="1"/>
  <c r="F24" i="1" l="1"/>
  <c r="F25" i="1" l="1"/>
  <c r="C30" i="1"/>
</calcChain>
</file>

<file path=xl/sharedStrings.xml><?xml version="1.0" encoding="utf-8"?>
<sst xmlns="http://schemas.openxmlformats.org/spreadsheetml/2006/main" count="62" uniqueCount="51">
  <si>
    <t>Nr1</t>
  </si>
  <si>
    <t>Nr2</t>
  </si>
  <si>
    <t>Nr3</t>
  </si>
  <si>
    <t>Nr</t>
  </si>
  <si>
    <t>Vorgänge</t>
  </si>
  <si>
    <t>Dauer in h</t>
  </si>
  <si>
    <t>Bezeichnung</t>
  </si>
  <si>
    <t>1. KickOff</t>
  </si>
  <si>
    <t>Implementierung</t>
  </si>
  <si>
    <t>Testing</t>
  </si>
  <si>
    <t>Technologiereserche</t>
  </si>
  <si>
    <t>Auswahl der KI</t>
  </si>
  <si>
    <t>Anforderungsanalyse</t>
  </si>
  <si>
    <t>Risikomanagement - Identifikation</t>
  </si>
  <si>
    <t>Risikomanagement - Minderungen</t>
  </si>
  <si>
    <t>Systemarchitektur</t>
  </si>
  <si>
    <t>Nr4</t>
  </si>
  <si>
    <t>Nr5</t>
  </si>
  <si>
    <t>Nr6</t>
  </si>
  <si>
    <t>Nr7</t>
  </si>
  <si>
    <t>Nr8</t>
  </si>
  <si>
    <t>Nr9</t>
  </si>
  <si>
    <t>Integration</t>
  </si>
  <si>
    <t>Nr10</t>
  </si>
  <si>
    <t>Testplanung</t>
  </si>
  <si>
    <t>Funktionstest</t>
  </si>
  <si>
    <t>Nr11</t>
  </si>
  <si>
    <t>Ergebnisbeschreibung</t>
  </si>
  <si>
    <t>Reflexion Projektverlauf</t>
  </si>
  <si>
    <t>2 Folien für "show-Room"</t>
  </si>
  <si>
    <t>Upload vorbereiten</t>
  </si>
  <si>
    <t>Nr12</t>
  </si>
  <si>
    <t>Nr13</t>
  </si>
  <si>
    <t>Nr14</t>
  </si>
  <si>
    <t>Nr15</t>
  </si>
  <si>
    <t>2 Folien für "Show-Room"</t>
  </si>
  <si>
    <t>Abschluss</t>
  </si>
  <si>
    <t>Entwicklung</t>
  </si>
  <si>
    <t>Auswahl der KI-Technologien</t>
  </si>
  <si>
    <t>Technologierecherche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</si>
  <si>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</si>
  <si>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1. Kickoff</t>
  </si>
  <si>
    <t>Forschung &amp; Planung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</si>
  <si>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</si>
  <si>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 xml:space="preserve">Löschen Sie diese Zeile nicht. Diese Zeile ist ausgeblendet, um eine Formel zu schützen, die zum Hervorheben des aktuellen Tags im Projektzeitplan verwendet wird. </t>
  </si>
  <si>
    <t>AUFGABE</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</si>
  <si>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</si>
  <si>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Stunde</t>
  </si>
  <si>
    <t>Geben Sie den Namen des Projektleiters in Zelle B3 ein. Geben Sie das Startdatum für das Projekt in Zelle E3 ein. Start des Projekts: Die Bezeichnung steht in Zelle C3.</t>
  </si>
  <si>
    <t>Geben Sie den Firmennamen in Zelle B2 ein.</t>
  </si>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</sst>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theme="0"/>
      <name val="Calibri"/>
      <family val="2"/>
      <scheme val="minor"/>
    </font>
    <font>
      <b/>
      <sz val="18"/>
      <color rgb="FFFFFFFF"/>
      <name val="Calibri"/>
      <family val="2"/>
    </font>
    <font>
      <sz val="18"/>
      <name val="Arial"/>
    </font>
    <font>
      <b/>
      <sz val="18"/>
      <color rgb="FFFFFFFF"/>
      <name val="Calibri"/>
    </font>
    <font>
      <sz val="18"/>
      <color rgb="FF000000"/>
      <name val="Calibri"/>
    </font>
    <font>
      <b/>
      <sz val="18"/>
      <color theme="0"/>
      <name val="Calibri"/>
      <family val="2"/>
    </font>
    <font>
      <sz val="18"/>
      <color theme="0"/>
      <name val="Arial"/>
      <family val="2"/>
    </font>
    <font>
      <sz val="18"/>
      <color rgb="FF000000"/>
      <name val="Calibri"/>
      <family val="2"/>
    </font>
    <font>
      <sz val="8"/>
      <color theme="0"/>
      <name val="Calibri"/>
      <family val="2"/>
      <scheme val="minor"/>
    </font>
    <font>
      <b/>
      <sz val="9"/>
      <color theme="0"/>
      <name val="Calibri"/>
      <family val="2"/>
      <scheme val="minor"/>
    </font>
    <font>
      <sz val="14"/>
      <color theme="1"/>
      <name val="Calibri"/>
      <family val="2"/>
      <scheme val="minor"/>
    </font>
    <font>
      <u/>
      <sz val="11"/>
      <color indexed="12"/>
      <name val="Arial"/>
      <family val="2"/>
    </font>
    <font>
      <sz val="10"/>
      <name val="Arial"/>
      <family val="2"/>
    </font>
    <font>
      <b/>
      <sz val="11"/>
      <name val="Calibri"/>
      <family val="2"/>
      <scheme val="minor"/>
    </font>
    <font>
      <b/>
      <sz val="22"/>
      <color theme="1" tint="0.34998626667073579"/>
      <name val="Calibri Light"/>
      <family val="2"/>
      <scheme val="major"/>
    </font>
  </fonts>
  <fills count="1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CBCBCB"/>
        <bgColor indexed="64"/>
      </patternFill>
    </fill>
    <fill>
      <patternFill patternType="solid">
        <fgColor rgb="FFE7E7E7"/>
        <bgColor indexed="64"/>
      </patternFill>
    </fill>
    <fill>
      <patternFill patternType="solid">
        <fgColor rgb="FF000000"/>
        <bgColor indexed="64"/>
      </patternFill>
    </fill>
    <fill>
      <patternFill patternType="solid">
        <fgColor theme="1"/>
        <bgColor indexed="64"/>
      </patternFill>
    </fill>
    <fill>
      <patternFill patternType="solid">
        <fgColor theme="4" tint="0.79998168889431442"/>
        <bgColor indexed="64"/>
      </patternFill>
    </fill>
    <fill>
      <patternFill patternType="solid">
        <fgColor theme="7"/>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34998626667073579"/>
        <bgColor theme="4"/>
      </patternFill>
    </fill>
  </fills>
  <borders count="8">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s>
  <cellStyleXfs count="7">
    <xf numFmtId="0" fontId="0" fillId="0" borderId="0"/>
    <xf numFmtId="0" fontId="2" fillId="0" borderId="0"/>
    <xf numFmtId="0" fontId="1" fillId="0" borderId="5" applyFill="0">
      <alignment horizontal="left" vertical="center" indent="2"/>
    </xf>
    <xf numFmtId="0" fontId="12" fillId="0" borderId="0" applyNumberFormat="0" applyFill="0" applyProtection="0">
      <alignment vertical="top"/>
    </xf>
    <xf numFmtId="0" fontId="13" fillId="0" borderId="0" applyNumberFormat="0" applyFill="0" applyBorder="0" applyAlignment="0" applyProtection="0">
      <alignment vertical="top"/>
      <protection locked="0"/>
    </xf>
    <xf numFmtId="0" fontId="12" fillId="0" borderId="0" applyNumberFormat="0" applyFill="0" applyAlignment="0" applyProtection="0"/>
    <xf numFmtId="0" fontId="16" fillId="0" borderId="0" applyNumberFormat="0" applyFill="0" applyBorder="0" applyAlignment="0" applyProtection="0"/>
  </cellStyleXfs>
  <cellXfs count="32">
    <xf numFmtId="0" fontId="0" fillId="0" borderId="0" xfId="0"/>
    <xf numFmtId="0" fontId="0" fillId="2" borderId="0" xfId="0" applyFill="1"/>
    <xf numFmtId="0" fontId="3" fillId="3" borderId="1" xfId="0" applyFont="1" applyFill="1" applyBorder="1" applyAlignment="1">
      <alignment horizontal="left" vertical="center" wrapText="1" readingOrder="1"/>
    </xf>
    <xf numFmtId="0" fontId="4" fillId="3" borderId="1" xfId="0" applyFont="1" applyFill="1" applyBorder="1" applyAlignment="1">
      <alignment vertical="top" wrapText="1"/>
    </xf>
    <xf numFmtId="0" fontId="5" fillId="3" borderId="1" xfId="0" applyFont="1" applyFill="1" applyBorder="1" applyAlignment="1">
      <alignment horizontal="left" vertical="center" wrapText="1" readingOrder="1"/>
    </xf>
    <xf numFmtId="0" fontId="6" fillId="4" borderId="2" xfId="0" applyFont="1" applyFill="1" applyBorder="1" applyAlignment="1">
      <alignment horizontal="left" vertical="center" wrapText="1" readingOrder="1"/>
    </xf>
    <xf numFmtId="0" fontId="6" fillId="5" borderId="3" xfId="0" applyFont="1" applyFill="1" applyBorder="1" applyAlignment="1">
      <alignment horizontal="left" vertical="center" wrapText="1" readingOrder="1"/>
    </xf>
    <xf numFmtId="0" fontId="7"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9" fillId="4" borderId="2" xfId="0" applyFont="1" applyFill="1" applyBorder="1" applyAlignment="1">
      <alignment horizontal="left" vertical="center" wrapText="1" readingOrder="1"/>
    </xf>
    <xf numFmtId="0" fontId="9" fillId="5" borderId="3" xfId="0" applyFont="1" applyFill="1" applyBorder="1" applyAlignment="1">
      <alignment horizontal="left" vertical="center" wrapText="1" readingOrder="1"/>
    </xf>
    <xf numFmtId="0" fontId="3" fillId="7" borderId="1" xfId="0" applyFont="1" applyFill="1" applyBorder="1" applyAlignment="1">
      <alignment horizontal="left" vertical="center" wrapText="1" readingOrder="1"/>
    </xf>
    <xf numFmtId="0" fontId="4" fillId="7" borderId="1" xfId="0" applyFont="1" applyFill="1" applyBorder="1" applyAlignment="1">
      <alignment vertical="top" wrapText="1"/>
    </xf>
    <xf numFmtId="0" fontId="5" fillId="7" borderId="1" xfId="0" applyFont="1" applyFill="1" applyBorder="1" applyAlignment="1">
      <alignment horizontal="left" vertical="center" wrapText="1" readingOrder="1"/>
    </xf>
    <xf numFmtId="0" fontId="6" fillId="2" borderId="3" xfId="0" applyFont="1" applyFill="1" applyBorder="1" applyAlignment="1">
      <alignment horizontal="left" vertical="center" wrapText="1" readingOrder="1"/>
    </xf>
    <xf numFmtId="0" fontId="9" fillId="2" borderId="3" xfId="0" applyFont="1" applyFill="1" applyBorder="1" applyAlignment="1">
      <alignment horizontal="left" vertical="center" wrapText="1" readingOrder="1"/>
    </xf>
    <xf numFmtId="0" fontId="2" fillId="0" borderId="0" xfId="1"/>
    <xf numFmtId="0" fontId="0" fillId="0" borderId="4" xfId="0" applyBorder="1" applyAlignment="1">
      <alignment vertical="center"/>
    </xf>
    <xf numFmtId="0" fontId="0" fillId="0" borderId="4" xfId="0" applyBorder="1" applyAlignment="1">
      <alignment horizontal="right" vertical="center"/>
    </xf>
    <xf numFmtId="0" fontId="1" fillId="8" borderId="5" xfId="2" applyFill="1">
      <alignment horizontal="left" vertical="center" indent="2"/>
    </xf>
    <xf numFmtId="0" fontId="0" fillId="9" borderId="4" xfId="0" applyFill="1" applyBorder="1" applyAlignment="1">
      <alignment vertical="center"/>
    </xf>
    <xf numFmtId="0" fontId="0" fillId="10" borderId="4" xfId="0" applyFill="1" applyBorder="1" applyAlignment="1">
      <alignment vertical="center"/>
    </xf>
    <xf numFmtId="0" fontId="1" fillId="10" borderId="5" xfId="2" applyFill="1">
      <alignment horizontal="left" vertical="center" indent="2"/>
    </xf>
    <xf numFmtId="0" fontId="0" fillId="0" borderId="0" xfId="0" applyAlignment="1">
      <alignment vertical="center"/>
    </xf>
    <xf numFmtId="0" fontId="2" fillId="0" borderId="0" xfId="1" applyAlignment="1">
      <alignment wrapText="1"/>
    </xf>
    <xf numFmtId="0" fontId="10" fillId="11" borderId="6" xfId="0" applyFont="1" applyFill="1" applyBorder="1" applyAlignment="1">
      <alignment horizontal="center" vertical="center" shrinkToFit="1"/>
    </xf>
    <xf numFmtId="0" fontId="11" fillId="12" borderId="7" xfId="0" applyFont="1" applyFill="1" applyBorder="1" applyAlignment="1">
      <alignment horizontal="left" vertical="center" indent="1"/>
    </xf>
    <xf numFmtId="0" fontId="12" fillId="0" borderId="0" xfId="3">
      <alignment vertical="top"/>
    </xf>
    <xf numFmtId="0" fontId="14" fillId="0" borderId="0" xfId="4" applyFont="1" applyProtection="1">
      <alignment vertical="top"/>
    </xf>
    <xf numFmtId="0" fontId="12" fillId="0" borderId="0" xfId="5"/>
    <xf numFmtId="0" fontId="15" fillId="0" borderId="0" xfId="0" applyFont="1"/>
    <xf numFmtId="0" fontId="16" fillId="0" borderId="0" xfId="6" applyAlignment="1">
      <alignment horizontal="left"/>
    </xf>
  </cellXfs>
  <cellStyles count="7">
    <cellStyle name="Aufgabe" xfId="2" xr:uid="{FFD2F282-23EC-4947-83B3-4694F08BD5F9}"/>
    <cellStyle name="Link 2" xfId="4" xr:uid="{83782930-07BC-43CD-A9A1-5EF4DCC3D56E}"/>
    <cellStyle name="Standard" xfId="0" builtinId="0"/>
    <cellStyle name="Überschrift 1 2" xfId="5" xr:uid="{56DFEE56-418E-4608-AE74-20013BF3999E}"/>
    <cellStyle name="Überschrift 2 2" xfId="3" xr:uid="{CA61D046-3730-4FF4-A9E0-6F31549777A1}"/>
    <cellStyle name="Überschrift 5" xfId="6" xr:uid="{895A0DD5-FD0A-4C4C-918B-9A49BBEC0571}"/>
    <cellStyle name="zAusgeblText" xfId="1" xr:uid="{E042D5D4-B1E5-44B0-8E46-0248A68E20B4}"/>
  </cellStyles>
  <dxfs count="30">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100853</xdr:colOff>
      <xdr:row>23</xdr:row>
      <xdr:rowOff>235324</xdr:rowOff>
    </xdr:from>
    <xdr:to>
      <xdr:col>3</xdr:col>
      <xdr:colOff>2073089</xdr:colOff>
      <xdr:row>23</xdr:row>
      <xdr:rowOff>235324</xdr:rowOff>
    </xdr:to>
    <xdr:cxnSp macro="">
      <xdr:nvCxnSpPr>
        <xdr:cNvPr id="3" name="Gerade Verbindung mit Pfeil 2">
          <a:extLst>
            <a:ext uri="{FF2B5EF4-FFF2-40B4-BE49-F238E27FC236}">
              <a16:creationId xmlns:a16="http://schemas.microsoft.com/office/drawing/2014/main" id="{B690563F-AEBA-A6D0-228A-1040C37239BD}"/>
            </a:ext>
          </a:extLst>
        </xdr:cNvPr>
        <xdr:cNvCxnSpPr/>
      </xdr:nvCxnSpPr>
      <xdr:spPr>
        <a:xfrm>
          <a:off x="2353235" y="6577853"/>
          <a:ext cx="197223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11206</xdr:colOff>
      <xdr:row>24</xdr:row>
      <xdr:rowOff>280147</xdr:rowOff>
    </xdr:from>
    <xdr:to>
      <xdr:col>3</xdr:col>
      <xdr:colOff>2173942</xdr:colOff>
      <xdr:row>28</xdr:row>
      <xdr:rowOff>22412</xdr:rowOff>
    </xdr:to>
    <xdr:cxnSp macro="">
      <xdr:nvCxnSpPr>
        <xdr:cNvPr id="4" name="Gerade Verbindung mit Pfeil 3">
          <a:extLst>
            <a:ext uri="{FF2B5EF4-FFF2-40B4-BE49-F238E27FC236}">
              <a16:creationId xmlns:a16="http://schemas.microsoft.com/office/drawing/2014/main" id="{2B8E673B-9FE7-4288-846B-928DA1473605}"/>
            </a:ext>
          </a:extLst>
        </xdr:cNvPr>
        <xdr:cNvCxnSpPr/>
      </xdr:nvCxnSpPr>
      <xdr:spPr>
        <a:xfrm flipH="1">
          <a:off x="2263588" y="6936441"/>
          <a:ext cx="2162736" cy="62753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67236</xdr:colOff>
      <xdr:row>29</xdr:row>
      <xdr:rowOff>179294</xdr:rowOff>
    </xdr:from>
    <xdr:to>
      <xdr:col>3</xdr:col>
      <xdr:colOff>2095500</xdr:colOff>
      <xdr:row>29</xdr:row>
      <xdr:rowOff>224117</xdr:rowOff>
    </xdr:to>
    <xdr:cxnSp macro="">
      <xdr:nvCxnSpPr>
        <xdr:cNvPr id="7" name="Gerade Verbindung mit Pfeil 6">
          <a:extLst>
            <a:ext uri="{FF2B5EF4-FFF2-40B4-BE49-F238E27FC236}">
              <a16:creationId xmlns:a16="http://schemas.microsoft.com/office/drawing/2014/main" id="{64BF493D-F362-4832-A03F-6F6CB90F8523}"/>
            </a:ext>
          </a:extLst>
        </xdr:cNvPr>
        <xdr:cNvCxnSpPr/>
      </xdr:nvCxnSpPr>
      <xdr:spPr>
        <a:xfrm flipV="1">
          <a:off x="2319618" y="8023412"/>
          <a:ext cx="2028264" cy="448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29</xdr:row>
      <xdr:rowOff>171450</xdr:rowOff>
    </xdr:from>
    <xdr:to>
      <xdr:col>8</xdr:col>
      <xdr:colOff>714375</xdr:colOff>
      <xdr:row>31</xdr:row>
      <xdr:rowOff>190500</xdr:rowOff>
    </xdr:to>
    <xdr:cxnSp macro="">
      <xdr:nvCxnSpPr>
        <xdr:cNvPr id="11" name="Gerade Verbindung mit Pfeil 10">
          <a:extLst>
            <a:ext uri="{FF2B5EF4-FFF2-40B4-BE49-F238E27FC236}">
              <a16:creationId xmlns:a16="http://schemas.microsoft.com/office/drawing/2014/main" id="{71A2B0FB-3AB0-4F70-97DD-5E6991D95A4A}"/>
            </a:ext>
          </a:extLst>
        </xdr:cNvPr>
        <xdr:cNvCxnSpPr/>
      </xdr:nvCxnSpPr>
      <xdr:spPr>
        <a:xfrm>
          <a:off x="6800850" y="8258175"/>
          <a:ext cx="1438275" cy="6381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27</xdr:row>
      <xdr:rowOff>257175</xdr:rowOff>
    </xdr:from>
    <xdr:to>
      <xdr:col>8</xdr:col>
      <xdr:colOff>752475</xdr:colOff>
      <xdr:row>29</xdr:row>
      <xdr:rowOff>180975</xdr:rowOff>
    </xdr:to>
    <xdr:cxnSp macro="">
      <xdr:nvCxnSpPr>
        <xdr:cNvPr id="14" name="Gerade Verbindung mit Pfeil 13">
          <a:extLst>
            <a:ext uri="{FF2B5EF4-FFF2-40B4-BE49-F238E27FC236}">
              <a16:creationId xmlns:a16="http://schemas.microsoft.com/office/drawing/2014/main" id="{B5C5EDA7-326F-4F63-B219-ACDF0C2ED72C}"/>
            </a:ext>
          </a:extLst>
        </xdr:cNvPr>
        <xdr:cNvCxnSpPr/>
      </xdr:nvCxnSpPr>
      <xdr:spPr>
        <a:xfrm flipV="1">
          <a:off x="6800850" y="7724775"/>
          <a:ext cx="1476375" cy="5429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104775</xdr:colOff>
      <xdr:row>30</xdr:row>
      <xdr:rowOff>0</xdr:rowOff>
    </xdr:from>
    <xdr:to>
      <xdr:col>14</xdr:col>
      <xdr:colOff>517071</xdr:colOff>
      <xdr:row>31</xdr:row>
      <xdr:rowOff>228600</xdr:rowOff>
    </xdr:to>
    <xdr:cxnSp macro="">
      <xdr:nvCxnSpPr>
        <xdr:cNvPr id="24" name="Gerade Verbindung mit Pfeil 23">
          <a:extLst>
            <a:ext uri="{FF2B5EF4-FFF2-40B4-BE49-F238E27FC236}">
              <a16:creationId xmlns:a16="http://schemas.microsoft.com/office/drawing/2014/main" id="{607FE733-F60B-4AE3-9277-16DFFBC57BE0}"/>
            </a:ext>
          </a:extLst>
        </xdr:cNvPr>
        <xdr:cNvCxnSpPr/>
      </xdr:nvCxnSpPr>
      <xdr:spPr>
        <a:xfrm flipV="1">
          <a:off x="10731954" y="8477250"/>
          <a:ext cx="1936296" cy="52795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97971</xdr:colOff>
      <xdr:row>27</xdr:row>
      <xdr:rowOff>186418</xdr:rowOff>
    </xdr:from>
    <xdr:to>
      <xdr:col>14</xdr:col>
      <xdr:colOff>449035</xdr:colOff>
      <xdr:row>29</xdr:row>
      <xdr:rowOff>244928</xdr:rowOff>
    </xdr:to>
    <xdr:cxnSp macro="">
      <xdr:nvCxnSpPr>
        <xdr:cNvPr id="26" name="Gerade Verbindung mit Pfeil 25">
          <a:extLst>
            <a:ext uri="{FF2B5EF4-FFF2-40B4-BE49-F238E27FC236}">
              <a16:creationId xmlns:a16="http://schemas.microsoft.com/office/drawing/2014/main" id="{8037879D-5313-40D8-A66E-E4EB0C0B2CDF}"/>
            </a:ext>
          </a:extLst>
        </xdr:cNvPr>
        <xdr:cNvCxnSpPr/>
      </xdr:nvCxnSpPr>
      <xdr:spPr>
        <a:xfrm>
          <a:off x="10725150" y="7738382"/>
          <a:ext cx="1875064" cy="67083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353785</xdr:colOff>
      <xdr:row>31</xdr:row>
      <xdr:rowOff>136072</xdr:rowOff>
    </xdr:from>
    <xdr:to>
      <xdr:col>16</xdr:col>
      <xdr:colOff>381000</xdr:colOff>
      <xdr:row>35</xdr:row>
      <xdr:rowOff>108857</xdr:rowOff>
    </xdr:to>
    <xdr:cxnSp macro="">
      <xdr:nvCxnSpPr>
        <xdr:cNvPr id="30" name="Gerade Verbindung mit Pfeil 29">
          <a:extLst>
            <a:ext uri="{FF2B5EF4-FFF2-40B4-BE49-F238E27FC236}">
              <a16:creationId xmlns:a16="http://schemas.microsoft.com/office/drawing/2014/main" id="{50D17D87-DC3B-4984-97B7-C02BD586F18E}"/>
            </a:ext>
          </a:extLst>
        </xdr:cNvPr>
        <xdr:cNvCxnSpPr/>
      </xdr:nvCxnSpPr>
      <xdr:spPr>
        <a:xfrm>
          <a:off x="14028964" y="8912679"/>
          <a:ext cx="27215" cy="96610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38100</xdr:colOff>
      <xdr:row>37</xdr:row>
      <xdr:rowOff>152400</xdr:rowOff>
    </xdr:from>
    <xdr:to>
      <xdr:col>14</xdr:col>
      <xdr:colOff>704850</xdr:colOff>
      <xdr:row>38</xdr:row>
      <xdr:rowOff>9525</xdr:rowOff>
    </xdr:to>
    <xdr:cxnSp macro="">
      <xdr:nvCxnSpPr>
        <xdr:cNvPr id="34" name="Gerade Verbindung mit Pfeil 33">
          <a:extLst>
            <a:ext uri="{FF2B5EF4-FFF2-40B4-BE49-F238E27FC236}">
              <a16:creationId xmlns:a16="http://schemas.microsoft.com/office/drawing/2014/main" id="{83202129-C2A1-43A8-B477-4142FFF7FC2B}"/>
            </a:ext>
          </a:extLst>
        </xdr:cNvPr>
        <xdr:cNvCxnSpPr/>
      </xdr:nvCxnSpPr>
      <xdr:spPr>
        <a:xfrm flipH="1">
          <a:off x="10668000" y="10477500"/>
          <a:ext cx="219075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9525</xdr:colOff>
      <xdr:row>37</xdr:row>
      <xdr:rowOff>76200</xdr:rowOff>
    </xdr:from>
    <xdr:to>
      <xdr:col>3</xdr:col>
      <xdr:colOff>2076450</xdr:colOff>
      <xdr:row>37</xdr:row>
      <xdr:rowOff>142875</xdr:rowOff>
    </xdr:to>
    <xdr:cxnSp macro="">
      <xdr:nvCxnSpPr>
        <xdr:cNvPr id="37" name="Gerade Verbindung mit Pfeil 36">
          <a:extLst>
            <a:ext uri="{FF2B5EF4-FFF2-40B4-BE49-F238E27FC236}">
              <a16:creationId xmlns:a16="http://schemas.microsoft.com/office/drawing/2014/main" id="{619715F4-84CE-40D2-8079-AF5EBEE88BE5}"/>
            </a:ext>
          </a:extLst>
        </xdr:cNvPr>
        <xdr:cNvCxnSpPr/>
      </xdr:nvCxnSpPr>
      <xdr:spPr>
        <a:xfrm flipH="1">
          <a:off x="2409825" y="10639425"/>
          <a:ext cx="2066925" cy="666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161925</xdr:colOff>
      <xdr:row>37</xdr:row>
      <xdr:rowOff>219075</xdr:rowOff>
    </xdr:from>
    <xdr:to>
      <xdr:col>8</xdr:col>
      <xdr:colOff>704850</xdr:colOff>
      <xdr:row>37</xdr:row>
      <xdr:rowOff>247650</xdr:rowOff>
    </xdr:to>
    <xdr:cxnSp macro="">
      <xdr:nvCxnSpPr>
        <xdr:cNvPr id="38" name="Gerade Verbindung mit Pfeil 37">
          <a:extLst>
            <a:ext uri="{FF2B5EF4-FFF2-40B4-BE49-F238E27FC236}">
              <a16:creationId xmlns:a16="http://schemas.microsoft.com/office/drawing/2014/main" id="{5F9A7F73-B97E-4960-8F4A-1A652C440BB4}"/>
            </a:ext>
          </a:extLst>
        </xdr:cNvPr>
        <xdr:cNvCxnSpPr/>
      </xdr:nvCxnSpPr>
      <xdr:spPr>
        <a:xfrm flipH="1" flipV="1">
          <a:off x="7210425" y="10782300"/>
          <a:ext cx="1304925" cy="285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180975</xdr:colOff>
      <xdr:row>44</xdr:row>
      <xdr:rowOff>76200</xdr:rowOff>
    </xdr:from>
    <xdr:to>
      <xdr:col>3</xdr:col>
      <xdr:colOff>2209239</xdr:colOff>
      <xdr:row>44</xdr:row>
      <xdr:rowOff>121023</xdr:rowOff>
    </xdr:to>
    <xdr:cxnSp macro="">
      <xdr:nvCxnSpPr>
        <xdr:cNvPr id="41" name="Gerade Verbindung mit Pfeil 40">
          <a:extLst>
            <a:ext uri="{FF2B5EF4-FFF2-40B4-BE49-F238E27FC236}">
              <a16:creationId xmlns:a16="http://schemas.microsoft.com/office/drawing/2014/main" id="{DCC5A8AB-645F-4B3C-A4B6-D07ED93825AC}"/>
            </a:ext>
          </a:extLst>
        </xdr:cNvPr>
        <xdr:cNvCxnSpPr/>
      </xdr:nvCxnSpPr>
      <xdr:spPr>
        <a:xfrm flipV="1">
          <a:off x="2581275" y="13344525"/>
          <a:ext cx="2028264" cy="448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44</xdr:row>
      <xdr:rowOff>140073</xdr:rowOff>
    </xdr:from>
    <xdr:to>
      <xdr:col>8</xdr:col>
      <xdr:colOff>638175</xdr:colOff>
      <xdr:row>44</xdr:row>
      <xdr:rowOff>161925</xdr:rowOff>
    </xdr:to>
    <xdr:cxnSp macro="">
      <xdr:nvCxnSpPr>
        <xdr:cNvPr id="42" name="Gerade Verbindung mit Pfeil 41">
          <a:extLst>
            <a:ext uri="{FF2B5EF4-FFF2-40B4-BE49-F238E27FC236}">
              <a16:creationId xmlns:a16="http://schemas.microsoft.com/office/drawing/2014/main" id="{2F8CF6B9-2D25-4328-95CC-F968B4F6B54B}"/>
            </a:ext>
          </a:extLst>
        </xdr:cNvPr>
        <xdr:cNvCxnSpPr/>
      </xdr:nvCxnSpPr>
      <xdr:spPr>
        <a:xfrm>
          <a:off x="7372350" y="13408398"/>
          <a:ext cx="1362075" cy="2185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49FB4-6055-455D-9FC7-EAD57214FB88}">
  <dimension ref="A1:R46"/>
  <sheetViews>
    <sheetView topLeftCell="A21" zoomScaleNormal="100" workbookViewId="0">
      <selection activeCell="P47" sqref="P47"/>
    </sheetView>
  </sheetViews>
  <sheetFormatPr baseColWidth="10" defaultRowHeight="15" x14ac:dyDescent="0.25"/>
  <cols>
    <col min="1" max="1" width="8.7109375" style="1" customWidth="1"/>
    <col min="2" max="2" width="15.85546875" style="1" customWidth="1"/>
    <col min="3" max="3" width="11.42578125" style="1"/>
    <col min="4" max="4" width="35.140625" style="1" customWidth="1"/>
    <col min="5" max="5" width="13.5703125" style="1" bestFit="1" customWidth="1"/>
    <col min="6" max="16384" width="11.42578125" style="1"/>
  </cols>
  <sheetData>
    <row r="1" spans="1:4" ht="47.25" thickBot="1" x14ac:dyDescent="0.3">
      <c r="A1" s="7" t="s">
        <v>3</v>
      </c>
      <c r="B1" s="8" t="s">
        <v>4</v>
      </c>
      <c r="C1" s="7" t="s">
        <v>5</v>
      </c>
      <c r="D1" s="7" t="s">
        <v>6</v>
      </c>
    </row>
    <row r="2" spans="1:4" ht="24.75" thickTop="1" thickBot="1" x14ac:dyDescent="0.3">
      <c r="A2" s="5">
        <v>1</v>
      </c>
      <c r="B2" s="5"/>
      <c r="C2" s="5">
        <v>1</v>
      </c>
      <c r="D2" s="9" t="s">
        <v>7</v>
      </c>
    </row>
    <row r="3" spans="1:4" ht="24" thickBot="1" x14ac:dyDescent="0.3">
      <c r="A3" s="6">
        <v>2</v>
      </c>
      <c r="B3" s="6">
        <v>1</v>
      </c>
      <c r="C3" s="6">
        <v>2</v>
      </c>
      <c r="D3" s="10" t="s">
        <v>10</v>
      </c>
    </row>
    <row r="4" spans="1:4" ht="24.75" thickTop="1" thickBot="1" x14ac:dyDescent="0.3">
      <c r="A4" s="5">
        <v>3</v>
      </c>
      <c r="B4" s="5">
        <v>2</v>
      </c>
      <c r="C4" s="5">
        <v>2</v>
      </c>
      <c r="D4" s="9" t="s">
        <v>11</v>
      </c>
    </row>
    <row r="5" spans="1:4" ht="24" thickBot="1" x14ac:dyDescent="0.3">
      <c r="A5" s="6">
        <v>4</v>
      </c>
      <c r="B5" s="6">
        <v>3</v>
      </c>
      <c r="C5" s="6">
        <v>2</v>
      </c>
      <c r="D5" s="10" t="s">
        <v>12</v>
      </c>
    </row>
    <row r="6" spans="1:4" ht="48" thickTop="1" thickBot="1" x14ac:dyDescent="0.3">
      <c r="A6" s="9">
        <v>5</v>
      </c>
      <c r="B6" s="9">
        <v>4</v>
      </c>
      <c r="C6" s="9">
        <v>1</v>
      </c>
      <c r="D6" s="9" t="s">
        <v>13</v>
      </c>
    </row>
    <row r="7" spans="1:4" ht="47.25" thickBot="1" x14ac:dyDescent="0.3">
      <c r="A7" s="6">
        <v>6</v>
      </c>
      <c r="B7" s="6">
        <v>4</v>
      </c>
      <c r="C7" s="6">
        <v>1</v>
      </c>
      <c r="D7" s="6" t="s">
        <v>14</v>
      </c>
    </row>
    <row r="8" spans="1:4" ht="24.75" thickTop="1" thickBot="1" x14ac:dyDescent="0.3">
      <c r="A8" s="9">
        <v>7</v>
      </c>
      <c r="B8" s="9">
        <v>5.6</v>
      </c>
      <c r="C8" s="9">
        <v>16</v>
      </c>
      <c r="D8" s="9" t="s">
        <v>15</v>
      </c>
    </row>
    <row r="9" spans="1:4" ht="24" thickBot="1" x14ac:dyDescent="0.3">
      <c r="A9" s="6">
        <v>8</v>
      </c>
      <c r="B9" s="6">
        <v>7</v>
      </c>
      <c r="C9" s="6">
        <v>16</v>
      </c>
      <c r="D9" s="10" t="s">
        <v>8</v>
      </c>
    </row>
    <row r="10" spans="1:4" ht="24.75" thickTop="1" thickBot="1" x14ac:dyDescent="0.3">
      <c r="A10" s="9">
        <v>9</v>
      </c>
      <c r="B10" s="9">
        <v>8</v>
      </c>
      <c r="C10" s="9">
        <v>16</v>
      </c>
      <c r="D10" s="9" t="s">
        <v>22</v>
      </c>
    </row>
    <row r="11" spans="1:4" ht="24" thickBot="1" x14ac:dyDescent="0.3">
      <c r="A11" s="6">
        <v>10</v>
      </c>
      <c r="B11" s="6">
        <v>9</v>
      </c>
      <c r="C11" s="6">
        <v>6</v>
      </c>
      <c r="D11" s="10" t="s">
        <v>24</v>
      </c>
    </row>
    <row r="12" spans="1:4" ht="24.75" thickTop="1" thickBot="1" x14ac:dyDescent="0.3">
      <c r="A12" s="9">
        <v>11</v>
      </c>
      <c r="B12" s="9">
        <v>10</v>
      </c>
      <c r="C12" s="9">
        <v>5</v>
      </c>
      <c r="D12" s="9" t="s">
        <v>25</v>
      </c>
    </row>
    <row r="13" spans="1:4" ht="24" thickBot="1" x14ac:dyDescent="0.3">
      <c r="A13" s="6">
        <v>12</v>
      </c>
      <c r="B13" s="6">
        <v>11</v>
      </c>
      <c r="C13" s="6">
        <v>4</v>
      </c>
      <c r="D13" s="10" t="s">
        <v>27</v>
      </c>
    </row>
    <row r="14" spans="1:4" ht="24.75" thickTop="1" thickBot="1" x14ac:dyDescent="0.3">
      <c r="A14" s="9">
        <v>13</v>
      </c>
      <c r="B14" s="9">
        <v>12</v>
      </c>
      <c r="C14" s="9">
        <v>3</v>
      </c>
      <c r="D14" s="9" t="s">
        <v>28</v>
      </c>
    </row>
    <row r="15" spans="1:4" ht="47.25" thickBot="1" x14ac:dyDescent="0.3">
      <c r="A15" s="6">
        <v>14</v>
      </c>
      <c r="B15" s="6">
        <v>13</v>
      </c>
      <c r="C15" s="6">
        <v>2</v>
      </c>
      <c r="D15" s="10" t="s">
        <v>29</v>
      </c>
    </row>
    <row r="16" spans="1:4" ht="24.75" thickTop="1" thickBot="1" x14ac:dyDescent="0.3">
      <c r="A16" s="9">
        <v>15</v>
      </c>
      <c r="B16" s="9">
        <v>14</v>
      </c>
      <c r="C16" s="9">
        <v>1</v>
      </c>
      <c r="D16" s="9" t="s">
        <v>30</v>
      </c>
    </row>
    <row r="17" spans="1:18" ht="24" thickBot="1" x14ac:dyDescent="0.3">
      <c r="A17" s="14"/>
      <c r="B17" s="14"/>
      <c r="C17" s="14"/>
      <c r="D17" s="15"/>
    </row>
    <row r="22" spans="1:18" ht="15.75" thickBot="1" x14ac:dyDescent="0.3"/>
    <row r="23" spans="1:18" ht="24" thickBot="1" x14ac:dyDescent="0.3">
      <c r="A23" s="2" t="s">
        <v>0</v>
      </c>
      <c r="B23" s="3"/>
      <c r="C23" s="4">
        <f>$C$2</f>
        <v>1</v>
      </c>
      <c r="E23" s="2" t="s">
        <v>1</v>
      </c>
      <c r="F23" s="3"/>
      <c r="G23" s="4">
        <f>C3</f>
        <v>2</v>
      </c>
    </row>
    <row r="24" spans="1:18" ht="24.75" thickTop="1" thickBot="1" x14ac:dyDescent="0.3">
      <c r="A24" s="5">
        <v>0</v>
      </c>
      <c r="B24" s="5">
        <f>C24-C25</f>
        <v>0</v>
      </c>
      <c r="C24" s="5">
        <f>A24+$C$2</f>
        <v>1</v>
      </c>
      <c r="E24" s="5">
        <f>C24</f>
        <v>1</v>
      </c>
      <c r="F24" s="5">
        <f>G24-G25</f>
        <v>0</v>
      </c>
      <c r="G24" s="5">
        <f>E24+$C$3</f>
        <v>3</v>
      </c>
    </row>
    <row r="25" spans="1:18" ht="24" thickBot="1" x14ac:dyDescent="0.3">
      <c r="A25" s="6">
        <v>0</v>
      </c>
      <c r="B25" s="6">
        <f>E24-C24</f>
        <v>0</v>
      </c>
      <c r="C25" s="6">
        <f>A25+$C$2</f>
        <v>1</v>
      </c>
      <c r="E25" s="6">
        <f>C25</f>
        <v>1</v>
      </c>
      <c r="F25" s="6">
        <f>A30-G24</f>
        <v>0</v>
      </c>
      <c r="G25" s="6">
        <f>E25+$C$3</f>
        <v>3</v>
      </c>
    </row>
    <row r="26" spans="1:18" ht="15.75" thickBot="1" x14ac:dyDescent="0.3"/>
    <row r="27" spans="1:18" ht="24" thickBot="1" x14ac:dyDescent="0.3">
      <c r="J27" s="2" t="s">
        <v>17</v>
      </c>
      <c r="K27" s="3"/>
      <c r="L27" s="4">
        <f>$C$6</f>
        <v>1</v>
      </c>
    </row>
    <row r="28" spans="1:18" ht="24.75" thickTop="1" thickBot="1" x14ac:dyDescent="0.3">
      <c r="J28" s="5">
        <f>G31</f>
        <v>7</v>
      </c>
      <c r="K28" s="5">
        <f>L28-L29</f>
        <v>0</v>
      </c>
      <c r="L28" s="5">
        <f>J28+L27</f>
        <v>8</v>
      </c>
    </row>
    <row r="29" spans="1:18" ht="24" thickBot="1" x14ac:dyDescent="0.3">
      <c r="A29" s="2" t="s">
        <v>2</v>
      </c>
      <c r="B29" s="3"/>
      <c r="C29" s="4">
        <f>$C$4</f>
        <v>2</v>
      </c>
      <c r="E29" s="2" t="s">
        <v>16</v>
      </c>
      <c r="F29" s="3"/>
      <c r="G29" s="4">
        <f>$C$5</f>
        <v>2</v>
      </c>
      <c r="J29" s="6">
        <f>G31</f>
        <v>7</v>
      </c>
      <c r="K29" s="6">
        <f>P30-L28</f>
        <v>0</v>
      </c>
      <c r="L29" s="6">
        <f>J29+L27</f>
        <v>8</v>
      </c>
      <c r="P29" s="2" t="s">
        <v>19</v>
      </c>
      <c r="Q29" s="3"/>
      <c r="R29" s="4">
        <f>$C$8</f>
        <v>16</v>
      </c>
    </row>
    <row r="30" spans="1:18" ht="24.75" thickTop="1" thickBot="1" x14ac:dyDescent="0.3">
      <c r="A30" s="5">
        <f>G24</f>
        <v>3</v>
      </c>
      <c r="B30" s="5">
        <f>C30-C31</f>
        <v>0</v>
      </c>
      <c r="C30" s="5">
        <f>A30+C29</f>
        <v>5</v>
      </c>
      <c r="E30" s="5">
        <f>C30</f>
        <v>5</v>
      </c>
      <c r="F30" s="5">
        <f>G30-G31</f>
        <v>0</v>
      </c>
      <c r="G30" s="5">
        <f>E30+$C$3</f>
        <v>7</v>
      </c>
      <c r="P30" s="5">
        <f>L32</f>
        <v>8</v>
      </c>
      <c r="Q30" s="5">
        <f>R30-R31</f>
        <v>0</v>
      </c>
      <c r="R30" s="5">
        <f>P30+R29</f>
        <v>24</v>
      </c>
    </row>
    <row r="31" spans="1:18" ht="24" thickBot="1" x14ac:dyDescent="0.3">
      <c r="A31" s="6">
        <f>G25</f>
        <v>3</v>
      </c>
      <c r="B31" s="6">
        <f>E30-C30</f>
        <v>0</v>
      </c>
      <c r="C31" s="6">
        <f>A31+C29</f>
        <v>5</v>
      </c>
      <c r="E31" s="6">
        <f>C31</f>
        <v>5</v>
      </c>
      <c r="F31" s="6">
        <f>J28-G30</f>
        <v>0</v>
      </c>
      <c r="G31" s="6">
        <f>E31+$C$3</f>
        <v>7</v>
      </c>
      <c r="J31" s="11" t="s">
        <v>18</v>
      </c>
      <c r="K31" s="12"/>
      <c r="L31" s="13">
        <f>$C$7</f>
        <v>1</v>
      </c>
      <c r="P31" s="6">
        <f>L33</f>
        <v>8</v>
      </c>
      <c r="Q31" s="6">
        <f>P38-R30</f>
        <v>0</v>
      </c>
      <c r="R31" s="6">
        <f>P31+R29</f>
        <v>24</v>
      </c>
    </row>
    <row r="32" spans="1:18" ht="24.75" thickTop="1" thickBot="1" x14ac:dyDescent="0.3">
      <c r="J32" s="5">
        <f>G30</f>
        <v>7</v>
      </c>
      <c r="K32" s="5">
        <f>L32-L33</f>
        <v>0</v>
      </c>
      <c r="L32" s="5">
        <f>J32+L31</f>
        <v>8</v>
      </c>
    </row>
    <row r="33" spans="1:18" ht="24" thickBot="1" x14ac:dyDescent="0.3">
      <c r="J33" s="6">
        <f>G31</f>
        <v>7</v>
      </c>
      <c r="K33" s="6">
        <f>P30-L32</f>
        <v>0</v>
      </c>
      <c r="L33" s="6">
        <f>J33+L31</f>
        <v>8</v>
      </c>
    </row>
    <row r="36" spans="1:18" ht="15.75" thickBot="1" x14ac:dyDescent="0.3"/>
    <row r="37" spans="1:18" ht="24" thickBot="1" x14ac:dyDescent="0.3">
      <c r="A37" s="2" t="s">
        <v>26</v>
      </c>
      <c r="B37" s="3"/>
      <c r="C37" s="4">
        <f>$C$12</f>
        <v>5</v>
      </c>
      <c r="E37" s="2" t="s">
        <v>23</v>
      </c>
      <c r="F37" s="3"/>
      <c r="G37" s="4">
        <f>$C$11</f>
        <v>6</v>
      </c>
      <c r="J37" s="2" t="s">
        <v>21</v>
      </c>
      <c r="K37" s="3"/>
      <c r="L37" s="4">
        <f>$C$10</f>
        <v>16</v>
      </c>
      <c r="P37" s="2" t="s">
        <v>20</v>
      </c>
      <c r="Q37" s="3"/>
      <c r="R37" s="4">
        <f>$C$9</f>
        <v>16</v>
      </c>
    </row>
    <row r="38" spans="1:18" ht="24.75" thickTop="1" thickBot="1" x14ac:dyDescent="0.3">
      <c r="A38" s="5">
        <f>G38</f>
        <v>62</v>
      </c>
      <c r="B38" s="5">
        <f>C38-C39</f>
        <v>0</v>
      </c>
      <c r="C38" s="5">
        <f>A38+C37</f>
        <v>67</v>
      </c>
      <c r="E38" s="5">
        <f>L38</f>
        <v>56</v>
      </c>
      <c r="F38" s="5">
        <f>G38-G39</f>
        <v>0</v>
      </c>
      <c r="G38" s="5">
        <f>E38+G37</f>
        <v>62</v>
      </c>
      <c r="J38" s="5">
        <f>R38</f>
        <v>40</v>
      </c>
      <c r="K38" s="5">
        <f>L38-L39</f>
        <v>0</v>
      </c>
      <c r="L38" s="5">
        <f>J38+L37</f>
        <v>56</v>
      </c>
      <c r="P38" s="5">
        <f>R30</f>
        <v>24</v>
      </c>
      <c r="Q38" s="5">
        <f>R38-R39</f>
        <v>0</v>
      </c>
      <c r="R38" s="5">
        <f>P38+R37</f>
        <v>40</v>
      </c>
    </row>
    <row r="39" spans="1:18" ht="24" thickBot="1" x14ac:dyDescent="0.3">
      <c r="A39" s="6">
        <f>G39</f>
        <v>62</v>
      </c>
      <c r="B39" s="6">
        <f>J34-C38</f>
        <v>-67</v>
      </c>
      <c r="C39" s="6">
        <f>A39+C37</f>
        <v>67</v>
      </c>
      <c r="E39" s="6">
        <f>L39</f>
        <v>56</v>
      </c>
      <c r="F39" s="6">
        <f>A38-G38</f>
        <v>0</v>
      </c>
      <c r="G39" s="6">
        <f>E39+G37</f>
        <v>62</v>
      </c>
      <c r="J39" s="6">
        <f>R39</f>
        <v>40</v>
      </c>
      <c r="K39" s="6">
        <f>E38-L38</f>
        <v>0</v>
      </c>
      <c r="L39" s="6">
        <f>J39+L37</f>
        <v>56</v>
      </c>
      <c r="P39" s="6">
        <f>R31</f>
        <v>24</v>
      </c>
      <c r="Q39" s="6">
        <f>J38-R38</f>
        <v>0</v>
      </c>
      <c r="R39" s="6">
        <f>P39+R37</f>
        <v>40</v>
      </c>
    </row>
    <row r="43" spans="1:18" ht="15.75" thickBot="1" x14ac:dyDescent="0.3"/>
    <row r="44" spans="1:18" ht="24" thickBot="1" x14ac:dyDescent="0.3">
      <c r="A44" s="2" t="s">
        <v>31</v>
      </c>
      <c r="B44" s="3"/>
      <c r="C44" s="4">
        <f>$C$13</f>
        <v>4</v>
      </c>
      <c r="E44" s="2" t="s">
        <v>32</v>
      </c>
      <c r="F44" s="3"/>
      <c r="G44" s="4">
        <f>$C$14</f>
        <v>3</v>
      </c>
      <c r="J44" s="2" t="s">
        <v>33</v>
      </c>
      <c r="K44" s="3"/>
      <c r="L44" s="4">
        <f>$C$15</f>
        <v>2</v>
      </c>
      <c r="O44" s="2" t="s">
        <v>34</v>
      </c>
      <c r="P44" s="3"/>
      <c r="Q44" s="4">
        <f>$C$16</f>
        <v>1</v>
      </c>
    </row>
    <row r="45" spans="1:18" ht="24.75" thickTop="1" thickBot="1" x14ac:dyDescent="0.3">
      <c r="A45" s="5">
        <f>C38</f>
        <v>67</v>
      </c>
      <c r="B45" s="5">
        <f>C45-C46</f>
        <v>0</v>
      </c>
      <c r="C45" s="5">
        <f>A45+C44</f>
        <v>71</v>
      </c>
      <c r="E45" s="5">
        <f>C45</f>
        <v>71</v>
      </c>
      <c r="F45" s="5">
        <f>G45-G46</f>
        <v>0</v>
      </c>
      <c r="G45" s="5">
        <f>E45+$C$3</f>
        <v>73</v>
      </c>
      <c r="J45" s="5">
        <f>G45</f>
        <v>73</v>
      </c>
      <c r="K45" s="5">
        <f>L45-L46</f>
        <v>0</v>
      </c>
      <c r="L45" s="5">
        <f>J45+$C$3</f>
        <v>75</v>
      </c>
      <c r="O45" s="5">
        <f>L45</f>
        <v>75</v>
      </c>
      <c r="P45" s="5">
        <f>Q45-Q46</f>
        <v>0</v>
      </c>
      <c r="Q45" s="5">
        <f>O45+$C$3</f>
        <v>77</v>
      </c>
    </row>
    <row r="46" spans="1:18" ht="24" thickBot="1" x14ac:dyDescent="0.3">
      <c r="A46" s="6">
        <f>C39</f>
        <v>67</v>
      </c>
      <c r="B46" s="6">
        <f>E45-C45</f>
        <v>0</v>
      </c>
      <c r="C46" s="6">
        <f>A46+C44</f>
        <v>71</v>
      </c>
      <c r="E46" s="6">
        <f>C46</f>
        <v>71</v>
      </c>
      <c r="F46" s="6">
        <f>J45-G45</f>
        <v>0</v>
      </c>
      <c r="G46" s="6">
        <f>E46+$C$3</f>
        <v>73</v>
      </c>
      <c r="J46" s="6">
        <f>G46</f>
        <v>73</v>
      </c>
      <c r="K46" s="6">
        <f>O45-L45</f>
        <v>0</v>
      </c>
      <c r="L46" s="6">
        <f>J46+$C$3</f>
        <v>75</v>
      </c>
      <c r="O46" s="6">
        <f>L46</f>
        <v>75</v>
      </c>
      <c r="P46" s="6">
        <v>0</v>
      </c>
      <c r="Q46" s="6">
        <f>O46+$C$3</f>
        <v>77</v>
      </c>
    </row>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B76C-03CF-496D-B9C1-03183F0454B1}">
  <sheetPr>
    <pageSetUpPr fitToPage="1"/>
  </sheetPr>
  <dimension ref="A1:CX28"/>
  <sheetViews>
    <sheetView showGridLines="0" tabSelected="1" showRuler="0" zoomScaleNormal="100" zoomScalePageLayoutView="70" workbookViewId="0">
      <pane ySplit="4" topLeftCell="A13" activePane="bottomLeft" state="frozen"/>
      <selection pane="bottomLeft" activeCell="CB25" sqref="CB25"/>
    </sheetView>
  </sheetViews>
  <sheetFormatPr baseColWidth="10" defaultColWidth="9.140625" defaultRowHeight="30" customHeight="1" x14ac:dyDescent="0.25"/>
  <cols>
    <col min="1" max="1" width="2.7109375" style="16" customWidth="1"/>
    <col min="2" max="2" width="34" customWidth="1"/>
    <col min="3" max="102" width="2.5703125" customWidth="1"/>
  </cols>
  <sheetData>
    <row r="1" spans="1:102" ht="30" customHeight="1" x14ac:dyDescent="0.45">
      <c r="A1" s="24" t="s">
        <v>50</v>
      </c>
      <c r="B1" s="31"/>
      <c r="C1" s="30"/>
    </row>
    <row r="2" spans="1:102" ht="30" customHeight="1" x14ac:dyDescent="0.3">
      <c r="A2" s="16" t="s">
        <v>49</v>
      </c>
      <c r="B2" s="29"/>
      <c r="C2" s="28"/>
    </row>
    <row r="3" spans="1:102" ht="30" customHeight="1" x14ac:dyDescent="0.25">
      <c r="A3" s="16" t="s">
        <v>48</v>
      </c>
      <c r="B3" s="27"/>
      <c r="C3" t="s">
        <v>47</v>
      </c>
    </row>
    <row r="4" spans="1:102" ht="30" customHeight="1" thickBot="1" x14ac:dyDescent="0.3">
      <c r="A4" s="24" t="s">
        <v>46</v>
      </c>
      <c r="B4" s="26" t="s">
        <v>45</v>
      </c>
      <c r="C4" s="25">
        <v>1</v>
      </c>
      <c r="D4" s="25">
        <f t="shared" ref="D4:AI4" si="0">C4+1</f>
        <v>2</v>
      </c>
      <c r="E4" s="25">
        <f t="shared" si="0"/>
        <v>3</v>
      </c>
      <c r="F4" s="25">
        <f t="shared" si="0"/>
        <v>4</v>
      </c>
      <c r="G4" s="25">
        <f t="shared" si="0"/>
        <v>5</v>
      </c>
      <c r="H4" s="25">
        <f t="shared" si="0"/>
        <v>6</v>
      </c>
      <c r="I4" s="25">
        <f t="shared" si="0"/>
        <v>7</v>
      </c>
      <c r="J4" s="25">
        <f t="shared" si="0"/>
        <v>8</v>
      </c>
      <c r="K4" s="25">
        <f t="shared" si="0"/>
        <v>9</v>
      </c>
      <c r="L4" s="25">
        <f t="shared" si="0"/>
        <v>10</v>
      </c>
      <c r="M4" s="25">
        <f t="shared" si="0"/>
        <v>11</v>
      </c>
      <c r="N4" s="25">
        <f t="shared" si="0"/>
        <v>12</v>
      </c>
      <c r="O4" s="25">
        <f t="shared" si="0"/>
        <v>13</v>
      </c>
      <c r="P4" s="25">
        <f t="shared" si="0"/>
        <v>14</v>
      </c>
      <c r="Q4" s="25">
        <f t="shared" si="0"/>
        <v>15</v>
      </c>
      <c r="R4" s="25">
        <f t="shared" si="0"/>
        <v>16</v>
      </c>
      <c r="S4" s="25">
        <f t="shared" si="0"/>
        <v>17</v>
      </c>
      <c r="T4" s="25">
        <f t="shared" si="0"/>
        <v>18</v>
      </c>
      <c r="U4" s="25">
        <f t="shared" si="0"/>
        <v>19</v>
      </c>
      <c r="V4" s="25">
        <f t="shared" si="0"/>
        <v>20</v>
      </c>
      <c r="W4" s="25">
        <f t="shared" si="0"/>
        <v>21</v>
      </c>
      <c r="X4" s="25">
        <f t="shared" si="0"/>
        <v>22</v>
      </c>
      <c r="Y4" s="25">
        <f t="shared" si="0"/>
        <v>23</v>
      </c>
      <c r="Z4" s="25">
        <f t="shared" si="0"/>
        <v>24</v>
      </c>
      <c r="AA4" s="25">
        <f t="shared" si="0"/>
        <v>25</v>
      </c>
      <c r="AB4" s="25">
        <f t="shared" si="0"/>
        <v>26</v>
      </c>
      <c r="AC4" s="25">
        <f t="shared" si="0"/>
        <v>27</v>
      </c>
      <c r="AD4" s="25">
        <f t="shared" si="0"/>
        <v>28</v>
      </c>
      <c r="AE4" s="25">
        <f t="shared" si="0"/>
        <v>29</v>
      </c>
      <c r="AF4" s="25">
        <f t="shared" si="0"/>
        <v>30</v>
      </c>
      <c r="AG4" s="25">
        <f t="shared" si="0"/>
        <v>31</v>
      </c>
      <c r="AH4" s="25">
        <f t="shared" si="0"/>
        <v>32</v>
      </c>
      <c r="AI4" s="25">
        <f t="shared" si="0"/>
        <v>33</v>
      </c>
      <c r="AJ4" s="25">
        <f t="shared" ref="AJ4:BO4" si="1">AI4+1</f>
        <v>34</v>
      </c>
      <c r="AK4" s="25">
        <f t="shared" si="1"/>
        <v>35</v>
      </c>
      <c r="AL4" s="25">
        <f t="shared" si="1"/>
        <v>36</v>
      </c>
      <c r="AM4" s="25">
        <f t="shared" si="1"/>
        <v>37</v>
      </c>
      <c r="AN4" s="25">
        <f t="shared" si="1"/>
        <v>38</v>
      </c>
      <c r="AO4" s="25">
        <f t="shared" si="1"/>
        <v>39</v>
      </c>
      <c r="AP4" s="25">
        <f t="shared" si="1"/>
        <v>40</v>
      </c>
      <c r="AQ4" s="25">
        <f t="shared" si="1"/>
        <v>41</v>
      </c>
      <c r="AR4" s="25">
        <f t="shared" si="1"/>
        <v>42</v>
      </c>
      <c r="AS4" s="25">
        <f t="shared" si="1"/>
        <v>43</v>
      </c>
      <c r="AT4" s="25">
        <f t="shared" si="1"/>
        <v>44</v>
      </c>
      <c r="AU4" s="25">
        <f t="shared" si="1"/>
        <v>45</v>
      </c>
      <c r="AV4" s="25">
        <f t="shared" si="1"/>
        <v>46</v>
      </c>
      <c r="AW4" s="25">
        <f t="shared" si="1"/>
        <v>47</v>
      </c>
      <c r="AX4" s="25">
        <f t="shared" si="1"/>
        <v>48</v>
      </c>
      <c r="AY4" s="25">
        <f t="shared" si="1"/>
        <v>49</v>
      </c>
      <c r="AZ4" s="25">
        <f t="shared" si="1"/>
        <v>50</v>
      </c>
      <c r="BA4" s="25">
        <f t="shared" si="1"/>
        <v>51</v>
      </c>
      <c r="BB4" s="25">
        <f t="shared" si="1"/>
        <v>52</v>
      </c>
      <c r="BC4" s="25">
        <f t="shared" si="1"/>
        <v>53</v>
      </c>
      <c r="BD4" s="25">
        <f t="shared" si="1"/>
        <v>54</v>
      </c>
      <c r="BE4" s="25">
        <f t="shared" si="1"/>
        <v>55</v>
      </c>
      <c r="BF4" s="25">
        <f t="shared" si="1"/>
        <v>56</v>
      </c>
      <c r="BG4" s="25">
        <f t="shared" si="1"/>
        <v>57</v>
      </c>
      <c r="BH4" s="25">
        <f t="shared" si="1"/>
        <v>58</v>
      </c>
      <c r="BI4" s="25">
        <f t="shared" si="1"/>
        <v>59</v>
      </c>
      <c r="BJ4" s="25">
        <f t="shared" si="1"/>
        <v>60</v>
      </c>
      <c r="BK4" s="25">
        <f t="shared" si="1"/>
        <v>61</v>
      </c>
      <c r="BL4" s="25">
        <f t="shared" si="1"/>
        <v>62</v>
      </c>
      <c r="BM4" s="25">
        <f t="shared" si="1"/>
        <v>63</v>
      </c>
      <c r="BN4" s="25">
        <f t="shared" si="1"/>
        <v>64</v>
      </c>
      <c r="BO4" s="25">
        <f t="shared" si="1"/>
        <v>65</v>
      </c>
      <c r="BP4" s="25">
        <f t="shared" ref="BP4:CX4" si="2">BO4+1</f>
        <v>66</v>
      </c>
      <c r="BQ4" s="25">
        <f t="shared" si="2"/>
        <v>67</v>
      </c>
      <c r="BR4" s="25">
        <f t="shared" si="2"/>
        <v>68</v>
      </c>
      <c r="BS4" s="25">
        <f t="shared" si="2"/>
        <v>69</v>
      </c>
      <c r="BT4" s="25">
        <f t="shared" si="2"/>
        <v>70</v>
      </c>
      <c r="BU4" s="25">
        <f t="shared" si="2"/>
        <v>71</v>
      </c>
      <c r="BV4" s="25">
        <f t="shared" si="2"/>
        <v>72</v>
      </c>
      <c r="BW4" s="25">
        <f t="shared" si="2"/>
        <v>73</v>
      </c>
      <c r="BX4" s="25">
        <f t="shared" si="2"/>
        <v>74</v>
      </c>
      <c r="BY4" s="25">
        <f t="shared" si="2"/>
        <v>75</v>
      </c>
      <c r="BZ4" s="25">
        <f t="shared" si="2"/>
        <v>76</v>
      </c>
      <c r="CA4" s="25">
        <f t="shared" si="2"/>
        <v>77</v>
      </c>
      <c r="CB4" s="25">
        <f t="shared" si="2"/>
        <v>78</v>
      </c>
      <c r="CC4" s="25">
        <f t="shared" si="2"/>
        <v>79</v>
      </c>
      <c r="CD4" s="25">
        <f t="shared" si="2"/>
        <v>80</v>
      </c>
      <c r="CE4" s="25">
        <f t="shared" si="2"/>
        <v>81</v>
      </c>
      <c r="CF4" s="25">
        <f t="shared" si="2"/>
        <v>82</v>
      </c>
      <c r="CG4" s="25">
        <f t="shared" si="2"/>
        <v>83</v>
      </c>
      <c r="CH4" s="25">
        <f t="shared" si="2"/>
        <v>84</v>
      </c>
      <c r="CI4" s="25">
        <f t="shared" si="2"/>
        <v>85</v>
      </c>
      <c r="CJ4" s="25">
        <f t="shared" si="2"/>
        <v>86</v>
      </c>
      <c r="CK4" s="25">
        <f t="shared" si="2"/>
        <v>87</v>
      </c>
      <c r="CL4" s="25">
        <f t="shared" si="2"/>
        <v>88</v>
      </c>
      <c r="CM4" s="25">
        <f t="shared" si="2"/>
        <v>89</v>
      </c>
      <c r="CN4" s="25">
        <f t="shared" si="2"/>
        <v>90</v>
      </c>
      <c r="CO4" s="25">
        <f t="shared" si="2"/>
        <v>91</v>
      </c>
      <c r="CP4" s="25">
        <f t="shared" si="2"/>
        <v>92</v>
      </c>
      <c r="CQ4" s="25">
        <f t="shared" si="2"/>
        <v>93</v>
      </c>
      <c r="CR4" s="25">
        <f t="shared" si="2"/>
        <v>94</v>
      </c>
      <c r="CS4" s="25">
        <f t="shared" si="2"/>
        <v>95</v>
      </c>
      <c r="CT4" s="25">
        <f t="shared" si="2"/>
        <v>96</v>
      </c>
      <c r="CU4" s="25">
        <f t="shared" si="2"/>
        <v>97</v>
      </c>
      <c r="CV4" s="25">
        <f t="shared" si="2"/>
        <v>98</v>
      </c>
      <c r="CW4" s="25">
        <f t="shared" si="2"/>
        <v>99</v>
      </c>
      <c r="CX4" s="25">
        <f t="shared" si="2"/>
        <v>100</v>
      </c>
    </row>
    <row r="5" spans="1:102" ht="30" hidden="1" customHeight="1" thickBot="1" x14ac:dyDescent="0.3">
      <c r="A5" s="16" t="s">
        <v>44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row>
    <row r="6" spans="1:102" s="23" customFormat="1" ht="30" customHeight="1" thickBot="1" x14ac:dyDescent="0.3">
      <c r="A6" s="24" t="s">
        <v>43</v>
      </c>
      <c r="B6" s="22" t="s">
        <v>42</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row>
    <row r="7" spans="1:102" ht="30" customHeight="1" thickBot="1" x14ac:dyDescent="0.3">
      <c r="B7" s="19" t="s">
        <v>41</v>
      </c>
      <c r="C7" s="20"/>
      <c r="D7" s="17"/>
      <c r="E7" s="17"/>
      <c r="F7" s="17"/>
      <c r="G7" s="17"/>
      <c r="H7" s="17"/>
      <c r="I7" s="17"/>
      <c r="J7" s="17"/>
      <c r="K7" s="17"/>
      <c r="L7" s="17"/>
      <c r="M7" s="17"/>
      <c r="N7" s="17"/>
      <c r="O7" s="18"/>
      <c r="P7" s="18"/>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row>
    <row r="8" spans="1:102" s="23" customFormat="1" ht="30" customHeight="1" thickBot="1" x14ac:dyDescent="0.3">
      <c r="A8" s="24" t="s">
        <v>40</v>
      </c>
      <c r="B8" s="19" t="s">
        <v>39</v>
      </c>
      <c r="D8" s="20"/>
      <c r="E8" s="20"/>
      <c r="F8" s="17"/>
      <c r="G8" s="17"/>
      <c r="H8" s="17"/>
      <c r="I8" s="17"/>
      <c r="J8" s="17"/>
      <c r="K8" s="17"/>
      <c r="L8" s="17"/>
      <c r="M8" s="17"/>
      <c r="N8" s="17"/>
      <c r="O8" s="18"/>
      <c r="P8" s="18"/>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row>
    <row r="9" spans="1:102" s="23" customFormat="1" ht="30" customHeight="1" thickBot="1" x14ac:dyDescent="0.3">
      <c r="A9" s="16"/>
      <c r="B9" s="19" t="s">
        <v>38</v>
      </c>
      <c r="C9" s="17"/>
      <c r="D9" s="17"/>
      <c r="E9" s="17"/>
      <c r="F9" s="20"/>
      <c r="G9" s="20"/>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row>
    <row r="10" spans="1:102" s="23" customFormat="1" ht="30" customHeight="1" thickBot="1" x14ac:dyDescent="0.3">
      <c r="A10" s="16"/>
      <c r="B10" s="19" t="s">
        <v>12</v>
      </c>
      <c r="C10" s="17"/>
      <c r="D10" s="17"/>
      <c r="E10" s="17"/>
      <c r="G10" s="17"/>
      <c r="H10" s="20"/>
      <c r="I10" s="20"/>
      <c r="J10" s="17"/>
      <c r="K10" s="17"/>
      <c r="L10" s="17"/>
      <c r="M10" s="17"/>
      <c r="N10" s="17"/>
      <c r="O10" s="17"/>
      <c r="P10" s="17"/>
      <c r="Q10" s="17"/>
      <c r="R10" s="17"/>
      <c r="S10" s="18"/>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row>
    <row r="11" spans="1:102" s="23" customFormat="1" ht="30" customHeight="1" thickBot="1" x14ac:dyDescent="0.3">
      <c r="A11" s="16"/>
      <c r="B11" s="19" t="s">
        <v>13</v>
      </c>
      <c r="C11" s="17"/>
      <c r="D11" s="17"/>
      <c r="E11" s="17"/>
      <c r="F11" s="17"/>
      <c r="G11" s="17"/>
      <c r="H11" s="17"/>
      <c r="I11" s="17"/>
      <c r="J11" s="20"/>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row>
    <row r="12" spans="1:102" s="23" customFormat="1" ht="30" customHeight="1" thickBot="1" x14ac:dyDescent="0.3">
      <c r="A12" s="24"/>
      <c r="B12" s="19" t="s">
        <v>14</v>
      </c>
      <c r="C12" s="17"/>
      <c r="D12" s="17"/>
      <c r="E12" s="17"/>
      <c r="F12" s="17"/>
      <c r="G12" s="17"/>
      <c r="H12" s="17"/>
      <c r="I12" s="17"/>
      <c r="J12" s="20"/>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row>
    <row r="13" spans="1:102" s="23" customFormat="1" ht="30" customHeight="1" thickBot="1" x14ac:dyDescent="0.3">
      <c r="A13" s="16"/>
      <c r="B13" s="22" t="s">
        <v>37</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row>
    <row r="14" spans="1:102" ht="30" customHeight="1" thickBot="1" x14ac:dyDescent="0.3">
      <c r="B14" s="19" t="s">
        <v>15</v>
      </c>
      <c r="C14" s="17"/>
      <c r="D14" s="17"/>
      <c r="E14" s="17"/>
      <c r="F14" s="17"/>
      <c r="G14" s="17"/>
      <c r="H14" s="17"/>
      <c r="I14" s="17"/>
      <c r="J14" s="17"/>
      <c r="K14" s="20"/>
      <c r="L14" s="20"/>
      <c r="M14" s="20"/>
      <c r="N14" s="20"/>
      <c r="O14" s="20"/>
      <c r="P14" s="20"/>
      <c r="Q14" s="20"/>
      <c r="R14" s="20"/>
      <c r="S14" s="20"/>
      <c r="T14" s="20"/>
      <c r="U14" s="20"/>
      <c r="V14" s="20"/>
      <c r="W14" s="20"/>
      <c r="X14" s="20"/>
      <c r="Y14" s="20"/>
      <c r="Z14" s="20"/>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row>
    <row r="15" spans="1:102" ht="30" customHeight="1" thickBot="1" x14ac:dyDescent="0.3">
      <c r="B15" s="19" t="s">
        <v>8</v>
      </c>
      <c r="C15" s="17"/>
      <c r="D15" s="17"/>
      <c r="E15" s="17"/>
      <c r="F15" s="17"/>
      <c r="G15" s="17"/>
      <c r="H15" s="17"/>
      <c r="I15" s="17"/>
      <c r="J15" s="17"/>
      <c r="K15" s="17"/>
      <c r="L15" s="17"/>
      <c r="M15" s="17"/>
      <c r="N15" s="17"/>
      <c r="O15" s="18"/>
      <c r="P15" s="18"/>
      <c r="Q15" s="17"/>
      <c r="R15" s="17"/>
      <c r="S15" s="17"/>
      <c r="T15" s="17"/>
      <c r="U15" s="17"/>
      <c r="V15" s="17"/>
      <c r="W15" s="17"/>
      <c r="X15" s="17"/>
      <c r="Y15" s="17"/>
      <c r="Z15" s="17"/>
      <c r="AA15" s="20"/>
      <c r="AB15" s="20"/>
      <c r="AC15" s="20"/>
      <c r="AD15" s="20"/>
      <c r="AE15" s="20"/>
      <c r="AF15" s="20"/>
      <c r="AG15" s="20"/>
      <c r="AH15" s="20"/>
      <c r="AI15" s="20"/>
      <c r="AJ15" s="20"/>
      <c r="AK15" s="20"/>
      <c r="AL15" s="20"/>
      <c r="AM15" s="20"/>
      <c r="AN15" s="20"/>
      <c r="AO15" s="20"/>
      <c r="AP15" s="20"/>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row>
    <row r="16" spans="1:102" ht="30" customHeight="1" thickBot="1" x14ac:dyDescent="0.3">
      <c r="B16" s="19" t="s">
        <v>22</v>
      </c>
      <c r="C16" s="17"/>
      <c r="D16" s="17"/>
      <c r="E16" s="17"/>
      <c r="F16" s="17"/>
      <c r="G16" s="17"/>
      <c r="H16" s="17"/>
      <c r="I16" s="17"/>
      <c r="J16" s="17"/>
      <c r="K16" s="17"/>
      <c r="L16" s="17"/>
      <c r="M16" s="17"/>
      <c r="N16" s="17"/>
      <c r="O16" s="18"/>
      <c r="P16" s="18"/>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20"/>
      <c r="AR16" s="20"/>
      <c r="AS16" s="20"/>
      <c r="AT16" s="20"/>
      <c r="AU16" s="20"/>
      <c r="AV16" s="20"/>
      <c r="AW16" s="20"/>
      <c r="AX16" s="20"/>
      <c r="AY16" s="20"/>
      <c r="AZ16" s="20"/>
      <c r="BA16" s="20"/>
      <c r="BB16" s="20"/>
      <c r="BC16" s="20"/>
      <c r="BD16" s="20"/>
      <c r="BE16" s="20"/>
      <c r="BF16" s="20"/>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row>
    <row r="17" spans="2:102" ht="30" customHeight="1" thickBot="1" x14ac:dyDescent="0.3">
      <c r="B17" s="22" t="s">
        <v>9</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row>
    <row r="18" spans="2:102" ht="30" customHeight="1" thickBot="1" x14ac:dyDescent="0.3">
      <c r="B18" s="19" t="s">
        <v>24</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20"/>
      <c r="BH18" s="20"/>
      <c r="BI18" s="20"/>
      <c r="BJ18" s="20"/>
      <c r="BK18" s="20"/>
      <c r="BL18" s="20"/>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row>
    <row r="19" spans="2:102" ht="30" customHeight="1" thickBot="1" x14ac:dyDescent="0.3">
      <c r="B19" s="19" t="s">
        <v>25</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20"/>
      <c r="BN19" s="20"/>
      <c r="BO19" s="20"/>
      <c r="BP19" s="20"/>
      <c r="BQ19" s="20"/>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row>
    <row r="20" spans="2:102" ht="30" customHeight="1" thickBot="1" x14ac:dyDescent="0.3">
      <c r="B20" s="22" t="s">
        <v>36</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row>
    <row r="21" spans="2:102" ht="30" customHeight="1" thickBot="1" x14ac:dyDescent="0.3">
      <c r="B21" s="19" t="s">
        <v>27</v>
      </c>
      <c r="C21" s="17"/>
      <c r="D21" s="17"/>
      <c r="E21" s="17"/>
      <c r="F21" s="17"/>
      <c r="G21" s="17"/>
      <c r="H21" s="17"/>
      <c r="I21" s="17"/>
      <c r="J21" s="17"/>
      <c r="K21" s="17"/>
      <c r="L21" s="17"/>
      <c r="M21" s="17"/>
      <c r="N21" s="17"/>
      <c r="O21" s="18"/>
      <c r="P21" s="18"/>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20"/>
      <c r="BS21" s="20"/>
      <c r="BT21" s="20"/>
      <c r="BU21" s="20"/>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row>
    <row r="22" spans="2:102" ht="30" customHeight="1" thickBot="1" x14ac:dyDescent="0.3">
      <c r="B22" s="19" t="s">
        <v>28</v>
      </c>
      <c r="C22" s="17"/>
      <c r="D22" s="17"/>
      <c r="E22" s="17"/>
      <c r="F22" s="17"/>
      <c r="G22" s="17"/>
      <c r="H22" s="17"/>
      <c r="I22" s="17"/>
      <c r="J22" s="17"/>
      <c r="K22" s="17"/>
      <c r="L22" s="17"/>
      <c r="M22" s="17"/>
      <c r="N22" s="17"/>
      <c r="O22" s="18"/>
      <c r="P22" s="18"/>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20"/>
      <c r="BW22" s="20"/>
      <c r="BX22" s="20"/>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row>
    <row r="23" spans="2:102" ht="30" customHeight="1" thickBot="1" x14ac:dyDescent="0.3">
      <c r="B23" s="19" t="s">
        <v>35</v>
      </c>
      <c r="C23" s="17"/>
      <c r="D23" s="17"/>
      <c r="E23" s="17"/>
      <c r="F23" s="17"/>
      <c r="G23" s="17"/>
      <c r="H23" s="17"/>
      <c r="I23" s="17"/>
      <c r="J23" s="17"/>
      <c r="K23" s="17"/>
      <c r="L23" s="17"/>
      <c r="M23" s="17"/>
      <c r="N23" s="17"/>
      <c r="O23" s="18"/>
      <c r="P23" s="18"/>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20"/>
      <c r="BZ23" s="20"/>
      <c r="CB23" s="17"/>
      <c r="CC23" s="17"/>
      <c r="CD23" s="17"/>
      <c r="CE23" s="17"/>
      <c r="CF23" s="17"/>
      <c r="CG23" s="17"/>
      <c r="CH23" s="17"/>
      <c r="CI23" s="17"/>
      <c r="CJ23" s="17"/>
      <c r="CK23" s="17"/>
      <c r="CL23" s="17"/>
      <c r="CM23" s="17"/>
      <c r="CN23" s="17"/>
      <c r="CO23" s="17"/>
      <c r="CP23" s="17"/>
      <c r="CQ23" s="17"/>
      <c r="CR23" s="17"/>
      <c r="CS23" s="17"/>
      <c r="CT23" s="17"/>
      <c r="CU23" s="17"/>
      <c r="CV23" s="17"/>
      <c r="CW23" s="17"/>
      <c r="CX23" s="17"/>
    </row>
    <row r="24" spans="2:102" ht="30" customHeight="1" thickBot="1" x14ac:dyDescent="0.3">
      <c r="B24" s="19" t="s">
        <v>30</v>
      </c>
      <c r="C24" s="17"/>
      <c r="D24" s="17"/>
      <c r="E24" s="17"/>
      <c r="F24" s="17"/>
      <c r="G24" s="17"/>
      <c r="H24" s="17"/>
      <c r="I24" s="17"/>
      <c r="J24" s="17"/>
      <c r="K24" s="17"/>
      <c r="L24" s="17"/>
      <c r="M24" s="17"/>
      <c r="N24" s="17"/>
      <c r="O24" s="18"/>
      <c r="P24" s="18"/>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CA24" s="20"/>
      <c r="CB24" s="17"/>
      <c r="CC24" s="17"/>
      <c r="CD24" s="17"/>
      <c r="CE24" s="17"/>
      <c r="CF24" s="17"/>
      <c r="CG24" s="17"/>
      <c r="CH24" s="17"/>
      <c r="CI24" s="17"/>
      <c r="CJ24" s="17"/>
      <c r="CK24" s="17"/>
      <c r="CL24" s="17"/>
      <c r="CM24" s="17"/>
      <c r="CN24" s="17"/>
      <c r="CO24" s="17"/>
      <c r="CP24" s="17"/>
      <c r="CQ24" s="17"/>
      <c r="CR24" s="17"/>
      <c r="CS24" s="17"/>
      <c r="CT24" s="17"/>
      <c r="CU24" s="17"/>
      <c r="CV24" s="17"/>
      <c r="CW24" s="17"/>
      <c r="CX24" s="17"/>
    </row>
    <row r="25" spans="2:102" ht="30" customHeight="1" thickBot="1" x14ac:dyDescent="0.3">
      <c r="B25" s="19"/>
      <c r="C25" s="17"/>
      <c r="D25" s="17"/>
      <c r="E25" s="17"/>
      <c r="F25" s="17"/>
      <c r="G25" s="17"/>
      <c r="H25" s="17"/>
      <c r="I25" s="17"/>
      <c r="J25" s="17"/>
      <c r="K25" s="17"/>
      <c r="L25" s="17"/>
      <c r="M25" s="17"/>
      <c r="N25" s="17"/>
      <c r="O25" s="18"/>
      <c r="P25" s="18"/>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row>
    <row r="26" spans="2:102" ht="30" customHeight="1" thickBot="1" x14ac:dyDescent="0.3">
      <c r="B26" s="19"/>
      <c r="C26" s="17"/>
      <c r="D26" s="17"/>
      <c r="E26" s="17"/>
      <c r="F26" s="17"/>
      <c r="G26" s="17"/>
      <c r="H26" s="17"/>
      <c r="I26" s="17"/>
      <c r="J26" s="17"/>
      <c r="K26" s="17"/>
      <c r="L26" s="17"/>
      <c r="M26" s="17"/>
      <c r="N26" s="17"/>
      <c r="O26" s="18"/>
      <c r="P26" s="18"/>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row>
    <row r="27" spans="2:102" ht="30" customHeight="1" thickBot="1" x14ac:dyDescent="0.3">
      <c r="B27" s="19"/>
      <c r="C27" s="17"/>
      <c r="D27" s="17"/>
      <c r="E27" s="17"/>
      <c r="F27" s="17"/>
      <c r="G27" s="17"/>
      <c r="H27" s="17"/>
      <c r="I27" s="17"/>
      <c r="J27" s="17"/>
      <c r="K27" s="17"/>
      <c r="L27" s="17"/>
      <c r="M27" s="17"/>
      <c r="N27" s="17"/>
      <c r="O27" s="18"/>
      <c r="P27" s="18"/>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row>
    <row r="28" spans="2:102" ht="30" customHeight="1" thickBot="1" x14ac:dyDescent="0.3">
      <c r="B28" s="19"/>
      <c r="C28" s="17"/>
      <c r="D28" s="17"/>
      <c r="E28" s="17"/>
      <c r="F28" s="17"/>
      <c r="G28" s="17"/>
      <c r="H28" s="17"/>
      <c r="I28" s="17"/>
      <c r="J28" s="17"/>
      <c r="K28" s="17"/>
      <c r="L28" s="17"/>
      <c r="M28" s="17"/>
      <c r="N28" s="17"/>
      <c r="O28" s="18"/>
      <c r="P28" s="18"/>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row>
  </sheetData>
  <conditionalFormatting sqref="C11:H12">
    <cfRule type="expression" dxfId="29" priority="15">
      <formula>AND(TODAY()&gt;=#REF!,TODAY()&lt;#REF!)</formula>
    </cfRule>
    <cfRule type="expression" dxfId="28" priority="13">
      <formula>AND(task_start&lt;=#REF!,ROUNDDOWN((task_end-task_start+1)*task_progress,0)+task_start-1&gt;=#REF!)</formula>
    </cfRule>
    <cfRule type="expression" dxfId="27" priority="14" stopIfTrue="1">
      <formula>AND(task_end&gt;=#REF!,task_start&lt;#REF!)</formula>
    </cfRule>
  </conditionalFormatting>
  <conditionalFormatting sqref="C4:CX6 D8:CX8 F9:CX9 C9:E10 G10:CX10 J11:CX12 C13:CX13 C15:BF16">
    <cfRule type="expression" dxfId="26" priority="33">
      <formula>AND(TODAY()&gt;=#REF!,TODAY()&lt;#REF!)</formula>
    </cfRule>
  </conditionalFormatting>
  <conditionalFormatting sqref="C5:CX6 D8:CX8 F9:CX9 C9:E10 G10:CX10 J11:CX12 C13:CX13 C15:BF16">
    <cfRule type="expression" dxfId="25" priority="31">
      <formula>AND(task_start&lt;=#REF!,ROUNDDOWN((task_end-task_start+1)*task_progress,0)+task_start-1&gt;=#REF!)</formula>
    </cfRule>
    <cfRule type="expression" dxfId="24" priority="32" stopIfTrue="1">
      <formula>AND(task_end&gt;=#REF!,task_start&lt;#REF!)</formula>
    </cfRule>
  </conditionalFormatting>
  <conditionalFormatting sqref="C7:CX7">
    <cfRule type="expression" dxfId="23" priority="19">
      <formula>AND(task_start&lt;=#REF!,ROUNDDOWN((task_end-task_start+1)*task_progress,0)+task_start-1&gt;=#REF!)</formula>
    </cfRule>
    <cfRule type="expression" dxfId="22" priority="21">
      <formula>AND(TODAY()&gt;=#REF!,TODAY()&lt;#REF!)</formula>
    </cfRule>
    <cfRule type="expression" dxfId="21" priority="20" stopIfTrue="1">
      <formula>AND(task_end&gt;=#REF!,task_start&lt;#REF!)</formula>
    </cfRule>
  </conditionalFormatting>
  <conditionalFormatting sqref="C14:CX14">
    <cfRule type="expression" dxfId="20" priority="28">
      <formula>AND(task_start&lt;=#REF!,ROUNDDOWN((task_end-task_start+1)*task_progress,0)+task_start-1&gt;=#REF!)</formula>
    </cfRule>
    <cfRule type="expression" dxfId="19" priority="29" stopIfTrue="1">
      <formula>AND(task_end&gt;=#REF!,task_start&lt;#REF!)</formula>
    </cfRule>
    <cfRule type="expression" dxfId="18" priority="30">
      <formula>AND(TODAY()&gt;=#REF!,TODAY()&lt;#REF!)</formula>
    </cfRule>
  </conditionalFormatting>
  <conditionalFormatting sqref="C17:CX20">
    <cfRule type="expression" dxfId="17" priority="4">
      <formula>AND(task_start&lt;=#REF!,ROUNDDOWN((task_end-task_start+1)*task_progress,0)+task_start-1&gt;=#REF!)</formula>
    </cfRule>
    <cfRule type="expression" dxfId="16" priority="5" stopIfTrue="1">
      <formula>AND(task_end&gt;=#REF!,task_start&lt;#REF!)</formula>
    </cfRule>
    <cfRule type="expression" dxfId="15" priority="6">
      <formula>AND(TODAY()&gt;=#REF!,TODAY()&lt;#REF!)</formula>
    </cfRule>
  </conditionalFormatting>
  <conditionalFormatting sqref="I11:I12">
    <cfRule type="expression" dxfId="14" priority="10">
      <formula>AND(task_start&lt;=#REF!,ROUNDDOWN((task_end-task_start+1)*task_progress,0)+task_start-1&gt;=#REF!)</formula>
    </cfRule>
    <cfRule type="expression" dxfId="13" priority="11" stopIfTrue="1">
      <formula>AND(task_end&gt;=#REF!,task_start&lt;#REF!)</formula>
    </cfRule>
    <cfRule type="expression" dxfId="12" priority="12">
      <formula>AND(TODAY()&gt;=#REF!,TODAY()&lt;#REF!)</formula>
    </cfRule>
  </conditionalFormatting>
  <conditionalFormatting sqref="BG21:BL22 BR21:CX22 C21:BF28 BZ23 CA24">
    <cfRule type="expression" dxfId="11" priority="26" stopIfTrue="1">
      <formula>AND(task_end&gt;=#REF!,task_start&lt;#REF!)</formula>
    </cfRule>
    <cfRule type="expression" dxfId="10" priority="27">
      <formula>AND(TODAY()&gt;=#REF!,TODAY()&lt;#REF!)</formula>
    </cfRule>
  </conditionalFormatting>
  <conditionalFormatting sqref="BG15:CX16 BR23:BZ23 BG23:BL24 CB23:CX24 BR24:BY24 CA24 BG25:CX28">
    <cfRule type="expression" dxfId="9" priority="23" stopIfTrue="1">
      <formula>AND(task_end&gt;=#REF!,task_start&lt;#REF!)</formula>
    </cfRule>
    <cfRule type="expression" dxfId="8" priority="24">
      <formula>AND(TODAY()&gt;=#REF!,TODAY()&lt;#REF!)</formula>
    </cfRule>
  </conditionalFormatting>
  <conditionalFormatting sqref="BM21:BQ24">
    <cfRule type="expression" dxfId="7" priority="1">
      <formula>AND(task_start&lt;=#REF!,ROUNDDOWN((task_end-task_start+1)*task_progress,0)+task_start-1&gt;=#REF!)</formula>
    </cfRule>
    <cfRule type="expression" dxfId="6" priority="2" stopIfTrue="1">
      <formula>AND(task_end&gt;=#REF!,task_start&lt;#REF!)</formula>
    </cfRule>
    <cfRule type="expression" dxfId="5" priority="3">
      <formula>AND(TODAY()&gt;=#REF!,TODAY()&lt;#REF!)</formula>
    </cfRule>
  </conditionalFormatting>
  <conditionalFormatting sqref="BR23:BZ23 BG15:CX16 BG23:BL24 CB23:CX24 BR24:BY24 CA24 BG25:CX28">
    <cfRule type="expression" dxfId="4" priority="22">
      <formula>AND(task_start&lt;=#REF!,ROUNDDOWN((task_end-task_start+1)*task_progress,0)+task_start-1&gt;=#REF!)</formula>
    </cfRule>
  </conditionalFormatting>
  <conditionalFormatting sqref="BY23">
    <cfRule type="expression" dxfId="3" priority="16">
      <formula>AND(task_start&lt;=#REF!,ROUNDDOWN((task_end-task_start+1)*task_progress,0)+task_start-1&gt;=#REF!)</formula>
    </cfRule>
    <cfRule type="expression" dxfId="2" priority="18">
      <formula>AND(TODAY()&gt;=#REF!,TODAY()&lt;#REF!)</formula>
    </cfRule>
    <cfRule type="expression" dxfId="1" priority="17" stopIfTrue="1">
      <formula>AND(task_end&gt;=#REF!,task_start&lt;#REF!)</formula>
    </cfRule>
  </conditionalFormatting>
  <conditionalFormatting sqref="BZ23 CA24 BG21:BL22 BR21:CX22 C21:BF28">
    <cfRule type="expression" dxfId="0" priority="25">
      <formula>AND(task_start&lt;=#REF!,ROUNDDOWN((task_end-task_start+1)*task_progress,0)+task_start-1&gt;=#REF!)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ead6371-d7c2-45cf-82c7-7dde012a05b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C45E564367C0343A45B49B63118AFEB" ma:contentTypeVersion="13" ma:contentTypeDescription="Ein neues Dokument erstellen." ma:contentTypeScope="" ma:versionID="f910b4f78a98176c0c3c3fe9cd8c991b">
  <xsd:schema xmlns:xsd="http://www.w3.org/2001/XMLSchema" xmlns:xs="http://www.w3.org/2001/XMLSchema" xmlns:p="http://schemas.microsoft.com/office/2006/metadata/properties" xmlns:ns3="aead6371-d7c2-45cf-82c7-7dde012a05b0" xmlns:ns4="d4eadcd3-ab4b-4deb-bb91-2925f675f9dc" targetNamespace="http://schemas.microsoft.com/office/2006/metadata/properties" ma:root="true" ma:fieldsID="c8d1e4da54bdb84249cf9d41a496b2c3" ns3:_="" ns4:_="">
    <xsd:import namespace="aead6371-d7c2-45cf-82c7-7dde012a05b0"/>
    <xsd:import namespace="d4eadcd3-ab4b-4deb-bb91-2925f675f9dc"/>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d6371-d7c2-45cf-82c7-7dde012a05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eadcd3-ab4b-4deb-bb91-2925f675f9dc"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4CDD1-C543-4A00-9EBE-A577EEC8579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d4eadcd3-ab4b-4deb-bb91-2925f675f9dc"/>
    <ds:schemaRef ds:uri="http://purl.org/dc/terms/"/>
    <ds:schemaRef ds:uri="http://schemas.openxmlformats.org/package/2006/metadata/core-properties"/>
    <ds:schemaRef ds:uri="aead6371-d7c2-45cf-82c7-7dde012a05b0"/>
    <ds:schemaRef ds:uri="http://www.w3.org/XML/1998/namespace"/>
    <ds:schemaRef ds:uri="http://purl.org/dc/dcmitype/"/>
  </ds:schemaRefs>
</ds:datastoreItem>
</file>

<file path=customXml/itemProps2.xml><?xml version="1.0" encoding="utf-8"?>
<ds:datastoreItem xmlns:ds="http://schemas.openxmlformats.org/officeDocument/2006/customXml" ds:itemID="{BA1A84B5-4A20-4B20-A58E-1E641789E2E1}">
  <ds:schemaRefs>
    <ds:schemaRef ds:uri="http://schemas.microsoft.com/sharepoint/v3/contenttype/forms"/>
  </ds:schemaRefs>
</ds:datastoreItem>
</file>

<file path=customXml/itemProps3.xml><?xml version="1.0" encoding="utf-8"?>
<ds:datastoreItem xmlns:ds="http://schemas.openxmlformats.org/officeDocument/2006/customXml" ds:itemID="{67D6EF20-EB3F-4A7D-875C-9AD89F8904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d6371-d7c2-45cf-82c7-7dde012a05b0"/>
    <ds:schemaRef ds:uri="d4eadcd3-ab4b-4deb-bb91-2925f675f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Projektplan</vt:lpstr>
      <vt:lpstr>Projektplan!Drucktitel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Götzelmann, Noah</dc:creator>
  <cp:lastModifiedBy>Götzelmann, Noah</cp:lastModifiedBy>
  <cp:lastPrinted>2024-04-29T10:16:12Z</cp:lastPrinted>
  <dcterms:created xsi:type="dcterms:W3CDTF">2024-04-29T09:35:11Z</dcterms:created>
  <dcterms:modified xsi:type="dcterms:W3CDTF">2024-04-29T10:42:15Z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0x010100DC45E564367C0343A45B49B63118AFEB</vt:lpwstr>
  </property>
</Properties>
</file>