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gleam\"/>
    </mc:Choice>
  </mc:AlternateContent>
  <xr:revisionPtr revIDLastSave="0" documentId="13_ncr:1_{8A79A7DB-3E49-4746-8BA5-8F93DD828425}"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120" yWindow="-120" windowWidth="29040" windowHeight="15720"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10" i="1" l="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5" i="1"/>
  <c r="AC16" i="1"/>
  <c r="AC17" i="1"/>
  <c r="AC18" i="1"/>
  <c r="AC19" i="1"/>
  <c r="AC20" i="1"/>
  <c r="AC21" i="1"/>
  <c r="AC22" i="1"/>
  <c r="AC23" i="1"/>
  <c r="AC24" i="1"/>
  <c r="AC25" i="1"/>
  <c r="AC26" i="1"/>
  <c r="AC27" i="1"/>
  <c r="AC28" i="1"/>
  <c r="AC29" i="1"/>
  <c r="AC30" i="1"/>
  <c r="AC31" i="1"/>
  <c r="AC32" i="1"/>
  <c r="T32" i="1" s="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T116" i="1" s="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5" i="1"/>
  <c r="T16" i="1"/>
  <c r="T17" i="1"/>
  <c r="T18" i="1"/>
  <c r="T19" i="1"/>
  <c r="T20" i="1"/>
  <c r="T21" i="1"/>
  <c r="T22" i="1"/>
  <c r="T23" i="1"/>
  <c r="T24" i="1"/>
  <c r="T25" i="1"/>
  <c r="T26" i="1"/>
  <c r="T27" i="1"/>
  <c r="T28" i="1"/>
  <c r="T29" i="1"/>
  <c r="T30" i="1"/>
  <c r="T31"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9" i="1"/>
  <c r="E54" i="16" l="1"/>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H145" i="1"/>
  <c r="A145" i="1" a="1"/>
  <c r="A145" i="1" s="1"/>
  <c r="AH144" i="1"/>
  <c r="A144" i="1" a="1"/>
  <c r="A144" i="1" s="1"/>
  <c r="AH143" i="1"/>
  <c r="A143" i="1" a="1"/>
  <c r="A143" i="1" s="1"/>
  <c r="AH142" i="1"/>
  <c r="A142" i="1" a="1"/>
  <c r="A142" i="1" s="1"/>
  <c r="AH141" i="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H106" i="1"/>
  <c r="AH105" i="1"/>
  <c r="AH104" i="1"/>
  <c r="A104" i="1" a="1"/>
  <c r="A104" i="1" s="1"/>
  <c r="AH103" i="1"/>
  <c r="A103" i="1" a="1"/>
  <c r="A103" i="1" s="1"/>
  <c r="AH102" i="1"/>
  <c r="A102" i="1" a="1"/>
  <c r="A102" i="1" s="1"/>
  <c r="AH101" i="1"/>
  <c r="A101" i="1" a="1"/>
  <c r="A101" i="1" s="1"/>
  <c r="AH100" i="1"/>
  <c r="A100" i="1" a="1"/>
  <c r="A100" i="1" s="1"/>
  <c r="AH99" i="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H76" i="1"/>
  <c r="AH75" i="1"/>
  <c r="AH74" i="1"/>
  <c r="A74" i="1" a="1"/>
  <c r="A74" i="1" s="1"/>
  <c r="AH73" i="1"/>
  <c r="AH72" i="1"/>
  <c r="AH71" i="1"/>
  <c r="A71" i="1" a="1"/>
  <c r="A71" i="1" s="1"/>
  <c r="AH70" i="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s="1"/>
  <c r="B53" i="1" s="1"/>
  <c r="B54" i="1" s="1"/>
  <c r="B55" i="1" s="1"/>
  <c r="B56" i="1" s="1"/>
  <c r="B57" i="1" l="1"/>
  <c r="B58" i="1" s="1"/>
  <c r="A17" i="1" a="1"/>
  <c r="A17" i="1" s="1"/>
  <c r="A35" i="1" a="1"/>
  <c r="A35" i="1" s="1"/>
  <c r="A26" i="1" a="1"/>
  <c r="A26" i="1" s="1"/>
  <c r="A36" i="1" a="1"/>
  <c r="A36" i="1" s="1"/>
  <c r="A34" i="1" a="1"/>
  <c r="A34" i="1" s="1"/>
  <c r="A25" i="1" a="1"/>
  <c r="A25" i="1" s="1"/>
  <c r="A50" i="1" a="1"/>
  <c r="A50" i="1" s="1"/>
  <c r="A42" i="1" a="1"/>
  <c r="A42" i="1" s="1"/>
  <c r="A47" i="1" a="1"/>
  <c r="A47" i="1" s="1"/>
  <c r="A55" i="1" a="1"/>
  <c r="A55" i="1" s="1"/>
  <c r="A14" i="1" a="1"/>
  <c r="A14" i="1" s="1"/>
  <c r="A20" i="1" a="1"/>
  <c r="A20" i="1" s="1"/>
  <c r="A27" i="1" a="1"/>
  <c r="A27" i="1" s="1"/>
  <c r="A46" i="1" a="1"/>
  <c r="A46" i="1" s="1"/>
  <c r="A53" i="1" a="1"/>
  <c r="A53" i="1" s="1"/>
  <c r="A69" i="1" a="1"/>
  <c r="A69" i="1" s="1"/>
  <c r="A61" i="1" a="1"/>
  <c r="A61" i="1" s="1"/>
  <c r="A76" i="1" a="1"/>
  <c r="A76" i="1" s="1"/>
  <c r="A98" i="1" a="1"/>
  <c r="A98" i="1" s="1"/>
  <c r="A120" i="1" a="1"/>
  <c r="A120" i="1" s="1"/>
  <c r="A112" i="1" a="1"/>
  <c r="A112" i="1" s="1"/>
  <c r="B59" i="1" l="1"/>
  <c r="B60" i="1" s="1"/>
  <c r="B61" i="1" s="1"/>
  <c r="B62" i="1" s="1"/>
  <c r="B63" i="1" s="1"/>
  <c r="B64" i="1" s="1"/>
  <c r="B65" i="1" s="1"/>
  <c r="B66" i="1" l="1"/>
  <c r="B67" i="1" l="1"/>
  <c r="B68" i="1" l="1"/>
  <c r="B69" i="1" l="1"/>
  <c r="B70" i="1" l="1"/>
  <c r="B71" i="1" l="1"/>
  <c r="B72" i="1" l="1"/>
  <c r="B73" i="1" l="1"/>
  <c r="B74" i="1" l="1"/>
  <c r="B75" i="1" l="1"/>
  <c r="B76" i="1" l="1"/>
  <c r="B77" i="1" s="1"/>
  <c r="B78" i="1" l="1"/>
  <c r="B79" i="1" s="1"/>
  <c r="B80" i="1" s="1"/>
  <c r="B81" i="1" s="1"/>
  <c r="B82" i="1" s="1"/>
  <c r="B83" i="1" s="1"/>
  <c r="B84" i="1" l="1"/>
  <c r="B85" i="1" l="1"/>
  <c r="B86" i="1" l="1"/>
  <c r="B87" i="1" l="1"/>
  <c r="B88" i="1" s="1"/>
  <c r="B89" i="1" s="1"/>
  <c r="B90" i="1" s="1"/>
  <c r="B91" i="1" l="1"/>
  <c r="B92" i="1" l="1"/>
  <c r="B93" i="1" s="1"/>
  <c r="B94" i="1" s="1"/>
  <c r="B95" i="1" s="1"/>
  <c r="B96" i="1" s="1"/>
  <c r="B97" i="1" l="1"/>
  <c r="B98" i="1" l="1"/>
  <c r="B99" i="1" s="1"/>
  <c r="B100" i="1" l="1"/>
  <c r="B101" i="1" l="1"/>
  <c r="B102" i="1" l="1"/>
  <c r="B103" i="1" s="1"/>
  <c r="B104" i="1" s="1"/>
  <c r="B105" i="1" s="1"/>
  <c r="B106" i="1" s="1"/>
  <c r="B107" i="1" s="1"/>
  <c r="A96" i="1" a="1"/>
  <c r="A96" i="1" s="1"/>
  <c r="A113" i="1" a="1"/>
  <c r="A113" i="1" s="1"/>
  <c r="B108" i="1" l="1"/>
  <c r="B109" i="1" s="1"/>
  <c r="B110" i="1" s="1"/>
  <c r="B111" i="1" s="1"/>
  <c r="B112" i="1" s="1"/>
  <c r="B113" i="1" s="1"/>
  <c r="B114" i="1" s="1"/>
  <c r="B115" i="1" s="1"/>
  <c r="B116" i="1" s="1"/>
  <c r="B117" i="1" s="1"/>
  <c r="B118" i="1" s="1"/>
  <c r="B119" i="1" s="1"/>
  <c r="B120" i="1" s="1"/>
  <c r="B121" i="1" s="1"/>
  <c r="B122" i="1" s="1"/>
  <c r="B123" i="1" s="1"/>
  <c r="B124" i="1" s="1"/>
  <c r="A70" i="1" a="1"/>
  <c r="A70" i="1" s="1"/>
  <c r="A77" i="1" a="1"/>
  <c r="A77" i="1" s="1"/>
  <c r="A85" i="1" a="1"/>
  <c r="A85" i="1" s="1"/>
  <c r="A117" i="1" a="1"/>
  <c r="A117" i="1" s="1"/>
  <c r="A65" i="1" a="1"/>
  <c r="A65" i="1" s="1"/>
  <c r="A33" i="1" a="1"/>
  <c r="A33" i="1" s="1"/>
  <c r="A57" i="1" a="1"/>
  <c r="A57" i="1" s="1"/>
  <c r="A73" i="1" a="1"/>
  <c r="A73" i="1" s="1"/>
  <c r="A81" i="1" a="1"/>
  <c r="A81" i="1" s="1"/>
  <c r="A89" i="1" a="1"/>
  <c r="A89" i="1" s="1"/>
  <c r="A97" i="1" a="1"/>
  <c r="A97" i="1" s="1"/>
  <c r="A106" i="1" a="1"/>
  <c r="A106" i="1" s="1"/>
  <c r="A114" i="1" a="1"/>
  <c r="A114" i="1" s="1"/>
  <c r="A56" i="1" a="1"/>
  <c r="A56" i="1" s="1"/>
  <c r="A48" i="1" a="1"/>
  <c r="A48" i="1" s="1"/>
  <c r="A64" i="1" a="1"/>
  <c r="A64" i="1" s="1"/>
  <c r="A40" i="1" a="1"/>
  <c r="A40" i="1" s="1"/>
  <c r="A72" i="1" a="1"/>
  <c r="A72" i="1" s="1"/>
  <c r="A80" i="1" a="1"/>
  <c r="A80" i="1" s="1"/>
  <c r="A88" i="1" a="1"/>
  <c r="A88" i="1" s="1"/>
  <c r="A105" i="1" a="1"/>
  <c r="A105" i="1" s="1"/>
  <c r="B125" i="1" l="1"/>
  <c r="B126" i="1" l="1"/>
  <c r="B127" i="1" l="1"/>
  <c r="B128" i="1" l="1"/>
  <c r="B129" i="1" s="1"/>
  <c r="B130" i="1" s="1"/>
  <c r="B131" i="1" s="1"/>
  <c r="B132" i="1" s="1"/>
  <c r="B133" i="1" l="1"/>
  <c r="B134" i="1" l="1"/>
  <c r="B135" i="1" l="1"/>
  <c r="B136" i="1" l="1"/>
  <c r="B137" i="1" l="1"/>
  <c r="B138" i="1" l="1"/>
  <c r="B139" i="1" l="1"/>
  <c r="B140" i="1" s="1"/>
  <c r="B141" i="1" s="1"/>
  <c r="B142" i="1" l="1"/>
  <c r="B143" i="1" l="1"/>
  <c r="B144" i="1" l="1"/>
  <c r="B145" i="1" s="1"/>
  <c r="B146" i="1" s="1"/>
  <c r="A141" i="1" s="1" a="1"/>
  <c r="A141" i="1" s="1"/>
  <c r="A146" i="1" l="1" a="1"/>
  <c r="A146" i="1" s="1"/>
  <c r="A58" i="1" a="1"/>
  <c r="A58" i="1" s="1"/>
  <c r="A66" i="1" a="1"/>
  <c r="A66" i="1" s="1"/>
  <c r="A75" i="1" a="1"/>
  <c r="A75" i="1" s="1"/>
  <c r="A83" i="1" a="1"/>
  <c r="A83" i="1" s="1"/>
  <c r="A91" i="1" a="1"/>
  <c r="A91" i="1" s="1"/>
  <c r="A99" i="1" a="1"/>
  <c r="A99" i="1" s="1"/>
  <c r="A124" i="1" a="1"/>
  <c r="A124" i="1" s="1"/>
  <c r="A107" i="1" a="1"/>
  <c r="A107" i="1" s="1"/>
  <c r="A116" i="1" a="1"/>
  <c r="A116" i="1" s="1"/>
  <c r="A16" i="1" a="1"/>
  <c r="A16" i="1" s="1"/>
  <c r="A32" i="1" a="1"/>
  <c r="A32" i="1" s="1"/>
  <c r="A41" i="1" a="1"/>
  <c r="A41" i="1" s="1"/>
  <c r="A49" i="1" a="1"/>
  <c r="A49" i="1" s="1"/>
  <c r="A24" i="1" a="1"/>
  <c r="A24" i="1" s="1"/>
  <c r="A132" i="1" a="1"/>
  <c r="A13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<sst xmlns="http://schemas.openxmlformats.org/spreadsheetml/2006/main" count="3008" uniqueCount="1054">
  <si>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</si>
  <si>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</si>
  <si>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</si>
  <si>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</si>
  <si>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</si>
  <si>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</si>
  <si>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</si>
  <si>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</si>
  <si>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</si>
  <si>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</si>
  <si>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</si>
  <si>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</si>
  <si>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</si>
  <si>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</si>
  <si>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</si>
  <si>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</si>
  <si>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</si>
  <si>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</si>
  <si>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</si>
  <si>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</si>
  <si>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</si>
  <si>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</si>
  <si>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</si>
  <si>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</si>
  <si>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</si>
  <si>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</si>
  <si>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</si>
  <si>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</si>
  <si>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</si>
  <si>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</si>
  <si>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</si>
  <si>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</si>
  <si>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</si>
  <si>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</si>
  <si>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</si>
  <si>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</si>
  <si>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</si>
  <si>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</si>
  <si>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</si>
  <si>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</si>
  <si>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</si>
  <si>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</si>
  <si>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</si>
  <si>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</si>
  <si>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</si>
  <si>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</si>
  <si>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</si>
  <si>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</si>
  <si>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</si>
  <si>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</si>
  <si>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</si>
  <si>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</si>
  <si>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</si>
  <si>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</si>
  <si>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</si>
  <si>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</si>
  <si>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</si>
  <si>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</si>
  <si>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</si>
  <si>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</si>
  <si>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</si>
  <si>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</si>
  <si>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</si>
  <si>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</si>
  <si>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</si>
  <si>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</si>
  <si>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</si>
  <si>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</si>
  <si>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</si>
  <si>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</si>
  <si>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</si>
  <si>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</si>
  <si>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</si>
  <si>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</si>
  <si>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</si>
  <si>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</si>
  <si>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</si>
  <si>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</si>
  <si>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</si>
  <si>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</si>
  <si>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</si>
  <si>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</si>
  <si>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</si>
  <si>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</si>
  <si>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</si>
  <si>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</si>
  <si>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</si>
  <si>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</si>
  <si>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</si>
  <si>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</si>
  <si>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</si>
  <si>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</si>
  <si>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</si>
  <si>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</si>
  <si>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</si>
  <si>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</si>
  <si>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</si>
  <si>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</si>
  <si>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</si>
  <si>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</si>
  <si>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</si>
  <si>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</si>
  <si>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</si>
  <si>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</si>
  <si>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</si>
  <si>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</si>
  <si>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</si>
  <si>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</si>
  <si>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</si>
  <si>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</si>
  <si>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</si>
  <si>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</si>
  <si>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</si>
  <si>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</si>
  <si>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</si>
  <si>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</si>
  <si>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</si>
  <si>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</si>
  <si>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</si>
  <si>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</si>
  <si>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</si>
  <si>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</si>
  <si>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</si>
  <si>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</si>
  <si>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</si>
  <si>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</si>
  <si>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</si>
  <si>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</si>
  <si>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</si>
  <si>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</si>
  <si>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</si>
  <si>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</si>
  <si>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</si>
  <si>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</si>
  <si>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</si>
  <si>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</si>
  <si>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</si>
  <si>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</si>
  <si>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</si>
  <si>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</si>
  <si>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</si>
  <si>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</si>
  <si>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</si>
  <si>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</si>
  <si>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</si>
  <si>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</si>
  <si>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</si>
  <si>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</si>
  <si>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</si>
  <si>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</si>
  <si>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</si>
  <si>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</si>
  <si>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</si>
  <si>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</si>
  <si>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</si>
  <si>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</si>
  <si>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</si>
  <si>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</si>
  <si>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</si>
  <si>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</si>
  <si>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</si>
  <si>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</si>
  <si>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</si>
  <si>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</si>
  <si>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</si>
  <si>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</si>
  <si>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</si>
  <si>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</si>
  <si>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</si>
  <si>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</si>
  <si>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</si>
  <si>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</si>
  <si>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</si>
  <si>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</si>
  <si>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</si>
  <si>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</si>
  <si>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</si>
  <si>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</si>
  <si>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</si>
  <si>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</si>
  <si>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</si>
  <si>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</si>
  <si>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</si>
  <si>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</si>
  <si>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</si>
  <si>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</si>
  <si>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</si>
  <si>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</si>
  <si>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</si>
  <si>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</si>
  <si>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</si>
  <si>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</si>
  <si>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</si>
  <si>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</si>
  <si>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</si>
  <si>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</si>
  <si>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</si>
  <si>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</si>
  <si>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</si>
  <si>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</si>
  <si>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</si>
  <si>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</si>
  <si>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</si>
  <si>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</si>
  <si>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</si>
  <si>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</si>
  <si>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</si>
  <si>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</si>
  <si>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</si>
  <si>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</si>
  <si>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</si>
  <si>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</si>
  <si>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</si>
  <si>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</si>
  <si>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</si>
  <si>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</si>
  <si>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</si>
  <si>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</si>
  <si>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</si>
  <si>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</si>
  <si>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</si>
  <si>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</si>
  <si>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</si>
  <si>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</si>
  <si>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</si>
  <si>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</si>
  <si>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</si>
  <si>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</si>
  <si>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</si>
  <si>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</si>
  <si>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</si>
  <si>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</si>
  <si>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</si>
  <si>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</si>
  <si>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</si>
  <si>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</si>
  <si>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</si>
  <si>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</si>
  <si>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</si>
  <si>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</si>
  <si>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</si>
  <si>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</si>
  <si>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</si>
  <si>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</si>
  <si>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</si>
  <si>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</si>
  <si>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</si>
  <si>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</si>
  <si>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</si>
  <si>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</si>
  <si>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</si>
  <si>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</si>
  <si>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</si>
  <si>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</si>
  <si>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</si>
  <si>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</si>
  <si>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</si>
  <si>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</si>
  <si>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</si>
  <si>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</si>
  <si>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</si>
  <si>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</si>
  <si>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</si>
  <si>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</si>
  <si>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</si>
  <si>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</si>
  <si>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</si>
  <si>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</si>
  <si>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</si>
  <si>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</si>
  <si>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</si>
  <si>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</si>
  <si>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</si>
  <si>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</si>
  <si>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</si>
  <si>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</si>
  <si>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</si>
  <si>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</si>
  <si>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</si>
  <si>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</si>
  <si>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</si>
  <si>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</si>
  <si>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</si>
  <si>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</si>
  <si>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</si>
  <si>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</si>
  <si>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</si>
  <si>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</si>
  <si>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</si>
  <si>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</si>
  <si>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</si>
  <si>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</si>
  <si>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</si>
  <si>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</si>
  <si>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</si>
  <si>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</si>
  <si>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</si>
  <si>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</si>
  <si>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</si>
  <si>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</si>
  <si>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</si>
  <si>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</si>
  <si>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</si>
  <si>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</si>
  <si>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</si>
  <si>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</si>
  <si>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</si>
  <si>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</si>
  <si>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</si>
  <si>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</si>
  <si>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</si>
  <si>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</si>
  <si>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</si>
  <si>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</si>
  <si>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</si>
  <si>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</si>
  <si>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</si>
  <si>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</si>
  <si>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</si>
  <si>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</si>
  <si>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</si>
  <si>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</si>
  <si>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</si>
  <si>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</si>
  <si>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</si>
  <si>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</si>
  <si>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</si>
  <si>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</si>
  <si>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</si>
  <si>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</si>
  <si>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</si>
  <si>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</si>
  <si>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</si>
  <si>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</si>
  <si>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</si>
  <si>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</si>
  <si>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</si>
  <si>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</si>
  <si>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</si>
  <si>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</si>
  <si>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</si>
  <si>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</si>
  <si>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</si>
  <si>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</si>
  <si>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</si>
  <si>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</si>
  <si>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</si>
  <si>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</si>
  <si>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</si>
  <si>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</si>
  <si>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</si>
  <si>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</si>
  <si>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</si>
  <si>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</si>
  <si>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</si>
  <si>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</si>
  <si>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</si>
  <si>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</si>
  <si>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</si>
  <si>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</si>
  <si>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</si>
  <si>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</si>
  <si>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</si>
  <si>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</si>
  <si>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</si>
  <si>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</si>
  <si>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</si>
  <si>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</si>
  <si>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</si>
  <si>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</si>
  <si>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</si>
  <si>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</si>
  <si>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</si>
  <si>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</si>
  <si>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</si>
  <si>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</si>
  <si>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</si>
  <si>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</si>
  <si>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</si>
  <si>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</si>
  <si>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</si>
  <si>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</si>
  <si>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</si>
  <si>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</si>
  <si>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</si>
  <si>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</si>
  <si>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</si>
  <si>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</si>
  <si>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</si>
  <si>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</si>
  <si>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</si>
  <si>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</si>
  <si>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</si>
  <si>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</si>
  <si>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</si>
  <si>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</si>
  <si>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</si>
  <si>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</si>
  <si>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</si>
  <si>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</si>
  <si>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</si>
  <si>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</si>
  <si>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</si>
  <si>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</si>
  <si>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</si>
  <si>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</si>
  <si>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</si>
  <si>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</si>
  <si>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</si>
  <si>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</si>
  <si>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</si>
  <si>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</si>
  <si>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</si>
  <si>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</si>
  <si>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</si>
  <si>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</si>
  <si>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</si>
  <si>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</si>
  <si>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</si>
  <si>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</si>
  <si>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</si>
  <si>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</si>
  <si>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</si>
  <si>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</si>
  <si>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</si>
  <si>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</si>
  <si>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</si>
  <si>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</si>
  <si>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</si>
  <si>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</si>
  <si>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</si>
  <si>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</si>
  <si>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</si>
  <si>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</si>
  <si>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</si>
  <si>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</si>
  <si>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</si>
  <si>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</si>
  <si>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</si>
  <si>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</si>
  <si>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</si>
  <si>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</si>
  <si>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</si>
  <si>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</si>
  <si>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</si>
  <si>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</si>
  <si>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</si>
  <si>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</si>
  <si>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</si>
  <si>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</si>
  <si>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</si>
  <si>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</si>
  <si>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</si>
  <si>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</si>
  <si>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</si>
  <si>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</si>
  <si>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</si>
  <si>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</si>
  <si>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</si>
  <si>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</si>
  <si>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</si>
  <si>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</si>
  <si>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</si>
  <si>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</si>
  <si>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</si>
  <si>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</si>
  <si>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</si>
  <si>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</si>
  <si>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</si>
  <si>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</si>
  <si>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</si>
  <si>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</si>
  <si>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</si>
  <si>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</si>
  <si>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</si>
  <si>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</si>
  <si>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</si>
  <si>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</si>
  <si>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</si>
  <si>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</si>
  <si>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</si>
  <si>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</si>
  <si>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</si>
  <si>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</si>
  <si>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</si>
  <si>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</si>
  <si>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</si>
  <si>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</si>
  <si>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</si>
  <si>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</si>
  <si>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</si>
  <si>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</si>
  <si>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</si>
  <si>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</si>
  <si>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</si>
  <si>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</si>
  <si>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</si>
  <si>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</si>
  <si>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</si>
  <si>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</si>
  <si>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</si>
  <si>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</si>
  <si>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</si>
  <si>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</si>
  <si>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</si>
  <si>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</si>
  <si>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</si>
  <si>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</si>
  <si>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</si>
  <si>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</si>
  <si>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</si>
  <si>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</si>
  <si>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</si>
  <si>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</si>
  <si>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</si>
  <si>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</si>
  <si>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</si>
  <si>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</si>
  <si>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</si>
  <si>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</si>
  <si>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</si>
  <si>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</si>
  <si>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</si>
  <si>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</si>
  <si>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</si>
  <si>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</si>
  <si>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</si>
  <si>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</si>
  <si>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</si>
  <si>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</si>
  <si>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</si>
  <si>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</si>
  <si>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</si>
  <si>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</si>
  <si>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</si>
  <si>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</si>
  <si>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</si>
  <si>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</si>
  <si>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</si>
  <si>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</si>
  <si>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</si>
  <si>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</si>
  <si>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</si>
  <si>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</si>
  <si>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</si>
  <si>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</si>
  <si>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</si>
  <si>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</si>
  <si>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</si>
  <si>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</si>
  <si>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</si>
  <si>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</si>
  <si>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</si>
  <si>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</si>
  <si>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</si>
  <si>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</si>
  <si>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</si>
  <si>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</si>
  <si>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</si>
  <si>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</si>
  <si>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</si>
  <si>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</si>
  <si>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</si>
  <si>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</si>
  <si>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</si>
  <si>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</si>
  <si>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</si>
  <si>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</si>
  <si>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</si>
  <si>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</si>
  <si>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</si>
  <si>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</si>
  <si>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</si>
  <si>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</si>
  <si>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</si>
  <si>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</si>
  <si>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</si>
  <si>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</si>
  <si>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</si>
  <si>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</si>
  <si>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</si>
  <si>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</si>
  <si>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</si>
  <si>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</si>
  <si>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</si>
  <si>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</si>
  <si>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</si>
  <si>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</si>
  <si>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</si>
  <si>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</si>
  <si>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</si>
  <si>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</si>
  <si>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</si>
  <si>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</si>
  <si>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</si>
  <si>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</si>
  <si>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</si>
  <si>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</si>
  <si>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</si>
  <si>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</si>
  <si>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</si>
  <si>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</si>
  <si>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</si>
  <si>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</si>
  <si>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</si>
  <si>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</si>
  <si>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</si>
  <si>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</si>
  <si>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</si>
  <si>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</si>
  <si>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</si>
  <si>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</si>
  <si>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</si>
  <si>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</si>
  <si>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</si>
  <si>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</si>
  <si>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</si>
  <si>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</si>
  <si>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</si>
  <si>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</si>
  <si>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</si>
  <si>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</si>
  <si>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</si>
  <si>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</si>
  <si>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</si>
  <si>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</si>
  <si>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</si>
  <si>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</si>
  <si>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</si>
  <si>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</si>
  <si>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</si>
  <si>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</si>
  <si>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</si>
  <si>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</si>
  <si>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</si>
  <si>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</si>
  <si>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</si>
  <si>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</si>
  <si>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</si>
  <si>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</si>
  <si>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</si>
  <si>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</si>
  <si>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</si>
  <si>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</si>
  <si>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</si>
  <si>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</si>
  <si>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</si>
  <si>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</si>
  <si>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</si>
  <si>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</si>
  <si>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</si>
  <si>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</si>
  <si>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</si>
  <si>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</si>
  <si>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</si>
  <si>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</si>
  <si>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</si>
  <si>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</si>
  <si>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</si>
  <si>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</si>
  <si>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</si>
  <si>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</si>
  <si>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</si>
  <si>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</si>
  <si>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</si>
  <si>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</si>
  <si>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</si>
  <si>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</si>
  <si>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</si>
  <si>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</si>
  <si>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</si>
  <si>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</si>
  <si>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</si>
  <si>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</si>
  <si>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</si>
  <si>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</si>
  <si>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</si>
  <si>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</si>
  <si>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</si>
  <si>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</si>
  <si>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</si>
  <si>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</si>
  <si>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</si>
  <si>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</si>
  <si>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</si>
  <si>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</si>
  <si>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</si>
  <si>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</si>
  <si>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</si>
  <si>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</si>
  <si>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</si>
  <si>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</si>
  <si>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</si>
  <si>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</si>
  <si>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</si>
  <si>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</si>
  <si>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</si>
  <si>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</si>
  <si>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</si>
  <si>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</si>
  <si>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</si>
  <si>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</si>
  <si>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</si>
  <si>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</si>
  <si>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</si>
  <si>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</si>
  <si>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</si>
  <si>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</si>
  <si>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</si>
  <si>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</si>
  <si>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</si>
  <si>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</si>
  <si>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</si>
  <si>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</si>
  <si>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</si>
  <si>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</si>
  <si>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</si>
  <si>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</si>
  <si>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</si>
  <si>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</si>
  <si>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</si>
  <si>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</si>
  <si>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</si>
  <si>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</si>
  <si>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</si>
  <si>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Support files such as .env and .env.example MUST appear before broken code, be fully correct, and contain NO bugs.</t>
  </si>
  <si>
    <t>All challenges MUST maintain similar complexity, length, and functional scope.</t>
  </si>
  <si>
    <t>Implement Qualified Imports &amp; Module Aliases utilizing import gleam/io, io.println, and import gleam/string as text.</t>
  </si>
  <si>
    <t>Qualified Imports &amp; Module Aliases (import gleam/io, io.println, import gleam/string as text)</t>
  </si>
  <si>
    <t>Construct Unqualified Function Imports using import gleam/io.{print}, import gleam/io.{print, println}, and print("Hello").</t>
  </si>
  <si>
    <t>Unqualified Function Imports (import gleam/io.{print}, import gleam/io.{print, println}, print("Hello"))</t>
  </si>
  <si>
    <t>Apply Type &amp; Constructor Imports via import gleam/option.{type Option}, import gleam/option.{Some, None}, and option.Option(String).</t>
  </si>
  <si>
    <t>Type &amp; Constructor Imports (import gleam/option.{type Option}, import gleam/option.{Some, None}, option.Option(String))</t>
  </si>
  <si>
    <t>Configure Function &amp; Constant Visibility using fn, pub fn, const, and pub const.</t>
  </si>
  <si>
    <t>Function &amp; Constant Visibility (fn, pub fn, const, pub const)</t>
  </si>
  <si>
    <t>Define Public, Private &amp; Opaque Types employing type, pub type, pub opaque type, pub fn new, and pub fn value.</t>
  </si>
  <si>
    <t>Public, Private &amp; Opaque Types (type, pub type, pub opaque type, pub fn new, pub fn value)</t>
  </si>
  <si>
    <t>Create Immutable Bindings &amp; Rebinding with let x = expression, let x = new_expression, and let y = x.</t>
  </si>
  <si>
    <t>Immutable Bindings &amp; Rebinding (let x = expression, let x = new_expression, let y = x)</t>
  </si>
  <si>
    <t>Implement Discarded Bindings using _, _name, and let _ = expression.</t>
  </si>
  <si>
    <t>Discarded Bindings (_, _name, let _ = expression)</t>
  </si>
  <si>
    <t>Develop a basic module that imports I/O, defines opaque types, and demonstrates immutable bindings and public functions.</t>
  </si>
  <si>
    <t>Project: Module Fundamentals &amp; Bindings Consolidation</t>
  </si>
  <si>
    <t>Formulate Explicit Type Annotations utilizing let x: Int, fn(x: Int), -&gt; Int, and const x: Int.</t>
  </si>
  <si>
    <t>Explicit Type Annotations (let x: Int, fn(x: Int), -&gt; Int, const x: Int)</t>
  </si>
  <si>
    <t>Construct Expression Blocks &amp; Block Results using { expression }, { let x = value x }, and let result = { expression }.</t>
  </si>
  <si>
    <t>Expression Blocks &amp; Block Results ({ expression }, { let x = value x }, let result = { expression })</t>
  </si>
  <si>
    <t>Formulate Generic Function Types using fn identity(x: a) -&gt; a, fn(a) -&gt; b, and List(a).</t>
  </si>
  <si>
    <t>Generic Function Types (fn identity(x: a) -&gt; a, fn(a) -&gt; b, List(a))</t>
  </si>
  <si>
    <t>Define Basic Type Aliases utilizing type Name = String, pub type Identifier = Int, and type Pair(a, b) = #(a, b).</t>
  </si>
  <si>
    <t>Basic Type Aliases (type Name = String, pub type Identifier = Int, type Pair(a, b) = #(a, b))</t>
  </si>
  <si>
    <t>Implement Nil &amp; Unit-Producing Functions with Nil, fn() -&gt; Nil, and Result(value, Nil).</t>
  </si>
  <si>
    <t>Nil &amp; Unit-Producing Functions (Nil, fn() -&gt; Nil, Result(value, Nil))</t>
  </si>
  <si>
    <t>Evaluate Integer Literal Forms using 42, 0b1010, 0o12, 0xA, and 1_000_000.</t>
  </si>
  <si>
    <t>Integer Literal Forms (42, 0b1010, 0o12, 0xA, 1_000_000)</t>
  </si>
  <si>
    <t>Apply Integer Arithmetic Operators utilizing +, -, *, /, and %.</t>
  </si>
  <si>
    <t>Integer Arithmetic Operators (+, -, *, /, %)</t>
  </si>
  <si>
    <t>Create a calculator module using explicit type annotations, expression blocks, generic aliases, and integer arithmetic.</t>
  </si>
  <si>
    <t>Project: Types, Generics &amp; Arithmetic Calculator</t>
  </si>
  <si>
    <t>Evaluate Integer Comparison Operators with &gt;, &lt;, &gt;=, and &lt;=.</t>
  </si>
  <si>
    <t>Integer Comparison Operators (&gt;, &lt;, &gt;=, &lt;=)</t>
  </si>
  <si>
    <t>Formulate Float Literal Forms utilizing 1.0, 1_000.25, and 7.0e7.</t>
  </si>
  <si>
    <t>Float Literal Forms (1.0, 1_000.25, 7.0e7)</t>
  </si>
  <si>
    <t>Apply Float Arithmetic Operators using +., -., *., and /..</t>
  </si>
  <si>
    <t>Float Arithmetic Operators (+., -., *., /.)</t>
  </si>
  <si>
    <t>Evaluate Float Comparison Operators with &gt;., &lt;., &gt;=, and &lt;=..</t>
  </si>
  <si>
    <t>Float Comparison Operators (&gt;., &lt;., &gt;=, &lt;=.)</t>
  </si>
  <si>
    <t>Implement Structural Equality Expressions utilizing ==, !=, [1] == [1], and #(1, 2) == #(1, 2).</t>
  </si>
  <si>
    <t>Structural Equality Expressions (==, !=, [1] == [1], #(1, 2) == #(1, 2))</t>
  </si>
  <si>
    <t>Construct Boolean Values &amp; Logical Operators using True, False, !, &amp;&amp;, and OR.</t>
  </si>
  <si>
    <t>Boolean Values &amp; Logical Operators (True, False, !, &amp;&amp;, OR)</t>
  </si>
  <si>
    <t>Apply String Construction &amp; Concatenation with "text", "multiline text", "\u{1F600}", and "a" &lt;&gt; "b".</t>
  </si>
  <si>
    <t>String Construction &amp; Concatenation ("text", "multiline text", "\u{1F600}", "a" &lt;&gt; "b")</t>
  </si>
  <si>
    <t>Develop a logic evaluator that combines float operations, structural equality checks, boolean logic, and string concatenation.</t>
  </si>
  <si>
    <t>Project: Logic Evaluator &amp; String Formatter</t>
  </si>
  <si>
    <t>Implement String Escapes Part 1 utilizing \", \\, \n, and \r.</t>
  </si>
  <si>
    <t>String Escapes Part 1 (\", \\, \n, \r)</t>
  </si>
  <si>
    <t>Implement String Escapes Part 2 using \t, \f, and \u{1F600}.</t>
  </si>
  <si>
    <t>String Escapes Part 2 (\t, \f, \u{1F600})</t>
  </si>
  <si>
    <t>Evaluate String Partitioning &amp; Reassembly with string.split, string.split_once, string.join, string.concat, and string.append.</t>
  </si>
  <si>
    <t>String Partitioning &amp; Reassembly (string.split, string.split_once, string.join, string.concat, string.append)</t>
  </si>
  <si>
    <t>Apply String Transformations utilizing string.lowercase, string.uppercase, string.capitalise, string.reverse, and string.replace.</t>
  </si>
  <si>
    <t>String Transformations (string.lowercase, string.uppercase, string.capitalise, string.reverse, string.replace)</t>
  </si>
  <si>
    <t>Execute String Search &amp; Boundaries using string.contains, string.starts_with, string.ends_with, string.remove_prefix, and string.remove_suffix.</t>
  </si>
  <si>
    <t>String Search &amp; Boundaries (string.contains, string.starts_with, string.ends_with, string.remove_prefix, string.remove_suffix)</t>
  </si>
  <si>
    <t>Apply String Trimming &amp; Padding with string.trim, string.trim_start, string.trim_end, string.pad_start, and string.pad_end.</t>
  </si>
  <si>
    <t>String Trimming &amp; Padding (string.trim, string.trim_start, string.trim_end, string.pad_start, string.pad_end)</t>
  </si>
  <si>
    <t>Execute String Slicing &amp; Shape Changes using string.slice, string.crop, string.drop_start, string.drop_end, and string.repeat.</t>
  </si>
  <si>
    <t>String Slicing &amp; Shape Changes (string.slice, string.crop, string.drop_start, string.drop_end, string.repeat)</t>
  </si>
  <si>
    <t>Apply Grapheme Operations utilizing string.first, string.last, string.pop_grapheme, string.to_graphemes, and string.length.</t>
  </si>
  <si>
    <t>Grapheme Operations (string.first, string.last, string.pop_grapheme, string.to_graphemes, string.length)</t>
  </si>
  <si>
    <t>Develop a comprehensive text processing utility that consolidates string escapes, partitioning, transformations, boundaries, padding, slicing, and grapheme operations.</t>
  </si>
  <si>
    <t>Project: Advanced String Manipulation Utility</t>
  </si>
  <si>
    <t>Measure UTF Codepoints &amp; Byte Measurement with string.byte_size, string.to_utf_codepoints, string.from_utf_codepoints, string.utf_codepoint, and string.utf_codepoint_to_int.</t>
  </si>
  <si>
    <t>UTF Codepoints &amp; Byte Measurement (string.byte_size, string.to_utf_codepoints, string.from_utf_codepoints, string.utf_codepoint, string.utf_codepoint_to_int)</t>
  </si>
  <si>
    <t>Implement Standard Output &amp; Error Output using io.print, io.println, io.print_error, and io.println_error.</t>
  </si>
  <si>
    <t>Standard Output &amp; Error Output (io.print, io.println, io.print_error, io.println_error)</t>
  </si>
  <si>
    <t>Define Named Function Definitions utilizing fn, pub fn, (), -&gt;, and {}.</t>
  </si>
  <si>
    <t>Named Function Definitions (fn, pub fn, (), -&gt;, {})</t>
  </si>
  <si>
    <t>Evaluate Function Arity &amp; Invocation with greet(), double(2), add(1, 2), and fn(Int, Int) -&gt; Int.</t>
  </si>
  <si>
    <t>Function Arity &amp; Invocation (greet(), double(2), add(1, 2), fn(Int, Int) -&gt; Int)</t>
  </si>
  <si>
    <t>Construct Labelled Arguments &amp; Label Shorthand using label argument: Type, label: value, and label:.</t>
  </si>
  <si>
    <t>Labelled Arguments &amp; Label Shorthand (label argument: Type, label: value, label:)</t>
  </si>
  <si>
    <t>Formulate Anonymous Function Forms utilizing fn() { value }, fn(x) { x }, and fn(x, y) { x + y }.</t>
  </si>
  <si>
    <t>Anonymous Function Forms (fn() { value }, fn(x) { x }, fn(x, y) { x + y })</t>
  </si>
  <si>
    <t>Apply Higher-Order Function Calls using fn(a) -&gt; b, with callback: fn(a) -&gt; b, and callback(value).</t>
  </si>
  <si>
    <t>Higher-Order Function Calls (fn(a) -&gt; b, with callback: fn(a) -&gt; b, callback(value))</t>
  </si>
  <si>
    <t>Create an I/O utility program that applies standard output, named functions, labeled arguments, and higher-order callbacks.</t>
  </si>
  <si>
    <t>Project: Functions &amp; I/O Consolidation</t>
  </si>
  <si>
    <t>Implement Function Captures with int.add(_, 1), string.append(_, "!"), and list.map(_, callback).</t>
  </si>
  <si>
    <t>Function Captures (int.add(_, 1), string.append(_, "!"), list.map(_, callback))</t>
  </si>
  <si>
    <t>Construct Generic Function Definitions using fn identity(x: a) -&gt; a, fn transform(x: a, with f: fn(a) -&gt; b) -&gt; b, and List(a).</t>
  </si>
  <si>
    <t>Generic Function Definitions (fn identity(x: a) -&gt; a, fn transform(x: a, with f: fn(a) -&gt; b) -&gt; b, List(a))</t>
  </si>
  <si>
    <t>Execute Pipeline Chaining applying value pipeline&gt; function, value pipeline&gt; function(argument), and value pipeline&gt; first pipeline&gt; second.</t>
  </si>
  <si>
    <t>Pipeline Chaining (value pipeline&gt; function, value pipeline&gt; function(argument), value pipeline&gt; first pipeline&gt; second)</t>
  </si>
  <si>
    <t>Configure Pipeline Argument Placement utilizing function(_), function(argument, _), and module.function(_, labelled: value).</t>
  </si>
  <si>
    <t>Pipeline Argument Placement (function(_), function(argument, _), module.function(_, labelled: value))</t>
  </si>
  <si>
    <t>Formulate Exhaustive case Expressions with case, -&gt;, and _.</t>
  </si>
  <si>
    <t>Exhaustive case Expressions (case, -&gt;, _)</t>
  </si>
  <si>
    <t>Apply Literal, Variable &amp; Discard Patterns using 0, name, _, and _name.</t>
  </si>
  <si>
    <t>Literal, Variable &amp; Discard Patterns (0, name, _, _name)</t>
  </si>
  <si>
    <t>Implement Irrefutable let Destructuring utilizing let #(a, b) = pair, let Person(name:) = person, and let #(a, #(b, c)) = nested.</t>
  </si>
  <si>
    <t>Irrefutable let Destructuring (let #(a, b) = pair, let Person(name:) = person, let #(a, #(b, c)) = nested)</t>
  </si>
  <si>
    <t>Construct Tuple Patterns using #(a, b), #(_, value), and #(a, #(b, c)).</t>
  </si>
  <si>
    <t>Tuple Patterns (#(a, b), #(_, value), #(a, #(b, c)))</t>
  </si>
  <si>
    <t>Develop a data processing pipeline that consolidates function captures, generic definitions, pipeline chaining, and initial pattern matching techniques.</t>
  </si>
  <si>
    <t>Project: Data Pipeline &amp; Pattern Matching Core</t>
  </si>
  <si>
    <t>Implement List Patterns utilizing [], [value], [head, ..tail], and [a, b, ..rest].</t>
  </si>
  <si>
    <t>List Patterns ([], [value], [head, ..tail], [a, b, ..rest])</t>
  </si>
  <si>
    <t>Apply String Prefix Patterns with "Hello " &lt;&gt; name, "", and _.</t>
  </si>
  <si>
    <t>String Prefix Patterns ("Hello " &lt;&gt; name, "", _)</t>
  </si>
  <si>
    <t>Formulate Constructor Patterns using Some(value), None, Ok(value), and Error(reason).</t>
  </si>
  <si>
    <t>Constructor Patterns (Some(value), None, Ok(value), Error(reason))</t>
  </si>
  <si>
    <t>Evaluate Multiple-Subject Matching utilizing case x, y, case x, y, z, and pattern1, pattern2 -&gt;.</t>
  </si>
  <si>
    <t>Multiple-Subject Matching (case x, y, case x, y, z, pattern1, pattern2 -&gt;)</t>
  </si>
  <si>
    <t>Implement Alternative, Alias &amp; Record-Rest Patterns using 1 OR 2 -&gt;, pattern as whole, and Person(name:, ..).</t>
  </si>
  <si>
    <t>Alternative, Alias &amp; Record-Rest Patterns (1 OR 2 -&gt;, pattern as whole, Person(name:, ..))</t>
  </si>
  <si>
    <t>Construct Guard Expressions utilizing if, &amp;&amp;, OR, ==, and &gt;.</t>
  </si>
  <si>
    <t>Guard Expressions (if, &amp;&amp;, OR, ==, &gt;)</t>
  </si>
  <si>
    <t>Create Numeric Recursive Functions with fn, case, 0 -&gt;, n -&gt;, and count(n - 1).</t>
  </si>
  <si>
    <t>Numeric Recursive Functions (fn, case, 0 -&gt;, n -&gt;, count(n - 1))</t>
  </si>
  <si>
    <t>Develop an advanced parsing engine that brings together complex list, string, and constructor patterns alongside guard expressions and numeric recursion.</t>
  </si>
  <si>
    <t>Project: Advanced Pattern Matching &amp; Recursion Engine</t>
  </si>
  <si>
    <t>Implement Structural List Recursion utilizing case items, [], [head, ..tail], and process(tail).</t>
  </si>
  <si>
    <t>Structural List Recursion (case items, [], [head, ..tail], process(tail))</t>
  </si>
  <si>
    <t>Evaluate Accumulator-Based Tail Calls using fn loop(n, acc), 0 -&gt; acc, loop(n - 1, acc + n), and loop(n, 0).</t>
  </si>
  <si>
    <t>Accumulator-Based Tail Calls (fn loop(n, acc), 0 -&gt; acc, loop(n - 1, acc + n), loop(n, 0))</t>
  </si>
  <si>
    <t>Formulate Tail-Recursive List Transformation utilizing fn loop(items, acc), [] -&gt; list.reverse(acc), [head, ..tail], and loop(tail, [head, ..acc]).</t>
  </si>
  <si>
    <t>Tail-Recursive List Transformation (fn loop(items, acc), [] -&gt; list.reverse(acc), [head, ..tail], loop(tail, [head, ..acc]))</t>
  </si>
  <si>
    <t>Construct Tuple Construction &amp; Access using #(), #(a, b), pair.0, pair.1, and let #(a, b) = pair.</t>
  </si>
  <si>
    <t>Tuple Construction &amp; Access (#(), #(a, b), pair.0, pair.1, let #(a, b) = pair)</t>
  </si>
  <si>
    <t>Implement List Construction &amp; Spread Syntax utilizing [], [1], [1, 2], [head, ..tail], and [1, 2, ..items].</t>
  </si>
  <si>
    <t>List Construction &amp; Spread Syntax ([], [1], [1, 2], [head, ..tail], [1, 2, ..items])</t>
  </si>
  <si>
    <t>Apply Immutable List Prepending using [item, ..items], list.prepend(items, item), and items pipeline&gt; list.prepend(item).</t>
  </si>
  <si>
    <t>Immutable List Prepending ([item, ..items], list.prepend(items, item), items pipeline&gt; list.prepend(item))</t>
  </si>
  <si>
    <t>Evaluate List Access &amp; State with list.first, list.last, list.rest, list.length, and list.is_empty.</t>
  </si>
  <si>
    <t>List Access &amp; State (list.first, list.last, list.rest, list.length, list.is_empty)</t>
  </si>
  <si>
    <t>Execute Higher-Order List Transformations utilizing list.map, list.filter, list.filter_map, list.flat_map, and list.index_map.</t>
  </si>
  <si>
    <t>Higher-Order List Transformations (list.map, list.filter, list.filter_map, list.flat_map, list.index_map)</t>
  </si>
  <si>
    <t>Create a list processing script consolidating tail-recursive list transformations, tuple usage, list spreading, and higher-order mapping.</t>
  </si>
  <si>
    <t>Project: Advanced Recursion &amp; Higher-Order Lists</t>
  </si>
  <si>
    <t>Implement List Reduction &amp; Accumulation applying list.fold, list.fold_right, list.reduce, list.scan, and list.map_fold.</t>
  </si>
  <si>
    <t>List Reduction &amp; Accumulation (list.fold, list.fold_right, list.reduce, list.scan, list.map_fold)</t>
  </si>
  <si>
    <t>Execute Result-Aware List Traversal using list.fold_until, list.try_fold, list.try_map, list.try_each, and list.index_fold.</t>
  </si>
  <si>
    <t>Result-Aware List Traversal (list.fold_until, list.try_fold, list.try_map, list.try_each, list.index_fold)</t>
  </si>
  <si>
    <t>Apply List Predicates &amp; Search utilizing list.all, list.any, list.contains, list.find, and list.find_map.</t>
  </si>
  <si>
    <t>List Predicates &amp; Search (list.all, list.any, list.contains, list.find, list.find_map)</t>
  </si>
  <si>
    <t>Evaluate Sublist Selection with list.take, list.drop, list.take_while, list.drop_while, and list.partition.</t>
  </si>
  <si>
    <t>Sublist Selection (list.take, list.drop, list.take_while, list.drop_while, list.partition)</t>
  </si>
  <si>
    <t>Construct List Segmentation applying list.chunk, list.sized_chunk, list.split, list.split_while, and list.window.</t>
  </si>
  <si>
    <t>List Segmentation (list.chunk, list.sized_chunk, list.split, list.split_while, list.window)</t>
  </si>
  <si>
    <t>Implement Pairwise List Combination using list.zip, list.strict_zip, list.unzip, list.window_by_2, and list.map2.</t>
  </si>
  <si>
    <t>Pairwise List Combination (list.zip, list.strict_zip, list.unzip, list.window_by_2, list.map2)</t>
  </si>
  <si>
    <t>Apply List Ordering &amp; Grouping utilizing list.sort, list.reverse, list.unique, list.group, and list.max.</t>
  </si>
  <si>
    <t>List Ordering &amp; Grouping (list.sort, list.reverse, list.unique, list.group, list.max)</t>
  </si>
  <si>
    <t>Develop an analytic data summarizer combining list reductions, predicates, sublist segmentations, grouping, and ordering techniques.</t>
  </si>
  <si>
    <t>Project: Comprehensive List Analytics Processor</t>
  </si>
  <si>
    <t>Execute Nested-List Combination with list.append, list.flatten, list.interleave, list.intersperse, and list.transpose.</t>
  </si>
  <si>
    <t>Nested-List Combination (list.append, list.flatten, list.interleave, list.intersperse, list.transpose)</t>
  </si>
  <si>
    <t>Define Sum-Type Definitions using type Status, Pending, Running, and Done.</t>
  </si>
  <si>
    <t>Sum-Type Definitions (type Status, Pending, Running, Done)</t>
  </si>
  <si>
    <t>Construct Product-Type Record Definitions utilizing type Person, Person(...), name: String, and age: Int.</t>
  </si>
  <si>
    <t>Product-Type Record Definitions (type Person, Person(...), name: String, age: Int)</t>
  </si>
  <si>
    <t>Evaluate Record Constructor Calls applying Person("Amy", 26), Person(name: "Amy", age: 26), and Person(name:, age:).</t>
  </si>
  <si>
    <t>Record Constructor Calls (Person("Amy", 26), Person(name: "Amy", age: 26), Person(name:, age:))</t>
  </si>
  <si>
    <t>Implement Record Field Access utilizing person.name, person.age, and list.map(people, fn(person) { person.name }).</t>
  </si>
  <si>
    <t>Record Field Access (person.name, person.age, list.map(people, fn(person) { person.name }))</t>
  </si>
  <si>
    <t>Execute Record Destructuring using Person(name, age), Person(name:, age:), and Person(name, ..).</t>
  </si>
  <si>
    <t>Record Destructuring (Person(name, age), Person(name:, age:), Person(name, ..))</t>
  </si>
  <si>
    <t>Apply Immutable Record Updates with Person(..person, name: "Ana"), Person(..person, age: 30), and Person(..person, name: "Ana", age: 30).</t>
  </si>
  <si>
    <t>Immutable Record Updates (Person(..person, name: "Ana"), Person(..person, age: 30), Person(..person, name: "Ana", age: 30))</t>
  </si>
  <si>
    <t>Create a domain model module utilizing sum-types, product-types, constructor calls, field access, destructuring, and immutable updates.</t>
  </si>
  <si>
    <t>Project: Custom Domain Modeling System</t>
  </si>
  <si>
    <t>Construct Generic Custom Types utilizing type Box(a), Box(value: a), Box(String), and Box("value").</t>
  </si>
  <si>
    <t>Generic Custom Types (type Box(a), Box(value: a), Box(String), Box("value"))</t>
  </si>
  <si>
    <t>Evaluate Result Types &amp; Constructors applying Result(value, error), Ok(value), and Error(reason).</t>
  </si>
  <si>
    <t>Result Types &amp; Constructors (Result(value, error), Ok(value), Error(reason))</t>
  </si>
  <si>
    <t>Define Custom Result Errors using type SaveError, PermissionDenied, InvalidName(String), and case result.</t>
  </si>
  <si>
    <t>Custom Result Errors (type SaveError, PermissionDenied, InvalidName(String), case result)</t>
  </si>
  <si>
    <t>Apply Result Transformations utilizing result.map, result.map_error, result.replace, result.replace_error, and result.flatten.</t>
  </si>
  <si>
    <t>Result Transformations (result.map, result.map_error, result.replace, result.replace_error, result.flatten)</t>
  </si>
  <si>
    <t>Implement Result Sequencing &amp; Recovery with result.try, result.try_recover, result.or, result.lazy_or, and result.all.</t>
  </si>
  <si>
    <t>Result Sequencing &amp; Recovery (result.try, result.try_recover, result.or, result.lazy_or, result.all)</t>
  </si>
  <si>
    <t>Execute Result Inspection &amp; Extraction using result.is_ok, result.is_error, result.unwrap, result.lazy_unwrap, and result.unwrap_error.</t>
  </si>
  <si>
    <t>Result Inspection &amp; Extraction (result.is_ok, result.is_error, result.unwrap, result.lazy_unwrap, result.unwrap_error)</t>
  </si>
  <si>
    <t>Construct Option Types &amp; Constructors utilizing Option(value), Some(value), and None.</t>
  </si>
  <si>
    <t>Option Types &amp; Constructors (Option(value), Some(value), None)</t>
  </si>
  <si>
    <t>Develop a robust error-handling module integrating generic custom types, result errors, transformations, and sequencing.</t>
  </si>
  <si>
    <t>Project: Result Handling &amp; Generic Types Core</t>
  </si>
  <si>
    <t>Evaluate Option Pattern Matching utilizing case option, Some(value) -&gt;, None -&gt;, and Option(String).</t>
  </si>
  <si>
    <t>Option Pattern Matching (case option, Some(value) -&gt;, None -&gt;, Option(String))</t>
  </si>
  <si>
    <t>Implement Option Transformations using option.map, option.then, option.flatten, option.all, and option.values.</t>
  </si>
  <si>
    <t>Option Transformations (option.map, option.then, option.flatten, option.all, option.values)</t>
  </si>
  <si>
    <t>Apply Option Fallback &amp; Extraction with option.or, option.lazy_or, option.unwrap, and option.lazy_unwrap.</t>
  </si>
  <si>
    <t>Option Fallback &amp; Extraction (option.or, option.lazy_or, option.unwrap, option.lazy_unwrap)</t>
  </si>
  <si>
    <t>Formulate Option State &amp; Result Conversion using option.is_some, option.is_none, option.from_result, and option.to_result.</t>
  </si>
  <si>
    <t>Option State &amp; Result Conversion (option.is_some, option.is_none, option.from_result, option.to_result)</t>
  </si>
  <si>
    <t>Construct use Callback Syntax applying use value &lt;- function(), use &lt;- function(), and use a, b &lt;- function().</t>
  </si>
  <si>
    <t>use Callback Syntax (use value &lt;- function(), use &lt;- function(), use a, b &lt;- function())</t>
  </si>
  <si>
    <t>Execute Monadic Result Chaining with use utilizing use value &lt;- result.try(operation), use mapped &lt;- result.map(operation), and Ok(mapped).</t>
  </si>
  <si>
    <t>Monadic Result Chaining with use (use value &lt;- result.try(operation), use mapped &lt;- result.map(operation), Ok(mapped))</t>
  </si>
  <si>
    <t>Implement Option &amp; Custom Callback Chaining applying use value &lt;- option.then(optional), use value &lt;- custom_callback(source), and Some(value).</t>
  </si>
  <si>
    <t>Option &amp; Custom Callback Chaining (use value &lt;- option.then(optional), use value &lt;- custom_callback(source), Some(value))</t>
  </si>
  <si>
    <t>Build an elegant data pipeline using Option pattern matching, fallback extraction, and monadic use syntax for clean callback chaining.</t>
  </si>
  <si>
    <t>Project: Advanced Options &amp; Monadic Pipelines</t>
  </si>
  <si>
    <t>Construct Dictionary Construction &amp; Conversion with dict.new, dict.from_list, and dict.to_list.</t>
  </si>
  <si>
    <t>Dictionary Construction &amp; Conversion (dict.new, dict.from_list, dict.to_list)</t>
  </si>
  <si>
    <t>Evaluate Dictionary Lookup &amp; Inspection using dict.get, dict.has_key, dict.keys, dict.values, and dict.size.</t>
  </si>
  <si>
    <t>Dictionary Lookup &amp; Inspection (dict.get, dict.has_key, dict.keys, dict.values, dict.size)</t>
  </si>
  <si>
    <t>Apply Immutable Dictionary Updates utilizing dict.insert, dict.upsert, dict.delete, dict.drop, and dict.take.</t>
  </si>
  <si>
    <t>Immutable Dictionary Updates (dict.insert, dict.upsert, dict.delete, dict.drop, dict.take)</t>
  </si>
  <si>
    <t>Execute Dictionary Transformation &amp; Combination with dict.map_values, dict.filter, dict.fold, dict.merge, and dict.combine.</t>
  </si>
  <si>
    <t>Dictionary Transformation &amp; Combination (dict.map_values, dict.filter, dict.fold, dict.merge, dict.combine)</t>
  </si>
  <si>
    <t>Define Set Construction &amp; Conversion using set.new, set.from_list, and set.to_list.</t>
  </si>
  <si>
    <t>Set Construction &amp; Conversion (set.new, set.from_list, set.to_list)</t>
  </si>
  <si>
    <t>Implement Immutable Set Membership Updates applying set.contains, set.insert, set.delete, set.take, and set.drop.</t>
  </si>
  <si>
    <t>Immutable Set Membership Updates (set.contains, set.insert, set.delete, set.take, set.drop)</t>
  </si>
  <si>
    <t>Execute Set Algebra utilizing set.union, set.intersection, set.difference, set.symmetric_difference, and set.is_subset.</t>
  </si>
  <si>
    <t>Set Algebra (set.union, set.intersection, set.difference, set.symmetric_difference, set.is_subset)</t>
  </si>
  <si>
    <t>Formulate Set Transformation &amp; Inspection with set.map, set.filter, set.fold, set.size, and set.is_empty.</t>
  </si>
  <si>
    <t>Set Transformation &amp; Inspection (set.map, set.filter, set.fold, set.size, set.is_empty)</t>
  </si>
  <si>
    <t>Create a fast lookup and relation system combining Dictionary transformations and updates with associative Set algebra.</t>
  </si>
  <si>
    <t>Project: Dictionary &amp; Set Operations Engine</t>
  </si>
  <si>
    <t>Implement Bit-Array Construction using &lt;&lt;&gt;&gt;, &lt;&lt;1, 2&gt;&gt;, &lt;&lt;value:size(16)&gt;&gt;, and &lt;&lt;first:bits, second:bits&gt;&gt;.</t>
  </si>
  <si>
    <t>Bit-Array Construction (&lt;&lt;&gt;&gt;, &lt;&lt;1, 2&gt;&gt;, &lt;&lt;value:size(16)&gt;&gt;, &lt;&lt;first:bits, second:bits&gt;&gt;)</t>
  </si>
  <si>
    <t>Apply Bit-Array Segment Types utilizing int, float, bytes, bits, and utf8.</t>
  </si>
  <si>
    <t>Bit-Array Segment Types (int, float, bytes, bits, utf8)</t>
  </si>
  <si>
    <t>Configure Segment Size &amp; Endianness applying size, unit, signed, little, and big.</t>
  </si>
  <si>
    <t>Segment Size &amp; Endianness (size, unit, signed, little, big)</t>
  </si>
  <si>
    <t>Evaluate Bit-Array Patterns with &lt;&lt;head, rest:bits&gt;&gt;, &lt;&lt;value:size(16)&gt;&gt;, and &lt;&lt;text:utf8&gt;&gt;.</t>
  </si>
  <si>
    <t>Bit-Array Patterns (&lt;&lt;head, rest:bits&gt;&gt;, &lt;&lt;value:size(16)&gt;&gt;, &lt;&lt;text:utf8&gt;&gt;)</t>
  </si>
  <si>
    <t>Execute Bit-Array Inspection &amp; Slicing utilizing bit_array.bit_size, bit_array.byte_size, bit_array.slice, bit_array.starts_with, and bit_array.compare.</t>
  </si>
  <si>
    <t>Bit-Array Inspection &amp; Slicing (bit_array.bit_size, bit_array.byte_size, bit_array.slice, bit_array.starts_with, bit_array.compare)</t>
  </si>
  <si>
    <t>Apply Binary Encodings Part 1 utilizing bit_array.base16_encode, bit_array.base16_decode, and bit_array.base64_encode.</t>
  </si>
  <si>
    <t>Binary Encodings Part 1 (bit_array.base16_encode, bit_array.base16_decode, bit_array.base64_encode)</t>
  </si>
  <si>
    <t>Implement Binary Encodings Part 2 using bit_array.base64_decode, bit_array.base64_url_encode, and bit_array.base64_url_decode.</t>
  </si>
  <si>
    <t>Binary Encodings Part 2 (bit_array.base64_decode, bit_array.base64_url_encode, bit_array.base64_url_decode)</t>
  </si>
  <si>
    <t>Develop a custom network protocol parser utilizing bit-array patterns, segment types, endianness, slicing, and base64 encodings.</t>
  </si>
  <si>
    <t>Project: Binary Protocol &amp; Encoding Parser</t>
  </si>
  <si>
    <t>Construct BytesTree Construction with bytes_tree.new, bytes_tree.append, bytes_tree.prepend, bytes_tree.concat, and bytes_tree.to_bit_array.</t>
  </si>
  <si>
    <t>BytesTree Construction (bytes_tree.new, bytes_tree.append, bytes_tree.prepend, bytes_tree.concat, bytes_tree.to_bit_array)</t>
  </si>
  <si>
    <t>Implement StringTree Construction utilizing string_tree.new, string_tree.append, string_tree.prepend, string_tree.concat, and string_tree.to_string.</t>
  </si>
  <si>
    <t>StringTree Construction (string_tree.new, string_tree.append, string_tree.prepend, string_tree.concat, string_tree.to_string)</t>
  </si>
  <si>
    <t>Evaluate Integer Parsing &amp; Conversion using int.parse, int.base_parse, int.to_string, int.to_float, and int.to_base_string.</t>
  </si>
  <si>
    <t>Integer Parsing &amp; Conversion (int.parse, int.base_parse, int.to_string, int.to_float, int.to_base_string)</t>
  </si>
  <si>
    <t>Apply Functional Integer Arithmetic utilizing int.add, int.subtract, int.multiply, int.divide, and int.remainder.</t>
  </si>
  <si>
    <t>Functional Integer Arithmetic (int.add, int.subtract, int.multiply, int.divide, int.remainder)</t>
  </si>
  <si>
    <t>Formulate Integer Ranges &amp; Aggregates with int.range, int.sum, int.product, int.min, and int.max.</t>
  </si>
  <si>
    <t>Integer Ranges &amp; Aggregates (int.range, int.sum, int.product, int.min, int.max)</t>
  </si>
  <si>
    <t>Execute Integer Predicates &amp; Bounds applying int.absolute_value, int.negate, int.clamp, int.is_even, and int.is_odd.</t>
  </si>
  <si>
    <t>Integer Predicates &amp; Bounds (int.absolute_value, int.negate, int.clamp, int.is_even, int.is_odd)</t>
  </si>
  <si>
    <t>Apply Float Rounding &amp; Formatting utilizing float.round, float.floor, float.ceiling, float.truncate, and float.to_precision.</t>
  </si>
  <si>
    <t>Float Rounding &amp; Formatting (float.round, float.floor, float.ceiling, float.truncate, float.to_precision)</t>
  </si>
  <si>
    <t>Build an efficient large-scale report generator using StringTree concatenation alongside integer parsing, ranges, and functional arithmetic.</t>
  </si>
  <si>
    <t>Project: Data Tree Builders &amp; Numeric Aggregation</t>
  </si>
  <si>
    <t>Evaluate Float Mathematics &amp; Comparison utilizing float.absolute_value, float.power, float.square_root, float.compare, and float.loosely_equals.</t>
  </si>
  <si>
    <t>Float Mathematics &amp; Comparison (float.absolute_value, float.power, float.square_root, float.compare, float.loosely_equals)</t>
  </si>
  <si>
    <t>Implement Boolean Function Helpers using bool.and, bool.or, bool.negate, bool.exclusive_or, and bool.guard.</t>
  </si>
  <si>
    <t>Boolean Function Helpers (bool.and, bool.or, bool.negate, bool.exclusive_or, bool.guard)</t>
  </si>
  <si>
    <t>Execute Ordering &amp; Comparator Helpers with order.compare, order.break_tie, order.lazy_break_tie, order.reverse, and order.to_int.</t>
  </si>
  <si>
    <t>Ordering &amp; Comparator Helpers (order.compare, order.break_tie, order.lazy_break_tie, order.reverse, order.to_int)</t>
  </si>
  <si>
    <t>Construct Pair Transformations utilizing pair.first, pair.second, pair.swap, pair.map_first, and pair.map_second.</t>
  </si>
  <si>
    <t>Pair Transformations (pair.first, pair.second, pair.swap, pair.map_first, pair.map_second)</t>
  </si>
  <si>
    <t>Implement Basic Dynamic Value Construction applying dynamic.string, dynamic.int, dynamic.float, dynamic.bool, and dynamic.classify.</t>
  </si>
  <si>
    <t>Basic Dynamic Value Construction (dynamic.string, dynamic.int, dynamic.float, dynamic.bool, dynamic.classify)</t>
  </si>
  <si>
    <t>Execute Primitive Text &amp; Number Decoding utilizing decode.run, decode.string, decode.int, and decode.float.</t>
  </si>
  <si>
    <t>Primitive Text &amp; Number Decoding (decode.run, decode.string, decode.int, decode.float)</t>
  </si>
  <si>
    <t>Formulate Primitive Boolean &amp; Binary Decoding using decode.run, decode.bool, decode.bit_array, and decode.dynamic.</t>
  </si>
  <si>
    <t>Primitive Boolean &amp; Binary Decoding (decode.run, decode.bool, decode.bit_array, decode.dynamic)</t>
  </si>
  <si>
    <t>Construct URI Construction, Parsing &amp; Rendering with uri.empty, uri.parse, uri.to_string, uri.merge, and uri.origin.</t>
  </si>
  <si>
    <t>URI Construction, Parsing &amp; Rendering (uri.empty, uri.parse, uri.to_string, uri.merge, uri.origin)</t>
  </si>
  <si>
    <t>Create a robust typed API decoder that processes dynamic JSON-like payloads, converts primitives, handles comparator logic, and safely parses URIs.</t>
  </si>
  <si>
    <t>Project: Dynamic Value Decoding &amp; URI Formulation</t>
  </si>
  <si>
    <t>Evaluate URI Paths, Encoding &amp; Queries utilizing uri.path_segments, uri.percent_encode, uri.percent_decode, uri.parse_query, and uri.query_to_string.</t>
  </si>
  <si>
    <t>URI Paths, Encoding &amp; Queries (uri.path_segments, uri.percent_encode, uri.percent_decode, uri.parse_query, uri.query_to_string)</t>
  </si>
  <si>
    <t>Implement Executable Debug Output using echo 1, echo "text", and echo #(1, 2).</t>
  </si>
  <si>
    <t>Executable Debug Output (echo 1, echo "text", echo #(1, 2))</t>
  </si>
  <si>
    <t>Formulate Incomplete &amp; Unreachable Code Markers applying todo, todo as "message", panic, and panic as "message".</t>
  </si>
  <si>
    <t>Incomplete &amp; Unreachable Code Markers (todo, todo as "message", panic, panic as "message")</t>
  </si>
  <si>
    <t>Execute Boolean &amp; Pattern Assertions with assert condition, assert condition as "message", let assert pattern = value, and let assert pattern = value as "message".</t>
  </si>
  <si>
    <t>Boolean &amp; Pattern Assertions (assert condition, assert condition as "message", let assert pattern = value, let assert pattern = value as "message")</t>
  </si>
  <si>
    <t>Build a comprehensive HTTP mock utility leveraging URI queries, deeply instrumented with executable debug outputs, assertions, and deliberate panics.</t>
  </si>
  <si>
    <t>Project: URI Queries &amp; Assertive Diagnostics Validation</t>
  </si>
  <si>
    <t>Gleam Fundamentals</t>
  </si>
  <si>
    <t>visual section comments separating functional blocks, e.g. '// --- BLOCK 1: [NAME] ---'</t>
  </si>
  <si>
    <t>comprehensive //// and /// documentation comments plus explicit static type signatures for all arguments and returns</t>
  </si>
  <si>
    <t>80 characters, aligned with standard gleam format line length</t>
  </si>
  <si>
    <t>Standard basic logic validation using gleeunit or explicit let assert pattern matching.</t>
  </si>
  <si>
    <t>Expect clean pipelines, anonymous/higher-order functions, function captures, let assert destructuring, and explicit static types. Enforce strict immutability and zero OOP/class emulation.</t>
  </si>
  <si>
    <t>Expect modular Gleam code with explicit Result/Option error handling, monadic use syntax for callback chaining, strict opaque types, and advanced case pattern matching.</t>
  </si>
  <si>
    <t>Use standard gleam stdlib functions, primitive operators, exhaustive pattern matching, and explicit conversion helpers such as int.to_string.</t>
  </si>
  <si>
    <t>Gleam has no default arguments; enforce explicit Option(T) types or distinct constructor functions for variations.</t>
  </si>
  <si>
    <t>Use strict Result types for file handling; normalize line endings and prefer monadic use syntax or simplifile functions for safe error propagation.</t>
  </si>
  <si>
    <t>Environment variables via standard env packages may be used; Bugs MUST exist only in Gleam logic, NEVER in .env files.</t>
  </si>
  <si>
    <t>Standard gleam context. If external packages are needed, add them via gleam add and rely on gleam deps.</t>
  </si>
  <si>
    <t>Simulate messy Gleam code. The project MUST contain EXACTLY 2-5 bugs mixing type/compile errors, logic errors, and missing exhaustive case branches.</t>
  </si>
  <si>
    <t>1. Type &amp; Compile Errors, e.g. mismatched braces, type mismatches (Int vs Float), undefined bindings/functions, or invalid import usage,</t>
  </si>
  <si>
    <t>2. Logic Errors, e.g. incorrect calculations, faulty comparisons, wrong gleam/list boundaries, incorrect pattern logic, or wrong return values, AND</t>
  </si>
  <si>
    <t>3. Error Handling Failures, e.g. unhandled Result/Option cases, unsafe let assert crashes on None/Error, or failing to handle Error variants explicitly.</t>
  </si>
  <si>
    <t>Clean idiomatic Gleam, gleam format compliant, descriptive snake_case and PascalCase naming, standard 2-space formatting, and explicit Minimal Intervention Rule.</t>
  </si>
  <si>
    <t>Use descriptive snake_case for functions/bindings/files, PascalCase for custom types/constructors.</t>
  </si>
  <si>
    <t>Act as 'The Analytical Partner' (El Detective con Café). Explain Gleam type errors and explicit Result/Option failures clearly. Enforce NO KEYBOARD rule in Phase 1.</t>
  </si>
  <si>
    <t>Gleam has no default arguments; use explicit Option(T) and pattern matching for conditional initialization.</t>
  </si>
  <si>
    <t>Standard Gleam stdlib modules only. Strictly ZERO external packages for beginner topics.</t>
  </si>
  <si>
    <t>5-15 lines of EXECUTABLE base code. Code outside // TODO MUST be fully valid/readable. Code must use a standard pub fn main entry.</t>
  </si>
  <si>
    <t>Require dependency declarations via gleam add for external packages when applicable.</t>
  </si>
  <si>
    <t>MUST contain 25-40 lines of EXECUTABLE base Gleam code; do NOT count comments or // TODO blocks.</t>
  </si>
  <si>
    <t>Multi-step functional pipeline. Max 2 named functions, NO OOP/class patterns. Integration logic exclusively inside // TODO blocks.</t>
  </si>
  <si>
    <t>Act as 'The Logical Scaffold' (El Maestro de Obra). Focus on simple Data Gap Analysis (Point A -&gt; Point B -&gt; Point C) and structural Gleam code completion.</t>
  </si>
  <si>
    <t>Use descriptive snake_case for bindings/functions/files and PascalCase for custom types/constructors.</t>
  </si>
  <si>
    <t>Clean idiomatic Gleam formatted by gleam format with standard 2-space formatting. Enforce Minimal Intervention Rule and NO KEYBOARD rule in Phase 1.</t>
  </si>
  <si>
    <t>Reject OOP/class emulation and mutable/global state. Since Gleam lacks default arguments, use explicit Option(T) types or distinct constructors.</t>
  </si>
  <si>
    <t>Code MUST follow gleam format and idiomatic Gleam style. Use snake_case for bindings/functions/files, PascalCase for types. Avoid global state; emphasize strict explicit types, gleam/list, exhaustive pattern matching, and clean functional architecture without OOP.</t>
  </si>
  <si>
    <t>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t>
  </si>
  <si>
    <t>Evaluate basic echo or io output, primitive collections, exhaustive pattern matching, and primitive types. Do NOT expect advanced custom types, Option/Result monads, or higher-order constructs unless demanded.</t>
  </si>
  <si>
    <t>Use descriptive snake_case for functions/bindings/files and PascalCase for custom types/constructors. Enforce 2-space indentation and gleam format rules.</t>
  </si>
  <si>
    <t>Reject OOP/class patterns, mutable/global state, use of Dynamic or FFI without strict boundaries, obsolete io.debug calls, and monolithic undocumented modules.</t>
  </si>
  <si>
    <t>Validate with echo output, let assert, or gleeunit assertions. Avoid complex suites, setup chains, or excessive test scaffolding.</t>
  </si>
  <si>
    <t>Each challenge MUST include internal data use, at least 1 echo or io.println call, iteration via gleam/list or recursion when applicable, EXACTLY 1 pub fn main, and EXACTLY 1 internal function call.</t>
  </si>
  <si>
    <t>MUST contain 8-15 lines of EXECUTABLE broken Gleam code per challenge; exclude blank lines. NO OOP/class patterns and NO top-level executable expressions outside pub fn declarations.</t>
  </si>
  <si>
    <t>Simple console-output verification via native echo or io.println.</t>
  </si>
  <si>
    <t>For Beginner level, // TODO MUST be atomic: 1-2 simple lines max, e.g. let binding, echo output, direct comparison, or simple case match. NO complex I/O.</t>
  </si>
  <si>
    <t>Native Gleam core, primitive ops, stdlib modules &amp; safe compiled execution.</t>
  </si>
  <si>
    <t>Simple main, let bindings, echo/io.println &amp; primitive types. NO complex custom types.</t>
  </si>
  <si>
    <t>MUST use pub fn, explicit static return types/values, positional &amp; labelled args.</t>
  </si>
  <si>
    <t>Pipelines, closures, captures, HOFs, Result/Option chaining with use &amp; pattern matching.</t>
  </si>
  <si>
    <t>Use Int, Float, String, Bool &amp; flat List/Dict. NO nested custom types.</t>
  </si>
  <si>
    <t>Display output via native echo or io.println. FORBIDDEN: obsolete io.debug.</t>
  </si>
  <si>
    <t>Max 6 EXECUTABLE lines (no comments/blanks). Enforce gleam format (no oneliner fn bodies).</t>
  </si>
  <si>
    <t>Exactly 1 direct fn call inside pub fn main(). No complex build boilerplate.</t>
  </si>
  <si>
    <t>Basic Int, Float, String, Bool, or flat List/Dict collections.</t>
  </si>
  <si>
    <t>Use native echo or io.println. Plaintext logs for echo must keep quotes on Strings.</t>
  </si>
  <si>
    <t>Re-implementing gleam/list, string, dict, or result with manual low-level logic.</t>
  </si>
  <si>
    <t>Native stdlib, exhaustive pattern matching, list/result helpers, immutable updates &amp; pipelines.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</si>
</sst>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6">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3">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1"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2" borderId="0" xfId="0" applyFont="1" applyFill="1"/>
    <xf numFmtId="0" fontId="0" fillId="33" borderId="0" xfId="0" applyFill="1"/>
    <xf numFmtId="0" fontId="0" fillId="34" borderId="0" xfId="0" applyFill="1"/>
    <xf numFmtId="0" fontId="0" fillId="28" borderId="0" xfId="0" applyFill="1"/>
    <xf numFmtId="0" fontId="0" fillId="35" borderId="0" xfId="0" applyFill="1"/>
    <xf numFmtId="0" fontId="15" fillId="31"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2"/>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Gleam Fundamentals | [TASK] Teach and explain concepts clearly with correct code examples | [TOPIC] Implement Qualified Imports &amp; Module Aliases utilizing import gleam/io, io.println, and import gleam/string as text.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Gleam Fundamentals | 📊 Level: Beginner | 🌐 Coding5s.com
**Concept:** Qualified Imports &amp; Module Aliases (import gleam/io, io.println, import gleam/string as text)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8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2"/>
      <c r="D2" s="16"/>
      <c r="E2" s="98" t="str">
        <f>IF(E1="Stage 1","k9:L200",IF(E1="Stage 2","N9:O200",IF(E1="Stage 3","Q9:R200",IF(E1="Stage 4","T9:U200",IF(E1="Stage 5","W9:X200","Stage Incorrecta")))))</f>
        <v>k9:L200</v>
      </c>
      <c r="F2" s="18" t="s">
        <v>8</v>
      </c>
      <c r="G2" s="19"/>
      <c r="H2" s="19"/>
      <c r="I2" s="16" t="s">
        <v>1003</v>
      </c>
      <c r="J2" s="16"/>
      <c r="K2" s="138" t="s">
        <v>9</v>
      </c>
      <c r="L2" s="139"/>
      <c r="M2" s="140"/>
      <c r="N2" s="139" t="s">
        <v>10</v>
      </c>
      <c r="O2" s="139"/>
      <c r="P2" s="139"/>
      <c r="Q2" s="141" t="s">
        <v>11</v>
      </c>
      <c r="R2" s="139"/>
      <c r="S2" s="142"/>
      <c r="T2" s="139" t="s">
        <v>12</v>
      </c>
      <c r="U2" s="139"/>
      <c r="V2" s="139"/>
      <c r="W2" s="141" t="s">
        <v>13</v>
      </c>
      <c r="X2" s="139"/>
      <c r="Y2" s="142"/>
      <c r="Z2" s="1"/>
      <c r="AA2" s="1"/>
      <c r="AB2" s="1"/>
      <c r="AC2" s="1"/>
      <c r="AD2" s="1"/>
      <c r="AE2" s="15"/>
      <c r="AF2" s="14"/>
      <c r="AG2" s="14"/>
      <c r="AH2" s="15"/>
      <c r="AI2" s="15"/>
      <c r="AJ2" s="15"/>
      <c r="AK2" s="15"/>
      <c r="AL2" s="15"/>
    </row>
    <row r="3" spans="1:39" ht="26.25">
      <c r="A3" s="1"/>
      <c r="B3" s="2"/>
      <c r="C3" s="2"/>
      <c r="D3" s="2"/>
      <c r="E3" s="99">
        <f>COUNTA(E9:E200)-E4</f>
        <v>8</v>
      </c>
      <c r="F3" s="96" t="s">
        <v>265</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2"/>
      <c r="D4" s="2"/>
      <c r="E4" s="100">
        <f>COUNTIF($E$9:$E$200,"No")</f>
        <v>130</v>
      </c>
      <c r="F4" s="97"/>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493</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29" t="s">
        <v>673</v>
      </c>
      <c r="H6" s="28"/>
      <c r="I6" s="29"/>
      <c r="J6" s="29"/>
      <c r="K6" s="30"/>
      <c r="L6" s="31"/>
      <c r="M6" s="23"/>
      <c r="N6" s="31"/>
      <c r="O6" s="31"/>
      <c r="P6" s="22"/>
      <c r="Q6" s="21"/>
      <c r="R6" s="2"/>
      <c r="S6" s="25"/>
      <c r="T6" s="22"/>
      <c r="U6" s="22"/>
      <c r="V6" s="22"/>
      <c r="W6" s="26"/>
      <c r="X6" s="22"/>
      <c r="Y6" s="25"/>
      <c r="Z6" s="1"/>
      <c r="AA6" s="1"/>
      <c r="AB6" s="1"/>
      <c r="AC6" s="1"/>
      <c r="AD6" s="1"/>
      <c r="AE6" s="103" t="s">
        <v>17</v>
      </c>
      <c r="AF6" s="15"/>
      <c r="AG6" s="15"/>
      <c r="AH6" s="15"/>
      <c r="AI6" s="15"/>
      <c r="AJ6" s="15"/>
      <c r="AK6" s="15"/>
      <c r="AL6" s="15"/>
    </row>
    <row r="7" spans="1:39">
      <c r="A7" s="1"/>
      <c r="B7" s="2"/>
      <c r="C7" s="2"/>
      <c r="D7" s="2"/>
      <c r="E7" s="20"/>
      <c r="F7" s="36"/>
      <c r="G7" s="36"/>
      <c r="H7" s="37"/>
      <c r="I7" s="28"/>
      <c r="J7" s="28"/>
      <c r="K7" s="31" t="s">
        <v>672</v>
      </c>
      <c r="L7" s="31" t="s">
        <v>672</v>
      </c>
      <c r="M7" s="38"/>
      <c r="N7" s="31" t="s">
        <v>672</v>
      </c>
      <c r="O7" s="31" t="s">
        <v>672</v>
      </c>
      <c r="P7" s="22"/>
      <c r="Q7" s="31" t="s">
        <v>672</v>
      </c>
      <c r="R7" s="31" t="s">
        <v>672</v>
      </c>
      <c r="S7" s="39"/>
      <c r="T7" s="31" t="s">
        <v>672</v>
      </c>
      <c r="U7" s="31" t="s">
        <v>672</v>
      </c>
      <c r="V7" s="22"/>
      <c r="W7" s="31" t="s">
        <v>672</v>
      </c>
      <c r="X7" s="31" t="s">
        <v>672</v>
      </c>
      <c r="Y7" s="39"/>
      <c r="Z7" s="31" t="s">
        <v>672</v>
      </c>
      <c r="AA7" s="31" t="s">
        <v>672</v>
      </c>
      <c r="AB7" s="31" t="s">
        <v>672</v>
      </c>
      <c r="AC7" s="31" t="s">
        <v>672</v>
      </c>
      <c r="AD7" s="31" t="s">
        <v>672</v>
      </c>
      <c r="AE7" s="35" t="str">
        <f>_xlfn.CONCAT(AH9:AH200)</f>
        <v/>
      </c>
      <c r="AF7" s="15"/>
      <c r="AG7" s="15"/>
      <c r="AH7" s="15"/>
      <c r="AI7" s="15"/>
      <c r="AJ7" s="15"/>
      <c r="AK7" s="137" t="s">
        <v>498</v>
      </c>
      <c r="AL7" s="137"/>
      <c r="AM7" s="137"/>
    </row>
    <row r="8" spans="1:39">
      <c r="A8" s="42" t="s">
        <v>19</v>
      </c>
      <c r="B8" s="43">
        <v>0</v>
      </c>
      <c r="C8" s="41" t="s">
        <v>18</v>
      </c>
      <c r="D8" s="43" t="s">
        <v>494</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495</v>
      </c>
      <c r="AF8" s="42" t="s">
        <v>496</v>
      </c>
      <c r="AG8" s="42" t="s">
        <v>497</v>
      </c>
      <c r="AH8" s="42" t="s">
        <v>42</v>
      </c>
      <c r="AI8" s="42" t="s">
        <v>43</v>
      </c>
      <c r="AJ8" s="42" t="s">
        <v>500</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8</v>
      </c>
      <c r="D9" s="46">
        <v>3</v>
      </c>
      <c r="E9" s="47" t="s">
        <v>46</v>
      </c>
      <c r="F9" s="48">
        <v>1</v>
      </c>
      <c r="G9" s="49" t="s">
        <v>47</v>
      </c>
      <c r="H9" s="49" t="s">
        <v>48</v>
      </c>
      <c r="I9" s="50" t="s">
        <v>727</v>
      </c>
      <c r="J9" s="51" t="s">
        <v>728</v>
      </c>
      <c r="K9" s="128"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IF(G9="Beginner","Simple main, let bindings, echo/io.println &amp; primitive types. NO complex custom types.", IF(G9="Intermediate", "MUST use pub fn, explicit static return types/values, positional &amp; labelled args.", "Pipelines, closures, captures, HOFs, Result/Option chaining with use &amp; pattern matching.")) &amp; " | " &amp;
_xlfn._LONGTEXT("[CODE_CONSTRAINTS_RULE]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 &amp;
"[I_O_PARADIGM] Use Basic Int, Float, String, Bool, or flat List/Dict collections. and gracefully handle Use native echo or io.println. Plaintext logs for echo must keep quotes on Strings. when applicable. | " &amp;
"[INLINE_PACKAGE_MANAGER] If using external packages, use Native Gleam core, primitive ops, stdlib modules &amp; safe compiled execution.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Gleam Fundamentals | [TOPIC] Implement Qualified Imports &amp; Module Aliases utilizing import gleam/io, io.println, and import gleam/string as text.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Gleam Fundamentals | 📊 Level: Beginner | 🌐 Coding5s.com
**Concept:** Qualified Imports &amp; Module Aliases (import gleam/io, io.println, import gleam/string as text)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2"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basic echo or io output, primitive collections, exhaustive pattern matching, and primitive types. Do NOT expect advanced custom types, Option/Result monads, or higher-order constructs unless demanded.", IF(G9="Intermediate", "Expect clean pipelines, anonymous/higher-order functions, function captures, let assert destructuring, and explicit static types. Enforce strict immutability and zero OOP/class emulation.", "Expect modular Gleam code with explicit Result/Option error handling, monadic use syntax for callback chaining, strict opaque types, and advanced case pattern matching.")) &amp; " | " &amp;
_xlfn._LONGTEXT("[CODE_QUALITY_POLICIES]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Qualified Imports &amp; Module Aliases utilizing import gleam/io, io.println, and import gleam/string as text.. Topic details: Qualified Imports &amp; Module Aliases (import gleam/io, io.println, import gleam/string as text)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Gleam Fundamentals | 📊 Level: Beginner
**Topic:** Implement Qualified Imports &amp; Module Aliases utilizing import gleam/io, io.println, and import gleam/string as text.
---
 | [FOOTER RULE - STRICT] End your response with: '--- ⚡ *Coding5s Mentor System — Eliminating Epistemic Debt*' | </v>
      </c>
      <c r="M9" s="52">
        <v>0</v>
      </c>
      <c r="N9" s="101"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 &amp;
"[TESTING_FRAMEWORK_RULE] Validate with echo output, let assert, or gleeunit assertions. Avoid complex suites, setup chains, or excessive test scaffolding. | " &amp;
"[DEPENDENCY_MANAGEMENT_RULE] Standard gleam context. If external packages are needed, add them via gleam add and rely on gleam deps. | " &amp;
"[CODE CONSTRAINTS] Each challenge MUST include internal data use, at least 1 echo or io.println call, iteration via gleam/list or recursion when applicable, EXACTLY 1 pub fn main, and EXACTLY 1 internal function call. - " &amp; IF(G9="Beginner", "5–15", IF(G9="Intermediate", "10–25", "15–35")) &amp; _xlfn._LONGTEXT(" MUST contain 8-15 lines of EXECUTABLE broken Gleam code per challenge; exclude blank lines. NO OOP/class patterns and NO top-level executable expressions outside pub fn declarations.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Gleam Fundamentals Developer | [TASK] Generate debugging challenges in Gleam Fundamentals | | [TOPIC] Implement Qualified Imports &amp; Module Aliases utilizing import gleam/io, io.println, and import gleam/string as text.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 | Stage 2 🐛 Debug | Gleam Fundamentals | 📊 Level: Beginner | 🌐 Coding5s.com
Concept: Qualified Imports &amp; Module Aliases (import gleam/io, io.println, import gleam/string as text)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2"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Qualified Imports &amp; Module Aliases utilizing import gleam/io, io.println, and import gleam/string as text.. Topic details: Qualified Imports &amp; Module Aliases (import gleam/io, io.println, import gleam/string as text)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Gleam Fundamentals | 📊 Level: Beginner
**Topic:** Implement Qualified Imports &amp; Module Aliases utilizing import gleam/io, io.println, and import gleam/string as text.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1"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Gleam stdlib modules only. Strictly ZERO external packages for beginner topics. | " &amp;
"[TESTING_FRAMEWORK_PROTOCOL] Simple console-output verification via native echo or io.println. | " &amp;
"[CHALLENGE_CONSTRAINTS_POLICY] For Beginner level, // TODO MUST be atomic: 1-2 simple lines max, e.g. let binding, echo output, direct comparison, or simple case match. NO complex I/O. - " &amp; IF(G9="Beginner","5–15", IF(G9="Intermediate","10–25","15–35")) &amp; " 5-15 lines of EXECUTABLE base code. Code outside // TODO MUST be fully valid/readable. Code must use a standard pub fn main entry.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Gleam Fundamentals script challenges | [TOPIC] Implement Qualified Imports &amp; Module Aliases utilizing import gleam/io, io.println, and import gleam/string as text.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 | Stage 3 🧩 Complete | Gleam Fundamentals | 📊 Level: Beginner | 🌐 Coding5s.com
**Concept:** Qualified Imports &amp; Module Aliases (import gleam/io, io.println, import gleam/string as text)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Qualified Imports &amp; Module Aliases utilizing import gleam/io, io.println, and import gleam/string as text..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2"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Qualified Imports &amp; Module Aliases utilizing import gleam/io, io.println, and import gleam/string as text.. Topic details: Qualified Imports &amp; Module Aliases (import gleam/io, io.println, import gleam/string as text)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Gleam Fundamentals | 📊 Level: Beginner
**Topic:** Implement Qualified Imports &amp; Module Aliases utilizing import gleam/io, io.println, and import gleam/string as text.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1"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Implement Qualified Imports &amp; Module Aliases utilizing import gleam/io, io.println, and import gleam/string as text.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Gleam Fundamentals | 📊 Level: Beginner | 🌐 Coding5s.com
**Concept:** Qualified Imports &amp; Module Aliases (import gleam/io, io.println, import gleam/string as text)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2"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Qualified Imports &amp; Module Aliases utilizing import gleam/io, io.println, and import gleam/string as text.. Topic details: Qualified Imports &amp; Module Aliases (import gleam/io, io.println, import gleam/string as text)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Gleam Fundamentals | 📊 Level: Beginner
**Topic:** Implement Qualified Imports &amp; Module Aliases utilizing import gleam/io, io.println, and import gleam/string as text.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Gleam Fundamentals Jira Ticket | [TASK] Provide a guided implementation exercise with full solution for learning purposes | [TOPIC] Implement Qualified Imports &amp; Module Aliases utilizing import gleam/io, io.println, and import gleam/string as text.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Gleam Fundamentals | 📊 Level: Beginner | 🌐 Coding5s.com
**Concept:** Qualified Imports &amp; Module Aliases (import gleam/io, io.println, import gleam/string as text)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2"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Qualified Imports &amp; Module Aliases utilizing import gleam/io, io.println, and import gleam/string as text.. Goal: Qualified Imports &amp; Module Aliases (import gleam/io, io.println, import gleam/string as text)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Gleam Fundamentals | 📊 Level: Beginner
**Topic:** Implement Qualified Imports &amp; Module Aliases utilizing import gleam/io, io.println, and import gleam/string as text.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Gleam core, primitive ops, stdlib modules &amp; safe compiled execution. at the top of the code block. Assume no project configuration file exists. | " &amp;
"[CODE_CONSTRAINTS_RULE] Standard basic logic validation using gleeunit or explicit let assert pattern matching. | " &amp;
_xlfn._LONGTEXT("[VISUAL_ARCHITECTURE_COMMENTS]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dependency declarations via gleam add for external packages when applicable. | " &amp;
"[CHALLENGE_CONSTRAINTS_POLICY] MUST contain 25-40 lines of EXECUTABLE base Gleam code; do NOT count comments or // TODO blocks. " &amp; IF(G9="Beginner","25–40", IF(G9="Intermediate","30–60","40–100")) &amp; " Multi-step functional pipeline. Max 2 named functions, NO OOP/class patterns.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8</v>
      </c>
      <c r="D10" s="57">
        <v>3</v>
      </c>
      <c r="E10" s="58" t="s">
        <v>46</v>
      </c>
      <c r="F10" s="59">
        <v>2</v>
      </c>
      <c r="G10" s="60" t="s">
        <v>47</v>
      </c>
      <c r="H10" s="60" t="s">
        <v>48</v>
      </c>
      <c r="I10" s="61" t="s">
        <v>729</v>
      </c>
      <c r="J10" s="62" t="s">
        <v>730</v>
      </c>
      <c r="K10" s="128"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IF(G10="Beginner","Simple main, let bindings, echo/io.println &amp; primitive types. NO complex custom types.", IF(G10="Intermediate", "MUST use pub fn, explicit static return types/values, positional &amp; labelled args.", "Pipelines, closures, captures, HOFs, Result/Option chaining with use &amp; pattern matching.")) &amp; " | " &amp;
_xlfn._LONGTEXT("[CODE_CONSTRAINTS_RULE]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 &amp;
"[I_O_PARADIGM] Use Basic Int, Float, String, Bool, or flat List/Dict collections. and gracefully handle Use native echo or io.println. Plaintext logs for echo must keep quotes on Strings. when applicable. | " &amp;
"[INLINE_PACKAGE_MANAGER] If using external packages, use Native Gleam core, primitive ops, stdlib modules &amp; safe compiled execution.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Gleam Fundamentals | [TOPIC] Construct Unqualified Function Imports using import gleam/io.{print}, import gleam/io.{print, println}, and print("Hello").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Gleam Fundamentals | 📊 Level: Beginner | 🌐 Coding5s.com
**Concept:** Unqualified Function Imports (import gleam/io.{print}, import gleam/io.{print, println}, print("Hello"))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2"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basic echo or io output, primitive collections, exhaustive pattern matching, and primitive types. Do NOT expect advanced custom types, Option/Result monads, or higher-order constructs unless demanded.", IF(G10="Intermediate", "Expect clean pipelines, anonymous/higher-order functions, function captures, let assert destructuring, and explicit static types. Enforce strict immutability and zero OOP/class emulation.", "Expect modular Gleam code with explicit Result/Option error handling, monadic use syntax for callback chaining, strict opaque types, and advanced case pattern matching.")) &amp; " | " &amp;
_xlfn._LONGTEXT("[CODE_QUALITY_POLICIES]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Unqualified Function Imports using import gleam/io.{print}, import gleam/io.{print, println}, and print("Hello").. Topic details: Unqualified Function Imports (import gleam/io.{print}, import gleam/io.{print, println}, print("Hello"))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Gleam Fundamentals | 📊 Level: Beginner
**Topic:** Construct Unqualified Function Imports using import gleam/io.{print}, import gleam/io.{print, println}, and print("Hello").
---
 | [FOOTER RULE - STRICT] End your response with: '--- ⚡ *Coding5s Mentor System — Eliminating Epistemic Debt*' | </v>
      </c>
      <c r="M10" s="52">
        <v>0</v>
      </c>
      <c r="N10" s="101"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 &amp;
"[TESTING_FRAMEWORK_RULE] Validate with echo output, let assert, or gleeunit assertions. Avoid complex suites, setup chains, or excessive test scaffolding. | " &amp;
"[DEPENDENCY_MANAGEMENT_RULE] Standard gleam context. If external packages are needed, add them via gleam add and rely on gleam deps. | " &amp;
"[CODE CONSTRAINTS] Each challenge MUST include internal data use, at least 1 echo or io.println call, iteration via gleam/list or recursion when applicable, EXACTLY 1 pub fn main, and EXACTLY 1 internal function call. - " &amp; IF(G10="Beginner", "5–15", IF(G10="Intermediate", "10–25", "15–35")) &amp; _xlfn._LONGTEXT(" MUST contain 8-15 lines of EXECUTABLE broken Gleam code per challenge; exclude blank lines. NO OOP/class patterns and NO top-level executable expressions outside pub fn declarations.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Gleam Fundamentals Developer | [TASK] Generate debugging challenges in Gleam Fundamentals | | [TOPIC] Construct Unqualified Function Imports using import gleam/io.{print}, import gleam/io.{print, println}, and print("Hello").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 | Stage 2 🐛 Debug | Gleam Fundamentals | 📊 Level: Beginner | 🌐 Coding5s.com
Concept: Unqualified Function Imports (import gleam/io.{print}, import gleam/io.{print, println}, print("Hello"))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2"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Unqualified Function Imports using import gleam/io.{print}, import gleam/io.{print, println}, and print("Hello").. Topic details: Unqualified Function Imports (import gleam/io.{print}, import gleam/io.{print, println}, print("Hello"))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Gleam Fundamentals | 📊 Level: Beginner
**Topic:** Construct Unqualified Function Imports using import gleam/io.{print}, import gleam/io.{print, println}, and print("Hello").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1"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Gleam stdlib modules only. Strictly ZERO external packages for beginner topics. | " &amp;
"[TESTING_FRAMEWORK_PROTOCOL] Simple console-output verification via native echo or io.println. | " &amp;
"[CHALLENGE_CONSTRAINTS_POLICY] For Beginner level, // TODO MUST be atomic: 1-2 simple lines max, e.g. let binding, echo output, direct comparison, or simple case match. NO complex I/O. - " &amp; IF(G10="Beginner","5–15", IF(G10="Intermediate","10–25","15–35")) &amp; " 5-15 lines of EXECUTABLE base code. Code outside // TODO MUST be fully valid/readable. Code must use a standard pub fn main entry.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Gleam Fundamentals script challenges | [TOPIC] Construct Unqualified Function Imports using import gleam/io.{print}, import gleam/io.{print, println}, and print("Hello").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 | Stage 3 🧩 Complete | Gleam Fundamentals | 📊 Level: Beginner | 🌐 Coding5s.com
**Concept:** Unqualified Function Imports (import gleam/io.{print}, import gleam/io.{print, println}, print("Hello"))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Unqualified Function Imports using import gleam/io.{print}, import gleam/io.{print, println}, and print("Hello")..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2"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Unqualified Function Imports using import gleam/io.{print}, import gleam/io.{print, println}, and print("Hello").. Topic details: Unqualified Function Imports (import gleam/io.{print}, import gleam/io.{print, println}, print("Hello"))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Gleam Fundamentals | 📊 Level: Beginner
**Topic:** Construct Unqualified Function Imports using import gleam/io.{print}, import gleam/io.{print, println}, and print("Hello").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1"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Construct Unqualified Function Imports using import gleam/io.{print}, import gleam/io.{print, println}, and print("Hello").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Gleam Fundamentals | 📊 Level: Beginner | 🌐 Coding5s.com
**Concept:** Unqualified Function Imports (import gleam/io.{print}, import gleam/io.{print, println}, print("Hello"))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2"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Unqualified Function Imports using import gleam/io.{print}, import gleam/io.{print, println}, and print("Hello").. Topic details: Unqualified Function Imports (import gleam/io.{print}, import gleam/io.{print, println}, print("Hello"))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Gleam Fundamentals | 📊 Level: Beginner
**Topic:** Construct Unqualified Function Imports using import gleam/io.{print}, import gleam/io.{print, println}, and print("Hello").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Gleam Fundamentals Jira Ticket | [TASK] Provide a guided implementation exercise with full solution for learning purposes | [TOPIC] Construct Unqualified Function Imports using import gleam/io.{print}, import gleam/io.{print, println}, and print("Hello").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Gleam Fundamentals | 📊 Level: Beginner | 🌐 Coding5s.com
**Concept:** Unqualified Function Imports (import gleam/io.{print}, import gleam/io.{print, println}, print("Hello"))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2"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Unqualified Function Imports using import gleam/io.{print}, import gleam/io.{print, println}, and print("Hello").. Goal: Unqualified Function Imports (import gleam/io.{print}, import gleam/io.{print, println}, print("Hello"))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Gleam Fundamentals | 📊 Level: Beginner
**Topic:** Construct Unqualified Function Imports using import gleam/io.{print}, import gleam/io.{print, println}, and print("Hello").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Gleam core, primitive ops, stdlib modules &amp; safe compiled execution. at the top of the code block. Assume no project configuration file exists. | " &amp;
"[CODE_CONSTRAINTS_RULE] Standard basic logic validation using gleeunit or explicit let assert pattern matching. | " &amp;
_xlfn._LONGTEXT("[VISUAL_ARCHITECTURE_COMMENTS]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dependency declarations via gleam add for external packages when applicable. | " &amp;
"[CHALLENGE_CONSTRAINTS_POLICY] MUST contain 25-40 lines of EXECUTABLE base Gleam code; do NOT count comments or // TODO blocks. " &amp; IF(G10="Beginner","25–40", IF(G10="Intermediate","30–60","40–100")) &amp; " Multi-step functional pipeline. Max 2 named functions, NO OOP/class patterns.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10</v>
      </c>
      <c r="D11" s="46">
        <v>3</v>
      </c>
      <c r="E11" s="58" t="s">
        <v>46</v>
      </c>
      <c r="F11" s="48">
        <v>3</v>
      </c>
      <c r="G11" s="49" t="s">
        <v>47</v>
      </c>
      <c r="H11" s="49" t="s">
        <v>48</v>
      </c>
      <c r="I11" s="50" t="s">
        <v>731</v>
      </c>
      <c r="J11" s="51" t="s">
        <v>732</v>
      </c>
      <c r="K11" s="128" t="str">
        <f t="shared" si="2"/>
        <v xml:space="preserve">[ROLE] Friendly tutor specializing in Gleam Fundamentals | [TOPIC] Apply Type &amp; Constructor Imports via import gleam/option.{type Option}, import gleam/option.{Some, None}, and option.Option(String).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Gleam Fundamentals | 📊 Level: Beginner | 🌐 Coding5s.com
**Concept:** Type &amp; Constructor Imports (import gleam/option.{type Option}, import gleam/option.{Some, None}, option.Option(String))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Type &amp; Constructor Imports via import gleam/option.{type Option}, import gleam/option.{Some, None}, and option.Option(String).. Topic details: Type &amp; Constructor Imports (import gleam/option.{type Option}, import gleam/option.{Some, None}, option.Option(String))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Gleam Fundamentals | 📊 Level: Beginner
**Topic:** Apply Type &amp; Constructor Imports via import gleam/option.{type Option}, import gleam/option.{Some, None}, and option.Option(String).
---
 | [FOOTER RULE - STRICT] End your response with: '--- ⚡ *Coding5s Mentor System — Eliminating Epistemic Debt*' | </v>
      </c>
      <c r="M11" s="52">
        <v>0</v>
      </c>
      <c r="N11" s="101" t="str">
        <f t="shared" si="4"/>
        <v>[ROLE] Careless Gleam Fundamentals Developer | [TASK] Generate debugging challenges in Gleam Fundamentals | | [TOPIC] Apply Type &amp; Constructor Imports via import gleam/option.{type Option}, import gleam/option.{Some, None}, and option.Option(String).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 | Stage 2 🐛 Debug | Gleam Fundamentals | 📊 Level: Beginner | 🌐 Coding5s.com
Concept: Type &amp; Constructor Imports (import gleam/option.{type Option}, import gleam/option.{Some, None}, option.Option(String))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Type &amp; Constructor Imports via import gleam/option.{type Option}, import gleam/option.{Some, None}, and option.Option(String).. Topic details: Type &amp; Constructor Imports (import gleam/option.{type Option}, import gleam/option.{Some, None}, option.Option(String))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Gleam Fundamentals | 📊 Level: Beginner
**Topic:** Apply Type &amp; Constructor Imports via import gleam/option.{type Option}, import gleam/option.{Some, None}, and option.Option(String).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1" t="str">
        <f t="shared" si="6"/>
        <v>[ROLE] Tech Lead | [TASK] Assign incomplete Gleam Fundamentals script challenges | [TOPIC] Apply Type &amp; Constructor Imports via import gleam/option.{type Option}, import gleam/option.{Some, None}, and option.Option(String).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 | Stage 3 🧩 Complete | Gleam Fundamentals | 📊 Level: Beginner | 🌐 Coding5s.com
**Concept:** Type &amp; Constructor Imports (import gleam/option.{type Option}, import gleam/option.{Some, None}, option.Option(String))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Type &amp; Constructor Imports via import gleam/option.{type Option}, import gleam/option.{Some, None}, and option.Option(String)..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Type &amp; Constructor Imports via import gleam/option.{type Option}, import gleam/option.{Some, None}, and option.Option(String).. Topic details: Type &amp; Constructor Imports (import gleam/option.{type Option}, import gleam/option.{Some, None}, option.Option(String))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Gleam Fundamentals | 📊 Level: Beginner
**Topic:** Apply Type &amp; Constructor Imports via import gleam/option.{type Option}, import gleam/option.{Some, None}, and option.Option(String).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1" t="str">
        <f t="shared" si="8"/>
        <v>[ROLE] Tech Lead | [TASK] Provide intentionally messy but functional code for learning debugging and improvement | [TOPIC] Apply Type &amp; Constructor Imports via import gleam/option.{type Option}, import gleam/option.{Some, None}, and option.Option(String).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Gleam Fundamentals | 📊 Level: Beginner | 🌐 Coding5s.com
**Concept:** Type &amp; Constructor Imports (import gleam/option.{type Option}, import gleam/option.{Some, None}, option.Option(String))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Type &amp; Constructor Imports via import gleam/option.{type Option}, import gleam/option.{Some, None}, and option.Option(String).. Topic details: Type &amp; Constructor Imports (import gleam/option.{type Option}, import gleam/option.{Some, None}, option.Option(String))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Gleam Fundamentals | 📊 Level: Beginner
**Topic:** Apply Type &amp; Constructor Imports via import gleam/option.{type Option}, import gleam/option.{Some, None}, and option.Option(String).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Gleam Fundamentals Jira Ticket | [TASK] Provide a guided implementation exercise with full solution for learning purposes | [TOPIC] Apply Type &amp; Constructor Imports via import gleam/option.{type Option}, import gleam/option.{Some, None}, and option.Option(String).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Gleam Fundamentals | 📊 Level: Beginner | 🌐 Coding5s.com
**Concept:** Type &amp; Constructor Imports (import gleam/option.{type Option}, import gleam/option.{Some, None}, option.Option(String))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Type &amp; Constructor Imports via import gleam/option.{type Option}, import gleam/option.{Some, None}, and option.Option(String).. Goal: Type &amp; Constructor Imports (import gleam/option.{type Option}, import gleam/option.{Some, None}, option.Option(String))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Gleam Fundamentals | 📊 Level: Beginner
**Topic:** Apply Type &amp; Constructor Imports via import gleam/option.{type Option}, import gleam/option.{Some, None}, and option.Option(String).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10</v>
      </c>
      <c r="D12" s="57">
        <v>3</v>
      </c>
      <c r="E12" s="58" t="s">
        <v>46</v>
      </c>
      <c r="F12" s="59">
        <v>4</v>
      </c>
      <c r="G12" s="60" t="s">
        <v>47</v>
      </c>
      <c r="H12" s="60" t="s">
        <v>48</v>
      </c>
      <c r="I12" s="61" t="s">
        <v>733</v>
      </c>
      <c r="J12" s="62" t="s">
        <v>734</v>
      </c>
      <c r="K12" s="128" t="str">
        <f t="shared" si="2"/>
        <v xml:space="preserve">[ROLE] Friendly tutor specializing in Gleam Fundamentals | [TOPIC] Configure Function &amp; Constant Visibility using fn, pub fn, const, and pub const.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Gleam Fundamentals | 📊 Level: Beginner | 🌐 Coding5s.com
**Concept:** Function &amp; Constant Visibility (fn, pub fn, const, pub const)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Function &amp; Constant Visibility using fn, pub fn, const, and pub const.. Topic details: Function &amp; Constant Visibility (fn, pub fn, const, pub const)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Gleam Fundamentals | 📊 Level: Beginner
**Topic:** Configure Function &amp; Constant Visibility using fn, pub fn, const, and pub const.
---
 | [FOOTER RULE - STRICT] End your response with: '--- ⚡ *Coding5s Mentor System — Eliminating Epistemic Debt*' | </v>
      </c>
      <c r="M12" s="52">
        <v>0</v>
      </c>
      <c r="N12" s="101" t="str">
        <f t="shared" si="4"/>
        <v>[ROLE] Careless Gleam Fundamentals Developer | [TASK] Generate debugging challenges in Gleam Fundamentals | | [TOPIC] Configure Function &amp; Constant Visibility using fn, pub fn, const, and pub const.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 | Stage 2 🐛 Debug | Gleam Fundamentals | 📊 Level: Beginner | 🌐 Coding5s.com
Concept: Function &amp; Constant Visibility (fn, pub fn, const, pub const)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Function &amp; Constant Visibility using fn, pub fn, const, and pub const.. Topic details: Function &amp; Constant Visibility (fn, pub fn, const, pub const)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Gleam Fundamentals | 📊 Level: Beginner
**Topic:** Configure Function &amp; Constant Visibility using fn, pub fn, const, and pub const.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1" t="str">
        <f t="shared" si="6"/>
        <v>[ROLE] Tech Lead | [TASK] Assign incomplete Gleam Fundamentals script challenges | [TOPIC] Configure Function &amp; Constant Visibility using fn, pub fn, const, and pub const.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 | Stage 3 🧩 Complete | Gleam Fundamentals | 📊 Level: Beginner | 🌐 Coding5s.com
**Concept:** Function &amp; Constant Visibility (fn, pub fn, const, pub const)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Function &amp; Constant Visibility using fn, pub fn, const, and pub const..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Function &amp; Constant Visibility using fn, pub fn, const, and pub const.. Topic details: Function &amp; Constant Visibility (fn, pub fn, const, pub const)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Gleam Fundamentals | 📊 Level: Beginner
**Topic:** Configure Function &amp; Constant Visibility using fn, pub fn, const, and pub const.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1" t="str">
        <f t="shared" si="8"/>
        <v>[ROLE] Tech Lead | [TASK] Provide intentionally messy but functional code for learning debugging and improvement | [TOPIC] Configure Function &amp; Constant Visibility using fn, pub fn, const, and pub const.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Gleam Fundamentals | 📊 Level: Beginner | 🌐 Coding5s.com
**Concept:** Function &amp; Constant Visibility (fn, pub fn, const, pub const)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Configure Function &amp; Constant Visibility using fn, pub fn, const, and pub const.. Topic details: Function &amp; Constant Visibility (fn, pub fn, const, pub const)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Gleam Fundamentals | 📊 Level: Beginner
**Topic:** Configure Function &amp; Constant Visibility using fn, pub fn, const, and pub const.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Gleam Fundamentals Jira Ticket | [TASK] Provide a guided implementation exercise with full solution for learning purposes | [TOPIC] Configure Function &amp; Constant Visibility using fn, pub fn, const, and pub const.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Gleam Fundamentals | 📊 Level: Beginner | 🌐 Coding5s.com
**Concept:** Function &amp; Constant Visibility (fn, pub fn, const, pub const)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Function &amp; Constant Visibility using fn, pub fn, const, and pub const.. Goal: Function &amp; Constant Visibility (fn, pub fn, const, pub const)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Gleam Fundamentals | 📊 Level: Beginner
**Topic:** Configure Function &amp; Constant Visibility using fn, pub fn, const, and pub const.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14</v>
      </c>
      <c r="D13" s="46">
        <v>4</v>
      </c>
      <c r="E13" s="58" t="s">
        <v>46</v>
      </c>
      <c r="F13" s="48">
        <v>5</v>
      </c>
      <c r="G13" s="49" t="s">
        <v>158</v>
      </c>
      <c r="H13" s="49" t="s">
        <v>48</v>
      </c>
      <c r="I13" s="50" t="s">
        <v>735</v>
      </c>
      <c r="J13" s="51" t="s">
        <v>736</v>
      </c>
      <c r="K13" s="128" t="str">
        <f t="shared" si="2"/>
        <v xml:space="preserve">[ROLE] Friendly tutor specializing in Gleam Fundamentals | [TOPIC] Define Public, Private &amp; Opaque Types employing type, pub type, pub opaque type, pub fn new, and pub fn value.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Gleam Fundamentals | 📊 Level: Intermediate | 🌐 Coding5s.com
**Concept:** Public, Private &amp; Opaque Types (type, pub type, pub opaque type, pub fn new, pub fn value)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Public, Private &amp; Opaque Types employing type, pub type, pub opaque type, pub fn new, and pub fn value.. Topic details: Public, Private &amp; Opaque Types (type, pub type, pub opaque type, pub fn new, pub fn value)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Gleam Fundamentals | 📊 Level: Intermediate
**Topic:** Define Public, Private &amp; Opaque Types employing type, pub type, pub opaque type, pub fn new, and pub fn value.
---
 | [FOOTER RULE - STRICT] End your response with: '--- ⚡ *Coding5s Mentor System — Eliminating Epistemic Debt*' | </v>
      </c>
      <c r="M13" s="52">
        <v>0</v>
      </c>
      <c r="N13" s="101" t="str">
        <f t="shared" si="4"/>
        <v>[ROLE] Careless Gleam Fundamentals Developer | [TASK] Generate debugging challenges in Gleam Fundamentals | | [TOPIC] Define Public, Private &amp; Opaque Types employing type, pub type, pub opaque type, pub fn new, and pub fn value.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 | Stage 2 🐛 Debug | Gleam Fundamentals | 📊 Level: Intermediate | 🌐 Coding5s.com
Concept: Public, Private &amp; Opaque Types (type, pub type, pub opaque type, pub fn new, pub fn 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Public, Private &amp; Opaque Types employing type, pub type, pub opaque type, pub fn new, and pub fn value.. Topic details: Public, Private &amp; Opaque Types (type, pub type, pub opaque type, pub fn new, pub fn 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Gleam Fundamentals | 📊 Level: Intermediate
**Topic:** Define Public, Private &amp; Opaque Types employing type, pub type, pub opaque type, pub fn new, and pub fn value.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1" t="str">
        <f t="shared" si="6"/>
        <v>[ROLE] Tech Lead | [TASK] Assign incomplete Gleam Fundamentals script challenges | [TOPIC] Define Public, Private &amp; Opaque Types employing type, pub type, pub opaque type, pub fn new, and pub fn value.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 | Stage 3 🧩 Complete | Gleam Fundamentals | 📊 Level: Intermediate | 🌐 Coding5s.com
**Concept:** Public, Private &amp; Opaque Types (type, pub type, pub opaque type, pub fn new, pub fn 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Public, Private &amp; Opaque Types employing type, pub type, pub opaque type, pub fn new, and pub fn 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Public, Private &amp; Opaque Types employing type, pub type, pub opaque type, pub fn new, and pub fn value.. Topic details: Public, Private &amp; Opaque Types (type, pub type, pub opaque type, pub fn new, pub fn 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Gleam Fundamentals | 📊 Level: Intermediate
**Topic:** Define Public, Private &amp; Opaque Types employing type, pub type, pub opaque type, pub fn new, and pub fn value.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1" t="str">
        <f t="shared" si="8"/>
        <v>[ROLE] Tech Lead | [TASK] Provide intentionally messy but functional code for learning debugging and improvement | [TOPIC] Define Public, Private &amp; Opaque Types employing type, pub type, pub opaque type, pub fn new, and pub fn value.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Gleam Fundamentals | 📊 Level: Intermediate | 🌐 Coding5s.com
**Concept:** Public, Private &amp; Opaque Types (type, pub type, pub opaque type, pub fn new, pub fn 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Public, Private &amp; Opaque Types employing type, pub type, pub opaque type, pub fn new, and pub fn value.. Topic details: Public, Private &amp; Opaque Types (type, pub type, pub opaque type, pub fn new, pub fn 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Gleam Fundamentals | 📊 Level: Intermediate
**Topic:** Define Public, Private &amp; Opaque Types employing type, pub type, pub opaque type, pub fn new, and pub fn value.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Gleam Fundamentals Jira Ticket | [TASK] Provide a guided implementation exercise with full solution for learning purposes | [TOPIC] Define Public, Private &amp; Opaque Types employing type, pub type, pub opaque type, pub fn new, and pub fn value.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Gleam Fundamentals | 📊 Level: Intermediate | 🌐 Coding5s.com
**Concept:** Public, Private &amp; Opaque Types (type, pub type, pub opaque type, pub fn new, pub fn value)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Public, Private &amp; Opaque Types employing type, pub type, pub opaque type, pub fn new, and pub fn value.. Goal: Public, Private &amp; Opaque Types (type, pub type, pub opaque type, pub fn new, pub fn 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Gleam Fundamentals | 📊 Level: Intermediate
**Topic:** Define Public, Private &amp; Opaque Types employing type, pub type, pub opaque type, pub fn new, and pub fn value.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10</v>
      </c>
      <c r="D14" s="57">
        <v>3</v>
      </c>
      <c r="E14" s="58" t="s">
        <v>46</v>
      </c>
      <c r="F14" s="59">
        <v>6</v>
      </c>
      <c r="G14" s="60" t="s">
        <v>47</v>
      </c>
      <c r="H14" s="60" t="s">
        <v>48</v>
      </c>
      <c r="I14" s="61" t="s">
        <v>737</v>
      </c>
      <c r="J14" s="62" t="s">
        <v>738</v>
      </c>
      <c r="K14" s="128" t="str">
        <f t="shared" si="2"/>
        <v xml:space="preserve">[ROLE] Friendly tutor specializing in Gleam Fundamentals | [TOPIC] Create Immutable Bindings &amp; Rebinding with let x = expression, let x = new_expression, and let y = x.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Gleam Fundamentals | 📊 Level: Beginner | 🌐 Coding5s.com
**Concept:** Immutable Bindings &amp; Rebinding (let x = expression, let x = new_expression, let y = x)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Immutable Bindings &amp; Rebinding with let x = expression, let x = new_expression, and let y = x.. Topic details: Immutable Bindings &amp; Rebinding (let x = expression, let x = new_expression, let y = x)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Gleam Fundamentals | 📊 Level: Beginner
**Topic:** Create Immutable Bindings &amp; Rebinding with let x = expression, let x = new_expression, and let y = x.
---
 | [FOOTER RULE - STRICT] End your response with: '--- ⚡ *Coding5s Mentor System — Eliminating Epistemic Debt*' | </v>
      </c>
      <c r="M14" s="52">
        <v>0</v>
      </c>
      <c r="N14" s="101" t="str">
        <f t="shared" si="4"/>
        <v>[ROLE] Careless Gleam Fundamentals Developer | [TASK] Generate debugging challenges in Gleam Fundamentals | | [TOPIC] Create Immutable Bindings &amp; Rebinding with let x = expression, let x = new_expression, and let y = x.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 | Stage 2 🐛 Debug | Gleam Fundamentals | 📊 Level: Beginner | 🌐 Coding5s.com
Concept: Immutable Bindings &amp; Rebinding (let x = expression, let x = new_expression, let y = 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Immutable Bindings &amp; Rebinding with let x = expression, let x = new_expression, and let y = x.. Topic details: Immutable Bindings &amp; Rebinding (let x = expression, let x = new_expression, let y = x)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Gleam Fundamentals | 📊 Level: Beginner
**Topic:** Create Immutable Bindings &amp; Rebinding with let x = expression, let x = new_expression, and let y = x.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1" t="str">
        <f t="shared" si="6"/>
        <v>[ROLE] Tech Lead | [TASK] Assign incomplete Gleam Fundamentals script challenges | [TOPIC] Create Immutable Bindings &amp; Rebinding with let x = expression, let x = new_expression, and let y = x.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 | Stage 3 🧩 Complete | Gleam Fundamentals | 📊 Level: Beginner | 🌐 Coding5s.com
**Concept:** Immutable Bindings &amp; Rebinding (let x = expression, let x = new_expression, let y = 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Immutable Bindings &amp; Rebinding with let x = expression, let x = new_expression, and let y = 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Immutable Bindings &amp; Rebinding with let x = expression, let x = new_expression, and let y = x.. Topic details: Immutable Bindings &amp; Rebinding (let x = expression, let x = new_expression, let y = x)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Gleam Fundamentals | 📊 Level: Beginner
**Topic:** Create Immutable Bindings &amp; Rebinding with let x = expression, let x = new_expression, and let y = x.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1" t="str">
        <f t="shared" si="8"/>
        <v>[ROLE] Tech Lead | [TASK] Provide intentionally messy but functional code for learning debugging and improvement | [TOPIC] Create Immutable Bindings &amp; Rebinding with let x = expression, let x = new_expression, and let y = x.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Gleam Fundamentals | 📊 Level: Beginner | 🌐 Coding5s.com
**Concept:** Immutable Bindings &amp; Rebinding (let x = expression, let x = new_expression, let y = 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Create Immutable Bindings &amp; Rebinding with let x = expression, let x = new_expression, and let y = x.. Topic details: Immutable Bindings &amp; Rebinding (let x = expression, let x = new_expression, let y = 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Gleam Fundamentals | 📊 Level: Beginner
**Topic:** Create Immutable Bindings &amp; Rebinding with let x = expression, let x = new_expression, and let y = x.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Gleam Fundamentals Jira Ticket | [TASK] Provide a guided implementation exercise with full solution for learning purposes | [TOPIC] Create Immutable Bindings &amp; Rebinding with let x = expression, let x = new_expression, and let y = x.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Gleam Fundamentals | 📊 Level: Beginner | 🌐 Coding5s.com
**Concept:** Immutable Bindings &amp; Rebinding (let x = expression, let x = new_expression, let y = x)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Immutable Bindings &amp; Rebinding with let x = expression, let x = new_expression, and let y = x.. Goal: Immutable Bindings &amp; Rebinding (let x = expression, let x = new_expression, let y = 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Gleam Fundamentals | 📊 Level: Beginner
**Topic:** Create Immutable Bindings &amp; Rebinding with let x = expression, let x = new_expression, and let y = x.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8</v>
      </c>
      <c r="D15" s="46">
        <v>3</v>
      </c>
      <c r="E15" s="58" t="s">
        <v>46</v>
      </c>
      <c r="F15" s="48">
        <v>7</v>
      </c>
      <c r="G15" s="49" t="s">
        <v>47</v>
      </c>
      <c r="H15" s="49" t="s">
        <v>48</v>
      </c>
      <c r="I15" s="50" t="s">
        <v>739</v>
      </c>
      <c r="J15" s="51" t="s">
        <v>740</v>
      </c>
      <c r="K15" s="128" t="str">
        <f t="shared" si="2"/>
        <v xml:space="preserve">[ROLE] Friendly tutor specializing in Gleam Fundamentals | [TOPIC] Implement Discarded Bindings using _, _name, and let _ = expression.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Gleam Fundamentals | 📊 Level: Beginner | 🌐 Coding5s.com
**Concept:** Discarded Bindings (_, _name, let _ = expression)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Discarded Bindings using _, _name, and let _ = expression.. Topic details: Discarded Bindings (_, _name, let _ = expression)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Gleam Fundamentals | 📊 Level: Beginner
**Topic:** Implement Discarded Bindings using _, _name, and let _ = expression.
---
 | [FOOTER RULE - STRICT] End your response with: '--- ⚡ *Coding5s Mentor System — Eliminating Epistemic Debt*' | </v>
      </c>
      <c r="M15" s="52">
        <v>0</v>
      </c>
      <c r="N15" s="101" t="str">
        <f t="shared" si="4"/>
        <v>[ROLE] Careless Gleam Fundamentals Developer | [TASK] Generate debugging challenges in Gleam Fundamentals | | [TOPIC] Implement Discarded Bindings using _, _name, and let _ = expression.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 | Stage 2 🐛 Debug | Gleam Fundamentals | 📊 Level: Beginner | 🌐 Coding5s.com
Concept: Discarded Bindings (_, _name, let _ = expression)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Discarded Bindings using _, _name, and let _ = expression.. Topic details: Discarded Bindings (_, _name, let _ = expression)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Gleam Fundamentals | 📊 Level: Beginner
**Topic:** Implement Discarded Bindings using _, _name, and let _ = expression.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1" t="str">
        <f t="shared" si="6"/>
        <v>[ROLE] Tech Lead | [TASK] Assign incomplete Gleam Fundamentals script challenges | [TOPIC] Implement Discarded Bindings using _, _name, and let _ = expression.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 | Stage 3 🧩 Complete | Gleam Fundamentals | 📊 Level: Beginner | 🌐 Coding5s.com
**Concept:** Discarded Bindings (_, _name, let _ = expression)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Discarded Bindings using _, _name, and let _ = expression..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Discarded Bindings using _, _name, and let _ = expression.. Topic details: Discarded Bindings (_, _name, let _ = expression)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Gleam Fundamentals | 📊 Level: Beginner
**Topic:** Implement Discarded Bindings using _, _name, and let _ = expression.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1" t="str">
        <f t="shared" si="8"/>
        <v>[ROLE] Tech Lead | [TASK] Provide intentionally messy but functional code for learning debugging and improvement | [TOPIC] Implement Discarded Bindings using _, _name, and let _ = expression.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Gleam Fundamentals | 📊 Level: Beginner | 🌐 Coding5s.com
**Concept:** Discarded Bindings (_, _name, let _ = expression)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Discarded Bindings using _, _name, and let _ = expression.. Topic details: Discarded Bindings (_, _name, let _ = expression)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Gleam Fundamentals | 📊 Level: Beginner
**Topic:** Implement Discarded Bindings using _, _name, and let _ = expression.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Gleam Fundamentals Jira Ticket | [TASK] Provide a guided implementation exercise with full solution for learning purposes | [TOPIC] Implement Discarded Bindings using _, _name, and let _ = expression.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Gleam Fundamentals | 📊 Level: Beginner | 🌐 Coding5s.com
**Concept:** Discarded Bindings (_, _name, let _ = expression)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Discarded Bindings using _, _name, and let _ = expression.. Goal: Discarded Bindings (_, _name, let _ = expression)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Gleam Fundamentals | 📊 Level: Beginner
**Topic:** Implement Discarded Bindings using _, _name, and let _ = expression.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v>
      </c>
      <c r="B16" s="45">
        <f t="shared" si="1"/>
        <v>1</v>
      </c>
      <c r="C16" s="95">
        <v>25</v>
      </c>
      <c r="D16" s="57">
        <v>0</v>
      </c>
      <c r="E16" s="58" t="s">
        <v>46</v>
      </c>
      <c r="F16" s="59">
        <v>8</v>
      </c>
      <c r="G16" s="60" t="s">
        <v>158</v>
      </c>
      <c r="H16" s="60" t="s">
        <v>77</v>
      </c>
      <c r="I16" s="61" t="s">
        <v>741</v>
      </c>
      <c r="J16" s="62" t="s">
        <v>742</v>
      </c>
      <c r="K16" s="128" t="str">
        <f t="shared" si="2"/>
        <v>[TASK] Teach through a practical Gleam Fundamentals -  project following the micro-learning methodology, acting as a supportive tutor, creating a project about  Develop a basic module that imports I/O, defines opaque types, and demonstrates immutable bindings and public functions. | [TOPICS USED]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Gleam Fundamentals | 📊 Level: Intermediate | 🌐 Coding5s.com
**Project:** Project: Module Fundamentals &amp; Bindings Consolidation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basic module that imports I/O, defines opaque types, and demonstrates immutable bindings and public functions.. Topics applied in this project: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Project objective: Project: Module Fundamentals &amp; Bindings Consolidation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Gleam Fundamentals | 📊 Level: Intermediate
**Project:** Develop a basic module that imports I/O, defines opaque types, and demonstrates immutable bindings and public functions.
---
 | [FOOTER RULE - STRICT] End your response with: '--- ⚡ *Coding5s Mentor System — Eliminating Epistemic Debt*' | </v>
      </c>
      <c r="M16" s="52">
        <v>0</v>
      </c>
      <c r="N16" s="101" t="str">
        <f t="shared" si="4"/>
        <v>[ROLE] Careless Gleam Fundamentals Developer | [TASK] Generate debugging project in Gleam Fundamentals | [PROJECT] Develop a basic module that imports I/O, defines opaque types, and demonstrates immutable bindings and public functions. | [TOPICS USED]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 [LEVEL] Intermediate | [OUTPUT] Only header, dataset summary or statement (if any), email intro, objective, expected output, broken code, and footer | [HEADER RULE - STRICT] You MUST start your entire response EXACTLY with this markdown block (do not print anything before it):
### 🚀 Project #8 | Stage 2 | Gleam Fundamentals | 📊 Level: Intermediate | 🌐 Coding5s.com
Project: Project: Module Fundamentals &amp; Bindings Consolidation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basic module that imports I/O, defines opaque types, and demonstrates immutable bindings and public functions.. Topics involved: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Project objective: Project: Module Fundamentals &amp; Bindings Consolidation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Gleam Fundamentals | 📊 Level: Intermediate
**Project:** Develop a basic module that imports I/O, defines opaque types, and demonstrates immutable bindings and public functions.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1" t="str">
        <f t="shared" si="6"/>
        <v>[ROLE] Tech Lead | [TASK] Assign incomplete project script | [PROJECT] Develop a basic module that imports I/O, defines opaque types, and demonstrates immutable bindings and public functions. | [TOPICS USED]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Gleam Fundamentals | 📊 Level: Intermediate | 🌐 Coding5s.com
**Project:** Project: Module Fundamentals &amp; Bindings Consolidation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basic module that imports I/O, defines opaque types, and demonstrates immutable bindings and public functions.. Topics involved: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Project objective: Project: Module Fundamentals &amp; Bindings Consolidation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Gleam Fundamentals | 📊 Level: Intermediate
**Project:** Develop a basic module that imports I/O, defines opaque types, and demonstrates immutable bindings and public functions.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1" t="str">
        <f t="shared" si="8"/>
        <v>[ROLE] Tech Lead | [TASK] Provide a messy but functional project for refactoring | [PROJECT] Develop a basic module that imports I/O, defines opaque types, and demonstrates immutable bindings and public functions. | [TOPICS USED]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 [LEVEL] Intermediate | [PERSONA RULE] Act as a Tech Lead. A junior wrote this working but messy code. Tone: professional but exhausted | [HEADER RULE - STRICT] You MUST start your entire response EXACTLY with this markdown block (do not print anything before it):
### 🚀 Project #8 | Stage 4 | Gleam Fundamentals | 📊 Level: Intermediate | 🌐 Coding5s.com
**Project:** Project: Module Fundamentals &amp; Bindings Consolidation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basic module that imports I/O, defines opaque types, and demonstrates immutable bindings and public functions.. Topics involved: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Project objective: Project: Module Fundamentals &amp; Bindings Consolidation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Gleam Fundamentals | 📊 Level: Intermediate
**Project:** Develop a basic module that imports I/O, defines opaque types, and demonstrates immutable bindings and public functions.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Gleam Fundamentals Jira Ticket | [TASK] Provide a guided project implementation with full solution | [PROJECT] Develop a basic module that imports I/O, defines opaque types, and demonstrates immutable bindings and public functions. | [TOPICS USED]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#8 | Stage 5 | Gleam Fundamentals | 📊 Level: Intermediate | 🌐 Coding5s.com
**Project:** Project: Module Fundamentals &amp; Bindings Consolidation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basic module that imports I/O, defines opaque types, and demonstrates immutable bindings and public functions.. Topics integrated: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Business Goal: Project: Module Fundamentals &amp; Bindings Consolidation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Gleam Fundamentals | 📊 Level: Intermediate
**Project:** Develop a basic module that imports I/O, defines opaque types, and demonstrates immutable bindings and public functions.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Gleam Fundamentals -  project following the micro-learning methodology, acting as a supportive tutor, creating a project about  Develop a basic module that imports I/O, defines opaque types, and demonstrates immutable bindings and public functions. | [TOPICS USED]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Gleam Fundamentals | 📊 Level: Intermediate | 🌐 Coding5s.com
**Project:** Project: Module Fundamentals &amp; Bindings Consolidation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Gleam Fundamentals Developer | [TASK] Generate debugging project in Gleam Fundamentals | [PROJECT] Develop a basic module that imports I/O, defines opaque types, and demonstrates immutable bindings and public functions. | [TOPICS USED]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 [LEVEL] Intermediate | [OUTPUT] Only header, dataset summary or statement (if any), email intro, objective, expected output, broken code, and footer | [HEADER RULE - STRICT] You MUST start your entire response EXACTLY with this markdown block (do not print anything before it):
### 🚀 Project #8 | Stage 2 | Gleam Fundamentals | 📊 Level: Intermediate | 🌐 Coding5s.com
Project: Project: Module Fundamentals &amp; Bindings Consolidation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Develop a basic module that imports I/O, defines opaque types, and demonstrates immutable bindings and public functions. | [TOPICS USED]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Gleam Fundamentals | 📊 Level: Intermediate | 🌐 Coding5s.com
**Project:** Project: Module Fundamentals &amp; Bindings Consolidation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Develop a basic module that imports I/O, defines opaque types, and demonstrates immutable bindings and public functions. | [TOPICS USED]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 [LEVEL] Intermediate | [PERSONA RULE] Act as a Tech Lead. A junior wrote this working but messy code. Tone: professional but exhausted | [HEADER RULE - STRICT] You MUST start your entire response EXACTLY with this markdown block (do not print anything before it):
### 🚀 Project #8 | Stage 4 | Gleam Fundamentals | 📊 Level: Intermediate | 🌐 Coding5s.com
**Project:** Project: Module Fundamentals &amp; Bindings Consolidation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Gleam Fundamentals Jira Ticket | [TASK] Provide a guided project implementation with full solution | [PROJECT] Develop a basic module that imports I/O, defines opaque types, and demonstrates immutable bindings and public functions. | [TOPICS USED] 
- Implement Qualified Imports &amp; Module Aliases utilizing import gleam/io, io.println, and import gleam/string as text.
- Construct Unqualified Function Imports using import gleam/io.{print}, import gleam/io.{print, println}, and print("Hello").
- Apply Type &amp; Constructor Imports via import gleam/option.{type Option}, import gleam/option.{Some, None}, and option.Option(String).
- Configure Function &amp; Constant Visibility using fn, pub fn, const, and pub const.
- Define Public, Private &amp; Opaque Types employing type, pub type, pub opaque type, pub fn new, and pub fn value.
- Create Immutable Bindings &amp; Rebinding with let x = expression, let x = new_expression, and let y = x.
- Implement Discarded Bindings using _, _name, and let _ = expression.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#8 | Stage 5 | Gleam Fundamentals | 📊 Level: Intermediate | 🌐 Coding5s.com
**Project:** Project: Module Fundamentals &amp; Bindings Consolidation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12</v>
      </c>
      <c r="D17" s="46">
        <v>3</v>
      </c>
      <c r="E17" s="58" t="s">
        <v>46</v>
      </c>
      <c r="F17" s="48">
        <v>9</v>
      </c>
      <c r="G17" s="49" t="s">
        <v>47</v>
      </c>
      <c r="H17" s="49" t="s">
        <v>48</v>
      </c>
      <c r="I17" s="50" t="s">
        <v>743</v>
      </c>
      <c r="J17" s="51" t="s">
        <v>744</v>
      </c>
      <c r="K17" s="128" t="str">
        <f t="shared" si="2"/>
        <v xml:space="preserve">[ROLE] Friendly tutor specializing in Gleam Fundamentals | [TOPIC] Formulate Explicit Type Annotations utilizing let x: Int, fn(x: Int), -&gt; Int, and const x: Int.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Gleam Fundamentals | 📊 Level: Beginner | 🌐 Coding5s.com
**Concept:** Explicit Type Annotations (let x: Int, fn(x: Int), -&gt; Int, const x: Int)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Explicit Type Annotations utilizing let x: Int, fn(x: Int), -&gt; Int, and const x: Int.. Topic details: Explicit Type Annotations (let x: Int, fn(x: Int), -&gt; Int, const x: Int)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Gleam Fundamentals | 📊 Level: Beginner
**Topic:** Formulate Explicit Type Annotations utilizing let x: Int, fn(x: Int), -&gt; Int, and const x: Int.
---
 | [FOOTER RULE - STRICT] End your response with: '--- ⚡ *Coding5s Mentor System — Eliminating Epistemic Debt*' | </v>
      </c>
      <c r="M17" s="53">
        <v>0</v>
      </c>
      <c r="N17" s="101" t="str">
        <f t="shared" si="4"/>
        <v>[ROLE] Careless Gleam Fundamentals Developer | [TASK] Generate debugging challenges in Gleam Fundamentals | | [TOPIC] Formulate Explicit Type Annotations utilizing let x: Int, fn(x: Int), -&gt; Int, and const x: Int.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 | Stage 2 🐛 Debug | Gleam Fundamentals | 📊 Level: Beginner | 🌐 Coding5s.com
Concept: Explicit Type Annotations (let x: Int, fn(x: Int), -&gt; Int, const x: Int)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Explicit Type Annotations utilizing let x: Int, fn(x: Int), -&gt; Int, and const x: Int.. Topic details: Explicit Type Annotations (let x: Int, fn(x: Int), -&gt; Int, const x: Int)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Gleam Fundamentals | 📊 Level: Beginner
**Topic:** Formulate Explicit Type Annotations utilizing let x: Int, fn(x: Int), -&gt; Int, and const x: Int.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1" t="str">
        <f t="shared" si="6"/>
        <v>[ROLE] Tech Lead | [TASK] Assign incomplete Gleam Fundamentals script challenges | [TOPIC] Formulate Explicit Type Annotations utilizing let x: Int, fn(x: Int), -&gt; Int, and const x: Int.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 | Stage 3 🧩 Complete | Gleam Fundamentals | 📊 Level: Beginner | 🌐 Coding5s.com
**Concept:** Explicit Type Annotations (let x: Int, fn(x: Int), -&gt; Int, const x: Int)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Explicit Type Annotations utilizing let x: Int, fn(x: Int), -&gt; Int, and const x: Int..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Explicit Type Annotations utilizing let x: Int, fn(x: Int), -&gt; Int, and const x: Int.. Topic details: Explicit Type Annotations (let x: Int, fn(x: Int), -&gt; Int, const x: Int)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Gleam Fundamentals | 📊 Level: Beginner
**Topic:** Formulate Explicit Type Annotations utilizing let x: Int, fn(x: Int), -&gt; Int, and const x: Int.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1" t="str">
        <f t="shared" si="8"/>
        <v>[ROLE] Tech Lead | [TASK] Provide intentionally messy but functional code for learning debugging and improvement | [TOPIC] Formulate Explicit Type Annotations utilizing let x: Int, fn(x: Int), -&gt; Int, and const x: Int.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Gleam Fundamentals | 📊 Level: Beginner | 🌐 Coding5s.com
**Concept:** Explicit Type Annotations (let x: Int, fn(x: Int), -&gt; Int, const x: Int)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Formulate Explicit Type Annotations utilizing let x: Int, fn(x: Int), -&gt; Int, and const x: Int.. Topic details: Explicit Type Annotations (let x: Int, fn(x: Int), -&gt; Int, const x: Int)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Gleam Fundamentals | 📊 Level: Beginner
**Topic:** Formulate Explicit Type Annotations utilizing let x: Int, fn(x: Int), -&gt; Int, and const x: Int.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Gleam Fundamentals Jira Ticket | [TASK] Provide a guided implementation exercise with full solution for learning purposes | [TOPIC] Formulate Explicit Type Annotations utilizing let x: Int, fn(x: Int), -&gt; Int, and const x: Int.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Gleam Fundamentals | 📊 Level: Beginner | 🌐 Coding5s.com
**Concept:** Explicit Type Annotations (let x: Int, fn(x: Int), -&gt; Int, const x: Int)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Explicit Type Annotations utilizing let x: Int, fn(x: Int), -&gt; Int, and const x: Int.. Goal: Explicit Type Annotations (let x: Int, fn(x: Int), -&gt; Int, const x: Int)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Gleam Fundamentals | 📊 Level: Beginner
**Topic:** Formulate Explicit Type Annotations utilizing let x: Int, fn(x: Int), -&gt; Int, and const x: Int.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12</v>
      </c>
      <c r="D18" s="57">
        <v>3</v>
      </c>
      <c r="E18" s="58" t="s">
        <v>46</v>
      </c>
      <c r="F18" s="59">
        <v>10</v>
      </c>
      <c r="G18" s="60" t="s">
        <v>47</v>
      </c>
      <c r="H18" s="60" t="s">
        <v>48</v>
      </c>
      <c r="I18" s="61" t="s">
        <v>745</v>
      </c>
      <c r="J18" s="62" t="s">
        <v>746</v>
      </c>
      <c r="K18" s="128" t="str">
        <f t="shared" si="2"/>
        <v xml:space="preserve">[ROLE] Friendly tutor specializing in Gleam Fundamentals | [TOPIC] Construct Expression Blocks &amp; Block Results using { expression }, { let x = value x }, and let result = { expression }.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Gleam Fundamentals | 📊 Level: Beginner | 🌐 Coding5s.com
**Concept:** Expression Blocks &amp; Block Results ({ expression }, { let x = value x }, let result = { expression })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Expression Blocks &amp; Block Results using { expression }, { let x = value x }, and let result = { expression }.. Topic details: Expression Blocks &amp; Block Results ({ expression }, { let x = value x }, let result = { expression })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Gleam Fundamentals | 📊 Level: Beginner
**Topic:** Construct Expression Blocks &amp; Block Results using { expression }, { let x = value x }, and let result = { expression }.
---
 | [FOOTER RULE - STRICT] End your response with: '--- ⚡ *Coding5s Mentor System — Eliminating Epistemic Debt*' | </v>
      </c>
      <c r="M18" s="52">
        <v>0</v>
      </c>
      <c r="N18" s="101" t="str">
        <f t="shared" si="4"/>
        <v>[ROLE] Careless Gleam Fundamentals Developer | [TASK] Generate debugging challenges in Gleam Fundamentals | | [TOPIC] Construct Expression Blocks &amp; Block Results using { expression }, { let x = value x }, and let result = { expression }.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 | Stage 2 🐛 Debug | Gleam Fundamentals | 📊 Level: Beginner | 🌐 Coding5s.com
Concept: Expression Blocks &amp; Block Results ({ expression }, { let x = value x }, let result = { expression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Expression Blocks &amp; Block Results using { expression }, { let x = value x }, and let result = { expression }.. Topic details: Expression Blocks &amp; Block Results ({ expression }, { let x = value x }, let result = { expression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Gleam Fundamentals | 📊 Level: Beginner
**Topic:** Construct Expression Blocks &amp; Block Results using { expression }, { let x = value x }, and let result = { expression }.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1" t="str">
        <f t="shared" si="6"/>
        <v>[ROLE] Tech Lead | [TASK] Assign incomplete Gleam Fundamentals script challenges | [TOPIC] Construct Expression Blocks &amp; Block Results using { expression }, { let x = value x }, and let result = { expression }.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 | Stage 3 🧩 Complete | Gleam Fundamentals | 📊 Level: Beginner | 🌐 Coding5s.com
**Concept:** Expression Blocks &amp; Block Results ({ expression }, { let x = value x }, let result = { expression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Expression Blocks &amp; Block Results using { expression }, { let x = value x }, and let result = { expression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Expression Blocks &amp; Block Results using { expression }, { let x = value x }, and let result = { expression }.. Topic details: Expression Blocks &amp; Block Results ({ expression }, { let x = value x }, let result = { expression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Gleam Fundamentals | 📊 Level: Beginner
**Topic:** Construct Expression Blocks &amp; Block Results using { expression }, { let x = value x }, and let result = { expression }.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1" t="str">
        <f t="shared" si="8"/>
        <v>[ROLE] Tech Lead | [TASK] Provide intentionally messy but functional code for learning debugging and improvement | [TOPIC] Construct Expression Blocks &amp; Block Results using { expression }, { let x = value x }, and let result = { expression }.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Gleam Fundamentals | 📊 Level: Beginner | 🌐 Coding5s.com
**Concept:** Expression Blocks &amp; Block Results ({ expression }, { let x = value x }, let result = { expression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Expression Blocks &amp; Block Results using { expression }, { let x = value x }, and let result = { expression }.. Topic details: Expression Blocks &amp; Block Results ({ expression }, { let x = value x }, let result = { expression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Gleam Fundamentals | 📊 Level: Beginner
**Topic:** Construct Expression Blocks &amp; Block Results using { expression }, { let x = value x }, and let result = { expression }.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Gleam Fundamentals Jira Ticket | [TASK] Provide a guided implementation exercise with full solution for learning purposes | [TOPIC] Construct Expression Blocks &amp; Block Results using { expression }, { let x = value x }, and let result = { expression }.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Gleam Fundamentals | 📊 Level: Beginner | 🌐 Coding5s.com
**Concept:** Expression Blocks &amp; Block Results ({ expression }, { let x = value x }, let result = { expression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Expression Blocks &amp; Block Results using { expression }, { let x = value x }, and let result = { expression }.. Goal: Expression Blocks &amp; Block Results ({ expression }, { let x = value x }, let result = { expression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Gleam Fundamentals | 📊 Level: Beginner
**Topic:** Construct Expression Blocks &amp; Block Results using { expression }, { let x = value x }, and let result = { expression }.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14</v>
      </c>
      <c r="D19" s="46">
        <v>4</v>
      </c>
      <c r="E19" s="58" t="s">
        <v>46</v>
      </c>
      <c r="F19" s="48">
        <v>11</v>
      </c>
      <c r="G19" s="49" t="s">
        <v>158</v>
      </c>
      <c r="H19" s="49" t="s">
        <v>48</v>
      </c>
      <c r="I19" s="50" t="s">
        <v>747</v>
      </c>
      <c r="J19" s="51" t="s">
        <v>748</v>
      </c>
      <c r="K19" s="128" t="str">
        <f t="shared" si="2"/>
        <v xml:space="preserve">[ROLE] Friendly tutor specializing in Gleam Fundamentals | [TOPIC] Formulate Generic Function Types using fn identity(x: a) -&gt; a, fn(a) -&gt; b, and List(a).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Gleam Fundamentals | 📊 Level: Intermediate | 🌐 Coding5s.com
**Concept:** Generic Function Types (fn identity(x: a) -&gt; a, fn(a) -&gt; b, List(a))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Generic Function Types using fn identity(x: a) -&gt; a, fn(a) -&gt; b, and List(a).. Topic details: Generic Function Types (fn identity(x: a) -&gt; a, fn(a) -&gt; b, List(a))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Gleam Fundamentals | 📊 Level: Intermediate
**Topic:** Formulate Generic Function Types using fn identity(x: a) -&gt; a, fn(a) -&gt; b, and List(a).
---
 | [FOOTER RULE - STRICT] End your response with: '--- ⚡ *Coding5s Mentor System — Eliminating Epistemic Debt*' | </v>
      </c>
      <c r="M19" s="53">
        <v>0</v>
      </c>
      <c r="N19" s="101" t="str">
        <f t="shared" si="4"/>
        <v>[ROLE] Careless Gleam Fundamentals Developer | [TASK] Generate debugging challenges in Gleam Fundamentals | | [TOPIC] Formulate Generic Function Types using fn identity(x: a) -&gt; a, fn(a) -&gt; b, and List(a).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 | Stage 2 🐛 Debug | Gleam Fundamentals | 📊 Level: Intermediate | 🌐 Coding5s.com
Concept: Generic Function Types (fn identity(x: a) -&gt; a, fn(a) -&gt; b, List(a))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Generic Function Types using fn identity(x: a) -&gt; a, fn(a) -&gt; b, and List(a).. Topic details: Generic Function Types (fn identity(x: a) -&gt; a, fn(a) -&gt; b, List(a))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Gleam Fundamentals | 📊 Level: Intermediate
**Topic:** Formulate Generic Function Types using fn identity(x: a) -&gt; a, fn(a) -&gt; b, and List(a).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1" t="str">
        <f t="shared" si="6"/>
        <v>[ROLE] Tech Lead | [TASK] Assign incomplete Gleam Fundamentals script challenges | [TOPIC] Formulate Generic Function Types using fn identity(x: a) -&gt; a, fn(a) -&gt; b, and List(a).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 | Stage 3 🧩 Complete | Gleam Fundamentals | 📊 Level: Intermediate | 🌐 Coding5s.com
**Concept:** Generic Function Types (fn identity(x: a) -&gt; a, fn(a) -&gt; b, List(a))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Generic Function Types using fn identity(x: a) -&gt; a, fn(a) -&gt; b, and List(a)..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Generic Function Types using fn identity(x: a) -&gt; a, fn(a) -&gt; b, and List(a).. Topic details: Generic Function Types (fn identity(x: a) -&gt; a, fn(a) -&gt; b, List(a))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Gleam Fundamentals | 📊 Level: Intermediate
**Topic:** Formulate Generic Function Types using fn identity(x: a) -&gt; a, fn(a) -&gt; b, and List(a).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1" t="str">
        <f t="shared" si="8"/>
        <v>[ROLE] Tech Lead | [TASK] Provide intentionally messy but functional code for learning debugging and improvement | [TOPIC] Formulate Generic Function Types using fn identity(x: a) -&gt; a, fn(a) -&gt; b, and List(a).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Gleam Fundamentals | 📊 Level: Intermediate | 🌐 Coding5s.com
**Concept:** Generic Function Types (fn identity(x: a) -&gt; a, fn(a) -&gt; b, List(a))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Formulate Generic Function Types using fn identity(x: a) -&gt; a, fn(a) -&gt; b, and List(a).. Topic details: Generic Function Types (fn identity(x: a) -&gt; a, fn(a) -&gt; b, List(a))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Gleam Fundamentals | 📊 Level: Intermediate
**Topic:** Formulate Generic Function Types using fn identity(x: a) -&gt; a, fn(a) -&gt; b, and List(a).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Gleam Fundamentals Jira Ticket | [TASK] Provide a guided implementation exercise with full solution for learning purposes | [TOPIC] Formulate Generic Function Types using fn identity(x: a) -&gt; a, fn(a) -&gt; b, and List(a).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Gleam Fundamentals | 📊 Level: Intermediate | 🌐 Coding5s.com
**Concept:** Generic Function Types (fn identity(x: a) -&gt; a, fn(a) -&gt; b, List(a))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Generic Function Types using fn identity(x: a) -&gt; a, fn(a) -&gt; b, and List(a).. Goal: Generic Function Types (fn identity(x: a) -&gt; a, fn(a) -&gt; b, List(a))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Gleam Fundamentals | 📊 Level: Intermediate
**Topic:** Formulate Generic Function Types using fn identity(x: a) -&gt; a, fn(a) -&gt; b, and List(a).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10</v>
      </c>
      <c r="D20" s="57">
        <v>3</v>
      </c>
      <c r="E20" s="58" t="s">
        <v>46</v>
      </c>
      <c r="F20" s="59">
        <v>12</v>
      </c>
      <c r="G20" s="60" t="s">
        <v>47</v>
      </c>
      <c r="H20" s="60" t="s">
        <v>48</v>
      </c>
      <c r="I20" s="61" t="s">
        <v>749</v>
      </c>
      <c r="J20" s="62" t="s">
        <v>750</v>
      </c>
      <c r="K20" s="128" t="str">
        <f t="shared" si="2"/>
        <v xml:space="preserve">[ROLE] Friendly tutor specializing in Gleam Fundamentals | [TOPIC] Define Basic Type Aliases utilizing type Name = String, pub type Identifier = Int, and type Pair(a, b) = #(a, b).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Gleam Fundamentals | 📊 Level: Beginner | 🌐 Coding5s.com
**Concept:** Basic Type Aliases (type Name = String, pub type Identifier = Int, type Pair(a, b) = #(a, b))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Basic Type Aliases utilizing type Name = String, pub type Identifier = Int, and type Pair(a, b) = #(a, b).. Topic details: Basic Type Aliases (type Name = String, pub type Identifier = Int, type Pair(a, b) = #(a, b))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Gleam Fundamentals | 📊 Level: Beginner
**Topic:** Define Basic Type Aliases utilizing type Name = String, pub type Identifier = Int, and type Pair(a, b) = #(a, b).
---
 | [FOOTER RULE - STRICT] End your response with: '--- ⚡ *Coding5s Mentor System — Eliminating Epistemic Debt*' | </v>
      </c>
      <c r="M20" s="52">
        <v>0</v>
      </c>
      <c r="N20" s="101" t="str">
        <f t="shared" si="4"/>
        <v>[ROLE] Careless Gleam Fundamentals Developer | [TASK] Generate debugging challenges in Gleam Fundamentals | | [TOPIC] Define Basic Type Aliases utilizing type Name = String, pub type Identifier = Int, and type Pair(a, b) = #(a, b).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 | Stage 2 🐛 Debug | Gleam Fundamentals | 📊 Level: Beginner | 🌐 Coding5s.com
Concept: Basic Type Aliases (type Name = String, pub type Identifier = Int, type Pair(a, b) = #(a, b))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Basic Type Aliases utilizing type Name = String, pub type Identifier = Int, and type Pair(a, b) = #(a, b).. Topic details: Basic Type Aliases (type Name = String, pub type Identifier = Int, type Pair(a, b) = #(a, b))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Gleam Fundamentals | 📊 Level: Beginner
**Topic:** Define Basic Type Aliases utilizing type Name = String, pub type Identifier = Int, and type Pair(a, b) = #(a, b).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1" t="str">
        <f t="shared" si="6"/>
        <v>[ROLE] Tech Lead | [TASK] Assign incomplete Gleam Fundamentals script challenges | [TOPIC] Define Basic Type Aliases utilizing type Name = String, pub type Identifier = Int, and type Pair(a, b) = #(a, b).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 | Stage 3 🧩 Complete | Gleam Fundamentals | 📊 Level: Beginner | 🌐 Coding5s.com
**Concept:** Basic Type Aliases (type Name = String, pub type Identifier = Int, type Pair(a, b) = #(a, b))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Basic Type Aliases utilizing type Name = String, pub type Identifier = Int, and type Pair(a, b) = #(a, b)..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Basic Type Aliases utilizing type Name = String, pub type Identifier = Int, and type Pair(a, b) = #(a, b).. Topic details: Basic Type Aliases (type Name = String, pub type Identifier = Int, type Pair(a, b) = #(a, b))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Gleam Fundamentals | 📊 Level: Beginner
**Topic:** Define Basic Type Aliases utilizing type Name = String, pub type Identifier = Int, and type Pair(a, b) = #(a, b).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1" t="str">
        <f t="shared" si="8"/>
        <v>[ROLE] Tech Lead | [TASK] Provide intentionally messy but functional code for learning debugging and improvement | [TOPIC] Define Basic Type Aliases utilizing type Name = String, pub type Identifier = Int, and type Pair(a, b) = #(a, b).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Gleam Fundamentals | 📊 Level: Beginner | 🌐 Coding5s.com
**Concept:** Basic Type Aliases (type Name = String, pub type Identifier = Int, type Pair(a, b) = #(a, b))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Basic Type Aliases utilizing type Name = String, pub type Identifier = Int, and type Pair(a, b) = #(a, b).. Topic details: Basic Type Aliases (type Name = String, pub type Identifier = Int, type Pair(a, b) = #(a, 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Gleam Fundamentals | 📊 Level: Beginner
**Topic:** Define Basic Type Aliases utilizing type Name = String, pub type Identifier = Int, and type Pair(a, b) = #(a, b).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Gleam Fundamentals Jira Ticket | [TASK] Provide a guided implementation exercise with full solution for learning purposes | [TOPIC] Define Basic Type Aliases utilizing type Name = String, pub type Identifier = Int, and type Pair(a, b) = #(a, b).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Gleam Fundamentals | 📊 Level: Beginner | 🌐 Coding5s.com
**Concept:** Basic Type Aliases (type Name = String, pub type Identifier = Int, type Pair(a, b) = #(a, b))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Basic Type Aliases utilizing type Name = String, pub type Identifier = Int, and type Pair(a, b) = #(a, b).. Goal: Basic Type Aliases (type Name = String, pub type Identifier = Int, type Pair(a, b) = #(a, 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Gleam Fundamentals | 📊 Level: Beginner
**Topic:** Define Basic Type Aliases utilizing type Name = String, pub type Identifier = Int, and type Pair(a, b) = #(a, b).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10</v>
      </c>
      <c r="D21" s="46">
        <v>3</v>
      </c>
      <c r="E21" s="58" t="s">
        <v>46</v>
      </c>
      <c r="F21" s="48">
        <v>13</v>
      </c>
      <c r="G21" s="49" t="s">
        <v>47</v>
      </c>
      <c r="H21" s="49" t="s">
        <v>48</v>
      </c>
      <c r="I21" s="50" t="s">
        <v>751</v>
      </c>
      <c r="J21" s="51" t="s">
        <v>752</v>
      </c>
      <c r="K21" s="128" t="str">
        <f t="shared" si="2"/>
        <v xml:space="preserve">[ROLE] Friendly tutor specializing in Gleam Fundamentals | [TOPIC] Implement Nil &amp; Unit-Producing Functions with Nil, fn() -&gt; Nil, and Result(value, Nil).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Gleam Fundamentals | 📊 Level: Beginner | 🌐 Coding5s.com
**Concept:** Nil &amp; Unit-Producing Functions (Nil, fn() -&gt; Nil, Result(value, Nil))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Nil &amp; Unit-Producing Functions with Nil, fn() -&gt; Nil, and Result(value, Nil).. Topic details: Nil &amp; Unit-Producing Functions (Nil, fn() -&gt; Nil, Result(value, Nil))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Gleam Fundamentals | 📊 Level: Beginner
**Topic:** Implement Nil &amp; Unit-Producing Functions with Nil, fn() -&gt; Nil, and Result(value, Nil).
---
 | [FOOTER RULE - STRICT] End your response with: '--- ⚡ *Coding5s Mentor System — Eliminating Epistemic Debt*' | </v>
      </c>
      <c r="M21" s="53">
        <v>0</v>
      </c>
      <c r="N21" s="101" t="str">
        <f t="shared" si="4"/>
        <v>[ROLE] Careless Gleam Fundamentals Developer | [TASK] Generate debugging challenges in Gleam Fundamentals | | [TOPIC] Implement Nil &amp; Unit-Producing Functions with Nil, fn() -&gt; Nil, and Result(value, Nil).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 | Stage 2 🐛 Debug | Gleam Fundamentals | 📊 Level: Beginner | 🌐 Coding5s.com
Concept: Nil &amp; Unit-Producing Functions (Nil, fn() -&gt; Nil, Result(value, Nil))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Nil &amp; Unit-Producing Functions with Nil, fn() -&gt; Nil, and Result(value, Nil).. Topic details: Nil &amp; Unit-Producing Functions (Nil, fn() -&gt; Nil, Result(value, Nil))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Gleam Fundamentals | 📊 Level: Beginner
**Topic:** Implement Nil &amp; Unit-Producing Functions with Nil, fn() -&gt; Nil, and Result(value, Nil).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1" t="str">
        <f t="shared" si="6"/>
        <v>[ROLE] Tech Lead | [TASK] Assign incomplete Gleam Fundamentals script challenges | [TOPIC] Implement Nil &amp; Unit-Producing Functions with Nil, fn() -&gt; Nil, and Result(value, Nil).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 | Stage 3 🧩 Complete | Gleam Fundamentals | 📊 Level: Beginner | 🌐 Coding5s.com
**Concept:** Nil &amp; Unit-Producing Functions (Nil, fn() -&gt; Nil, Result(value, Nil))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Nil &amp; Unit-Producing Functions with Nil, fn() -&gt; Nil, and Result(value, Nil)..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Nil &amp; Unit-Producing Functions with Nil, fn() -&gt; Nil, and Result(value, Nil).. Topic details: Nil &amp; Unit-Producing Functions (Nil, fn() -&gt; Nil, Result(value, Nil))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Gleam Fundamentals | 📊 Level: Beginner
**Topic:** Implement Nil &amp; Unit-Producing Functions with Nil, fn() -&gt; Nil, and Result(value, Nil).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1" t="str">
        <f t="shared" si="8"/>
        <v>[ROLE] Tech Lead | [TASK] Provide intentionally messy but functional code for learning debugging and improvement | [TOPIC] Implement Nil &amp; Unit-Producing Functions with Nil, fn() -&gt; Nil, and Result(value, Nil).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Gleam Fundamentals | 📊 Level: Beginner | 🌐 Coding5s.com
**Concept:** Nil &amp; Unit-Producing Functions (Nil, fn() -&gt; Nil, Result(value, Nil))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Nil &amp; Unit-Producing Functions with Nil, fn() -&gt; Nil, and Result(value, Nil).. Topic details: Nil &amp; Unit-Producing Functions (Nil, fn() -&gt; Nil, Result(value, Nil))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Gleam Fundamentals | 📊 Level: Beginner
**Topic:** Implement Nil &amp; Unit-Producing Functions with Nil, fn() -&gt; Nil, and Result(value, Nil).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Gleam Fundamentals Jira Ticket | [TASK] Provide a guided implementation exercise with full solution for learning purposes | [TOPIC] Implement Nil &amp; Unit-Producing Functions with Nil, fn() -&gt; Nil, and Result(value, Nil).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Gleam Fundamentals | 📊 Level: Beginner | 🌐 Coding5s.com
**Concept:** Nil &amp; Unit-Producing Functions (Nil, fn() -&gt; Nil, Result(value, Nil))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Nil &amp; Unit-Producing Functions with Nil, fn() -&gt; Nil, and Result(value, Nil).. Goal: Nil &amp; Unit-Producing Functions (Nil, fn() -&gt; Nil, Result(value, Nil))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Gleam Fundamentals | 📊 Level: Beginner
**Topic:** Implement Nil &amp; Unit-Producing Functions with Nil, fn() -&gt; Nil, and Result(value, Nil).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8</v>
      </c>
      <c r="D22" s="57">
        <v>3</v>
      </c>
      <c r="E22" s="58" t="s">
        <v>46</v>
      </c>
      <c r="F22" s="59">
        <v>14</v>
      </c>
      <c r="G22" s="60" t="s">
        <v>47</v>
      </c>
      <c r="H22" s="60" t="s">
        <v>48</v>
      </c>
      <c r="I22" s="61" t="s">
        <v>753</v>
      </c>
      <c r="J22" s="62" t="s">
        <v>754</v>
      </c>
      <c r="K22" s="128" t="str">
        <f t="shared" si="2"/>
        <v xml:space="preserve">[ROLE] Friendly tutor specializing in Gleam Fundamentals | [TOPIC] Evaluate Integer Literal Forms using 42, 0b1010, 0o12, 0xA, and 1_000_000.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Gleam Fundamentals | 📊 Level: Beginner | 🌐 Coding5s.com
**Concept:** Integer Literal Forms (42, 0b1010, 0o12, 0xA, 1_000_000)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Integer Literal Forms using 42, 0b1010, 0o12, 0xA, and 1_000_000.. Topic details: Integer Literal Forms (42, 0b1010, 0o12, 0xA, 1_000_000)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Gleam Fundamentals | 📊 Level: Beginner
**Topic:** Evaluate Integer Literal Forms using 42, 0b1010, 0o12, 0xA, and 1_000_000.
---
 | [FOOTER RULE - STRICT] End your response with: '--- ⚡ *Coding5s Mentor System — Eliminating Epistemic Debt*' | </v>
      </c>
      <c r="M22" s="52">
        <v>0</v>
      </c>
      <c r="N22" s="101" t="str">
        <f t="shared" si="4"/>
        <v>[ROLE] Careless Gleam Fundamentals Developer | [TASK] Generate debugging challenges in Gleam Fundamentals | | [TOPIC] Evaluate Integer Literal Forms using 42, 0b1010, 0o12, 0xA, and 1_000_000.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#14 | Stage 2 🐛 Debug | Gleam Fundamentals | 📊 Level: Beginner | 🌐 Coding5s.com
Concept: Integer Literal Forms (42, 0b1010, 0o12, 0xA, 1_000_000)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Integer Literal Forms using 42, 0b1010, 0o12, 0xA, and 1_000_000.. Topic details: Integer Literal Forms (42, 0b1010, 0o12, 0xA, 1_000_000)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Gleam Fundamentals | 📊 Level: Beginner
**Topic:** Evaluate Integer Literal Forms using 42, 0b1010, 0o12, 0xA, and 1_000_000.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1" t="str">
        <f t="shared" si="6"/>
        <v>[ROLE] Tech Lead | [TASK] Assign incomplete Gleam Fundamentals script challenges | [TOPIC] Evaluate Integer Literal Forms using 42, 0b1010, 0o12, 0xA, and 1_000_000.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#14 | Stage 3 🧩 Complete | Gleam Fundamentals | 📊 Level: Beginner | 🌐 Coding5s.com
**Concept:** Integer Literal Forms (42, 0b1010, 0o12, 0xA, 1_000_000)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Integer Literal Forms using 42, 0b1010, 0o12, 0xA, and 1_000_000..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Integer Literal Forms using 42, 0b1010, 0o12, 0xA, and 1_000_000.. Topic details: Integer Literal Forms (42, 0b1010, 0o12, 0xA, 1_000_000)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Gleam Fundamentals | 📊 Level: Beginner
**Topic:** Evaluate Integer Literal Forms using 42, 0b1010, 0o12, 0xA, and 1_000_000.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1" t="str">
        <f t="shared" si="8"/>
        <v>[ROLE] Tech Lead | [TASK] Provide intentionally messy but functional code for learning debugging and improvement | [TOPIC] Evaluate Integer Literal Forms using 42, 0b1010, 0o12, 0xA, and 1_000_000.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Gleam Fundamentals | 📊 Level: Beginner | 🌐 Coding5s.com
**Concept:** Integer Literal Forms (42, 0b1010, 0o12, 0xA, 1_000_000)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Integer Literal Forms using 42, 0b1010, 0o12, 0xA, and 1_000_000.. Topic details: Integer Literal Forms (42, 0b1010, 0o12, 0xA, 1_000_000)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Gleam Fundamentals | 📊 Level: Beginner
**Topic:** Evaluate Integer Literal Forms using 42, 0b1010, 0o12, 0xA, and 1_000_000.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Gleam Fundamentals Jira Ticket | [TASK] Provide a guided implementation exercise with full solution for learning purposes | [TOPIC] Evaluate Integer Literal Forms using 42, 0b1010, 0o12, 0xA, and 1_000_000.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Gleam Fundamentals | 📊 Level: Beginner | 🌐 Coding5s.com
**Concept:** Integer Literal Forms (42, 0b1010, 0o12, 0xA, 1_000_000)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Integer Literal Forms using 42, 0b1010, 0o12, 0xA, and 1_000_000.. Goal: Integer Literal Forms (42, 0b1010, 0o12, 0xA, 1_000_000)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Gleam Fundamentals | 📊 Level: Beginner
**Topic:** Evaluate Integer Literal Forms using 42, 0b1010, 0o12, 0xA, and 1_000_000.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10</v>
      </c>
      <c r="D23" s="46">
        <v>3</v>
      </c>
      <c r="E23" s="58" t="s">
        <v>46</v>
      </c>
      <c r="F23" s="48">
        <v>15</v>
      </c>
      <c r="G23" s="49" t="s">
        <v>47</v>
      </c>
      <c r="H23" s="49" t="s">
        <v>48</v>
      </c>
      <c r="I23" s="50" t="s">
        <v>755</v>
      </c>
      <c r="J23" s="51" t="s">
        <v>756</v>
      </c>
      <c r="K23" s="128" t="str">
        <f t="shared" si="2"/>
        <v xml:space="preserve">[ROLE] Friendly tutor specializing in Gleam Fundamentals | [TOPIC] Apply Integer Arithmetic Operators utilizing +, -, *, /, and %.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Gleam Fundamentals | 📊 Level: Beginner | 🌐 Coding5s.com
**Concept:** Integer Arithmetic Operators (+, -, *, /, %)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Integer Arithmetic Operators utilizing +, -, *, /, and %.. Topic details: Integer Arithmetic Operators (+, -, *, /, %)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Gleam Fundamentals | 📊 Level: Beginner
**Topic:** Apply Integer Arithmetic Operators utilizing +, -, *, /, and %.
---
 | [FOOTER RULE - STRICT] End your response with: '--- ⚡ *Coding5s Mentor System — Eliminating Epistemic Debt*' | </v>
      </c>
      <c r="M23" s="53">
        <v>0</v>
      </c>
      <c r="N23" s="101" t="str">
        <f t="shared" si="4"/>
        <v>[ROLE] Careless Gleam Fundamentals Developer | [TASK] Generate debugging challenges in Gleam Fundamentals | | [TOPIC] Apply Integer Arithmetic Operators utilizing +, -, *, /, and %.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#15 | Stage 2 🐛 Debug | Gleam Fundamentals | 📊 Level: Beginner | 🌐 Coding5s.com
Concept: Integer Arithmetic Operators (+,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Integer Arithmetic Operators utilizing +, -, *, /, and %.. Topic details: Integer Arithmetic Operators (+,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Gleam Fundamentals | 📊 Level: Beginner
**Topic:** Apply Integer Arithmetic Operators utilizing +, -, *, /, and %.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1" t="str">
        <f t="shared" si="6"/>
        <v>[ROLE] Tech Lead | [TASK] Assign incomplete Gleam Fundamentals script challenges | [TOPIC] Apply Integer Arithmetic Operators utilizing +, -, *, /, and %.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#15 | Stage 3 🧩 Complete | Gleam Fundamentals | 📊 Level: Beginner | 🌐 Coding5s.com
**Concept:** Integer Arithmetic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Integer Arithmetic Operators utilizing +,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Integer Arithmetic Operators utilizing +, -, *, /, and %.. Topic details: Integer Arithmetic Operators (+,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Gleam Fundamentals | 📊 Level: Beginner
**Topic:** Apply Integer Arithmetic Operators utilizing +, -, *, /, and %.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1" t="str">
        <f t="shared" si="8"/>
        <v>[ROLE] Tech Lead | [TASK] Provide intentionally messy but functional code for learning debugging and improvement | [TOPIC] Apply Integer Arithmetic Operators utilizing +, -, *, /, and %.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Gleam Fundamentals | 📊 Level: Beginner | 🌐 Coding5s.com
**Concept:** Integer Arithmetic Operators (+,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Integer Arithmetic Operators utilizing +, -, *, /, and %.. Topic details: Integer Arithmetic Operators (+,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Gleam Fundamentals | 📊 Level: Beginner
**Topic:** Apply Integer Arithmetic Operators utilizing +, -, *, /, and %.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Gleam Fundamentals Jira Ticket | [TASK] Provide a guided implementation exercise with full solution for learning purposes | [TOPIC] Apply Integer Arithmetic Operators utilizing +, -, *, /, and %.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Gleam Fundamentals | 📊 Level: Beginner | 🌐 Coding5s.com
**Concept:** Integer Arithmetic Operators (+,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Integer Arithmetic Operators utilizing +, -, *, /, and %.. Goal: Integer Arithmetic Operators (+,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Gleam Fundamentals | 📊 Level: Beginner
**Topic:** Apply Integer Arithmetic Operators utilizing +, -, *, /, and %.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v>
      </c>
      <c r="B24" s="45">
        <f t="shared" si="1"/>
        <v>2</v>
      </c>
      <c r="C24" s="95">
        <v>30</v>
      </c>
      <c r="D24" s="57">
        <v>0</v>
      </c>
      <c r="E24" s="58" t="s">
        <v>46</v>
      </c>
      <c r="F24" s="59">
        <v>16</v>
      </c>
      <c r="G24" s="60" t="s">
        <v>158</v>
      </c>
      <c r="H24" s="60" t="s">
        <v>77</v>
      </c>
      <c r="I24" s="61" t="s">
        <v>757</v>
      </c>
      <c r="J24" s="62" t="s">
        <v>758</v>
      </c>
      <c r="K24" s="128" t="str">
        <f t="shared" si="2"/>
        <v>[TASK] Teach through a practical Gleam Fundamentals -  project following the micro-learning methodology, acting as a supportive tutor, creating a project about  Create a calculator module using explicit type annotations, expression blocks, generic aliases, and integer arithmetic. | [TOPICS USED]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Gleam Fundamentals | 📊 Level: Intermediate | 🌐 Coding5s.com
**Project:** Project: Types, Generics &amp; Arithmetic Calculator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calculator module using explicit type annotations, expression blocks, generic aliases, and integer arithmetic.. Topics applied in this project: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Project objective: Project: Types, Generics &amp; Arithmetic Calculator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Gleam Fundamentals | 📊 Level: Intermediate
**Project:** Create a calculator module using explicit type annotations, expression blocks, generic aliases, and integer arithmetic.
---
 | [FOOTER RULE - STRICT] End your response with: '--- ⚡ *Coding5s Mentor System — Eliminating Epistemic Debt*' | </v>
      </c>
      <c r="M24" s="52">
        <v>0</v>
      </c>
      <c r="N24" s="101" t="str">
        <f t="shared" si="4"/>
        <v>[ROLE] Careless Gleam Fundamentals Developer | [TASK] Generate debugging project in Gleam Fundamentals | [PROJECT] Create a calculator module using explicit type annotations, expression blocks, generic aliases, and integer arithmetic. | [TOPICS USED]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 [LEVEL] Intermediate | [OUTPUT] Only header, dataset summary or statement (if any), email intro, objective, expected output, broken code, and footer | [HEADER RULE - STRICT] You MUST start your entire response EXACTLY with this markdown block (do not print anything before it):
### 🚀 Project #16 | Stage 2 | Gleam Fundamentals | 📊 Level: Intermediate | 🌐 Coding5s.com
Project: Project: Types, Generics &amp; Arithmetic Calculator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calculator module using explicit type annotations, expression blocks, generic aliases, and integer arithmetic.. Topics involved: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Project objective: Project: Types, Generics &amp; Arithmetic Calculator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Gleam Fundamentals | 📊 Level: Intermediate
**Project:** Create a calculator module using explicit type annotations, expression blocks, generic aliases, and integer arithmetic.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1" t="str">
        <f t="shared" si="6"/>
        <v>[ROLE] Tech Lead | [TASK] Assign incomplete project script | [PROJECT] Create a calculator module using explicit type annotations, expression blocks, generic aliases, and integer arithmetic. | [TOPICS USED]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Gleam Fundamentals | 📊 Level: Intermediate | 🌐 Coding5s.com
**Project:** Project: Types, Generics &amp; Arithmetic Calculator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calculator module using explicit type annotations, expression blocks, generic aliases, and integer arithmetic.. Topics involved: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Project objective: Project: Types, Generics &amp; Arithmetic Calculator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Gleam Fundamentals | 📊 Level: Intermediate
**Project:** Create a calculator module using explicit type annotations, expression blocks, generic aliases, and integer arithmetic.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1" t="str">
        <f t="shared" si="8"/>
        <v>[ROLE] Tech Lead | [TASK] Provide a messy but functional project for refactoring | [PROJECT] Create a calculator module using explicit type annotations, expression blocks, generic aliases, and integer arithmetic. | [TOPICS USED]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 [LEVEL] Intermediate | [PERSONA RULE] Act as a Tech Lead. A junior wrote this working but messy code. Tone: professional but exhausted | [HEADER RULE - STRICT] You MUST start your entire response EXACTLY with this markdown block (do not print anything before it):
### 🚀 Project #16 | Stage 4 | Gleam Fundamentals | 📊 Level: Intermediate | 🌐 Coding5s.com
**Project:** Project: Types, Generics &amp; Arithmetic Calculator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Create a calculator module using explicit type annotations, expression blocks, generic aliases, and integer arithmetic.. Topics involved: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Project objective: Project: Types, Generics &amp; Arithmetic Calculator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Gleam Fundamentals | 📊 Level: Intermediate
**Project:** Create a calculator module using explicit type annotations, expression blocks, generic aliases, and integer arithmetic.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Gleam Fundamentals Jira Ticket | [TASK] Provide a guided project implementation with full solution | [PROJECT] Create a calculator module using explicit type annotations, expression blocks, generic aliases, and integer arithmetic. | [TOPICS USED]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#16 | Stage 5 | Gleam Fundamentals | 📊 Level: Intermediate | 🌐 Coding5s.com
**Project:** Project: Types, Generics &amp; Arithmetic Calculator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calculator module using explicit type annotations, expression blocks, generic aliases, and integer arithmetic.. Topics integrated: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Business Goal: Project: Types, Generics &amp; Arithmetic Calculator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Gleam Fundamentals | 📊 Level: Intermediate
**Project:** Create a calculator module using explicit type annotations, expression blocks, generic aliases, and integer arithmetic.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[TASK] Teach through a practical Gleam Fundamentals -  project following the micro-learning methodology, acting as a supportive tutor, creating a project about  Create a calculator module using explicit type annotations, expression blocks, generic aliases, and integer arithmetic. | [TOPICS USED]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Gleam Fundamentals | 📊 Level: Intermediate | 🌐 Coding5s.com
**Project:** Project: Types, Generics &amp; Arithmetic Calculator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3"/>
        <v>[ROLE] Careless Gleam Fundamentals Developer | [TASK] Generate debugging project in Gleam Fundamentals | [PROJECT] Create a calculator module using explicit type annotations, expression blocks, generic aliases, and integer arithmetic. | [TOPICS USED]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 [LEVEL] Intermediate | [OUTPUT] Only header, dataset summary or statement (if any), email intro, objective, expected output, broken code, and footer | [HEADER RULE - STRICT] You MUST start your entire response EXACTLY with this markdown block (do not print anything before it):
### 🚀 Project #16 | Stage 2 | Gleam Fundamentals | 📊 Level: Intermediate | 🌐 Coding5s.com
Project: Project: Types, Generics &amp; Arithmetic Calculator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4"/>
        <v>[ROLE] Tech Lead | [TASK] Assign incomplete project script | [PROJECT] Create a calculator module using explicit type annotations, expression blocks, generic aliases, and integer arithmetic. | [TOPICS USED]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Gleam Fundamentals | 📊 Level: Intermediate | 🌐 Coding5s.com
**Project:** Project: Types, Generics &amp; Arithmetic Calculator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5"/>
        <v>[ROLE] Tech Lead | [TASK] Provide a messy but functional project for refactoring | [PROJECT] Create a calculator module using explicit type annotations, expression blocks, generic aliases, and integer arithmetic. | [TOPICS USED]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 [LEVEL] Intermediate | [PERSONA RULE] Act as a Tech Lead. A junior wrote this working but messy code. Tone: professional but exhausted | [HEADER RULE - STRICT] You MUST start your entire response EXACTLY with this markdown block (do not print anything before it):
### 🚀 Project #16 | Stage 4 | Gleam Fundamentals | 📊 Level: Intermediate | 🌐 Coding5s.com
**Project:** Project: Types, Generics &amp; Arithmetic Calculator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6"/>
        <v>[ROLE] Tech Product Manager assigning a Gleam Fundamentals Jira Ticket | [TASK] Provide a guided project implementation with full solution | [PROJECT] Create a calculator module using explicit type annotations, expression blocks, generic aliases, and integer arithmetic. | [TOPICS USED] 
- Formulate Explicit Type Annotations utilizing let x: Int, fn(x: Int), -&gt; Int, and const x: Int.
- Construct Expression Blocks &amp; Block Results using { expression }, { let x = value x }, and let result = { expression }.
- Formulate Generic Function Types using fn identity(x: a) -&gt; a, fn(a) -&gt; b, and List(a).
- Define Basic Type Aliases utilizing type Name = String, pub type Identifier = Int, and type Pair(a, b) = #(a, b).
- Implement Nil &amp; Unit-Producing Functions with Nil, fn() -&gt; Nil, and Result(value, Nil).
- Evaluate Integer Literal Forms using 42, 0b1010, 0o12, 0xA, and 1_000_000.
- Apply Integer Arithmetic Operators utilizing +, -, *, /, and %.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#16 | Stage 5 | Gleam Fundamentals | 📊 Level: Intermediate | 🌐 Coding5s.com
**Project:** Project: Types, Generics &amp; Arithmetic Calculator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8</v>
      </c>
      <c r="D25" s="46">
        <v>3</v>
      </c>
      <c r="E25" s="58" t="s">
        <v>46</v>
      </c>
      <c r="F25" s="48">
        <v>17</v>
      </c>
      <c r="G25" s="49" t="s">
        <v>47</v>
      </c>
      <c r="H25" s="49" t="s">
        <v>48</v>
      </c>
      <c r="I25" s="50" t="s">
        <v>759</v>
      </c>
      <c r="J25" s="51" t="s">
        <v>760</v>
      </c>
      <c r="K25" s="128" t="str">
        <f t="shared" si="2"/>
        <v xml:space="preserve">[ROLE] Friendly tutor specializing in Gleam Fundamentals | [TOPIC] Evaluate Integer Comparison Operators with &gt;, &lt;, &gt;=, and &lt;=.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Gleam Fundamentals | 📊 Level: Beginner | 🌐 Coding5s.com
**Concept:** Integer Comparison Operators (&gt;, &lt;, &gt;=, &lt;=)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Integer Comparison Operators with &gt;, &lt;, &gt;=, and &lt;=.. Topic details: Integer Comparison Operators (&gt;, &lt;, &gt;=, &lt;=)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Gleam Fundamentals | 📊 Level: Beginner
**Topic:** Evaluate Integer Comparison Operators with &gt;, &lt;, &gt;=, and &lt;=.
---
 | [FOOTER RULE - STRICT] End your response with: '--- ⚡ *Coding5s Mentor System — Eliminating Epistemic Debt*' | </v>
      </c>
      <c r="M25" s="53">
        <v>0</v>
      </c>
      <c r="N25" s="101" t="str">
        <f t="shared" si="4"/>
        <v>[ROLE] Careless Gleam Fundamentals Developer | [TASK] Generate debugging challenges in Gleam Fundamentals | | [TOPIC] Evaluate Integer Comparison Operators with &gt;, &lt;, &gt;=, and &lt;=.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#17 | Stage 2 🐛 Debug | Gleam Fundamentals | 📊 Level: Beginner | 🌐 Coding5s.com
Concept: Integer Comparison Operators (&gt;, &lt;, &gt;=, &lt;=)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Integer Comparison Operators with &gt;, &lt;, &gt;=, and &lt;=.. Topic details: Integer Comparison Operators (&gt;, &lt;, &gt;=, &lt;=)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Gleam Fundamentals | 📊 Level: Beginner
**Topic:** Evaluate Integer Comparison Operators with &gt;, &lt;, &gt;=, and &lt;=.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1" t="str">
        <f t="shared" si="6"/>
        <v>[ROLE] Tech Lead | [TASK] Assign incomplete Gleam Fundamentals script challenges | [TOPIC] Evaluate Integer Comparison Operators with &gt;, &lt;, &gt;=, and &lt;=.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#17 | Stage 3 🧩 Complete | Gleam Fundamentals | 📊 Level: Beginner | 🌐 Coding5s.com
**Concept:** Integer Comparison Operators (&gt;, &lt;, &gt;=, &lt;=)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Integer Comparison Operators with &gt;, &lt;, &gt;=, and &lt;=..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Integer Comparison Operators with &gt;, &lt;, &gt;=, and &lt;=.. Topic details: Integer Comparison Operators (&gt;, &lt;, &gt;=, &lt;=)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Gleam Fundamentals | 📊 Level: Beginner
**Topic:** Evaluate Integer Comparison Operators with &gt;, &lt;, &gt;=, and &lt;=.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1" t="str">
        <f t="shared" si="8"/>
        <v>[ROLE] Tech Lead | [TASK] Provide intentionally messy but functional code for learning debugging and improvement | [TOPIC] Evaluate Integer Comparison Operators with &gt;, &lt;, &gt;=, and &lt;=.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Gleam Fundamentals | 📊 Level: Beginner | 🌐 Coding5s.com
**Concept:** Integer Comparison Operators (&gt;, &lt;, &gt;=, &lt;=)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Integer Comparison Operators with &gt;, &lt;, &gt;=, and &lt;=.. Topic details: Integer Comparison Operators (&gt;, &lt;, &gt;=, &lt;=)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Gleam Fundamentals | 📊 Level: Beginner
**Topic:** Evaluate Integer Comparison Operators with &gt;, &lt;, &gt;=, and &lt;=.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Gleam Fundamentals Jira Ticket | [TASK] Provide a guided implementation exercise with full solution for learning purposes | [TOPIC] Evaluate Integer Comparison Operators with &gt;, &lt;, &gt;=, and &lt;=.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Gleam Fundamentals | 📊 Level: Beginner | 🌐 Coding5s.com
**Concept:** Integer Comparison Operators (&gt;, &lt;, &gt;=, &lt;=)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Integer Comparison Operators with &gt;, &lt;, &gt;=, and &lt;=.. Goal: Integer Comparison Operators (&gt;, &lt;, &gt;=, &lt;=)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Gleam Fundamentals | 📊 Level: Beginner
**Topic:** Evaluate Integer Comparison Operators with &gt;, &lt;, &gt;=, and &lt;=.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8</v>
      </c>
      <c r="D26" s="57">
        <v>3</v>
      </c>
      <c r="E26" s="58" t="s">
        <v>46</v>
      </c>
      <c r="F26" s="59">
        <v>18</v>
      </c>
      <c r="G26" s="60" t="s">
        <v>47</v>
      </c>
      <c r="H26" s="60" t="s">
        <v>48</v>
      </c>
      <c r="I26" s="61" t="s">
        <v>761</v>
      </c>
      <c r="J26" s="62" t="s">
        <v>762</v>
      </c>
      <c r="K26" s="128" t="str">
        <f t="shared" si="2"/>
        <v xml:space="preserve">[ROLE] Friendly tutor specializing in Gleam Fundamentals | [TOPIC] Formulate Float Literal Forms utilizing 1.0, 1_000.25, and 7.0e7.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Gleam Fundamentals | 📊 Level: Beginner | 🌐 Coding5s.com
**Concept:** Float Literal Forms (1.0, 1_000.25, 7.0e7)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Float Literal Forms utilizing 1.0, 1_000.25, and 7.0e7.. Topic details: Float Literal Forms (1.0, 1_000.25, 7.0e7)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Gleam Fundamentals | 📊 Level: Beginner
**Topic:** Formulate Float Literal Forms utilizing 1.0, 1_000.25, and 7.0e7.
---
 | [FOOTER RULE - STRICT] End your response with: '--- ⚡ *Coding5s Mentor System — Eliminating Epistemic Debt*' | </v>
      </c>
      <c r="M26" s="52">
        <v>0</v>
      </c>
      <c r="N26" s="101" t="str">
        <f t="shared" si="4"/>
        <v>[ROLE] Careless Gleam Fundamentals Developer | [TASK] Generate debugging challenges in Gleam Fundamentals | | [TOPIC] Formulate Float Literal Forms utilizing 1.0, 1_000.25, and 7.0e7.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#18 | Stage 2 🐛 Debug | Gleam Fundamentals | 📊 Level: Beginner | 🌐 Coding5s.com
Concept: Float Literal Forms (1.0, 1_000.25, 7.0e7)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Float Literal Forms utilizing 1.0, 1_000.25, and 7.0e7.. Topic details: Float Literal Forms (1.0, 1_000.25, 7.0e7)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Gleam Fundamentals | 📊 Level: Beginner
**Topic:** Formulate Float Literal Forms utilizing 1.0, 1_000.25, and 7.0e7.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1" t="str">
        <f t="shared" si="6"/>
        <v>[ROLE] Tech Lead | [TASK] Assign incomplete Gleam Fundamentals script challenges | [TOPIC] Formulate Float Literal Forms utilizing 1.0, 1_000.25, and 7.0e7.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#18 | Stage 3 🧩 Complete | Gleam Fundamentals | 📊 Level: Beginner | 🌐 Coding5s.com
**Concept:** Float Literal Forms (1.0, 1_000.25, 7.0e7)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Float Literal Forms utilizing 1.0, 1_000.25, and 7.0e7..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Float Literal Forms utilizing 1.0, 1_000.25, and 7.0e7.. Topic details: Float Literal Forms (1.0, 1_000.25, 7.0e7)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Gleam Fundamentals | 📊 Level: Beginner
**Topic:** Formulate Float Literal Forms utilizing 1.0, 1_000.25, and 7.0e7.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1" t="str">
        <f t="shared" si="8"/>
        <v>[ROLE] Tech Lead | [TASK] Provide intentionally messy but functional code for learning debugging and improvement | [TOPIC] Formulate Float Literal Forms utilizing 1.0, 1_000.25, and 7.0e7.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Gleam Fundamentals | 📊 Level: Beginner | 🌐 Coding5s.com
**Concept:** Float Literal Forms (1.0, 1_000.25, 7.0e7)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Formulate Float Literal Forms utilizing 1.0, 1_000.25, and 7.0e7.. Topic details: Float Literal Forms (1.0, 1_000.25, 7.0e7)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Gleam Fundamentals | 📊 Level: Beginner
**Topic:** Formulate Float Literal Forms utilizing 1.0, 1_000.25, and 7.0e7.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Gleam Fundamentals Jira Ticket | [TASK] Provide a guided implementation exercise with full solution for learning purposes | [TOPIC] Formulate Float Literal Forms utilizing 1.0, 1_000.25, and 7.0e7.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Gleam Fundamentals | 📊 Level: Beginner | 🌐 Coding5s.com
**Concept:** Float Literal Forms (1.0, 1_000.25, 7.0e7)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Float Literal Forms utilizing 1.0, 1_000.25, and 7.0e7.. Goal: Float Literal Forms (1.0, 1_000.25, 7.0e7)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Gleam Fundamentals | 📊 Level: Beginner
**Topic:** Formulate Float Literal Forms utilizing 1.0, 1_000.25, and 7.0e7.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10</v>
      </c>
      <c r="D27" s="46">
        <v>3</v>
      </c>
      <c r="E27" s="58" t="s">
        <v>46</v>
      </c>
      <c r="F27" s="48">
        <v>19</v>
      </c>
      <c r="G27" s="49" t="s">
        <v>47</v>
      </c>
      <c r="H27" s="49" t="s">
        <v>48</v>
      </c>
      <c r="I27" s="50" t="s">
        <v>763</v>
      </c>
      <c r="J27" s="51" t="s">
        <v>764</v>
      </c>
      <c r="K27" s="128" t="str">
        <f t="shared" si="2"/>
        <v xml:space="preserve">[ROLE] Friendly tutor specializing in Gleam Fundamentals | [TOPIC] Apply Float Arithmetic Operators using +., -., *., and /..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Gleam Fundamentals | 📊 Level: Beginner | 🌐 Coding5s.com
**Concept:** Float Arithmetic Operators (+., -., *., /.)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Float Arithmetic Operators using +., -., *., and /... Topic details: Float Arithmetic Operators (+., -., *., /.)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Gleam Fundamentals | 📊 Level: Beginner
**Topic:** Apply Float Arithmetic Operators using +., -., *., and /..
---
 | [FOOTER RULE - STRICT] End your response with: '--- ⚡ *Coding5s Mentor System — Eliminating Epistemic Debt*' | </v>
      </c>
      <c r="M27" s="53">
        <v>0</v>
      </c>
      <c r="N27" s="101" t="str">
        <f t="shared" si="4"/>
        <v>[ROLE] Careless Gleam Fundamentals Developer | [TASK] Generate debugging challenges in Gleam Fundamentals | | [TOPIC] Apply Float Arithmetic Operators using +., -., *., and /..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#19 | Stage 2 🐛 Debug | Gleam Fundamentals | 📊 Level: Beginner | 🌐 Coding5s.com
Concept: Float Arithmetic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Float Arithmetic Operators using +., -., *., and /... Topic details: Float Arithmetic Operators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Gleam Fundamentals | 📊 Level: Beginner
**Topic:** Apply Float Arithmetic Operators using +., -., *., and /..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1" t="str">
        <f t="shared" si="6"/>
        <v>[ROLE] Tech Lead | [TASK] Assign incomplete Gleam Fundamentals script challenges | [TOPIC] Apply Float Arithmetic Operators using +., -., *., and /..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#19 | Stage 3 🧩 Complete | Gleam Fundamentals | 📊 Level: Beginner | 🌐 Coding5s.com
**Concept:** Float Arithmetic Operators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Float Arithmetic Operators using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Float Arithmetic Operators using +., -., *., and /... Topic details: Float Arithmetic Operators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Gleam Fundamentals | 📊 Level: Beginner
**Topic:** Apply Float Arithmetic Operators using +., -., *., and /..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1" t="str">
        <f t="shared" si="8"/>
        <v>[ROLE] Tech Lead | [TASK] Provide intentionally messy but functional code for learning debugging and improvement | [TOPIC] Apply Float Arithmetic Operators using +., -., *., and /..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Gleam Fundamentals | 📊 Level: Beginner | 🌐 Coding5s.com
**Concept:** Float Arithmetic Operators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Float Arithmetic Operators using +., -., *., and /... Topic details: Float Arithmetic Operators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Gleam Fundamentals | 📊 Level: Beginner
**Topic:** Apply Float Arithmetic Operators using +., -., *., and /..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Gleam Fundamentals Jira Ticket | [TASK] Provide a guided implementation exercise with full solution for learning purposes | [TOPIC] Apply Float Arithmetic Operators using +., -., *., and /..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Gleam Fundamentals | 📊 Level: Beginner | 🌐 Coding5s.com
**Concept:** Float Arithmetic Operators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Float Arithmetic Operators using +., -., *., and /... Goal: Float Arithmetic Operators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Gleam Fundamentals | 📊 Level: Beginner
**Topic:** Apply Float Arithmetic Operators using +., -., *., and /..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8</v>
      </c>
      <c r="D28" s="57">
        <v>3</v>
      </c>
      <c r="E28" s="58" t="s">
        <v>46</v>
      </c>
      <c r="F28" s="59">
        <v>20</v>
      </c>
      <c r="G28" s="60" t="s">
        <v>47</v>
      </c>
      <c r="H28" s="60" t="s">
        <v>48</v>
      </c>
      <c r="I28" s="61" t="s">
        <v>765</v>
      </c>
      <c r="J28" s="62" t="s">
        <v>766</v>
      </c>
      <c r="K28" s="128" t="str">
        <f t="shared" si="2"/>
        <v xml:space="preserve">[ROLE] Friendly tutor specializing in Gleam Fundamentals | [TOPIC] Evaluate Float Comparison Operators with &gt;., &lt;., &gt;=, and &lt;=..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Gleam Fundamentals | 📊 Level: Beginner | 🌐 Coding5s.com
**Concept:** Float Comparison Operators (&gt;., &lt;., &gt;=, &lt;=.)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Float Comparison Operators with &gt;., &lt;., &gt;=, and &lt;=... Topic details: Float Comparison Operators (&gt;., &lt;., &gt;=, &lt;=.)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Gleam Fundamentals | 📊 Level: Beginner
**Topic:** Evaluate Float Comparison Operators with &gt;., &lt;., &gt;=, and &lt;=..
---
 | [FOOTER RULE - STRICT] End your response with: '--- ⚡ *Coding5s Mentor System — Eliminating Epistemic Debt*' | </v>
      </c>
      <c r="M28" s="52">
        <v>0</v>
      </c>
      <c r="N28" s="101" t="str">
        <f t="shared" si="4"/>
        <v>[ROLE] Careless Gleam Fundamentals Developer | [TASK] Generate debugging challenges in Gleam Fundamentals | | [TOPIC] Evaluate Float Comparison Operators with &gt;., &lt;., &gt;=, and &lt;=..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#20 | Stage 2 🐛 Debug | Gleam Fundamentals | 📊 Level: Beginner | 🌐 Coding5s.com
Concept: Float Comparison Operators (&gt;., &lt;., &gt;=, &lt;=.)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Float Comparison Operators with &gt;., &lt;., &gt;=, and &lt;=... Topic details: Float Comparison Operators (&gt;., &lt;., &gt;=, &lt;=.)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Gleam Fundamentals | 📊 Level: Beginner
**Topic:** Evaluate Float Comparison Operators with &gt;., &lt;., &gt;=, and &lt;=..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1" t="str">
        <f t="shared" si="6"/>
        <v>[ROLE] Tech Lead | [TASK] Assign incomplete Gleam Fundamentals script challenges | [TOPIC] Evaluate Float Comparison Operators with &gt;., &lt;., &gt;=, and &lt;=..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#20 | Stage 3 🧩 Complete | Gleam Fundamentals | 📊 Level: Beginner | 🌐 Coding5s.com
**Concept:** Float Comparison Operators (&gt;., &lt;., &gt;=, &lt;=.)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Float Comparison Operators with &gt;., &lt;., &gt;=, and &lt;=...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Float Comparison Operators with &gt;., &lt;., &gt;=, and &lt;=... Topic details: Float Comparison Operators (&gt;., &lt;., &gt;=, &lt;=.)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Gleam Fundamentals | 📊 Level: Beginner
**Topic:** Evaluate Float Comparison Operators with &gt;., &lt;., &gt;=, and &lt;=..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1" t="str">
        <f t="shared" si="8"/>
        <v>[ROLE] Tech Lead | [TASK] Provide intentionally messy but functional code for learning debugging and improvement | [TOPIC] Evaluate Float Comparison Operators with &gt;., &lt;., &gt;=, and &lt;=..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Gleam Fundamentals | 📊 Level: Beginner | 🌐 Coding5s.com
**Concept:** Float Comparison Operators (&gt;., &lt;., &gt;=, &lt;=.)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Float Comparison Operators with &gt;., &lt;., &gt;=, and &lt;=... Topic details: Float Comparison Operators (&gt;., &lt;., &gt;=, &lt;=.)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Gleam Fundamentals | 📊 Level: Beginner
**Topic:** Evaluate Float Comparison Operators with &gt;., &lt;., &gt;=, and &lt;=..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Gleam Fundamentals Jira Ticket | [TASK] Provide a guided implementation exercise with full solution for learning purposes | [TOPIC] Evaluate Float Comparison Operators with &gt;., &lt;., &gt;=, and &lt;=..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Gleam Fundamentals | 📊 Level: Beginner | 🌐 Coding5s.com
**Concept:** Float Comparison Operators (&gt;., &lt;., &gt;=, &lt;=.)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Float Comparison Operators with &gt;., &lt;., &gt;=, and &lt;=... Goal: Float Comparison Operators (&gt;., &lt;., &gt;=, &lt;=.)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Gleam Fundamentals | 📊 Level: Beginner
**Topic:** Evaluate Float Comparison Operators with &gt;., &lt;., &gt;=, and &lt;=..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12</v>
      </c>
      <c r="D29" s="46">
        <v>4</v>
      </c>
      <c r="E29" s="58" t="s">
        <v>46</v>
      </c>
      <c r="F29" s="48">
        <v>21</v>
      </c>
      <c r="G29" s="49" t="s">
        <v>47</v>
      </c>
      <c r="H29" s="49" t="s">
        <v>48</v>
      </c>
      <c r="I29" s="50" t="s">
        <v>767</v>
      </c>
      <c r="J29" s="51" t="s">
        <v>768</v>
      </c>
      <c r="K29" s="128" t="str">
        <f t="shared" si="2"/>
        <v xml:space="preserve">[ROLE] Friendly tutor specializing in Gleam Fundamentals | [TOPIC] Implement Structural Equality Expressions utilizing ==, !=, [1] == [1], and #(1, 2) == #(1, 2). | [LEVEL] Beginner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Gleam Fundamentals | 📊 Level: Beginner | 🌐 Coding5s.com
**Concept:** Structural Equality Expressions (==, !=, [1] == [1], #(1, 2) == #(1, 2))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Structural Equality Expressions utilizing ==, !=, [1] == [1], and #(1, 2) == #(1, 2).. Topic details: Structural Equality Expressions (==, !=, [1] == [1], #(1, 2) == #(1, 2))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Gleam Fundamentals | 📊 Level: Beginner
**Topic:** Implement Structural Equality Expressions utilizing ==, !=, [1] == [1], and #(1, 2) == #(1, 2).
---
 | [FOOTER RULE - STRICT] End your response with: '--- ⚡ *Coding5s Mentor System — Eliminating Epistemic Debt*' | </v>
      </c>
      <c r="M29" s="53">
        <v>0</v>
      </c>
      <c r="N29" s="101" t="str">
        <f t="shared" si="4"/>
        <v>[ROLE] Careless Gleam Fundamentals Developer | [TASK] Generate debugging challenges in Gleam Fundamentals | | [TOPIC] Implement Structural Equality Expressions utilizing ==, !=, [1] == [1], and #(1, 2) == #(1, 2). | | [LEVEL] Beginner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#21 | Stage 2 🐛 Debug | Gleam Fundamentals | 📊 Level: Beginner | 🌐 Coding5s.com
Concept: Structural Equality Expressions (==, !=, [1] == [1], #(1, 2) == #(1, 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Structural Equality Expressions utilizing ==, !=, [1] == [1], and #(1, 2) == #(1, 2).. Topic details: Structural Equality Expressions (==, !=, [1] == [1], #(1, 2) == #(1, 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Gleam Fundamentals | 📊 Level: Beginner
**Topic:** Implement Structural Equality Expressions utilizing ==, !=, [1] == [1], and #(1, 2) == #(1, 2).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1" t="str">
        <f t="shared" si="6"/>
        <v>[ROLE] Tech Lead | [TASK] Assign incomplete Gleam Fundamentals script challenges | [TOPIC] Implement Structural Equality Expressions utilizing ==, !=, [1] == [1], and #(1, 2) == #(1, 2). | [LEVEL] Beginner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#21 | Stage 3 🧩 Complete | Gleam Fundamentals | 📊 Level: Beginner | 🌐 Coding5s.com
**Concept:** Structural Equality Expressions (==, !=, [1] == [1], #(1, 2) == #(1, 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Structural Equality Expressions utilizing ==, !=, [1] == [1], and #(1, 2) == #(1, 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Structural Equality Expressions utilizing ==, !=, [1] == [1], and #(1, 2) == #(1, 2).. Topic details: Structural Equality Expressions (==, !=, [1] == [1], #(1, 2) == #(1, 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Gleam Fundamentals | 📊 Level: Beginner
**Topic:** Implement Structural Equality Expressions utilizing ==, !=, [1] == [1], and #(1, 2) == #(1, 2).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1" t="str">
        <f t="shared" si="8"/>
        <v>[ROLE] Tech Lead | [TASK] Provide intentionally messy but functional code for learning debugging and improvement | [TOPIC] Implement Structural Equality Expressions utilizing ==, !=, [1] == [1], and #(1, 2) == #(1, 2). | [LEVEL] Beginner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Gleam Fundamentals | 📊 Level: Beginner | 🌐 Coding5s.com
**Concept:** Structural Equality Expressions (==, !=, [1] == [1], #(1, 2) == #(1, 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Structural Equality Expressions utilizing ==, !=, [1] == [1], and #(1, 2) == #(1, 2).. Topic details: Structural Equality Expressions (==, !=, [1] == [1], #(1, 2) == #(1, 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Gleam Fundamentals | 📊 Level: Beginner
**Topic:** Implement Structural Equality Expressions utilizing ==, !=, [1] == [1], and #(1, 2) == #(1, 2).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Gleam Fundamentals Jira Ticket | [TASK] Provide a guided implementation exercise with full solution for learning purposes | [TOPIC] Implement Structural Equality Expressions utilizing ==, !=, [1] == [1], and #(1, 2) == #(1, 2).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Gleam Fundamentals | 📊 Level: Beginner | 🌐 Coding5s.com
**Concept:** Structural Equality Expressions (==, !=, [1] == [1], #(1, 2) == #(1, 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Structural Equality Expressions utilizing ==, !=, [1] == [1], and #(1, 2) == #(1, 2).. Goal: Structural Equality Expressions (==, !=, [1] == [1], #(1, 2) == #(1, 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Gleam Fundamentals | 📊 Level: Beginner
**Topic:** Implement Structural Equality Expressions utilizing ==, !=, [1] == [1], and #(1, 2) == #(1, 2).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12</v>
      </c>
      <c r="D30" s="57">
        <v>3</v>
      </c>
      <c r="E30" s="58" t="s">
        <v>46</v>
      </c>
      <c r="F30" s="59">
        <v>22</v>
      </c>
      <c r="G30" s="60" t="s">
        <v>47</v>
      </c>
      <c r="H30" s="60" t="s">
        <v>48</v>
      </c>
      <c r="I30" s="61" t="s">
        <v>769</v>
      </c>
      <c r="J30" s="62" t="s">
        <v>770</v>
      </c>
      <c r="K30" s="128" t="str">
        <f t="shared" si="2"/>
        <v xml:space="preserve">[ROLE] Friendly tutor specializing in Gleam Fundamentals | [TOPIC] Construct Boolean Values &amp; Logical Operators using True, False, !, &amp;&amp;, and OR.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Gleam Fundamentals | 📊 Level: Beginner | 🌐 Coding5s.com
**Concept:** Boolean Values &amp; Logical Operators (True, False, !, &amp;&amp;, OR)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Boolean Values &amp; Logical Operators using True, False, !, &amp;&amp;, and OR.. Topic details: Boolean Values &amp; Logical Operators (True, False, !, &amp;&amp;, OR)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Gleam Fundamentals | 📊 Level: Beginner
**Topic:** Construct Boolean Values &amp; Logical Operators using True, False, !, &amp;&amp;, and OR.
---
 | [FOOTER RULE - STRICT] End your response with: '--- ⚡ *Coding5s Mentor System — Eliminating Epistemic Debt*' | </v>
      </c>
      <c r="M30" s="52">
        <v>0</v>
      </c>
      <c r="N30" s="101" t="str">
        <f t="shared" si="4"/>
        <v>[ROLE] Careless Gleam Fundamentals Developer | [TASK] Generate debugging challenges in Gleam Fundamentals | | [TOPIC] Construct Boolean Values &amp; Logical Operators using True, False, !, &amp;&amp;, and OR.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#22 | Stage 2 🐛 Debug | Gleam Fundamentals | 📊 Level: Beginner | 🌐 Coding5s.com
Concept: Boolean Values &amp; Logical Operators (True, False, !, &amp;&amp;, 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Boolean Values &amp; Logical Operators using True, False, !, &amp;&amp;, and OR.. Topic details: Boolean Values &amp; Logical Operators (True, False, !, &amp;&amp;, 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Gleam Fundamentals | 📊 Level: Beginner
**Topic:** Construct Boolean Values &amp; Logical Operators using True, False, !, &amp;&amp;, and OR.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1" t="str">
        <f t="shared" si="6"/>
        <v>[ROLE] Tech Lead | [TASK] Assign incomplete Gleam Fundamentals script challenges | [TOPIC] Construct Boolean Values &amp; Logical Operators using True, False, !, &amp;&amp;, and OR.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#22 | Stage 3 🧩 Complete | Gleam Fundamentals | 📊 Level: Beginner | 🌐 Coding5s.com
**Concept:** Boolean Values &amp; Logical Operators (True, False, !, &amp;&amp;, 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Boolean Values &amp; Logical Operators using True, False, !, &amp;&amp;, and 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Boolean Values &amp; Logical Operators using True, False, !, &amp;&amp;, and OR.. Topic details: Boolean Values &amp; Logical Operators (True, False, !, &amp;&amp;, 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Gleam Fundamentals | 📊 Level: Beginner
**Topic:** Construct Boolean Values &amp; Logical Operators using True, False, !, &amp;&amp;, and OR.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1" t="str">
        <f t="shared" si="8"/>
        <v>[ROLE] Tech Lead | [TASK] Provide intentionally messy but functional code for learning debugging and improvement | [TOPIC] Construct Boolean Values &amp; Logical Operators using True, False, !, &amp;&amp;, and OR.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Gleam Fundamentals | 📊 Level: Beginner | 🌐 Coding5s.com
**Concept:** Boolean Values &amp; Logical Operators (True, False, !, &amp;&amp;, 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Boolean Values &amp; Logical Operators using True, False, !, &amp;&amp;, and OR.. Topic details: Boolean Values &amp; Logical Operators (True, False, !, &amp;&amp;, 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Gleam Fundamentals | 📊 Level: Beginner
**Topic:** Construct Boolean Values &amp; Logical Operators using True, False, !, &amp;&amp;, and OR.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Gleam Fundamentals Jira Ticket | [TASK] Provide a guided implementation exercise with full solution for learning purposes | [TOPIC] Construct Boolean Values &amp; Logical Operators using True, False, !, &amp;&amp;, and OR.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Gleam Fundamentals | 📊 Level: Beginner | 🌐 Coding5s.com
**Concept:** Boolean Values &amp; Logical Operators (True, False, !, &amp;&amp;, OR)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Boolean Values &amp; Logical Operators using True, False, !, &amp;&amp;, and OR.. Goal: Boolean Values &amp; Logical Operators (True, False, !, &amp;&amp;, 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Gleam Fundamentals | 📊 Level: Beginner
**Topic:** Construct Boolean Values &amp; Logical Operators using True, False, !, &amp;&amp;, and OR.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12</v>
      </c>
      <c r="D31" s="46">
        <v>3</v>
      </c>
      <c r="E31" s="58" t="s">
        <v>46</v>
      </c>
      <c r="F31" s="48">
        <v>23</v>
      </c>
      <c r="G31" s="49" t="s">
        <v>47</v>
      </c>
      <c r="H31" s="49" t="s">
        <v>48</v>
      </c>
      <c r="I31" s="50" t="s">
        <v>771</v>
      </c>
      <c r="J31" s="51" t="s">
        <v>772</v>
      </c>
      <c r="K31" s="128" t="str">
        <f t="shared" si="2"/>
        <v xml:space="preserve">[ROLE] Friendly tutor specializing in Gleam Fundamentals | [TOPIC] Apply String Construction &amp; Concatenation with "text", "multiline text", "\u{1F600}", and "a" &lt;&gt; "b".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Gleam Fundamentals | 📊 Level: Beginner | 🌐 Coding5s.com
**Concept:** String Construction &amp; Concatenation ("text", "multiline text", "\u{1F600}", "a" &lt;&gt; "b")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String Construction &amp; Concatenation with "text", "multiline text", "\u{1F600}", and "a" &lt;&gt; "b".. Topic details: String Construction &amp; Concatenation ("text", "multiline text", "\u{1F600}", "a" &lt;&gt; "b")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Gleam Fundamentals | 📊 Level: Beginner
**Topic:** Apply String Construction &amp; Concatenation with "text", "multiline text", "\u{1F600}", and "a" &lt;&gt; "b".
---
 | [FOOTER RULE - STRICT] End your response with: '--- ⚡ *Coding5s Mentor System — Eliminating Epistemic Debt*' | </v>
      </c>
      <c r="M31" s="53">
        <v>0</v>
      </c>
      <c r="N31" s="101" t="str">
        <f t="shared" si="4"/>
        <v>[ROLE] Careless Gleam Fundamentals Developer | [TASK] Generate debugging challenges in Gleam Fundamentals | | [TOPIC] Apply String Construction &amp; Concatenation with "text", "multiline text", "\u{1F600}", and "a" &lt;&gt; "b".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#23 | Stage 2 🐛 Debug | Gleam Fundamentals | 📊 Level: Beginner | 🌐 Coding5s.com
Concept: String Construction &amp; Concatenation ("text", "multiline text", "\u{1F600}", "a" &lt;&gt; "b")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String Construction &amp; Concatenation with "text", "multiline text", "\u{1F600}", and "a" &lt;&gt; "b".. Topic details: String Construction &amp; Concatenation ("text", "multiline text", "\u{1F600}", "a" &lt;&gt; "b")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Gleam Fundamentals | 📊 Level: Beginner
**Topic:** Apply String Construction &amp; Concatenation with "text", "multiline text", "\u{1F600}", and "a" &lt;&gt; "b".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1" t="str">
        <f t="shared" si="6"/>
        <v>[ROLE] Tech Lead | [TASK] Assign incomplete Gleam Fundamentals script challenges | [TOPIC] Apply String Construction &amp; Concatenation with "text", "multiline text", "\u{1F600}", and "a" &lt;&gt; "b".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#23 | Stage 3 🧩 Complete | Gleam Fundamentals | 📊 Level: Beginner | 🌐 Coding5s.com
**Concept:** String Construction &amp; Concatenation ("text", "multiline text", "\u{1F600}", "a" &lt;&gt; "b")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String Construction &amp; Concatenation with "text", "multiline text", "\u{1F600}", and "a" &lt;&gt; "b"..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String Construction &amp; Concatenation with "text", "multiline text", "\u{1F600}", and "a" &lt;&gt; "b".. Topic details: String Construction &amp; Concatenation ("text", "multiline text", "\u{1F600}", "a" &lt;&gt; "b")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Gleam Fundamentals | 📊 Level: Beginner
**Topic:** Apply String Construction &amp; Concatenation with "text", "multiline text", "\u{1F600}", and "a" &lt;&gt; "b".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1" t="str">
        <f t="shared" si="8"/>
        <v>[ROLE] Tech Lead | [TASK] Provide intentionally messy but functional code for learning debugging and improvement | [TOPIC] Apply String Construction &amp; Concatenation with "text", "multiline text", "\u{1F600}", and "a" &lt;&gt; "b".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Gleam Fundamentals | 📊 Level: Beginner | 🌐 Coding5s.com
**Concept:** String Construction &amp; Concatenation ("text", "multiline text", "\u{1F600}", "a" &lt;&gt; "b")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String Construction &amp; Concatenation with "text", "multiline text", "\u{1F600}", and "a" &lt;&gt; "b".. Topic details: String Construction &amp; Concatenation ("text", "multiline text", "\u{1F600}", "a" &lt;&gt; "b")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Gleam Fundamentals | 📊 Level: Beginner
**Topic:** Apply String Construction &amp; Concatenation with "text", "multiline text", "\u{1F600}", and "a" &lt;&gt; "b".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Gleam Fundamentals Jira Ticket | [TASK] Provide a guided implementation exercise with full solution for learning purposes | [TOPIC] Apply String Construction &amp; Concatenation with "text", "multiline text", "\u{1F600}", and "a" &lt;&gt; "b".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Gleam Fundamentals | 📊 Level: Beginner | 🌐 Coding5s.com
**Concept:** String Construction &amp; Concatenation ("text", "multiline text", "\u{1F600}", "a" &lt;&gt; "b")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String Construction &amp; Concatenation with "text", "multiline text", "\u{1F600}", and "a" &lt;&gt; "b".. Goal: String Construction &amp; Concatenation ("text", "multiline text", "\u{1F600}", "a" &lt;&gt; "b")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Gleam Fundamentals | 📊 Level: Beginner
**Topic:** Apply String Construction &amp; Concatenation with "text", "multiline text", "\u{1F600}", and "a" &lt;&gt; "b".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xml:space="preserve">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v>
      </c>
      <c r="B32" s="45">
        <f t="shared" si="1"/>
        <v>3</v>
      </c>
      <c r="C32" s="95">
        <v>35</v>
      </c>
      <c r="D32" s="57">
        <v>0</v>
      </c>
      <c r="E32" s="58" t="s">
        <v>46</v>
      </c>
      <c r="F32" s="59">
        <v>24</v>
      </c>
      <c r="G32" s="60" t="s">
        <v>158</v>
      </c>
      <c r="H32" s="60" t="s">
        <v>77</v>
      </c>
      <c r="I32" s="61" t="s">
        <v>773</v>
      </c>
      <c r="J32" s="62" t="s">
        <v>774</v>
      </c>
      <c r="K32" s="128" t="str">
        <f t="shared" si="2"/>
        <v>[TASK] Teach through a practical Gleam Fundamentals -  project following the micro-learning methodology, acting as a supportive tutor, creating a project about  Develop a logic evaluator that combines float operations, structural equality checks, boolean logic, and string concatenation. | [TOPICS USED]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Gleam Fundamentals | 📊 Level: Intermediate | 🌐 Coding5s.com
**Project:** Project: Logic Evaluator &amp; String Formatter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logic evaluator that combines float operations, structural equality checks, boolean logic, and string concatenation.. Topics applied in this project: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Project objective: Project: Logic Evaluator &amp; String Formatter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Gleam Fundamentals | 📊 Level: Intermediate
**Project:** Develop a logic evaluator that combines float operations, structural equality checks, boolean logic, and string concatenation.
---
 | [FOOTER RULE - STRICT] End your response with: '--- ⚡ *Coding5s Mentor System — Eliminating Epistemic Debt*' | </v>
      </c>
      <c r="M32" s="52">
        <v>0</v>
      </c>
      <c r="N32" s="101" t="str">
        <f t="shared" si="4"/>
        <v>[ROLE] Careless Gleam Fundamentals Developer | [TASK] Generate debugging project in Gleam Fundamentals | [PROJECT] Develop a logic evaluator that combines float operations, structural equality checks, boolean logic, and string concatenation. | [TOPICS USED]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Gleam Fundamentals | 📊 Level: Intermediate | 🌐 Coding5s.com
Project: Project: Logic Evaluator &amp; String Formatter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logic evaluator that combines float operations, structural equality checks, boolean logic, and string concatenation.. Topics involved: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Project objective: Project: Logic Evaluator &amp; String Formatter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Gleam Fundamentals | 📊 Level: Intermediate
**Project:** Develop a logic evaluator that combines float operations, structural equality checks, boolean logic, and string concatenation.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1" t="str">
        <f t="shared" si="6"/>
        <v>[ROLE] Tech Lead | [TASK] Assign incomplete project script | [PROJECT] Develop a logic evaluator that combines float operations, structural equality checks, boolean logic, and string concatenation. | [TOPICS USED]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Gleam Fundamentals | 📊 Level: Intermediate | 🌐 Coding5s.com
**Project:** Project: Logic Evaluator &amp; String Formatter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logic evaluator that combines float operations, structural equality checks, boolean logic, and string concatenation.. Topics involved: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Project objective: Project: Logic Evaluator &amp; String Formatter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Gleam Fundamentals | 📊 Level: Intermediate
**Project:** Develop a logic evaluator that combines float operations, structural equality checks, boolean logic, and string concatenation.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1" t="str">
        <f t="shared" si="8"/>
        <v>[ROLE] Tech Lead | [TASK] Provide a messy but functional project for refactoring | [PROJECT] Develop a logic evaluator that combines float operations, structural equality checks, boolean logic, and string concatenation. | [TOPICS USED]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 [LEVEL] Intermediate | [PERSONA RULE] Act as a Tech Lead. A junior wrote this working but messy code. Tone: professional but exhausted | [HEADER RULE - STRICT] You MUST start your entire response EXACTLY with this markdown block (do not print anything before it):
### 🚀 Project #24 | Stage 4 | Gleam Fundamentals | 📊 Level: Intermediate | 🌐 Coding5s.com
**Project:** Project: Logic Evaluator &amp; String Formatter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logic evaluator that combines float operations, structural equality checks, boolean logic, and string concatenation.. Topics involved: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Project objective: Project: Logic Evaluator &amp; String Formatter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Gleam Fundamentals | 📊 Level: Intermediate
**Project:** Develop a logic evaluator that combines float operations, structural equality checks, boolean logic, and string concatenation.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Gleam Fundamentals Jira Ticket | [TASK] Provide a guided project implementation with full solution | [PROJECT] Develop a logic evaluator that combines float operations, structural equality checks, boolean logic, and string concatenation. | [TOPICS USED]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#24 | Stage 5 | Gleam Fundamentals | 📊 Level: Intermediate | 🌐 Coding5s.com
**Project:** Project: Logic Evaluator &amp; String Formatter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logic evaluator that combines float operations, structural equality checks, boolean logic, and string concatenation.. Topics integrated: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Business Goal: Project: Logic Evaluator &amp; String Formatter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Gleam Fundamentals | 📊 Level: Intermediate
**Project:** Develop a logic evaluator that combines float operations, structural equality checks, boolean logic, and string concatenation.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[TASK] Teach through a practical Gleam Fundamentals -  project following the micro-learning methodology, acting as a supportive tutor, creating a project about  Develop a logic evaluator that combines float operations, structural equality checks, boolean logic, and string concatenation. | [TOPICS USED]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Gleam Fundamentals | 📊 Level: Intermediate | 🌐 Coding5s.com
**Project:** Project: Logic Evaluator &amp; String Formatter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3"/>
        <v>[ROLE] Careless Gleam Fundamentals Developer | [TASK] Generate debugging project in Gleam Fundamentals | [PROJECT] Develop a logic evaluator that combines float operations, structural equality checks, boolean logic, and string concatenation. | [TOPICS USED]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Gleam Fundamentals | 📊 Level: Intermediate | 🌐 Coding5s.com
Project: Project: Logic Evaluator &amp; String Formatter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4"/>
        <v>[ROLE] Tech Lead | [TASK] Assign incomplete project script | [PROJECT] Develop a logic evaluator that combines float operations, structural equality checks, boolean logic, and string concatenation. | [TOPICS USED]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Gleam Fundamentals | 📊 Level: Intermediate | 🌐 Coding5s.com
**Project:** Project: Logic Evaluator &amp; String Formatter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5"/>
        <v>[ROLE] Tech Lead | [TASK] Provide a messy but functional project for refactoring | [PROJECT] Develop a logic evaluator that combines float operations, structural equality checks, boolean logic, and string concatenation. | [TOPICS USED]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 [LEVEL] Intermediate | [PERSONA RULE] Act as a Tech Lead. A junior wrote this working but messy code. Tone: professional but exhausted | [HEADER RULE - STRICT] You MUST start your entire response EXACTLY with this markdown block (do not print anything before it):
### 🚀 Project #24 | Stage 4 | Gleam Fundamentals | 📊 Level: Intermediate | 🌐 Coding5s.com
**Project:** Project: Logic Evaluator &amp; String Formatter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6"/>
        <v>[ROLE] Tech Product Manager assigning a Gleam Fundamentals Jira Ticket | [TASK] Provide a guided project implementation with full solution | [PROJECT] Develop a logic evaluator that combines float operations, structural equality checks, boolean logic, and string concatenation. | [TOPICS USED] 
- Evaluate Integer Comparison Operators with &gt;, &lt;, &gt;=, and &lt;=.
- Formulate Float Literal Forms utilizing 1.0, 1_000.25, and 7.0e7.
- Apply Float Arithmetic Operators using +., -., *., and /..
- Evaluate Float Comparison Operators with &gt;., &lt;., &gt;=, and &lt;=..
- Implement Structural Equality Expressions utilizing ==, !=, [1] == [1], and #(1, 2) == #(1, 2).
- Construct Boolean Values &amp; Logical Operators using True, False, !, &amp;&amp;, and OR.
- Apply String Construction &amp; Concatenation with "text", "multiline text", "\u{1F600}", and "a" &lt;&gt; "b".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#24 | Stage 5 | Gleam Fundamentals | 📊 Level: Intermediate | 🌐 Coding5s.com
**Project:** Project: Logic Evaluator &amp; String Formatter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4</v>
      </c>
      <c r="C33" s="95">
        <v>10</v>
      </c>
      <c r="D33" s="46">
        <v>3</v>
      </c>
      <c r="E33" s="58" t="s">
        <v>46</v>
      </c>
      <c r="F33" s="48">
        <v>25</v>
      </c>
      <c r="G33" s="49" t="s">
        <v>47</v>
      </c>
      <c r="H33" s="49" t="s">
        <v>48</v>
      </c>
      <c r="I33" s="50" t="s">
        <v>775</v>
      </c>
      <c r="J33" s="51" t="s">
        <v>776</v>
      </c>
      <c r="K33" s="128" t="str">
        <f t="shared" si="2"/>
        <v xml:space="preserve">[ROLE] Friendly tutor specializing in Gleam Fundamentals | [TOPIC] Implement String Escapes Part 1 utilizing \", \\, \n, and \r.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Gleam Fundamentals | 📊 Level: Beginner | 🌐 Coding5s.com
**Concept:** String Escapes Part 1 (\", \\, \n, \r)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String Escapes Part 1 utilizing \", \\, \n, and \r.. Topic details: String Escapes Part 1 (\", \\, \n, \r)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Gleam Fundamentals | 📊 Level: Beginner
**Topic:** Implement String Escapes Part 1 utilizing \", \\, \n, and \r.
---
 | [FOOTER RULE - STRICT] End your response with: '--- ⚡ *Coding5s Mentor System — Eliminating Epistemic Debt*' | </v>
      </c>
      <c r="M33" s="53">
        <v>0</v>
      </c>
      <c r="N33" s="101" t="str">
        <f t="shared" si="4"/>
        <v>[ROLE] Careless Gleam Fundamentals Developer | [TASK] Generate debugging challenges in Gleam Fundamentals | | [TOPIC] Implement String Escapes Part 1 utilizing \", \\, \n, and \r.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#25 | Stage 2 🐛 Debug | Gleam Fundamentals | 📊 Level: Beginner | 🌐 Coding5s.com
Concept: String Escapes Part 1 (\", \\, \n, \r)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String Escapes Part 1 utilizing \", \\, \n, and \r.. Topic details: String Escapes Part 1 (\", \\, \n, \r)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Gleam Fundamentals | 📊 Level: Beginner
**Topic:** Implement String Escapes Part 1 utilizing \", \\, \n, and \r.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1" t="str">
        <f t="shared" si="6"/>
        <v>[ROLE] Tech Lead | [TASK] Assign incomplete Gleam Fundamentals script challenges | [TOPIC] Implement String Escapes Part 1 utilizing \", \\, \n, and \r.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#25 | Stage 3 🧩 Complete | Gleam Fundamentals | 📊 Level: Beginner | 🌐 Coding5s.com
**Concept:** String Escapes Part 1 (\", \\, \n, \r)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String Escapes Part 1 utilizing \", \\, \n, and \r..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String Escapes Part 1 utilizing \", \\, \n, and \r.. Topic details: String Escapes Part 1 (\", \\, \n, \r)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Gleam Fundamentals | 📊 Level: Beginner
**Topic:** Implement String Escapes Part 1 utilizing \", \\, \n, and \r.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1" t="str">
        <f t="shared" si="8"/>
        <v>[ROLE] Tech Lead | [TASK] Provide intentionally messy but functional code for learning debugging and improvement | [TOPIC] Implement String Escapes Part 1 utilizing \", \\, \n, and \r.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Gleam Fundamentals | 📊 Level: Beginner | 🌐 Coding5s.com
**Concept:** String Escapes Part 1 (\", \\, \n, \r)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String Escapes Part 1 utilizing \", \\, \n, and \r.. Topic details: String Escapes Part 1 (\", \\, \n, \r)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Gleam Fundamentals | 📊 Level: Beginner
**Topic:** Implement String Escapes Part 1 utilizing \", \\, \n, and \r.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Gleam Fundamentals Jira Ticket | [TASK] Provide a guided implementation exercise with full solution for learning purposes | [TOPIC] Implement String Escapes Part 1 utilizing \", \\, \n, and \r.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Gleam Fundamentals | 📊 Level: Beginner | 🌐 Coding5s.com
**Concept:** String Escapes Part 1 (\", \\, \n, \r)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String Escapes Part 1 utilizing \", \\, \n, and \r.. Goal: String Escapes Part 1 (\", \\, \n, \r)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Gleam Fundamentals | 📊 Level: Beginner
**Topic:** Implement String Escapes Part 1 utilizing \", \\, \n, and \r.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10</v>
      </c>
      <c r="D34" s="57">
        <v>3</v>
      </c>
      <c r="E34" s="58" t="s">
        <v>46</v>
      </c>
      <c r="F34" s="59">
        <v>26</v>
      </c>
      <c r="G34" s="60" t="s">
        <v>47</v>
      </c>
      <c r="H34" s="60" t="s">
        <v>48</v>
      </c>
      <c r="I34" s="61" t="s">
        <v>777</v>
      </c>
      <c r="J34" s="62" t="s">
        <v>778</v>
      </c>
      <c r="K34" s="128" t="str">
        <f t="shared" si="2"/>
        <v xml:space="preserve">[ROLE] Friendly tutor specializing in Gleam Fundamentals | [TOPIC] Implement String Escapes Part 2 using \t, \f, and \u{1F600}.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Gleam Fundamentals | 📊 Level: Beginner | 🌐 Coding5s.com
**Concept:** String Escapes Part 2 (\t, \f, \u{1F600})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String Escapes Part 2 using \t, \f, and \u{1F600}.. Topic details: String Escapes Part 2 (\t, \f, \u{1F600})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Gleam Fundamentals | 📊 Level: Beginner
**Topic:** Implement String Escapes Part 2 using \t, \f, and \u{1F600}.
---
 | [FOOTER RULE - STRICT] End your response with: '--- ⚡ *Coding5s Mentor System — Eliminating Epistemic Debt*' | </v>
      </c>
      <c r="M34" s="52">
        <v>0</v>
      </c>
      <c r="N34" s="101" t="str">
        <f t="shared" si="4"/>
        <v>[ROLE] Careless Gleam Fundamentals Developer | [TASK] Generate debugging challenges in Gleam Fundamentals | | [TOPIC] Implement String Escapes Part 2 using \t, \f, and \u{1F600}.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#26 | Stage 2 🐛 Debug | Gleam Fundamentals | 📊 Level: Beginner | 🌐 Coding5s.com
Concept: String Escapes Part 2 (\t, \f, \u{1F600})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String Escapes Part 2 using \t, \f, and \u{1F600}.. Topic details: String Escapes Part 2 (\t, \f, \u{1F600})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Gleam Fundamentals | 📊 Level: Beginner
**Topic:** Implement String Escapes Part 2 using \t, \f, and \u{1F600}.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1" t="str">
        <f t="shared" si="6"/>
        <v>[ROLE] Tech Lead | [TASK] Assign incomplete Gleam Fundamentals script challenges | [TOPIC] Implement String Escapes Part 2 using \t, \f, and \u{1F600}.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#26 | Stage 3 🧩 Complete | Gleam Fundamentals | 📊 Level: Beginner | 🌐 Coding5s.com
**Concept:** String Escapes Part 2 (\t, \f, \u{1F600})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String Escapes Part 2 using \t, \f, and \u{1F600}..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String Escapes Part 2 using \t, \f, and \u{1F600}.. Topic details: String Escapes Part 2 (\t, \f, \u{1F600})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Gleam Fundamentals | 📊 Level: Beginner
**Topic:** Implement String Escapes Part 2 using \t, \f, and \u{1F600}.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1" t="str">
        <f t="shared" si="8"/>
        <v>[ROLE] Tech Lead | [TASK] Provide intentionally messy but functional code for learning debugging and improvement | [TOPIC] Implement String Escapes Part 2 using \t, \f, and \u{1F600}.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Gleam Fundamentals | 📊 Level: Beginner | 🌐 Coding5s.com
**Concept:** String Escapes Part 2 (\t, \f, \u{1F600})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String Escapes Part 2 using \t, \f, and \u{1F600}.. Topic details: String Escapes Part 2 (\t, \f, \u{1F600})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Gleam Fundamentals | 📊 Level: Beginner
**Topic:** Implement String Escapes Part 2 using \t, \f, and \u{1F600}.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Gleam Fundamentals Jira Ticket | [TASK] Provide a guided implementation exercise with full solution for learning purposes | [TOPIC] Implement String Escapes Part 2 using \t, \f, and \u{1F600}.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Gleam Fundamentals | 📊 Level: Beginner | 🌐 Coding5s.com
**Concept:** String Escapes Part 2 (\t, \f, \u{1F600})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String Escapes Part 2 using \t, \f, and \u{1F600}.. Goal: String Escapes Part 2 (\t, \f, \u{1F600})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Gleam Fundamentals | 📊 Level: Beginner
**Topic:** Implement String Escapes Part 2 using \t, \f, and \u{1F600}.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15</v>
      </c>
      <c r="D35" s="46">
        <v>4</v>
      </c>
      <c r="E35" s="58" t="s">
        <v>46</v>
      </c>
      <c r="F35" s="48">
        <v>27</v>
      </c>
      <c r="G35" s="49" t="s">
        <v>158</v>
      </c>
      <c r="H35" s="49" t="s">
        <v>48</v>
      </c>
      <c r="I35" s="50" t="s">
        <v>779</v>
      </c>
      <c r="J35" s="51" t="s">
        <v>780</v>
      </c>
      <c r="K35" s="128" t="str">
        <f t="shared" si="2"/>
        <v xml:space="preserve">[ROLE] Friendly tutor specializing in Gleam Fundamentals | [TOPIC] Evaluate String Partitioning &amp; Reassembly with string.split, string.split_once, string.join, string.concat, and string.append.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Gleam Fundamentals | 📊 Level: Intermediate | 🌐 Coding5s.com
**Concept:** String Partitioning &amp; Reassembly (string.split, string.split_once, string.join, string.concat, string.append)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String Partitioning &amp; Reassembly with string.split, string.split_once, string.join, string.concat, and string.append.. Topic details: String Partitioning &amp; Reassembly (string.split, string.split_once, string.join, string.concat, string.append)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Gleam Fundamentals | 📊 Level: Intermediate
**Topic:** Evaluate String Partitioning &amp; Reassembly with string.split, string.split_once, string.join, string.concat, and string.append.
---
 | [FOOTER RULE - STRICT] End your response with: '--- ⚡ *Coding5s Mentor System — Eliminating Epistemic Debt*' | </v>
      </c>
      <c r="M35" s="53">
        <v>0</v>
      </c>
      <c r="N35" s="101" t="str">
        <f t="shared" si="4"/>
        <v>[ROLE] Careless Gleam Fundamentals Developer | [TASK] Generate debugging challenges in Gleam Fundamentals | | [TOPIC] Evaluate String Partitioning &amp; Reassembly with string.split, string.split_once, string.join, string.concat, and string.append.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#27 | Stage 2 🐛 Debug | Gleam Fundamentals | 📊 Level: Intermediate | 🌐 Coding5s.com
Concept: String Partitioning &amp; Reassembly (string.split, string.split_once, string.join, string.concat, string.append)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String Partitioning &amp; Reassembly with string.split, string.split_once, string.join, string.concat, and string.append.. Topic details: String Partitioning &amp; Reassembly (string.split, string.split_once, string.join, string.concat, string.append)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Gleam Fundamentals | 📊 Level: Intermediate
**Topic:** Evaluate String Partitioning &amp; Reassembly with string.split, string.split_once, string.join, string.concat, and string.append.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1" t="str">
        <f t="shared" si="6"/>
        <v>[ROLE] Tech Lead | [TASK] Assign incomplete Gleam Fundamentals script challenges | [TOPIC] Evaluate String Partitioning &amp; Reassembly with string.split, string.split_once, string.join, string.concat, and string.append.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#27 | Stage 3 🧩 Complete | Gleam Fundamentals | 📊 Level: Intermediate | 🌐 Coding5s.com
**Concept:** String Partitioning &amp; Reassembly (string.split, string.split_once, string.join, string.concat, string.append)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String Partitioning &amp; Reassembly with string.split, string.split_once, string.join, string.concat, and string.append..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String Partitioning &amp; Reassembly with string.split, string.split_once, string.join, string.concat, and string.append.. Topic details: String Partitioning &amp; Reassembly (string.split, string.split_once, string.join, string.concat, string.append)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Gleam Fundamentals | 📊 Level: Intermediate
**Topic:** Evaluate String Partitioning &amp; Reassembly with string.split, string.split_once, string.join, string.concat, and string.append.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1" t="str">
        <f t="shared" si="8"/>
        <v>[ROLE] Tech Lead | [TASK] Provide intentionally messy but functional code for learning debugging and improvement | [TOPIC] Evaluate String Partitioning &amp; Reassembly with string.split, string.split_once, string.join, string.concat, and string.append.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Gleam Fundamentals | 📊 Level: Intermediate | 🌐 Coding5s.com
**Concept:** String Partitioning &amp; Reassembly (string.split, string.split_once, string.join, string.concat, string.append)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String Partitioning &amp; Reassembly with string.split, string.split_once, string.join, string.concat, and string.append.. Topic details: String Partitioning &amp; Reassembly (string.split, string.split_once, string.join, string.concat, string.append)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Gleam Fundamentals | 📊 Level: Intermediate
**Topic:** Evaluate String Partitioning &amp; Reassembly with string.split, string.split_once, string.join, string.concat, and string.append.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Gleam Fundamentals Jira Ticket | [TASK] Provide a guided implementation exercise with full solution for learning purposes | [TOPIC] Evaluate String Partitioning &amp; Reassembly with string.split, string.split_once, string.join, string.concat, and string.append.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Gleam Fundamentals | 📊 Level: Intermediate | 🌐 Coding5s.com
**Concept:** String Partitioning &amp; Reassembly (string.split, string.split_once, string.join, string.concat, string.append)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String Partitioning &amp; Reassembly with string.split, string.split_once, string.join, string.concat, and string.append.. Goal: String Partitioning &amp; Reassembly (string.split, string.split_once, string.join, string.concat, string.append)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Gleam Fundamentals | 📊 Level: Intermediate
**Topic:** Evaluate String Partitioning &amp; Reassembly with string.split, string.split_once, string.join, string.concat, and string.append.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15</v>
      </c>
      <c r="D36" s="57">
        <v>4</v>
      </c>
      <c r="E36" s="58" t="s">
        <v>46</v>
      </c>
      <c r="F36" s="59">
        <v>28</v>
      </c>
      <c r="G36" s="60" t="s">
        <v>158</v>
      </c>
      <c r="H36" s="60" t="s">
        <v>48</v>
      </c>
      <c r="I36" s="61" t="s">
        <v>781</v>
      </c>
      <c r="J36" s="62" t="s">
        <v>782</v>
      </c>
      <c r="K36" s="128" t="str">
        <f t="shared" si="2"/>
        <v xml:space="preserve">[ROLE] Friendly tutor specializing in Gleam Fundamentals | [TOPIC] Apply String Transformations utilizing string.lowercase, string.uppercase, string.capitalise, string.reverse, and string.replace.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Gleam Fundamentals | 📊 Level: Intermediate | 🌐 Coding5s.com
**Concept:** String Transformations (string.lowercase, string.uppercase, string.capitalise, string.reverse, string.replace)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String Transformations utilizing string.lowercase, string.uppercase, string.capitalise, string.reverse, and string.replace.. Topic details: String Transformations (string.lowercase, string.uppercase, string.capitalise, string.reverse, string.replace)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Gleam Fundamentals | 📊 Level: Intermediate
**Topic:** Apply String Transformations utilizing string.lowercase, string.uppercase, string.capitalise, string.reverse, and string.replace.
---
 | [FOOTER RULE - STRICT] End your response with: '--- ⚡ *Coding5s Mentor System — Eliminating Epistemic Debt*' | </v>
      </c>
      <c r="M36" s="52">
        <v>0</v>
      </c>
      <c r="N36" s="101" t="str">
        <f t="shared" si="4"/>
        <v>[ROLE] Careless Gleam Fundamentals Developer | [TASK] Generate debugging challenges in Gleam Fundamentals | | [TOPIC] Apply String Transformations utilizing string.lowercase, string.uppercase, string.capitalise, string.reverse, and string.replace.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#28 | Stage 2 🐛 Debug | Gleam Fundamentals | 📊 Level: Intermediate | 🌐 Coding5s.com
Concept: String Transformations (string.lowercase, string.uppercase, string.capitalise, string.reverse, string.replace)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String Transformations utilizing string.lowercase, string.uppercase, string.capitalise, string.reverse, and string.replace.. Topic details: String Transformations (string.lowercase, string.uppercase, string.capitalise, string.reverse, string.replace)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Gleam Fundamentals | 📊 Level: Intermediate
**Topic:** Apply String Transformations utilizing string.lowercase, string.uppercase, string.capitalise, string.reverse, and string.replace.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1" t="str">
        <f t="shared" si="6"/>
        <v>[ROLE] Tech Lead | [TASK] Assign incomplete Gleam Fundamentals script challenges | [TOPIC] Apply String Transformations utilizing string.lowercase, string.uppercase, string.capitalise, string.reverse, and string.replace.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#28 | Stage 3 🧩 Complete | Gleam Fundamentals | 📊 Level: Intermediate | 🌐 Coding5s.com
**Concept:** String Transformations (string.lowercase, string.uppercase, string.capitalise, string.reverse, string.replace)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String Transformations utilizing string.lowercase, string.uppercase, string.capitalise, string.reverse, and string.replace..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String Transformations utilizing string.lowercase, string.uppercase, string.capitalise, string.reverse, and string.replace.. Topic details: String Transformations (string.lowercase, string.uppercase, string.capitalise, string.reverse, string.replace)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Gleam Fundamentals | 📊 Level: Intermediate
**Topic:** Apply String Transformations utilizing string.lowercase, string.uppercase, string.capitalise, string.reverse, and string.replace.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1" t="str">
        <f t="shared" si="8"/>
        <v>[ROLE] Tech Lead | [TASK] Provide intentionally messy but functional code for learning debugging and improvement | [TOPIC] Apply String Transformations utilizing string.lowercase, string.uppercase, string.capitalise, string.reverse, and string.replace.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Gleam Fundamentals | 📊 Level: Intermediate | 🌐 Coding5s.com
**Concept:** String Transformations (string.lowercase, string.uppercase, string.capitalise, string.reverse, string.replace)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String Transformations utilizing string.lowercase, string.uppercase, string.capitalise, string.reverse, and string.replace.. Topic details: String Transformations (string.lowercase, string.uppercase, string.capitalise, string.reverse, string.replace)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Gleam Fundamentals | 📊 Level: Intermediate
**Topic:** Apply String Transformations utilizing string.lowercase, string.uppercase, string.capitalise, string.reverse, and string.replace.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Gleam Fundamentals Jira Ticket | [TASK] Provide a guided implementation exercise with full solution for learning purposes | [TOPIC] Apply String Transformations utilizing string.lowercase, string.uppercase, string.capitalise, string.reverse, and string.replace.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Gleam Fundamentals | 📊 Level: Intermediate | 🌐 Coding5s.com
**Concept:** String Transformations (string.lowercase, string.uppercase, string.capitalise, string.reverse, string.replace)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String Transformations utilizing string.lowercase, string.uppercase, string.capitalise, string.reverse, and string.replace.. Goal: String Transformations (string.lowercase, string.uppercase, string.capitalise, string.reverse, string.replace)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Gleam Fundamentals | 📊 Level: Intermediate
**Topic:** Apply String Transformations utilizing string.lowercase, string.uppercase, string.capitalise, string.reverse, and string.replace.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15</v>
      </c>
      <c r="D37" s="46">
        <v>4</v>
      </c>
      <c r="E37" s="58" t="s">
        <v>46</v>
      </c>
      <c r="F37" s="48">
        <v>29</v>
      </c>
      <c r="G37" s="49" t="s">
        <v>158</v>
      </c>
      <c r="H37" s="49" t="s">
        <v>48</v>
      </c>
      <c r="I37" s="50" t="s">
        <v>783</v>
      </c>
      <c r="J37" s="51" t="s">
        <v>784</v>
      </c>
      <c r="K37" s="128" t="str">
        <f t="shared" si="2"/>
        <v xml:space="preserve">[ROLE] Friendly tutor specializing in Gleam Fundamentals | [TOPIC] Execute String Search &amp; Boundaries using string.contains, string.starts_with, string.ends_with, string.remove_prefix, and string.remove_suffix.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Gleam Fundamentals | 📊 Level: Intermediate | 🌐 Coding5s.com
**Concept:** String Search &amp; Boundaries (string.contains, string.starts_with, string.ends_with, string.remove_prefix, string.remove_suffix)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String Search &amp; Boundaries using string.contains, string.starts_with, string.ends_with, string.remove_prefix, and string.remove_suffix.. Topic details: String Search &amp; Boundaries (string.contains, string.starts_with, string.ends_with, string.remove_prefix, string.remove_suffix)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Gleam Fundamentals | 📊 Level: Intermediate
**Topic:** Execute String Search &amp; Boundaries using string.contains, string.starts_with, string.ends_with, string.remove_prefix, and string.remove_suffix.
---
 | [FOOTER RULE - STRICT] End your response with: '--- ⚡ *Coding5s Mentor System — Eliminating Epistemic Debt*' | </v>
      </c>
      <c r="M37" s="53">
        <v>0</v>
      </c>
      <c r="N37" s="101" t="str">
        <f t="shared" si="4"/>
        <v>[ROLE] Careless Gleam Fundamentals Developer | [TASK] Generate debugging challenges in Gleam Fundamentals | | [TOPIC] Execute String Search &amp; Boundaries using string.contains, string.starts_with, string.ends_with, string.remove_prefix, and string.remove_suffix.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#29 | Stage 2 🐛 Debug | Gleam Fundamentals | 📊 Level: Intermediate | 🌐 Coding5s.com
Concept: String Search &amp; Boundaries (string.contains, string.starts_with, string.ends_with, string.remove_prefix, string.remove_suffix)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String Search &amp; Boundaries using string.contains, string.starts_with, string.ends_with, string.remove_prefix, and string.remove_suffix.. Topic details: String Search &amp; Boundaries (string.contains, string.starts_with, string.ends_with, string.remove_prefix, string.remove_suffix)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Gleam Fundamentals | 📊 Level: Intermediate
**Topic:** Execute String Search &amp; Boundaries using string.contains, string.starts_with, string.ends_with, string.remove_prefix, and string.remove_suffix.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1" t="str">
        <f t="shared" si="6"/>
        <v>[ROLE] Tech Lead | [TASK] Assign incomplete Gleam Fundamentals script challenges | [TOPIC] Execute String Search &amp; Boundaries using string.contains, string.starts_with, string.ends_with, string.remove_prefix, and string.remove_suffix.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#29 | Stage 3 🧩 Complete | Gleam Fundamentals | 📊 Level: Intermediate | 🌐 Coding5s.com
**Concept:** String Search &amp; Boundaries (string.contains, string.starts_with, string.ends_with, string.remove_prefix, string.remove_suffix)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String Search &amp; Boundaries using string.contains, string.starts_with, string.ends_with, string.remove_prefix, and string.remove_suffix..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String Search &amp; Boundaries using string.contains, string.starts_with, string.ends_with, string.remove_prefix, and string.remove_suffix.. Topic details: String Search &amp; Boundaries (string.contains, string.starts_with, string.ends_with, string.remove_prefix, string.remove_suffix)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Gleam Fundamentals | 📊 Level: Intermediate
**Topic:** Execute String Search &amp; Boundaries using string.contains, string.starts_with, string.ends_with, string.remove_prefix, and string.remove_suffix.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1" t="str">
        <f t="shared" si="8"/>
        <v>[ROLE] Tech Lead | [TASK] Provide intentionally messy but functional code for learning debugging and improvement | [TOPIC] Execute String Search &amp; Boundaries using string.contains, string.starts_with, string.ends_with, string.remove_prefix, and string.remove_suffix.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Gleam Fundamentals | 📊 Level: Intermediate | 🌐 Coding5s.com
**Concept:** String Search &amp; Boundaries (string.contains, string.starts_with, string.ends_with, string.remove_prefix, string.remove_suffix)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String Search &amp; Boundaries using string.contains, string.starts_with, string.ends_with, string.remove_prefix, and string.remove_suffix.. Topic details: String Search &amp; Boundaries (string.contains, string.starts_with, string.ends_with, string.remove_prefix, string.remove_suffix)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Gleam Fundamentals | 📊 Level: Intermediate
**Topic:** Execute String Search &amp; Boundaries using string.contains, string.starts_with, string.ends_with, string.remove_prefix, and string.remove_suffix.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Gleam Fundamentals Jira Ticket | [TASK] Provide a guided implementation exercise with full solution for learning purposes | [TOPIC] Execute String Search &amp; Boundaries using string.contains, string.starts_with, string.ends_with, string.remove_prefix, and string.remove_suffix.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Gleam Fundamentals | 📊 Level: Intermediate | 🌐 Coding5s.com
**Concept:** String Search &amp; Boundaries (string.contains, string.starts_with, string.ends_with, string.remove_prefix, string.remove_suffix)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String Search &amp; Boundaries using string.contains, string.starts_with, string.ends_with, string.remove_prefix, and string.remove_suffix.. Goal: String Search &amp; Boundaries (string.contains, string.starts_with, string.ends_with, string.remove_prefix, string.remove_suffix)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Gleam Fundamentals | 📊 Level: Intermediate
**Topic:** Execute String Search &amp; Boundaries using string.contains, string.starts_with, string.ends_with, string.remove_prefix, and string.remove_suffix.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15</v>
      </c>
      <c r="D38" s="57">
        <v>4</v>
      </c>
      <c r="E38" s="58" t="s">
        <v>46</v>
      </c>
      <c r="F38" s="59">
        <v>30</v>
      </c>
      <c r="G38" s="60" t="s">
        <v>158</v>
      </c>
      <c r="H38" s="60" t="s">
        <v>48</v>
      </c>
      <c r="I38" s="61" t="s">
        <v>785</v>
      </c>
      <c r="J38" s="62" t="s">
        <v>786</v>
      </c>
      <c r="K38" s="128" t="str">
        <f t="shared" si="2"/>
        <v xml:space="preserve">[ROLE] Friendly tutor specializing in Gleam Fundamentals | [TOPIC] Apply String Trimming &amp; Padding with string.trim, string.trim_start, string.trim_end, string.pad_start, and string.pad_end.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Gleam Fundamentals | 📊 Level: Intermediate | 🌐 Coding5s.com
**Concept:** String Trimming &amp; Padding (string.trim, string.trim_start, string.trim_end, string.pad_start, string.pad_end)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String Trimming &amp; Padding with string.trim, string.trim_start, string.trim_end, string.pad_start, and string.pad_end.. Topic details: String Trimming &amp; Padding (string.trim, string.trim_start, string.trim_end, string.pad_start, string.pad_end)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Gleam Fundamentals | 📊 Level: Intermediate
**Topic:** Apply String Trimming &amp; Padding with string.trim, string.trim_start, string.trim_end, string.pad_start, and string.pad_end.
---
 | [FOOTER RULE - STRICT] End your response with: '--- ⚡ *Coding5s Mentor System — Eliminating Epistemic Debt*' | </v>
      </c>
      <c r="M38" s="52">
        <v>0</v>
      </c>
      <c r="N38" s="101" t="str">
        <f t="shared" si="4"/>
        <v>[ROLE] Careless Gleam Fundamentals Developer | [TASK] Generate debugging challenges in Gleam Fundamentals | | [TOPIC] Apply String Trimming &amp; Padding with string.trim, string.trim_start, string.trim_end, string.pad_start, and string.pad_end.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#30 | Stage 2 🐛 Debug | Gleam Fundamentals | 📊 Level: Intermediate | 🌐 Coding5s.com
Concept: String Trimming &amp; Padding (string.trim, string.trim_start, string.trim_end, string.pad_start, string.pad_end)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String Trimming &amp; Padding with string.trim, string.trim_start, string.trim_end, string.pad_start, and string.pad_end.. Topic details: String Trimming &amp; Padding (string.trim, string.trim_start, string.trim_end, string.pad_start, string.pad_end)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Gleam Fundamentals | 📊 Level: Intermediate
**Topic:** Apply String Trimming &amp; Padding with string.trim, string.trim_start, string.trim_end, string.pad_start, and string.pad_end.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1" t="str">
        <f t="shared" si="6"/>
        <v>[ROLE] Tech Lead | [TASK] Assign incomplete Gleam Fundamentals script challenges | [TOPIC] Apply String Trimming &amp; Padding with string.trim, string.trim_start, string.trim_end, string.pad_start, and string.pad_end.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#30 | Stage 3 🧩 Complete | Gleam Fundamentals | 📊 Level: Intermediate | 🌐 Coding5s.com
**Concept:** String Trimming &amp; Padding (string.trim, string.trim_start, string.trim_end, string.pad_start, string.pad_end)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String Trimming &amp; Padding with string.trim, string.trim_start, string.trim_end, string.pad_start, and string.pad_end..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String Trimming &amp; Padding with string.trim, string.trim_start, string.trim_end, string.pad_start, and string.pad_end.. Topic details: String Trimming &amp; Padding (string.trim, string.trim_start, string.trim_end, string.pad_start, string.pad_end)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Gleam Fundamentals | 📊 Level: Intermediate
**Topic:** Apply String Trimming &amp; Padding with string.trim, string.trim_start, string.trim_end, string.pad_start, and string.pad_end.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1" t="str">
        <f t="shared" si="8"/>
        <v>[ROLE] Tech Lead | [TASK] Provide intentionally messy but functional code for learning debugging and improvement | [TOPIC] Apply String Trimming &amp; Padding with string.trim, string.trim_start, string.trim_end, string.pad_start, and string.pad_end.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Gleam Fundamentals | 📊 Level: Intermediate | 🌐 Coding5s.com
**Concept:** String Trimming &amp; Padding (string.trim, string.trim_start, string.trim_end, string.pad_start, string.pad_end)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String Trimming &amp; Padding with string.trim, string.trim_start, string.trim_end, string.pad_start, and string.pad_end.. Topic details: String Trimming &amp; Padding (string.trim, string.trim_start, string.trim_end, string.pad_start, string.pad_end)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Gleam Fundamentals | 📊 Level: Intermediate
**Topic:** Apply String Trimming &amp; Padding with string.trim, string.trim_start, string.trim_end, string.pad_start, and string.pad_end.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Gleam Fundamentals Jira Ticket | [TASK] Provide a guided implementation exercise with full solution for learning purposes | [TOPIC] Apply String Trimming &amp; Padding with string.trim, string.trim_start, string.trim_end, string.pad_start, and string.pad_end.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Gleam Fundamentals | 📊 Level: Intermediate | 🌐 Coding5s.com
**Concept:** String Trimming &amp; Padding (string.trim, string.trim_start, string.trim_end, string.pad_start, string.pad_end)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String Trimming &amp; Padding with string.trim, string.trim_start, string.trim_end, string.pad_start, and string.pad_end.. Goal: String Trimming &amp; Padding (string.trim, string.trim_start, string.trim_end, string.pad_start, string.pad_end)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Gleam Fundamentals | 📊 Level: Intermediate
**Topic:** Apply String Trimming &amp; Padding with string.trim, string.trim_start, string.trim_end, string.pad_start, and string.pad_end.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15</v>
      </c>
      <c r="D39" s="46">
        <v>4</v>
      </c>
      <c r="E39" s="58" t="s">
        <v>46</v>
      </c>
      <c r="F39" s="48">
        <v>31</v>
      </c>
      <c r="G39" s="49" t="s">
        <v>158</v>
      </c>
      <c r="H39" s="49" t="s">
        <v>48</v>
      </c>
      <c r="I39" s="50" t="s">
        <v>787</v>
      </c>
      <c r="J39" s="51" t="s">
        <v>788</v>
      </c>
      <c r="K39" s="128" t="str">
        <f t="shared" si="2"/>
        <v xml:space="preserve">[ROLE] Friendly tutor specializing in Gleam Fundamentals | [TOPIC] Execute String Slicing &amp; Shape Changes using string.slice, string.crop, string.drop_start, string.drop_end, and string.repeat.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Gleam Fundamentals | 📊 Level: Intermediate | 🌐 Coding5s.com
**Concept:** String Slicing &amp; Shape Changes (string.slice, string.crop, string.drop_start, string.drop_end, string.repeat)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String Slicing &amp; Shape Changes using string.slice, string.crop, string.drop_start, string.drop_end, and string.repeat.. Topic details: String Slicing &amp; Shape Changes (string.slice, string.crop, string.drop_start, string.drop_end, string.repeat)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Gleam Fundamentals | 📊 Level: Intermediate
**Topic:** Execute String Slicing &amp; Shape Changes using string.slice, string.crop, string.drop_start, string.drop_end, and string.repeat.
---
 | [FOOTER RULE - STRICT] End your response with: '--- ⚡ *Coding5s Mentor System — Eliminating Epistemic Debt*' | </v>
      </c>
      <c r="M39" s="53">
        <v>0</v>
      </c>
      <c r="N39" s="101" t="str">
        <f t="shared" si="4"/>
        <v>[ROLE] Careless Gleam Fundamentals Developer | [TASK] Generate debugging challenges in Gleam Fundamentals | | [TOPIC] Execute String Slicing &amp; Shape Changes using string.slice, string.crop, string.drop_start, string.drop_end, and string.repeat.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#31 | Stage 2 🐛 Debug | Gleam Fundamentals | 📊 Level: Intermediate | 🌐 Coding5s.com
Concept: String Slicing &amp; Shape Changes (string.slice, string.crop, string.drop_start, string.drop_end, string.repeat)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String Slicing &amp; Shape Changes using string.slice, string.crop, string.drop_start, string.drop_end, and string.repeat.. Topic details: String Slicing &amp; Shape Changes (string.slice, string.crop, string.drop_start, string.drop_end, string.repeat)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Gleam Fundamentals | 📊 Level: Intermediate
**Topic:** Execute String Slicing &amp; Shape Changes using string.slice, string.crop, string.drop_start, string.drop_end, and string.repeat.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1" t="str">
        <f t="shared" si="6"/>
        <v>[ROLE] Tech Lead | [TASK] Assign incomplete Gleam Fundamentals script challenges | [TOPIC] Execute String Slicing &amp; Shape Changes using string.slice, string.crop, string.drop_start, string.drop_end, and string.repeat.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#31 | Stage 3 🧩 Complete | Gleam Fundamentals | 📊 Level: Intermediate | 🌐 Coding5s.com
**Concept:** String Slicing &amp; Shape Changes (string.slice, string.crop, string.drop_start, string.drop_end, string.repeat)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String Slicing &amp; Shape Changes using string.slice, string.crop, string.drop_start, string.drop_end, and string.repeat..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String Slicing &amp; Shape Changes using string.slice, string.crop, string.drop_start, string.drop_end, and string.repeat.. Topic details: String Slicing &amp; Shape Changes (string.slice, string.crop, string.drop_start, string.drop_end, string.repeat)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Gleam Fundamentals | 📊 Level: Intermediate
**Topic:** Execute String Slicing &amp; Shape Changes using string.slice, string.crop, string.drop_start, string.drop_end, and string.repeat.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1" t="str">
        <f t="shared" si="8"/>
        <v>[ROLE] Tech Lead | [TASK] Provide intentionally messy but functional code for learning debugging and improvement | [TOPIC] Execute String Slicing &amp; Shape Changes using string.slice, string.crop, string.drop_start, string.drop_end, and string.repeat.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Gleam Fundamentals | 📊 Level: Intermediate | 🌐 Coding5s.com
**Concept:** String Slicing &amp; Shape Changes (string.slice, string.crop, string.drop_start, string.drop_end, string.repeat)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String Slicing &amp; Shape Changes using string.slice, string.crop, string.drop_start, string.drop_end, and string.repeat.. Topic details: String Slicing &amp; Shape Changes (string.slice, string.crop, string.drop_start, string.drop_end, string.repeat)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Gleam Fundamentals | 📊 Level: Intermediate
**Topic:** Execute String Slicing &amp; Shape Changes using string.slice, string.crop, string.drop_start, string.drop_end, and string.repeat.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Gleam Fundamentals Jira Ticket | [TASK] Provide a guided implementation exercise with full solution for learning purposes | [TOPIC] Execute String Slicing &amp; Shape Changes using string.slice, string.crop, string.drop_start, string.drop_end, and string.repeat.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Gleam Fundamentals | 📊 Level: Intermediate | 🌐 Coding5s.com
**Concept:** String Slicing &amp; Shape Changes (string.slice, string.crop, string.drop_start, string.drop_end, string.repeat)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String Slicing &amp; Shape Changes using string.slice, string.crop, string.drop_start, string.drop_end, and string.repeat.. Goal: String Slicing &amp; Shape Changes (string.slice, string.crop, string.drop_start, string.drop_end, string.repeat)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Gleam Fundamentals | 📊 Level: Intermediate
**Topic:** Execute String Slicing &amp; Shape Changes using string.slice, string.crop, string.drop_start, string.drop_end, and string.repeat.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15</v>
      </c>
      <c r="D40" s="57">
        <v>4</v>
      </c>
      <c r="E40" s="58" t="s">
        <v>46</v>
      </c>
      <c r="F40" s="59">
        <v>32</v>
      </c>
      <c r="G40" s="60" t="s">
        <v>158</v>
      </c>
      <c r="H40" s="60" t="s">
        <v>48</v>
      </c>
      <c r="I40" s="61" t="s">
        <v>789</v>
      </c>
      <c r="J40" s="62" t="s">
        <v>790</v>
      </c>
      <c r="K40" s="128" t="str">
        <f t="shared" si="2"/>
        <v xml:space="preserve">[ROLE] Friendly tutor specializing in Gleam Fundamentals | [TOPIC] Apply Grapheme Operations utilizing string.first, string.last, string.pop_grapheme, string.to_graphemes, and string.length.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Gleam Fundamentals | 📊 Level: Intermediate | 🌐 Coding5s.com
**Concept:** Grapheme Operations (string.first, string.last, string.pop_grapheme, string.to_graphemes, string.length)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Grapheme Operations utilizing string.first, string.last, string.pop_grapheme, string.to_graphemes, and string.length.. Topic details: Grapheme Operations (string.first, string.last, string.pop_grapheme, string.to_graphemes, string.length)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Gleam Fundamentals | 📊 Level: Intermediate
**Topic:** Apply Grapheme Operations utilizing string.first, string.last, string.pop_grapheme, string.to_graphemes, and string.length.
---
 | [FOOTER RULE - STRICT] End your response with: '--- ⚡ *Coding5s Mentor System — Eliminating Epistemic Debt*' | </v>
      </c>
      <c r="M40" s="52">
        <v>0</v>
      </c>
      <c r="N40" s="101" t="str">
        <f t="shared" si="4"/>
        <v>[ROLE] Careless Gleam Fundamentals Developer | [TASK] Generate debugging challenges in Gleam Fundamentals | | [TOPIC] Apply Grapheme Operations utilizing string.first, string.last, string.pop_grapheme, string.to_graphemes, and string.length.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#32 | Stage 2 🐛 Debug | Gleam Fundamentals | 📊 Level: Intermediate | 🌐 Coding5s.com
Concept: Grapheme Operations (string.first, string.last, string.pop_grapheme, string.to_graphemes, string.length)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Grapheme Operations utilizing string.first, string.last, string.pop_grapheme, string.to_graphemes, and string.length.. Topic details: Grapheme Operations (string.first, string.last, string.pop_grapheme, string.to_graphemes, string.length)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Gleam Fundamentals | 📊 Level: Intermediate
**Topic:** Apply Grapheme Operations utilizing string.first, string.last, string.pop_grapheme, string.to_graphemes, and string.length.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1" t="str">
        <f t="shared" si="6"/>
        <v>[ROLE] Tech Lead | [TASK] Assign incomplete Gleam Fundamentals script challenges | [TOPIC] Apply Grapheme Operations utilizing string.first, string.last, string.pop_grapheme, string.to_graphemes, and string.length.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#32 | Stage 3 🧩 Complete | Gleam Fundamentals | 📊 Level: Intermediate | 🌐 Coding5s.com
**Concept:** Grapheme Operations (string.first, string.last, string.pop_grapheme, string.to_graphemes, string.length)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Grapheme Operations utilizing string.first, string.last, string.pop_grapheme, string.to_graphemes, and string.length..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Grapheme Operations utilizing string.first, string.last, string.pop_grapheme, string.to_graphemes, and string.length.. Topic details: Grapheme Operations (string.first, string.last, string.pop_grapheme, string.to_graphemes, string.length)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Gleam Fundamentals | 📊 Level: Intermediate
**Topic:** Apply Grapheme Operations utilizing string.first, string.last, string.pop_grapheme, string.to_graphemes, and string.length.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1" t="str">
        <f t="shared" si="8"/>
        <v>[ROLE] Tech Lead | [TASK] Provide intentionally messy but functional code for learning debugging and improvement | [TOPIC] Apply Grapheme Operations utilizing string.first, string.last, string.pop_grapheme, string.to_graphemes, and string.length.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Gleam Fundamentals | 📊 Level: Intermediate | 🌐 Coding5s.com
**Concept:** Grapheme Operations (string.first, string.last, string.pop_grapheme, string.to_graphemes, string.length)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Grapheme Operations utilizing string.first, string.last, string.pop_grapheme, string.to_graphemes, and string.length.. Topic details: Grapheme Operations (string.first, string.last, string.pop_grapheme, string.to_graphemes, string.length)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Gleam Fundamentals | 📊 Level: Intermediate
**Topic:** Apply Grapheme Operations utilizing string.first, string.last, string.pop_grapheme, string.to_graphemes, and string.length.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Gleam Fundamentals Jira Ticket | [TASK] Provide a guided implementation exercise with full solution for learning purposes | [TOPIC] Apply Grapheme Operations utilizing string.first, string.last, string.pop_grapheme, string.to_graphemes, and string.length.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Gleam Fundamentals | 📊 Level: Intermediate | 🌐 Coding5s.com
**Concept:** Grapheme Operations (string.first, string.last, string.pop_grapheme, string.to_graphemes, string.length)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Grapheme Operations utilizing string.first, string.last, string.pop_grapheme, string.to_graphemes, and string.length.. Goal: Grapheme Operations (string.first, string.last, string.pop_grapheme, string.to_graphemes, string.length)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Gleam Fundamentals | 📊 Level: Intermediate
**Topic:** Apply Grapheme Operations utilizing string.first, string.last, string.pop_grapheme, string.to_graphemes, and string.length.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xml:space="preserve">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v>
      </c>
      <c r="B41" s="45">
        <f t="shared" si="1"/>
        <v>4</v>
      </c>
      <c r="C41" s="95">
        <v>35</v>
      </c>
      <c r="D41" s="46">
        <v>0</v>
      </c>
      <c r="E41" s="58" t="s">
        <v>46</v>
      </c>
      <c r="F41" s="48">
        <v>33</v>
      </c>
      <c r="G41" s="49" t="s">
        <v>158</v>
      </c>
      <c r="H41" s="49" t="s">
        <v>77</v>
      </c>
      <c r="I41" s="50" t="s">
        <v>791</v>
      </c>
      <c r="J41" s="51" t="s">
        <v>792</v>
      </c>
      <c r="K41" s="128" t="str">
        <f t="shared" si="2"/>
        <v>[TASK] Teach through a practical Gleam Fundamentals -  project following the micro-learning methodology, acting as a supportive tutor, creating a project about  Develop a comprehensive text processing utility that consolidates string escapes, partitioning, transformations, boundaries, padding, slicing, and grapheme operations. | [TOPICS USED]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Gleam Fundamentals | 📊 Level: Intermediate | 🌐 Coding5s.com
**Project:** Project: Advanced String Manipulation Utility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comprehensive text processing utility that consolidates string escapes, partitioning, transformations, boundaries, padding, slicing, and grapheme operations.. Topics applied in this project: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Project objective: Project: Advanced String Manipulation Utility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#33 | Practice | Gleam Fundamentals | 📊 Level: Intermediate
**Project:** Develop a comprehensive text processing utility that consolidates string escapes, partitioning, transformations, boundaries, padding, slicing, and grapheme operations.
---
 | [FOOTER RULE - STRICT] End your response with: '--- ⚡ *Coding5s Mentor System — Eliminating Epistemic Debt*' | </v>
      </c>
      <c r="M41" s="53">
        <v>0</v>
      </c>
      <c r="N41" s="101" t="str">
        <f t="shared" si="4"/>
        <v>[ROLE] Careless Gleam Fundamentals Developer | [TASK] Generate debugging project in Gleam Fundamentals | [PROJECT] Develop a comprehensive text processing utility that consolidates string escapes, partitioning, transformations, boundaries, padding, slicing, and grapheme operations. | [TOPICS USED]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Gleam Fundamentals | 📊 Level: Intermediate | 🌐 Coding5s.com
Project: Project: Advanced String Manipulation Utility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comprehensive text processing utility that consolidates string escapes, partitioning, transformations, boundaries, padding, slicing, and grapheme operations.. Topics involved: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Project objective: Project: Advanced String Manipulation Utility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#33 | Debug | Gleam Fundamentals | 📊 Level: Intermediate
**Project:** Develop a comprehensive text processing utility that consolidates string escapes, partitioning, transformations, boundaries, padding, slicing, and grapheme operations.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1" t="str">
        <f t="shared" si="6"/>
        <v>[ROLE] Tech Lead | [TASK] Assign incomplete project script | [PROJECT] Develop a comprehensive text processing utility that consolidates string escapes, partitioning, transformations, boundaries, padding, slicing, and grapheme operations. | [TOPICS USED]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Gleam Fundamentals | 📊 Level: Intermediate | 🌐 Coding5s.com
**Project:** Project: Advanced String Manipulation Utility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comprehensive text processing utility that consolidates string escapes, partitioning, transformations, boundaries, padding, slicing, and grapheme operations.. Topics involved: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Project objective: Project: Advanced String Manipulation Utility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#33 | Complete | Gleam Fundamentals | 📊 Level: Intermediate
**Project:** Develop a comprehensive text processing utility that consolidates string escapes, partitioning, transformations, boundaries, padding, slicing, and grapheme operations.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1" t="str">
        <f t="shared" si="8"/>
        <v>[ROLE] Tech Lead | [TASK] Provide a messy but functional project for refactoring | [PROJECT] Develop a comprehensive text processing utility that consolidates string escapes, partitioning, transformations, boundaries, padding, slicing, and grapheme operations. | [TOPICS USED]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 [LEVEL] Intermediate | [PERSONA RULE] Act as a Tech Lead. A junior wrote this working but messy code. Tone: professional but exhausted | [HEADER RULE - STRICT] You MUST start your entire response EXACTLY with this markdown block (do not print anything before it):
### 🚀 Project #33 | Stage 4 | Gleam Fundamentals | 📊 Level: Intermediate | 🌐 Coding5s.com
**Project:** Project: Advanced String Manipulation Utility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comprehensive text processing utility that consolidates string escapes, partitioning, transformations, boundaries, padding, slicing, and grapheme operations.. Topics involved: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Project objective: Project: Advanced String Manipulation Utility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#33 | Refactor | Gleam Fundamentals | 📊 Level: Intermediate
**Project:** Develop a comprehensive text processing utility that consolidates string escapes, partitioning, transformations, boundaries, padding, slicing, and grapheme operations.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Gleam Fundamentals Jira Ticket | [TASK] Provide a guided project implementation with full solution | [PROJECT] Develop a comprehensive text processing utility that consolidates string escapes, partitioning, transformations, boundaries, padding, slicing, and grapheme operations. | [TOPICS USED]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#33 | Stage 5 | Gleam Fundamentals | 📊 Level: Intermediate | 🌐 Coding5s.com
**Project:** Project: Advanced String Manipulation Utility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comprehensive text processing utility that consolidates string escapes, partitioning, transformations, boundaries, padding, slicing, and grapheme operations.. Topics integrated: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Business Goal: Project: Advanced String Manipulation Utility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#33 | Extend | Gleam Fundamentals | 📊 Level: Intermediate
**Project:** Develop a comprehensive text processing utility that consolidates string escapes, partitioning, transformations, boundaries, padding, slicing, and grapheme operations.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[TASK] Teach through a practical Gleam Fundamentals -  project following the micro-learning methodology, acting as a supportive tutor, creating a project about  Develop a comprehensive text processing utility that consolidates string escapes, partitioning, transformations, boundaries, padding, slicing, and grapheme operations. | [TOPICS USED]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Gleam Fundamentals | 📊 Level: Intermediate | 🌐 Coding5s.com
**Project:** Project: Advanced String Manipulation Utility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1" s="56" t="str">
        <f t="shared" si="13"/>
        <v>[ROLE] Careless Gleam Fundamentals Developer | [TASK] Generate debugging project in Gleam Fundamentals | [PROJECT] Develop a comprehensive text processing utility that consolidates string escapes, partitioning, transformations, boundaries, padding, slicing, and grapheme operations. | [TOPICS USED]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Gleam Fundamentals | 📊 Level: Intermediate | 🌐 Coding5s.com
Project: Project: Advanced String Manipulation Utility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1" s="56" t="str">
        <f t="shared" si="14"/>
        <v>[ROLE] Tech Lead | [TASK] Assign incomplete project script | [PROJECT] Develop a comprehensive text processing utility that consolidates string escapes, partitioning, transformations, boundaries, padding, slicing, and grapheme operations. | [TOPICS USED]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Gleam Fundamentals | 📊 Level: Intermediate | 🌐 Coding5s.com
**Project:** Project: Advanced String Manipulation Utility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1" s="56" t="str">
        <f t="shared" si="15"/>
        <v>[ROLE] Tech Lead | [TASK] Provide a messy but functional project for refactoring | [PROJECT] Develop a comprehensive text processing utility that consolidates string escapes, partitioning, transformations, boundaries, padding, slicing, and grapheme operations. | [TOPICS USED]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 [LEVEL] Intermediate | [PERSONA RULE] Act as a Tech Lead. A junior wrote this working but messy code. Tone: professional but exhausted | [HEADER RULE - STRICT] You MUST start your entire response EXACTLY with this markdown block (do not print anything before it):
### 🚀 Project #33 | Stage 4 | Gleam Fundamentals | 📊 Level: Intermediate | 🌐 Coding5s.com
**Project:** Project: Advanced String Manipulation Utility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1" s="56" t="str">
        <f t="shared" si="16"/>
        <v>[ROLE] Tech Product Manager assigning a Gleam Fundamentals Jira Ticket | [TASK] Provide a guided project implementation with full solution | [PROJECT] Develop a comprehensive text processing utility that consolidates string escapes, partitioning, transformations, boundaries, padding, slicing, and grapheme operations. | [TOPICS USED] 
- Implement String Escapes Part 1 utilizing \", \\, \n, and \r.
- Implement String Escapes Part 2 using \t, \f, and \u{1F600}.
- Evaluate String Partitioning &amp; Reassembly with string.split, string.split_once, string.join, string.concat, and string.append.
- Apply String Transformations utilizing string.lowercase, string.uppercase, string.capitalise, string.reverse, and string.replace.
- Execute String Search &amp; Boundaries using string.contains, string.starts_with, string.ends_with, string.remove_prefix, and string.remove_suffix.
- Apply String Trimming &amp; Padding with string.trim, string.trim_start, string.trim_end, string.pad_start, and string.pad_end.
- Execute String Slicing &amp; Shape Changes using string.slice, string.crop, string.drop_start, string.drop_end, and string.repeat.
- Apply Grapheme Operations utilizing string.first, string.last, string.pop_grapheme, string.to_graphemes, and string.length.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#33 | Stage 5 | Gleam Fundamentals | 📊 Level: Intermediate | 🌐 Coding5s.com
**Project:** Project: Advanced String Manipulation Utility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5</v>
      </c>
      <c r="C42" s="95">
        <v>20</v>
      </c>
      <c r="D42" s="57">
        <v>5</v>
      </c>
      <c r="E42" s="58" t="s">
        <v>46</v>
      </c>
      <c r="F42" s="59">
        <v>34</v>
      </c>
      <c r="G42" s="60" t="s">
        <v>159</v>
      </c>
      <c r="H42" s="60" t="s">
        <v>48</v>
      </c>
      <c r="I42" s="61" t="s">
        <v>793</v>
      </c>
      <c r="J42" s="62" t="s">
        <v>794</v>
      </c>
      <c r="K42" s="128" t="str">
        <f t="shared" si="2"/>
        <v xml:space="preserve">[ROLE] Friendly tutor specializing in Gleam Fundamentals | [TOPIC] Measure UTF Codepoints &amp; Byte Measurement with string.byte_size, string.to_utf_codepoints, string.from_utf_codepoints, string.utf_codepoint, and string.utf_codepoint_to_int. | [LEVEL] Advanced | [COUNT] 5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Gleam Fundamentals | 📊 Level: Advanced | 🌐 Coding5s.com
**Concept:** UTF Codepoints &amp; Byte Measurement (string.byte_size, string.to_utf_codepoints, string.from_utf_codepoints, string.utf_codepoint, string.utf_codepoint_to_int)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Measure UTF Codepoints &amp; Byte Measurement with string.byte_size, string.to_utf_codepoints, string.from_utf_codepoints, string.utf_codepoint, and string.utf_codepoint_to_int.. Topic details: UTF Codepoints &amp; Byte Measurement (string.byte_size, string.to_utf_codepoints, string.from_utf_codepoints, string.utf_codepoint, string.utf_codepoint_to_int)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Gleam Fundamentals | 📊 Level: Advanced
**Topic:** Measure UTF Codepoints &amp; Byte Measurement with string.byte_size, string.to_utf_codepoints, string.from_utf_codepoints, string.utf_codepoint, and string.utf_codepoint_to_int.
---
 | [FOOTER RULE - STRICT] End your response with: '--- ⚡ *Coding5s Mentor System — Eliminating Epistemic Debt*' | </v>
      </c>
      <c r="M42" s="52">
        <v>0</v>
      </c>
      <c r="N42" s="101" t="str">
        <f t="shared" si="4"/>
        <v>[ROLE] Careless Gleam Fundamentals Developer | [TASK] Generate debugging challenges in Gleam Fundamentals | | [TOPIC] Measure UTF Codepoints &amp; Byte Measurement with string.byte_size, string.to_utf_codepoints, string.from_utf_codepoints, string.utf_codepoint, and string.utf_codepoint_to_int. | | [LEVEL] Advanced |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#34 | Stage 2 🐛 Debug | Gleam Fundamentals | 📊 Level: Advanced | 🌐 Coding5s.com
Concept: UTF Codepoints &amp; Byte Measurement (string.byte_size, string.to_utf_codepoints, string.from_utf_codepoints, string.utf_codepoint, string.utf_codepoint_to_int)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Measure UTF Codepoints &amp; Byte Measurement with string.byte_size, string.to_utf_codepoints, string.from_utf_codepoints, string.utf_codepoint, and string.utf_codepoint_to_int.. Topic details: UTF Codepoints &amp; Byte Measurement (string.byte_size, string.to_utf_codepoints, string.from_utf_codepoints, string.utf_codepoint, string.utf_codepoint_to_int)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Gleam Fundamentals | 📊 Level: Advanced
**Topic:** Measure UTF Codepoints &amp; Byte Measurement with string.byte_size, string.to_utf_codepoints, string.from_utf_codepoints, string.utf_codepoint, and string.utf_codepoint_to_int.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1" t="str">
        <f t="shared" si="6"/>
        <v>[ROLE] Tech Lead | [TASK] Assign incomplete Gleam Fundamentals script challenges | [TOPIC] Measure UTF Codepoints &amp; Byte Measurement with string.byte_size, string.to_utf_codepoints, string.from_utf_codepoints, string.utf_codepoint, and string.utf_codepoint_to_int. | [LEVEL] Advanced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#34 | Stage 3 🧩 Complete | Gleam Fundamentals | 📊 Level: Advanced | 🌐 Coding5s.com
**Concept:** UTF Codepoints &amp; Byte Measurement (string.byte_size, string.to_utf_codepoints, string.from_utf_codepoints, string.utf_codepoint, string.utf_codepoint_to_int)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Measure UTF Codepoints &amp; Byte Measurement with string.byte_size, string.to_utf_codepoints, string.from_utf_codepoints, string.utf_codepoint, and string.utf_codepoint_to_int..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Measure UTF Codepoints &amp; Byte Measurement with string.byte_size, string.to_utf_codepoints, string.from_utf_codepoints, string.utf_codepoint, and string.utf_codepoint_to_int.. Topic details: UTF Codepoints &amp; Byte Measurement (string.byte_size, string.to_utf_codepoints, string.from_utf_codepoints, string.utf_codepoint, string.utf_codepoint_to_int)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Gleam Fundamentals | 📊 Level: Advanced
**Topic:** Measure UTF Codepoints &amp; Byte Measurement with string.byte_size, string.to_utf_codepoints, string.from_utf_codepoints, string.utf_codepoint, and string.utf_codepoint_to_int.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1" t="str">
        <f t="shared" si="8"/>
        <v>[ROLE] Tech Lead | [TASK] Provide intentionally messy but functional code for learning debugging and improvement | [TOPIC] Measure UTF Codepoints &amp; Byte Measurement with string.byte_size, string.to_utf_codepoints, string.from_utf_codepoints, string.utf_codepoint, and string.utf_codepoint_to_int.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Gleam Fundamentals | 📊 Level: Advanced | 🌐 Coding5s.com
**Concept:** UTF Codepoints &amp; Byte Measurement (string.byte_size, string.to_utf_codepoints, string.from_utf_codepoints, string.utf_codepoint, string.utf_codepoint_to_int)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Measure UTF Codepoints &amp; Byte Measurement with string.byte_size, string.to_utf_codepoints, string.from_utf_codepoints, string.utf_codepoint, and string.utf_codepoint_to_int.. Topic details: UTF Codepoints &amp; Byte Measurement (string.byte_size, string.to_utf_codepoints, string.from_utf_codepoints, string.utf_codepoint, string.utf_codepoint_to_int)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Gleam Fundamentals | 📊 Level: Advanced
**Topic:** Measure UTF Codepoints &amp; Byte Measurement with string.byte_size, string.to_utf_codepoints, string.from_utf_codepoints, string.utf_codepoint, and string.utf_codepoint_to_int.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Gleam Fundamentals Jira Ticket | [TASK] Provide a guided implementation exercise with full solution for learning purposes | [TOPIC] Measure UTF Codepoints &amp; Byte Measurement with string.byte_size, string.to_utf_codepoints, string.from_utf_codepoints, string.utf_codepoint, and string.utf_codepoint_to_int.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Gleam Fundamentals | 📊 Level: Advanced | 🌐 Coding5s.com
**Concept:** UTF Codepoints &amp; Byte Measurement (string.byte_size, string.to_utf_codepoints, string.from_utf_codepoints, string.utf_codepoint, string.utf_codepoint_to_int)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Measure UTF Codepoints &amp; Byte Measurement with string.byte_size, string.to_utf_codepoints, string.from_utf_codepoints, string.utf_codepoint, and string.utf_codepoint_to_int.. Goal: UTF Codepoints &amp; Byte Measurement (string.byte_size, string.to_utf_codepoints, string.from_utf_codepoints, string.utf_codepoint, string.utf_codepoint_to_int)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Gleam Fundamentals | 📊 Level: Advanced
**Topic:** Measure UTF Codepoints &amp; Byte Measurement with string.byte_size, string.to_utf_codepoints, string.from_utf_codepoints, string.utf_codepoint, and string.utf_codepoint_to_int.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12</v>
      </c>
      <c r="D43" s="46">
        <v>3</v>
      </c>
      <c r="E43" s="58" t="s">
        <v>709</v>
      </c>
      <c r="F43" s="48">
        <v>35</v>
      </c>
      <c r="G43" s="60" t="s">
        <v>47</v>
      </c>
      <c r="H43" s="49" t="s">
        <v>48</v>
      </c>
      <c r="I43" s="50" t="s">
        <v>795</v>
      </c>
      <c r="J43" s="51" t="s">
        <v>796</v>
      </c>
      <c r="K43" s="128" t="str">
        <f t="shared" si="2"/>
        <v xml:space="preserve">[ROLE] Friendly tutor specializing in Gleam Fundamentals | [TOPIC] Implement Standard Output &amp; Error Output using io.print, io.println, io.print_error, and io.println_error.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Gleam Fundamentals | 📊 Level: Beginner | 🌐 Coding5s.com
**Concept:** Standard Output &amp; Error Output (io.print, io.println, io.print_error, io.println_error)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Standard Output &amp; Error Output using io.print, io.println, io.print_error, and io.println_error.. Topic details: Standard Output &amp; Error Output (io.print, io.println, io.print_error, io.println_error)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Gleam Fundamentals | 📊 Level: Beginner
**Topic:** Implement Standard Output &amp; Error Output using io.print, io.println, io.print_error, and io.println_error.
---
 | [FOOTER RULE - STRICT] End your response with: '--- ⚡ *Coding5s Mentor System — Eliminating Epistemic Debt*' | </v>
      </c>
      <c r="M43" s="53">
        <v>0</v>
      </c>
      <c r="N43" s="101" t="str">
        <f t="shared" si="4"/>
        <v>[ROLE] Careless Gleam Fundamentals Developer | [TASK] Generate debugging challenges in Gleam Fundamentals | | [TOPIC] Implement Standard Output &amp; Error Output using io.print, io.println, io.print_error, and io.println_error.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#35 | Stage 2 🐛 Debug | Gleam Fundamentals | 📊 Level: Beginner | 🌐 Coding5s.com
Concept: Standard Output &amp; Error Output (io.print, io.println, io.print_error, io.println_error)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Standard Output &amp; Error Output using io.print, io.println, io.print_error, and io.println_error.. Topic details: Standard Output &amp; Error Output (io.print, io.println, io.print_error, io.println_error)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Gleam Fundamentals | 📊 Level: Beginner
**Topic:** Implement Standard Output &amp; Error Output using io.print, io.println, io.print_error, and io.println_error.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1" t="str">
        <f t="shared" si="6"/>
        <v>[ROLE] Tech Lead | [TASK] Assign incomplete Gleam Fundamentals script challenges | [TOPIC] Implement Standard Output &amp; Error Output using io.print, io.println, io.print_error, and io.println_error.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#35 | Stage 3 🧩 Complete | Gleam Fundamentals | 📊 Level: Beginner | 🌐 Coding5s.com
**Concept:** Standard Output &amp; Error Output (io.print, io.println, io.print_error, io.println_error)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Standard Output &amp; Error Output using io.print, io.println, io.print_error, and io.println_error..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Standard Output &amp; Error Output using io.print, io.println, io.print_error, and io.println_error.. Topic details: Standard Output &amp; Error Output (io.print, io.println, io.print_error, io.println_error)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Gleam Fundamentals | 📊 Level: Beginner
**Topic:** Implement Standard Output &amp; Error Output using io.print, io.println, io.print_error, and io.println_error.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1" t="str">
        <f t="shared" si="8"/>
        <v>[ROLE] Tech Lead | [TASK] Provide intentionally messy but functional code for learning debugging and improvement | [TOPIC] Implement Standard Output &amp; Error Output using io.print, io.println, io.print_error, and io.println_error.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Gleam Fundamentals | 📊 Level: Beginner | 🌐 Coding5s.com
**Concept:** Standard Output &amp; Error Output (io.print, io.println, io.print_error, io.println_error)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Standard Output &amp; Error Output using io.print, io.println, io.print_error, and io.println_error.. Topic details: Standard Output &amp; Error Output (io.print, io.println, io.print_error, io.println_error)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Gleam Fundamentals | 📊 Level: Beginner
**Topic:** Implement Standard Output &amp; Error Output using io.print, io.println, io.print_error, and io.println_error.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Gleam Fundamentals Jira Ticket | [TASK] Provide a guided implementation exercise with full solution for learning purposes | [TOPIC] Implement Standard Output &amp; Error Output using io.print, io.println, io.print_error, and io.println_error.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Gleam Fundamentals | 📊 Level: Beginner | 🌐 Coding5s.com
**Concept:** Standard Output &amp; Error Output (io.print, io.println, io.print_error, io.println_error)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Standard Output &amp; Error Output using io.print, io.println, io.print_error, and io.println_error.. Goal: Standard Output &amp; Error Output (io.print, io.println, io.print_error, io.println_error)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Gleam Fundamentals | 📊 Level: Beginner
**Topic:** Implement Standard Output &amp; Error Output using io.print, io.println, io.print_error, and io.println_error.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14</v>
      </c>
      <c r="D44" s="57">
        <v>3</v>
      </c>
      <c r="E44" s="58" t="s">
        <v>46</v>
      </c>
      <c r="F44" s="59">
        <v>36</v>
      </c>
      <c r="G44" s="60" t="s">
        <v>158</v>
      </c>
      <c r="H44" s="60" t="s">
        <v>48</v>
      </c>
      <c r="I44" s="61" t="s">
        <v>797</v>
      </c>
      <c r="J44" s="62" t="s">
        <v>798</v>
      </c>
      <c r="K44" s="128" t="str">
        <f t="shared" si="2"/>
        <v xml:space="preserve">[ROLE] Friendly tutor specializing in Gleam Fundamentals | [TOPIC] Define Named Function Definitions utilizing fn, pub fn, (), -&gt;, and {}. | [LEVEL] Intermediate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Gleam Fundamentals | 📊 Level: Intermediate | 🌐 Coding5s.com
**Concept:** Named Function Definitions (fn, pub fn, (), -&gt;, {})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Named Function Definitions utilizing fn, pub fn, (), -&gt;, and {}.. Topic details: Named Function Definitions (fn, pub fn, (), -&gt;, {})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Gleam Fundamentals | 📊 Level: Intermediate
**Topic:** Define Named Function Definitions utilizing fn, pub fn, (), -&gt;, and {}.
---
 | [FOOTER RULE - STRICT] End your response with: '--- ⚡ *Coding5s Mentor System — Eliminating Epistemic Debt*' | </v>
      </c>
      <c r="M44" s="52">
        <v>0</v>
      </c>
      <c r="N44" s="101" t="str">
        <f t="shared" si="4"/>
        <v>[ROLE] Careless Gleam Fundamentals Developer | [TASK] Generate debugging challenges in Gleam Fundamentals | | [TOPIC] Define Named Function Definitions utilizing fn, pub fn, (), -&gt;, and {}. | | [LEVEL] Intermediate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#36 | Stage 2 🐛 Debug | Gleam Fundamentals | 📊 Level: Intermediate | 🌐 Coding5s.com
Concept: Named Function Definitions (fn, pub fn, (), -&gt;,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Named Function Definitions utilizing fn, pub fn, (), -&gt;, and {}.. Topic details: Named Function Definitions (fn, pub fn, (), -&gt;,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Gleam Fundamentals | 📊 Level: Intermediate
**Topic:** Define Named Function Definitions utilizing fn, pub fn, (), -&gt;, and {}.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1" t="str">
        <f t="shared" si="6"/>
        <v>[ROLE] Tech Lead | [TASK] Assign incomplete Gleam Fundamentals script challenges | [TOPIC] Define Named Function Definitions utilizing fn, pub fn, (), -&gt;, and {}. | [LEVEL] Intermediate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#36 | Stage 3 🧩 Complete | Gleam Fundamentals | 📊 Level: Intermediate | 🌐 Coding5s.com
**Concept:** Named Function Definitions (fn, pub fn, (), -&gt;,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Named Function Definitions utilizing fn, pub fn, (), -&gt;,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Named Function Definitions utilizing fn, pub fn, (), -&gt;, and {}.. Topic details: Named Function Definitions (fn, pub fn, (), -&gt;,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Gleam Fundamentals | 📊 Level: Intermediate
**Topic:** Define Named Function Definitions utilizing fn, pub fn, (), -&gt;, and {}.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1" t="str">
        <f t="shared" si="8"/>
        <v>[ROLE] Tech Lead | [TASK] Provide intentionally messy but functional code for learning debugging and improvement | [TOPIC] Define Named Function Definitions utilizing fn, pub fn, (), -&gt;, and {}. | [LEVEL] Intermediate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Gleam Fundamentals | 📊 Level: Intermediate | 🌐 Coding5s.com
**Concept:** Named Function Definitions (fn, pub fn, (), -&gt;,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Named Function Definitions utilizing fn, pub fn, (), -&gt;, and {}.. Topic details: Named Function Definitions (fn, pub fn, (), -&gt;,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Gleam Fundamentals | 📊 Level: Intermediate
**Topic:** Define Named Function Definitions utilizing fn, pub fn, (), -&gt;, and {}.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Gleam Fundamentals Jira Ticket | [TASK] Provide a guided implementation exercise with full solution for learning purposes | [TOPIC] Define Named Function Definitions utilizing fn, pub fn, (), -&gt;, and {}.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Gleam Fundamentals | 📊 Level: Intermediate | 🌐 Coding5s.com
**Concept:** Named Function Definitions (fn, pub fn, (), -&gt;,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Named Function Definitions utilizing fn, pub fn, (), -&gt;, and {}.. Goal: Named Function Definitions (fn, pub fn, (), -&gt;,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Gleam Fundamentals | 📊 Level: Intermediate
**Topic:** Define Named Function Definitions utilizing fn, pub fn, (), -&gt;, and {}.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12</v>
      </c>
      <c r="D45" s="46">
        <v>3</v>
      </c>
      <c r="E45" s="58" t="s">
        <v>46</v>
      </c>
      <c r="F45" s="48">
        <v>37</v>
      </c>
      <c r="G45" s="49" t="s">
        <v>158</v>
      </c>
      <c r="H45" s="49" t="s">
        <v>48</v>
      </c>
      <c r="I45" s="50" t="s">
        <v>799</v>
      </c>
      <c r="J45" s="51" t="s">
        <v>800</v>
      </c>
      <c r="K45" s="128" t="str">
        <f t="shared" si="2"/>
        <v xml:space="preserve">[ROLE] Friendly tutor specializing in Gleam Fundamentals | [TOPIC] Evaluate Function Arity &amp; Invocation with greet(), double(2), add(1, 2), and fn(Int, Int) -&gt; Int. | [LEVEL] Intermediate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Gleam Fundamentals | 📊 Level: Intermediate | 🌐 Coding5s.com
**Concept:** Function Arity &amp; Invocation (greet(), double(2), add(1, 2), fn(Int, Int) -&gt; Int)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Function Arity &amp; Invocation with greet(), double(2), add(1, 2), and fn(Int, Int) -&gt; Int.. Topic details: Function Arity &amp; Invocation (greet(), double(2), add(1, 2), fn(Int, Int) -&gt; Int)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Gleam Fundamentals | 📊 Level: Intermediate
**Topic:** Evaluate Function Arity &amp; Invocation with greet(), double(2), add(1, 2), and fn(Int, Int) -&gt; Int.
---
 | [FOOTER RULE - STRICT] End your response with: '--- ⚡ *Coding5s Mentor System — Eliminating Epistemic Debt*' | </v>
      </c>
      <c r="M45" s="53">
        <v>0</v>
      </c>
      <c r="N45" s="101" t="str">
        <f t="shared" si="4"/>
        <v>[ROLE] Careless Gleam Fundamentals Developer | [TASK] Generate debugging challenges in Gleam Fundamentals | | [TOPIC] Evaluate Function Arity &amp; Invocation with greet(), double(2), add(1, 2), and fn(Int, Int) -&gt; Int. | | [LEVEL] Intermediate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#37 | Stage 2 🐛 Debug | Gleam Fundamentals | 📊 Level: Intermediate | 🌐 Coding5s.com
Concept: Function Arity &amp; Invocation (greet(), double(2), add(1, 2), fn(Int, Int) -&gt; Int)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Function Arity &amp; Invocation with greet(), double(2), add(1, 2), and fn(Int, Int) -&gt; Int.. Topic details: Function Arity &amp; Invocation (greet(), double(2), add(1, 2), fn(Int, Int) -&gt; Int)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Gleam Fundamentals | 📊 Level: Intermediate
**Topic:** Evaluate Function Arity &amp; Invocation with greet(), double(2), add(1, 2), and fn(Int, Int) -&gt; Int.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1" t="str">
        <f t="shared" si="6"/>
        <v>[ROLE] Tech Lead | [TASK] Assign incomplete Gleam Fundamentals script challenges | [TOPIC] Evaluate Function Arity &amp; Invocation with greet(), double(2), add(1, 2), and fn(Int, Int) -&gt; Int. | [LEVEL] Intermediate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#37 | Stage 3 🧩 Complete | Gleam Fundamentals | 📊 Level: Intermediate | 🌐 Coding5s.com
**Concept:** Function Arity &amp; Invocation (greet(), double(2), add(1, 2), fn(Int, Int) -&gt; Int)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Function Arity &amp; Invocation with greet(), double(2), add(1, 2), and fn(Int, Int) -&gt; Int..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Function Arity &amp; Invocation with greet(), double(2), add(1, 2), and fn(Int, Int) -&gt; Int.. Topic details: Function Arity &amp; Invocation (greet(), double(2), add(1, 2), fn(Int, Int) -&gt; Int)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Gleam Fundamentals | 📊 Level: Intermediate
**Topic:** Evaluate Function Arity &amp; Invocation with greet(), double(2), add(1, 2), and fn(Int, Int) -&gt; Int.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1" t="str">
        <f t="shared" si="8"/>
        <v>[ROLE] Tech Lead | [TASK] Provide intentionally messy but functional code for learning debugging and improvement | [TOPIC] Evaluate Function Arity &amp; Invocation with greet(), double(2), add(1, 2), and fn(Int, Int) -&gt; Int. | [LEVEL] Intermediate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Gleam Fundamentals | 📊 Level: Intermediate | 🌐 Coding5s.com
**Concept:** Function Arity &amp; Invocation (greet(), double(2), add(1, 2), fn(Int, Int) -&gt; Int)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Function Arity &amp; Invocation with greet(), double(2), add(1, 2), and fn(Int, Int) -&gt; Int.. Topic details: Function Arity &amp; Invocation (greet(), double(2), add(1, 2), fn(Int, Int) -&gt; Int)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Gleam Fundamentals | 📊 Level: Intermediate
**Topic:** Evaluate Function Arity &amp; Invocation with greet(), double(2), add(1, 2), and fn(Int, Int) -&gt; Int.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Gleam Fundamentals Jira Ticket | [TASK] Provide a guided implementation exercise with full solution for learning purposes | [TOPIC] Evaluate Function Arity &amp; Invocation with greet(), double(2), add(1, 2), and fn(Int, Int) -&gt; Int.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Gleam Fundamentals | 📊 Level: Intermediate | 🌐 Coding5s.com
**Concept:** Function Arity &amp; Invocation (greet(), double(2), add(1, 2), fn(Int, Int) -&gt; Int)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Function Arity &amp; Invocation with greet(), double(2), add(1, 2), and fn(Int, Int) -&gt; Int.. Goal: Function Arity &amp; Invocation (greet(), double(2), add(1, 2), fn(Int, Int) -&gt; Int)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Gleam Fundamentals | 📊 Level: Intermediate
**Topic:** Evaluate Function Arity &amp; Invocation with greet(), double(2), add(1, 2), and fn(Int, Int) -&gt; Int.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14</v>
      </c>
      <c r="D46" s="57">
        <v>4</v>
      </c>
      <c r="E46" s="58" t="s">
        <v>46</v>
      </c>
      <c r="F46" s="59">
        <v>38</v>
      </c>
      <c r="G46" s="60" t="s">
        <v>158</v>
      </c>
      <c r="H46" s="60" t="s">
        <v>48</v>
      </c>
      <c r="I46" s="61" t="s">
        <v>801</v>
      </c>
      <c r="J46" s="62" t="s">
        <v>802</v>
      </c>
      <c r="K46" s="128" t="str">
        <f t="shared" si="2"/>
        <v xml:space="preserve">[ROLE] Friendly tutor specializing in Gleam Fundamentals | [TOPIC] Construct Labelled Arguments &amp; Label Shorthand using label argument: Type, label: value, and label:.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Gleam Fundamentals | 📊 Level: Intermediate | 🌐 Coding5s.com
**Concept:** Labelled Arguments &amp; Label Shorthand (label argument: Type, label: value, label:)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Labelled Arguments &amp; Label Shorthand using label argument: Type, label: value, and label:.. Topic details: Labelled Arguments &amp; Label Shorthand (label argument: Type, label: value, label:)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Gleam Fundamentals | 📊 Level: Intermediate
**Topic:** Construct Labelled Arguments &amp; Label Shorthand using label argument: Type, label: value, and label:.
---
 | [FOOTER RULE - STRICT] End your response with: '--- ⚡ *Coding5s Mentor System — Eliminating Epistemic Debt*' | </v>
      </c>
      <c r="M46" s="52">
        <v>0</v>
      </c>
      <c r="N46" s="101" t="str">
        <f t="shared" si="4"/>
        <v>[ROLE] Careless Gleam Fundamentals Developer | [TASK] Generate debugging challenges in Gleam Fundamentals | | [TOPIC] Construct Labelled Arguments &amp; Label Shorthand using label argument: Type, label: value, and label:.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#38 | Stage 2 🐛 Debug | Gleam Fundamentals | 📊 Level: Intermediate | 🌐 Coding5s.com
Concept: Labelled Arguments &amp; Label Shorthand (label argument: Type, label: value, label:)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Labelled Arguments &amp; Label Shorthand using label argument: Type, label: value, and label:.. Topic details: Labelled Arguments &amp; Label Shorthand (label argument: Type, label: value, label:)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Gleam Fundamentals | 📊 Level: Intermediate
**Topic:** Construct Labelled Arguments &amp; Label Shorthand using label argument: Type, label: value, and label:.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1" t="str">
        <f t="shared" si="6"/>
        <v>[ROLE] Tech Lead | [TASK] Assign incomplete Gleam Fundamentals script challenges | [TOPIC] Construct Labelled Arguments &amp; Label Shorthand using label argument: Type, label: value, and label:.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#38 | Stage 3 🧩 Complete | Gleam Fundamentals | 📊 Level: Intermediate | 🌐 Coding5s.com
**Concept:** Labelled Arguments &amp; Label Shorthand (label argument: Type, label: value, label:)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Labelled Arguments &amp; Label Shorthand using label argument: Type, label: value, and label:..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Labelled Arguments &amp; Label Shorthand using label argument: Type, label: value, and label:.. Topic details: Labelled Arguments &amp; Label Shorthand (label argument: Type, label: value, label:)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Gleam Fundamentals | 📊 Level: Intermediate
**Topic:** Construct Labelled Arguments &amp; Label Shorthand using label argument: Type, label: value, and label:.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1" t="str">
        <f t="shared" si="8"/>
        <v>[ROLE] Tech Lead | [TASK] Provide intentionally messy but functional code for learning debugging and improvement | [TOPIC] Construct Labelled Arguments &amp; Label Shorthand using label argument: Type, label: value, and label:.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Gleam Fundamentals | 📊 Level: Intermediate | 🌐 Coding5s.com
**Concept:** Labelled Arguments &amp; Label Shorthand (label argument: Type, label: value, label:)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Labelled Arguments &amp; Label Shorthand using label argument: Type, label: value, and label:.. Topic details: Labelled Arguments &amp; Label Shorthand (label argument: Type, label: value, label:)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Gleam Fundamentals | 📊 Level: Intermediate
**Topic:** Construct Labelled Arguments &amp; Label Shorthand using label argument: Type, label: value, and label:.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Gleam Fundamentals Jira Ticket | [TASK] Provide a guided implementation exercise with full solution for learning purposes | [TOPIC] Construct Labelled Arguments &amp; Label Shorthand using label argument: Type, label: value, and label:.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Gleam Fundamentals | 📊 Level: Intermediate | 🌐 Coding5s.com
**Concept:** Labelled Arguments &amp; Label Shorthand (label argument: Type, label: value, label:)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Labelled Arguments &amp; Label Shorthand using label argument: Type, label: value, and label:.. Goal: Labelled Arguments &amp; Label Shorthand (label argument: Type, label: value, label:)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Gleam Fundamentals | 📊 Level: Intermediate
**Topic:** Construct Labelled Arguments &amp; Label Shorthand using label argument: Type, label: value, and label:.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15</v>
      </c>
      <c r="D47" s="46">
        <v>4</v>
      </c>
      <c r="E47" s="58" t="s">
        <v>46</v>
      </c>
      <c r="F47" s="48">
        <v>39</v>
      </c>
      <c r="G47" s="49" t="s">
        <v>158</v>
      </c>
      <c r="H47" s="49" t="s">
        <v>48</v>
      </c>
      <c r="I47" s="50" t="s">
        <v>803</v>
      </c>
      <c r="J47" s="51" t="s">
        <v>804</v>
      </c>
      <c r="K47" s="128" t="str">
        <f t="shared" si="2"/>
        <v xml:space="preserve">[ROLE] Friendly tutor specializing in Gleam Fundamentals | [TOPIC] Formulate Anonymous Function Forms utilizing fn() { value }, fn(x) { x }, and fn(x, y) { x + y }.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Gleam Fundamentals | 📊 Level: Intermediate | 🌐 Coding5s.com
**Concept:** Anonymous Function Forms (fn() { value }, fn(x) { x }, fn(x, y) { x + y })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Anonymous Function Forms utilizing fn() { value }, fn(x) { x }, and fn(x, y) { x + y }.. Topic details: Anonymous Function Forms (fn() { value }, fn(x) { x }, fn(x, y) { x + y })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Gleam Fundamentals | 📊 Level: Intermediate
**Topic:** Formulate Anonymous Function Forms utilizing fn() { value }, fn(x) { x }, and fn(x, y) { x + y }.
---
 | [FOOTER RULE - STRICT] End your response with: '--- ⚡ *Coding5s Mentor System — Eliminating Epistemic Debt*' | </v>
      </c>
      <c r="M47" s="53">
        <v>0</v>
      </c>
      <c r="N47" s="101" t="str">
        <f t="shared" si="4"/>
        <v>[ROLE] Careless Gleam Fundamentals Developer | [TASK] Generate debugging challenges in Gleam Fundamentals | | [TOPIC] Formulate Anonymous Function Forms utilizing fn() { value }, fn(x) { x }, and fn(x, y) { x + y }.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#39 | Stage 2 🐛 Debug | Gleam Fundamentals | 📊 Level: Intermediate | 🌐 Coding5s.com
Concept: Anonymous Function Forms (fn() { value }, fn(x) { x }, fn(x, y) { x + y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Anonymous Function Forms utilizing fn() { value }, fn(x) { x }, and fn(x, y) { x + y }.. Topic details: Anonymous Function Forms (fn() { value }, fn(x) { x }, fn(x, y) { x + y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Gleam Fundamentals | 📊 Level: Intermediate
**Topic:** Formulate Anonymous Function Forms utilizing fn() { value }, fn(x) { x }, and fn(x, y) { x + y }.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1" t="str">
        <f t="shared" si="6"/>
        <v>[ROLE] Tech Lead | [TASK] Assign incomplete Gleam Fundamentals script challenges | [TOPIC] Formulate Anonymous Function Forms utilizing fn() { value }, fn(x) { x }, and fn(x, y) { x + y }.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#39 | Stage 3 🧩 Complete | Gleam Fundamentals | 📊 Level: Intermediate | 🌐 Coding5s.com
**Concept:** Anonymous Function Forms (fn() { value }, fn(x) { x }, fn(x, y) { x + 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Anonymous Function Forms utilizing fn() { value }, fn(x) { x }, and fn(x, y) { x + y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Anonymous Function Forms utilizing fn() { value }, fn(x) { x }, and fn(x, y) { x + y }.. Topic details: Anonymous Function Forms (fn() { value }, fn(x) { x }, fn(x, y) { x + y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Gleam Fundamentals | 📊 Level: Intermediate
**Topic:** Formulate Anonymous Function Forms utilizing fn() { value }, fn(x) { x }, and fn(x, y) { x + y }.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1" t="str">
        <f t="shared" si="8"/>
        <v>[ROLE] Tech Lead | [TASK] Provide intentionally messy but functional code for learning debugging and improvement | [TOPIC] Formulate Anonymous Function Forms utilizing fn() { value }, fn(x) { x }, and fn(x, y) { x + y }.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Gleam Fundamentals | 📊 Level: Intermediate | 🌐 Coding5s.com
**Concept:** Anonymous Function Forms (fn() { value }, fn(x) { x }, fn(x, y) { x + y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Formulate Anonymous Function Forms utilizing fn() { value }, fn(x) { x }, and fn(x, y) { x + y }.. Topic details: Anonymous Function Forms (fn() { value }, fn(x) { x }, fn(x, y) { x + y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Gleam Fundamentals | 📊 Level: Intermediate
**Topic:** Formulate Anonymous Function Forms utilizing fn() { value }, fn(x) { x }, and fn(x, y) { x + y }.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Gleam Fundamentals Jira Ticket | [TASK] Provide a guided implementation exercise with full solution for learning purposes | [TOPIC] Formulate Anonymous Function Forms utilizing fn() { value }, fn(x) { x }, and fn(x, y) { x + y }.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Gleam Fundamentals | 📊 Level: Intermediate | 🌐 Coding5s.com
**Concept:** Anonymous Function Forms (fn() { value }, fn(x) { x }, fn(x, y) { x + y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Anonymous Function Forms utilizing fn() { value }, fn(x) { x }, and fn(x, y) { x + y }.. Goal: Anonymous Function Forms (fn() { value }, fn(x) { x }, fn(x, y) { x + y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Gleam Fundamentals | 📊 Level: Intermediate
**Topic:** Formulate Anonymous Function Forms utilizing fn() { value }, fn(x) { x }, and fn(x, y) { x + y }.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18</v>
      </c>
      <c r="D48" s="57">
        <v>4</v>
      </c>
      <c r="E48" s="58" t="s">
        <v>46</v>
      </c>
      <c r="F48" s="59">
        <v>40</v>
      </c>
      <c r="G48" s="60" t="s">
        <v>158</v>
      </c>
      <c r="H48" s="60" t="s">
        <v>48</v>
      </c>
      <c r="I48" s="61" t="s">
        <v>805</v>
      </c>
      <c r="J48" s="62" t="s">
        <v>806</v>
      </c>
      <c r="K48" s="128" t="str">
        <f t="shared" si="2"/>
        <v xml:space="preserve">[ROLE] Friendly tutor specializing in Gleam Fundamentals | [TOPIC] Apply Higher-Order Function Calls using fn(a) -&gt; b, with callback: fn(a) -&gt; b, and callback(value).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Gleam Fundamentals | 📊 Level: Intermediate | 🌐 Coding5s.com
**Concept:** Higher-Order Function Calls (fn(a) -&gt; b, with callback: fn(a) -&gt; b, callback(value))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Higher-Order Function Calls using fn(a) -&gt; b, with callback: fn(a) -&gt; b, and callback(value).. Topic details: Higher-Order Function Calls (fn(a) -&gt; b, with callback: fn(a) -&gt; b, callback(value))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Gleam Fundamentals | 📊 Level: Intermediate
**Topic:** Apply Higher-Order Function Calls using fn(a) -&gt; b, with callback: fn(a) -&gt; b, and callback(value).
---
 | [FOOTER RULE - STRICT] End your response with: '--- ⚡ *Coding5s Mentor System — Eliminating Epistemic Debt*' | </v>
      </c>
      <c r="M48" s="52">
        <v>0</v>
      </c>
      <c r="N48" s="101" t="str">
        <f t="shared" si="4"/>
        <v>[ROLE] Careless Gleam Fundamentals Developer | [TASK] Generate debugging challenges in Gleam Fundamentals | | [TOPIC] Apply Higher-Order Function Calls using fn(a) -&gt; b, with callback: fn(a) -&gt; b, and callback(value).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#40 | Stage 2 🐛 Debug | Gleam Fundamentals | 📊 Level: Intermediate | 🌐 Coding5s.com
Concept: Higher-Order Function Calls (fn(a) -&gt; b, with callback: fn(a) -&gt; b, callback(value))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Higher-Order Function Calls using fn(a) -&gt; b, with callback: fn(a) -&gt; b, and callback(value).. Topic details: Higher-Order Function Calls (fn(a) -&gt; b, with callback: fn(a) -&gt; b, callback(value))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Gleam Fundamentals | 📊 Level: Intermediate
**Topic:** Apply Higher-Order Function Calls using fn(a) -&gt; b, with callback: fn(a) -&gt; b, and callback(value).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1" t="str">
        <f t="shared" si="6"/>
        <v>[ROLE] Tech Lead | [TASK] Assign incomplete Gleam Fundamentals script challenges | [TOPIC] Apply Higher-Order Function Calls using fn(a) -&gt; b, with callback: fn(a) -&gt; b, and callback(value).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#40 | Stage 3 🧩 Complete | Gleam Fundamentals | 📊 Level: Intermediate | 🌐 Coding5s.com
**Concept:** Higher-Order Function Calls (fn(a) -&gt; b, with callback: fn(a) -&gt; b, callback(value))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Higher-Order Function Calls using fn(a) -&gt; b, with callback: fn(a) -&gt; b, and callback(value)..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Higher-Order Function Calls using fn(a) -&gt; b, with callback: fn(a) -&gt; b, and callback(value).. Topic details: Higher-Order Function Calls (fn(a) -&gt; b, with callback: fn(a) -&gt; b, callback(value))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Gleam Fundamentals | 📊 Level: Intermediate
**Topic:** Apply Higher-Order Function Calls using fn(a) -&gt; b, with callback: fn(a) -&gt; b, and callback(value).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1" t="str">
        <f t="shared" si="8"/>
        <v>[ROLE] Tech Lead | [TASK] Provide intentionally messy but functional code for learning debugging and improvement | [TOPIC] Apply Higher-Order Function Calls using fn(a) -&gt; b, with callback: fn(a) -&gt; b, and callback(value).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Gleam Fundamentals | 📊 Level: Intermediate | 🌐 Coding5s.com
**Concept:** Higher-Order Function Calls (fn(a) -&gt; b, with callback: fn(a) -&gt; b, callback(value))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Higher-Order Function Calls using fn(a) -&gt; b, with callback: fn(a) -&gt; b, and callback(value).. Topic details: Higher-Order Function Calls (fn(a) -&gt; b, with callback: fn(a) -&gt; b, callback(value))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Gleam Fundamentals | 📊 Level: Intermediate
**Topic:** Apply Higher-Order Function Calls using fn(a) -&gt; b, with callback: fn(a) -&gt; b, and callback(value).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Gleam Fundamentals Jira Ticket | [TASK] Provide a guided implementation exercise with full solution for learning purposes | [TOPIC] Apply Higher-Order Function Calls using fn(a) -&gt; b, with callback: fn(a) -&gt; b, and callback(value).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Gleam Fundamentals | 📊 Level: Intermediate | 🌐 Coding5s.com
**Concept:** Higher-Order Function Calls (fn(a) -&gt; b, with callback: fn(a) -&gt; b, callback(value))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Higher-Order Function Calls using fn(a) -&gt; b, with callback: fn(a) -&gt; b, and callback(value).. Goal: Higher-Order Function Calls (fn(a) -&gt; b, with callback: fn(a) -&gt; b, callback(value))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Gleam Fundamentals | 📊 Level: Intermediate
**Topic:** Apply Higher-Order Function Calls using fn(a) -&gt; b, with callback: fn(a) -&gt; b, and callback(value).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xml:space="preserve">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v>
      </c>
      <c r="B49" s="45">
        <f t="shared" si="1"/>
        <v>5</v>
      </c>
      <c r="C49" s="95">
        <v>30</v>
      </c>
      <c r="D49" s="46">
        <v>0</v>
      </c>
      <c r="E49" s="58" t="s">
        <v>46</v>
      </c>
      <c r="F49" s="48">
        <v>41</v>
      </c>
      <c r="G49" s="49" t="s">
        <v>158</v>
      </c>
      <c r="H49" s="49" t="s">
        <v>77</v>
      </c>
      <c r="I49" s="50" t="s">
        <v>807</v>
      </c>
      <c r="J49" s="51" t="s">
        <v>808</v>
      </c>
      <c r="K49" s="128" t="str">
        <f t="shared" si="2"/>
        <v>[TASK] Teach through a practical Gleam Fundamentals -  project following the micro-learning methodology, acting as a supportive tutor, creating a project about  Create an I/O utility program that applies standard output, named functions, labeled arguments, and higher-order callbacks. | [TOPICS USED]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#41 | Stage 1 | Gleam Fundamentals | 📊 Level: Intermediate | 🌐 Coding5s.com
**Project:** Project: Functions &amp; I/O Consolidation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an I/O utility program that applies standard output, named functions, labeled arguments, and higher-order callbacks.. Topics applied in this project: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Project objective: Project: Functions &amp; I/O Consolidation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#41 | Practice | Gleam Fundamentals | 📊 Level: Intermediate
**Project:** Create an I/O utility program that applies standard output, named functions, labeled arguments, and higher-order callbacks.
---
 | [FOOTER RULE - STRICT] End your response with: '--- ⚡ *Coding5s Mentor System — Eliminating Epistemic Debt*' | </v>
      </c>
      <c r="M49" s="53">
        <v>0</v>
      </c>
      <c r="N49" s="101" t="str">
        <f t="shared" si="4"/>
        <v>[ROLE] Careless Gleam Fundamentals Developer | [TASK] Generate debugging project in Gleam Fundamentals | [PROJECT] Create an I/O utility program that applies standard output, named functions, labeled arguments, and higher-order callbacks. | [TOPICS USED]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 [LEVEL] Intermediate | [OUTPUT] Only header, dataset summary or statement (if any), email intro, objective, expected output, broken code, and footer | [HEADER RULE - STRICT] You MUST start your entire response EXACTLY with this markdown block (do not print anything before it):
### 🚀 Project #41 | Stage 2 | Gleam Fundamentals | 📊 Level: Intermediate | 🌐 Coding5s.com
Project: Project: Functions &amp; I/O Consolidation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an I/O utility program that applies standard output, named functions, labeled arguments, and higher-order callbacks.. Topics involved: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Project objective: Project: Functions &amp; I/O Consolidation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#41 | Debug | Gleam Fundamentals | 📊 Level: Intermediate
**Project:** Create an I/O utility program that applies standard output, named functions, labeled arguments, and higher-order callbacks.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1" t="str">
        <f t="shared" si="6"/>
        <v>[ROLE] Tech Lead | [TASK] Assign incomplete project script | [PROJECT] Create an I/O utility program that applies standard output, named functions, labeled arguments, and higher-order callbacks. | [TOPICS USED]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#41 | Stage 3 | Gleam Fundamentals | 📊 Level: Intermediate | 🌐 Coding5s.com
**Project:** Project: Functions &amp; I/O Consolidation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an I/O utility program that applies standard output, named functions, labeled arguments, and higher-order callbacks.. Topics involved: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Project objective: Project: Functions &amp; I/O Consolidation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#41 | Complete | Gleam Fundamentals | 📊 Level: Intermediate
**Project:** Create an I/O utility program that applies standard output, named functions, labeled arguments, and higher-order callbacks.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1" t="str">
        <f t="shared" si="8"/>
        <v>[ROLE] Tech Lead | [TASK] Provide a messy but functional project for refactoring | [PROJECT] Create an I/O utility program that applies standard output, named functions, labeled arguments, and higher-order callbacks. | [TOPICS USED]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 [LEVEL] Intermediate | [PERSONA RULE] Act as a Tech Lead. A junior wrote this working but messy code. Tone: professional but exhausted | [HEADER RULE - STRICT] You MUST start your entire response EXACTLY with this markdown block (do not print anything before it):
### 🚀 Project #41 | Stage 4 | Gleam Fundamentals | 📊 Level: Intermediate | 🌐 Coding5s.com
**Project:** Project: Functions &amp; I/O Consolidation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Create an I/O utility program that applies standard output, named functions, labeled arguments, and higher-order callbacks.. Topics involved: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Project objective: Project: Functions &amp; I/O Consolidation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#41 | Refactor | Gleam Fundamentals | 📊 Level: Intermediate
**Project:** Create an I/O utility program that applies standard output, named functions, labeled arguments, and higher-order callbacks.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Gleam Fundamentals Jira Ticket | [TASK] Provide a guided project implementation with full solution | [PROJECT] Create an I/O utility program that applies standard output, named functions, labeled arguments, and higher-order callbacks. | [TOPICS USED]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#41 | Stage 5 | Gleam Fundamentals | 📊 Level: Intermediate | 🌐 Coding5s.com
**Project:** Project: Functions &amp; I/O Consolidation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an I/O utility program that applies standard output, named functions, labeled arguments, and higher-order callbacks.. Topics integrated: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Business Goal: Project: Functions &amp; I/O Consolidation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#41 | Extend | Gleam Fundamentals | 📊 Level: Intermediate
**Project:** Create an I/O utility program that applies standard output, named functions, labeled arguments, and higher-order callbacks.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[TASK] Teach through a practical Gleam Fundamentals -  project following the micro-learning methodology, acting as a supportive tutor, creating a project about  Create an I/O utility program that applies standard output, named functions, labeled arguments, and higher-order callbacks. | [TOPICS USED]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#41 | Stage 1 | Gleam Fundamentals | 📊 Level: Intermediate | 🌐 Coding5s.com
**Project:** Project: Functions &amp; I/O Consolidation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9" s="56" t="str">
        <f t="shared" si="13"/>
        <v>[ROLE] Careless Gleam Fundamentals Developer | [TASK] Generate debugging project in Gleam Fundamentals | [PROJECT] Create an I/O utility program that applies standard output, named functions, labeled arguments, and higher-order callbacks. | [TOPICS USED]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 [LEVEL] Intermediate | [OUTPUT] Only header, dataset summary or statement (if any), email intro, objective, expected output, broken code, and footer | [HEADER RULE - STRICT] You MUST start your entire response EXACTLY with this markdown block (do not print anything before it):
### 🚀 Project #41 | Stage 2 | Gleam Fundamentals | 📊 Level: Intermediate | 🌐 Coding5s.com
Project: Project: Functions &amp; I/O Consolidation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9" s="56" t="str">
        <f t="shared" si="14"/>
        <v>[ROLE] Tech Lead | [TASK] Assign incomplete project script | [PROJECT] Create an I/O utility program that applies standard output, named functions, labeled arguments, and higher-order callbacks. | [TOPICS USED]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#41 | Stage 3 | Gleam Fundamentals | 📊 Level: Intermediate | 🌐 Coding5s.com
**Project:** Project: Functions &amp; I/O Consolidation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9" s="56" t="str">
        <f t="shared" si="15"/>
        <v>[ROLE] Tech Lead | [TASK] Provide a messy but functional project for refactoring | [PROJECT] Create an I/O utility program that applies standard output, named functions, labeled arguments, and higher-order callbacks. | [TOPICS USED]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 [LEVEL] Intermediate | [PERSONA RULE] Act as a Tech Lead. A junior wrote this working but messy code. Tone: professional but exhausted | [HEADER RULE - STRICT] You MUST start your entire response EXACTLY with this markdown block (do not print anything before it):
### 🚀 Project #41 | Stage 4 | Gleam Fundamentals | 📊 Level: Intermediate | 🌐 Coding5s.com
**Project:** Project: Functions &amp; I/O Consolidation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9" s="56" t="str">
        <f t="shared" si="16"/>
        <v>[ROLE] Tech Product Manager assigning a Gleam Fundamentals Jira Ticket | [TASK] Provide a guided project implementation with full solution | [PROJECT] Create an I/O utility program that applies standard output, named functions, labeled arguments, and higher-order callbacks. | [TOPICS USED] 
- Measure UTF Codepoints &amp; Byte Measurement with string.byte_size, string.to_utf_codepoints, string.from_utf_codepoints, string.utf_codepoint, and string.utf_codepoint_to_int.
- Implement Standard Output &amp; Error Output using io.print, io.println, io.print_error, and io.println_error.
- Define Named Function Definitions utilizing fn, pub fn, (), -&gt;, and {}.
- Evaluate Function Arity &amp; Invocation with greet(), double(2), add(1, 2), and fn(Int, Int) -&gt; Int.
- Construct Labelled Arguments &amp; Label Shorthand using label argument: Type, label: value, and label:.
- Formulate Anonymous Function Forms utilizing fn() { value }, fn(x) { x }, and fn(x, y) { x + y }.
- Apply Higher-Order Function Calls using fn(a) -&gt; b, with callback: fn(a) -&gt; b, and callback(value).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#41 | Stage 5 | Gleam Fundamentals | 📊 Level: Intermediate | 🌐 Coding5s.com
**Project:** Project: Functions &amp; I/O Consolidation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f t="shared" si="1"/>
        <v>6</v>
      </c>
      <c r="C50" s="95">
        <v>15</v>
      </c>
      <c r="D50" s="57">
        <v>4</v>
      </c>
      <c r="E50" s="58" t="s">
        <v>46</v>
      </c>
      <c r="F50" s="59">
        <v>42</v>
      </c>
      <c r="G50" s="60" t="s">
        <v>158</v>
      </c>
      <c r="H50" s="60" t="s">
        <v>48</v>
      </c>
      <c r="I50" s="61" t="s">
        <v>809</v>
      </c>
      <c r="J50" s="62" t="s">
        <v>810</v>
      </c>
      <c r="K50" s="128" t="str">
        <f t="shared" si="2"/>
        <v xml:space="preserve">[ROLE] Friendly tutor specializing in Gleam Fundamentals | [TOPIC] Implement Function Captures with int.add(_, 1), string.append(_, "!"), and list.map(_, callback).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Gleam Fundamentals | 📊 Level: Intermediate | 🌐 Coding5s.com
**Concept:** Function Captures (int.add(_, 1), string.append(_, "!"), list.map(_, callback))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Function Captures with int.add(_, 1), string.append(_, "!"), and list.map(_, callback).. Topic details: Function Captures (int.add(_, 1), string.append(_, "!"), list.map(_, callback))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Gleam Fundamentals | 📊 Level: Intermediate
**Topic:** Implement Function Captures with int.add(_, 1), string.append(_, "!"), and list.map(_, callback).
---
 | [FOOTER RULE - STRICT] End your response with: '--- ⚡ *Coding5s Mentor System — Eliminating Epistemic Debt*' | </v>
      </c>
      <c r="M50" s="52">
        <v>0</v>
      </c>
      <c r="N50" s="101" t="str">
        <f t="shared" si="4"/>
        <v>[ROLE] Careless Gleam Fundamentals Developer | [TASK] Generate debugging challenges in Gleam Fundamentals | | [TOPIC] Implement Function Captures with int.add(_, 1), string.append(_, "!"), and list.map(_, callback).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#42 | Stage 2 🐛 Debug | Gleam Fundamentals | 📊 Level: Intermediate | 🌐 Coding5s.com
Concept: Function Captures (int.add(_, 1), string.append(_, "!"), list.map(_, callback))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Function Captures with int.add(_, 1), string.append(_, "!"), and list.map(_, callback).. Topic details: Function Captures (int.add(_, 1), string.append(_, "!"), list.map(_, callback))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Gleam Fundamentals | 📊 Level: Intermediate
**Topic:** Implement Function Captures with int.add(_, 1), string.append(_, "!"), and list.map(_, callback).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1" t="str">
        <f t="shared" si="6"/>
        <v>[ROLE] Tech Lead | [TASK] Assign incomplete Gleam Fundamentals script challenges | [TOPIC] Implement Function Captures with int.add(_, 1), string.append(_, "!"), and list.map(_, callback).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#42 | Stage 3 🧩 Complete | Gleam Fundamentals | 📊 Level: Intermediate | 🌐 Coding5s.com
**Concept:** Function Captures (int.add(_, 1), string.append(_, "!"), list.map(_, callback))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Function Captures with int.add(_, 1), string.append(_, "!"), and list.map(_, callback)..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Function Captures with int.add(_, 1), string.append(_, "!"), and list.map(_, callback).. Topic details: Function Captures (int.add(_, 1), string.append(_, "!"), list.map(_, callback))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Gleam Fundamentals | 📊 Level: Intermediate
**Topic:** Implement Function Captures with int.add(_, 1), string.append(_, "!"), and list.map(_, callback).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1" t="str">
        <f t="shared" si="8"/>
        <v>[ROLE] Tech Lead | [TASK] Provide intentionally messy but functional code for learning debugging and improvement | [TOPIC] Implement Function Captures with int.add(_, 1), string.append(_, "!"), and list.map(_, callback).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#42 | Stage 4 🧹 Refactor | Gleam Fundamentals | 📊 Level: Intermediate | 🌐 Coding5s.com
**Concept:** Function Captures (int.add(_, 1), string.append(_, "!"), list.map(_, callback))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Function Captures with int.add(_, 1), string.append(_, "!"), and list.map(_, callback).. Topic details: Function Captures (int.add(_, 1), string.append(_, "!"), list.map(_, callback))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Gleam Fundamentals | 📊 Level: Intermediate
**Topic:** Implement Function Captures with int.add(_, 1), string.append(_, "!"), and list.map(_, callback).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Gleam Fundamentals Jira Ticket | [TASK] Provide a guided implementation exercise with full solution for learning purposes | [TOPIC] Implement Function Captures with int.add(_, 1), string.append(_, "!"), and list.map(_, callback).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#42 | Stage 5 | Gleam Fundamentals | 📊 Level: Intermediate | 🌐 Coding5s.com
**Concept:** Function Captures (int.add(_, 1), string.append(_, "!"), list.map(_, callback))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Function Captures with int.add(_, 1), string.append(_, "!"), and list.map(_, callback).. Goal: Function Captures (int.add(_, 1), string.append(_, "!"), list.map(_, callback))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Gleam Fundamentals | 📊 Level: Intermediate
**Topic:** Implement Function Captures with int.add(_, 1), string.append(_, "!"), and list.map(_, callback).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f t="shared" si="1"/>
        <v>6</v>
      </c>
      <c r="C51" s="95">
        <v>18</v>
      </c>
      <c r="D51" s="46">
        <v>4</v>
      </c>
      <c r="E51" s="58" t="s">
        <v>46</v>
      </c>
      <c r="F51" s="48">
        <v>43</v>
      </c>
      <c r="G51" s="49" t="s">
        <v>158</v>
      </c>
      <c r="H51" s="49" t="s">
        <v>48</v>
      </c>
      <c r="I51" s="50" t="s">
        <v>811</v>
      </c>
      <c r="J51" s="51" t="s">
        <v>812</v>
      </c>
      <c r="K51" s="128" t="str">
        <f t="shared" si="2"/>
        <v xml:space="preserve">[ROLE] Friendly tutor specializing in Gleam Fundamentals | [TOPIC] Construct Generic Function Definitions using fn identity(x: a) -&gt; a, fn transform(x: a, with f: fn(a) -&gt; b) -&gt; b, and List(a).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Gleam Fundamentals | 📊 Level: Intermediate | 🌐 Coding5s.com
**Concept:** Generic Function Definitions (fn identity(x: a) -&gt; a, fn transform(x: a, with f: fn(a) -&gt; b) -&gt; b, List(a))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Generic Function Definitions using fn identity(x: a) -&gt; a, fn transform(x: a, with f: fn(a) -&gt; b) -&gt; b, and List(a).. Topic details: Generic Function Definitions (fn identity(x: a) -&gt; a, fn transform(x: a, with f: fn(a) -&gt; b) -&gt; b, List(a))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Gleam Fundamentals | 📊 Level: Intermediate
**Topic:** Construct Generic Function Definitions using fn identity(x: a) -&gt; a, fn transform(x: a, with f: fn(a) -&gt; b) -&gt; b, and List(a).
---
 | [FOOTER RULE - STRICT] End your response with: '--- ⚡ *Coding5s Mentor System — Eliminating Epistemic Debt*' | </v>
      </c>
      <c r="M51" s="53">
        <v>0</v>
      </c>
      <c r="N51" s="101" t="str">
        <f t="shared" si="4"/>
        <v>[ROLE] Careless Gleam Fundamentals Developer | [TASK] Generate debugging challenges in Gleam Fundamentals | | [TOPIC] Construct Generic Function Definitions using fn identity(x: a) -&gt; a, fn transform(x: a, with f: fn(a) -&gt; b) -&gt; b, and List(a).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#43 | Stage 2 🐛 Debug | Gleam Fundamentals | 📊 Level: Intermediate | 🌐 Coding5s.com
Concept: Generic Function Definitions (fn identity(x: a) -&gt; a, fn transform(x: a, with f: fn(a) -&gt; b) -&gt; b, List(a))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Generic Function Definitions using fn identity(x: a) -&gt; a, fn transform(x: a, with f: fn(a) -&gt; b) -&gt; b, and List(a).. Topic details: Generic Function Definitions (fn identity(x: a) -&gt; a, fn transform(x: a, with f: fn(a) -&gt; b) -&gt; b, List(a))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Gleam Fundamentals | 📊 Level: Intermediate
**Topic:** Construct Generic Function Definitions using fn identity(x: a) -&gt; a, fn transform(x: a, with f: fn(a) -&gt; b) -&gt; b, and List(a).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1" t="str">
        <f t="shared" si="6"/>
        <v>[ROLE] Tech Lead | [TASK] Assign incomplete Gleam Fundamentals script challenges | [TOPIC] Construct Generic Function Definitions using fn identity(x: a) -&gt; a, fn transform(x: a, with f: fn(a) -&gt; b) -&gt; b, and List(a).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#43 | Stage 3 🧩 Complete | Gleam Fundamentals | 📊 Level: Intermediate | 🌐 Coding5s.com
**Concept:** Generic Function Definitions (fn identity(x: a) -&gt; a, fn transform(x: a, with f: fn(a) -&gt; b) -&gt; b, List(a))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Generic Function Definitions using fn identity(x: a) -&gt; a, fn transform(x: a, with f: fn(a) -&gt; b) -&gt; b, and List(a)..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Generic Function Definitions using fn identity(x: a) -&gt; a, fn transform(x: a, with f: fn(a) -&gt; b) -&gt; b, and List(a).. Topic details: Generic Function Definitions (fn identity(x: a) -&gt; a, fn transform(x: a, with f: fn(a) -&gt; b) -&gt; b, List(a))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Gleam Fundamentals | 📊 Level: Intermediate
**Topic:** Construct Generic Function Definitions using fn identity(x: a) -&gt; a, fn transform(x: a, with f: fn(a) -&gt; b) -&gt; b, and List(a).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1" t="str">
        <f t="shared" si="8"/>
        <v>[ROLE] Tech Lead | [TASK] Provide intentionally messy but functional code for learning debugging and improvement | [TOPIC] Construct Generic Function Definitions using fn identity(x: a) -&gt; a, fn transform(x: a, with f: fn(a) -&gt; b) -&gt; b, and List(a).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#43 | Stage 4 🧹 Refactor | Gleam Fundamentals | 📊 Level: Intermediate | 🌐 Coding5s.com
**Concept:** Generic Function Definitions (fn identity(x: a) -&gt; a, fn transform(x: a, with f: fn(a) -&gt; b) -&gt; b, List(a))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Generic Function Definitions using fn identity(x: a) -&gt; a, fn transform(x: a, with f: fn(a) -&gt; b) -&gt; b, and List(a).. Topic details: Generic Function Definitions (fn identity(x: a) -&gt; a, fn transform(x: a, with f: fn(a) -&gt; b) -&gt; b, List(a))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Gleam Fundamentals | 📊 Level: Intermediate
**Topic:** Construct Generic Function Definitions using fn identity(x: a) -&gt; a, fn transform(x: a, with f: fn(a) -&gt; b) -&gt; b, and List(a).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Gleam Fundamentals Jira Ticket | [TASK] Provide a guided implementation exercise with full solution for learning purposes | [TOPIC] Construct Generic Function Definitions using fn identity(x: a) -&gt; a, fn transform(x: a, with f: fn(a) -&gt; b) -&gt; b, and List(a).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#43 | Stage 5 | Gleam Fundamentals | 📊 Level: Intermediate | 🌐 Coding5s.com
**Concept:** Generic Function Definitions (fn identity(x: a) -&gt; a, fn transform(x: a, with f: fn(a) -&gt; b) -&gt; b, List(a))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Generic Function Definitions using fn identity(x: a) -&gt; a, fn transform(x: a, with f: fn(a) -&gt; b) -&gt; b, and List(a).. Goal: Generic Function Definitions (fn identity(x: a) -&gt; a, fn transform(x: a, with f: fn(a) -&gt; b) -&gt; b, List(a))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Gleam Fundamentals | 📊 Level: Intermediate
**Topic:** Construct Generic Function Definitions using fn identity(x: a) -&gt; a, fn transform(x: a, with f: fn(a) -&gt; b) -&gt; b, and List(a).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16</v>
      </c>
      <c r="D52" s="57">
        <v>4</v>
      </c>
      <c r="E52" s="58" t="s">
        <v>46</v>
      </c>
      <c r="F52" s="59">
        <v>44</v>
      </c>
      <c r="G52" s="60" t="s">
        <v>158</v>
      </c>
      <c r="H52" s="60" t="s">
        <v>48</v>
      </c>
      <c r="I52" s="61" t="s">
        <v>813</v>
      </c>
      <c r="J52" s="62" t="s">
        <v>814</v>
      </c>
      <c r="K52" s="128" t="str">
        <f t="shared" si="2"/>
        <v xml:space="preserve">[ROLE] Friendly tutor specializing in Gleam Fundamentals | [TOPIC] Execute Pipeline Chaining applying value pipeline&gt; function, value pipeline&gt; function(argument), and value pipeline&gt; first pipeline&gt; second.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Gleam Fundamentals | 📊 Level: Intermediate | 🌐 Coding5s.com
**Concept:** Pipeline Chaining (value pipeline&gt; function, value pipeline&gt; function(argument), value pipeline&gt; first pipeline&gt; second)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Pipeline Chaining applying value pipeline&gt; function, value pipeline&gt; function(argument), and value pipeline&gt; first pipeline&gt; second.. Topic details: Pipeline Chaining (value pipeline&gt; function, value pipeline&gt; function(argument), value pipeline&gt; first pipeline&gt; second)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Gleam Fundamentals | 📊 Level: Intermediate
**Topic:** Execute Pipeline Chaining applying value pipeline&gt; function, value pipeline&gt; function(argument), and value pipeline&gt; first pipeline&gt; second.
---
 | [FOOTER RULE - STRICT] End your response with: '--- ⚡ *Coding5s Mentor System — Eliminating Epistemic Debt*' | </v>
      </c>
      <c r="M52" s="52">
        <v>0</v>
      </c>
      <c r="N52" s="101" t="str">
        <f t="shared" si="4"/>
        <v>[ROLE] Careless Gleam Fundamentals Developer | [TASK] Generate debugging challenges in Gleam Fundamentals | | [TOPIC] Execute Pipeline Chaining applying value pipeline&gt; function, value pipeline&gt; function(argument), and value pipeline&gt; first pipeline&gt; second.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#44 | Stage 2 🐛 Debug | Gleam Fundamentals | 📊 Level: Intermediate | 🌐 Coding5s.com
Concept: Pipeline Chaining (value pipeline&gt; function, value pipeline&gt; function(argument), value pipeline&gt; first pipeline&gt; second)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Pipeline Chaining applying value pipeline&gt; function, value pipeline&gt; function(argument), and value pipeline&gt; first pipeline&gt; second.. Topic details: Pipeline Chaining (value pipeline&gt; function, value pipeline&gt; function(argument), value pipeline&gt; first pipeline&gt; second)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Gleam Fundamentals | 📊 Level: Intermediate
**Topic:** Execute Pipeline Chaining applying value pipeline&gt; function, value pipeline&gt; function(argument), and value pipeline&gt; first pipeline&gt; second.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1" t="str">
        <f t="shared" si="6"/>
        <v>[ROLE] Tech Lead | [TASK] Assign incomplete Gleam Fundamentals script challenges | [TOPIC] Execute Pipeline Chaining applying value pipeline&gt; function, value pipeline&gt; function(argument), and value pipeline&gt; first pipeline&gt; second.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#44 | Stage 3 🧩 Complete | Gleam Fundamentals | 📊 Level: Intermediate | 🌐 Coding5s.com
**Concept:** Pipeline Chaining (value pipeline&gt; function, value pipeline&gt; function(argument), value pipeline&gt; first pipeline&gt; second)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Pipeline Chaining applying value pipeline&gt; function, value pipeline&gt; function(argument), and value pipeline&gt; first pipeline&gt; second..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Pipeline Chaining applying value pipeline&gt; function, value pipeline&gt; function(argument), and value pipeline&gt; first pipeline&gt; second.. Topic details: Pipeline Chaining (value pipeline&gt; function, value pipeline&gt; function(argument), value pipeline&gt; first pipeline&gt; second)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Gleam Fundamentals | 📊 Level: Intermediate
**Topic:** Execute Pipeline Chaining applying value pipeline&gt; function, value pipeline&gt; function(argument), and value pipeline&gt; first pipeline&gt; second.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1" t="str">
        <f t="shared" si="8"/>
        <v>[ROLE] Tech Lead | [TASK] Provide intentionally messy but functional code for learning debugging and improvement | [TOPIC] Execute Pipeline Chaining applying value pipeline&gt; function, value pipeline&gt; function(argument), and value pipeline&gt; first pipeline&gt; second.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Gleam Fundamentals | 📊 Level: Intermediate | 🌐 Coding5s.com
**Concept:** Pipeline Chaining (value pipeline&gt; function, value pipeline&gt; function(argument), value pipeline&gt; first pipeline&gt; second)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Pipeline Chaining applying value pipeline&gt; function, value pipeline&gt; function(argument), and value pipeline&gt; first pipeline&gt; second.. Topic details: Pipeline Chaining (value pipeline&gt; function, value pipeline&gt; function(argument), value pipeline&gt; first pipeline&gt; second)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Gleam Fundamentals | 📊 Level: Intermediate
**Topic:** Execute Pipeline Chaining applying value pipeline&gt; function, value pipeline&gt; function(argument), and value pipeline&gt; first pipeline&gt; second.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Gleam Fundamentals Jira Ticket | [TASK] Provide a guided implementation exercise with full solution for learning purposes | [TOPIC] Execute Pipeline Chaining applying value pipeline&gt; function, value pipeline&gt; function(argument), and value pipeline&gt; first pipeline&gt; second.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Gleam Fundamentals | 📊 Level: Intermediate | 🌐 Coding5s.com
**Concept:** Pipeline Chaining (value pipeline&gt; function, value pipeline&gt; function(argument), value pipeline&gt; first pipeline&gt; second)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Pipeline Chaining applying value pipeline&gt; function, value pipeline&gt; function(argument), and value pipeline&gt; first pipeline&gt; second.. Goal: Pipeline Chaining (value pipeline&gt; function, value pipeline&gt; function(argument), value pipeline&gt; first pipeline&gt; second)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Gleam Fundamentals | 📊 Level: Intermediate
**Topic:** Execute Pipeline Chaining applying value pipeline&gt; function, value pipeline&gt; function(argument), and value pipeline&gt; first pipeline&gt; second.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15</v>
      </c>
      <c r="D53" s="46">
        <v>4</v>
      </c>
      <c r="E53" s="58" t="s">
        <v>46</v>
      </c>
      <c r="F53" s="48">
        <v>45</v>
      </c>
      <c r="G53" s="49" t="s">
        <v>158</v>
      </c>
      <c r="H53" s="49" t="s">
        <v>48</v>
      </c>
      <c r="I53" s="50" t="s">
        <v>815</v>
      </c>
      <c r="J53" s="51" t="s">
        <v>816</v>
      </c>
      <c r="K53" s="128" t="str">
        <f t="shared" si="2"/>
        <v xml:space="preserve">[ROLE] Friendly tutor specializing in Gleam Fundamentals | [TOPIC] Configure Pipeline Argument Placement utilizing function(_), function(argument, _), and module.function(_, labelled: value).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Gleam Fundamentals | 📊 Level: Intermediate | 🌐 Coding5s.com
**Concept:** Pipeline Argument Placement (function(_), function(argument, _), module.function(_, labelled: value))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Pipeline Argument Placement utilizing function(_), function(argument, _), and module.function(_, labelled: value).. Topic details: Pipeline Argument Placement (function(_), function(argument, _), module.function(_, labelled: value))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Gleam Fundamentals | 📊 Level: Intermediate
**Topic:** Configure Pipeline Argument Placement utilizing function(_), function(argument, _), and module.function(_, labelled: value).
---
 | [FOOTER RULE - STRICT] End your response with: '--- ⚡ *Coding5s Mentor System — Eliminating Epistemic Debt*' | </v>
      </c>
      <c r="M53" s="53">
        <v>0</v>
      </c>
      <c r="N53" s="101" t="str">
        <f t="shared" si="4"/>
        <v>[ROLE] Careless Gleam Fundamentals Developer | [TASK] Generate debugging challenges in Gleam Fundamentals | | [TOPIC] Configure Pipeline Argument Placement utilizing function(_), function(argument, _), and module.function(_, labelled: value).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#45 | Stage 2 🐛 Debug | Gleam Fundamentals | 📊 Level: Intermediate | 🌐 Coding5s.com
Concept: Pipeline Argument Placement (function(_), function(argument, _), module.function(_, labelled: 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Pipeline Argument Placement utilizing function(_), function(argument, _), and module.function(_, labelled: value).. Topic details: Pipeline Argument Placement (function(_), function(argument, _), module.function(_, labelled: 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Gleam Fundamentals | 📊 Level: Intermediate
**Topic:** Configure Pipeline Argument Placement utilizing function(_), function(argument, _), and module.function(_, labelled: value).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1" t="str">
        <f t="shared" si="6"/>
        <v>[ROLE] Tech Lead | [TASK] Assign incomplete Gleam Fundamentals script challenges | [TOPIC] Configure Pipeline Argument Placement utilizing function(_), function(argument, _), and module.function(_, labelled: value).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#45 | Stage 3 🧩 Complete | Gleam Fundamentals | 📊 Level: Intermediate | 🌐 Coding5s.com
**Concept:** Pipeline Argument Placement (function(_), function(argument, _), module.function(_, labelled: 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Pipeline Argument Placement utilizing function(_), function(argument, _), and module.function(_, labelled: 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Pipeline Argument Placement utilizing function(_), function(argument, _), and module.function(_, labelled: value).. Topic details: Pipeline Argument Placement (function(_), function(argument, _), module.function(_, labelled: 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Gleam Fundamentals | 📊 Level: Intermediate
**Topic:** Configure Pipeline Argument Placement utilizing function(_), function(argument, _), and module.function(_, labelled: value).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1" t="str">
        <f t="shared" si="8"/>
        <v>[ROLE] Tech Lead | [TASK] Provide intentionally messy but functional code for learning debugging and improvement | [TOPIC] Configure Pipeline Argument Placement utilizing function(_), function(argument, _), and module.function(_, labelled: value).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Gleam Fundamentals | 📊 Level: Intermediate | 🌐 Coding5s.com
**Concept:** Pipeline Argument Placement (function(_), function(argument, _), module.function(_, labelled: 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Configure Pipeline Argument Placement utilizing function(_), function(argument, _), and module.function(_, labelled: value).. Topic details: Pipeline Argument Placement (function(_), function(argument, _), module.function(_, labelled: 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Gleam Fundamentals | 📊 Level: Intermediate
**Topic:** Configure Pipeline Argument Placement utilizing function(_), function(argument, _), and module.function(_, labelled: value).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Gleam Fundamentals Jira Ticket | [TASK] Provide a guided implementation exercise with full solution for learning purposes | [TOPIC] Configure Pipeline Argument Placement utilizing function(_), function(argument, _), and module.function(_, labelled: value).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Gleam Fundamentals | 📊 Level: Intermediate | 🌐 Coding5s.com
**Concept:** Pipeline Argument Placement (function(_), function(argument, _), module.function(_, labelled: value))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Pipeline Argument Placement utilizing function(_), function(argument, _), and module.function(_, labelled: value).. Goal: Pipeline Argument Placement (function(_), function(argument, _), module.function(_, labelled: 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Gleam Fundamentals | 📊 Level: Intermediate
**Topic:** Configure Pipeline Argument Placement utilizing function(_), function(argument, _), and module.function(_, labelled: value).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16</v>
      </c>
      <c r="D54" s="57">
        <v>4</v>
      </c>
      <c r="E54" s="58" t="s">
        <v>46</v>
      </c>
      <c r="F54" s="59">
        <v>46</v>
      </c>
      <c r="G54" s="60" t="s">
        <v>158</v>
      </c>
      <c r="H54" s="60" t="s">
        <v>48</v>
      </c>
      <c r="I54" s="61" t="s">
        <v>817</v>
      </c>
      <c r="J54" s="62" t="s">
        <v>818</v>
      </c>
      <c r="K54" s="128" t="str">
        <f t="shared" si="2"/>
        <v xml:space="preserve">[ROLE] Friendly tutor specializing in Gleam Fundamentals | [TOPIC] Formulate Exhaustive case Expressions with case, -&gt;, and _.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Gleam Fundamentals | 📊 Level: Intermediate | 🌐 Coding5s.com
**Concept:** Exhaustive case Expressions (case, -&gt;, _)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Exhaustive case Expressions with case, -&gt;, and _.. Topic details: Exhaustive case Expressions (case, -&gt;, _)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Gleam Fundamentals | 📊 Level: Intermediate
**Topic:** Formulate Exhaustive case Expressions with case, -&gt;, and _.
---
 | [FOOTER RULE - STRICT] End your response with: '--- ⚡ *Coding5s Mentor System — Eliminating Epistemic Debt*' | </v>
      </c>
      <c r="M54" s="52">
        <v>0</v>
      </c>
      <c r="N54" s="101" t="str">
        <f t="shared" si="4"/>
        <v>[ROLE] Careless Gleam Fundamentals Developer | [TASK] Generate debugging challenges in Gleam Fundamentals | | [TOPIC] Formulate Exhaustive case Expressions with case, -&gt;, and _.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#46 | Stage 2 🐛 Debug | Gleam Fundamentals | 📊 Level: Intermediate | 🌐 Coding5s.com
Concept: Exhaustive case Expressions (case, -&gt;,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Exhaustive case Expressions with case, -&gt;, and _.. Topic details: Exhaustive case Expressions (case, -&gt;,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Gleam Fundamentals | 📊 Level: Intermediate
**Topic:** Formulate Exhaustive case Expressions with case, -&gt;, and _.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1" t="str">
        <f t="shared" si="6"/>
        <v>[ROLE] Tech Lead | [TASK] Assign incomplete Gleam Fundamentals script challenges | [TOPIC] Formulate Exhaustive case Expressions with case, -&gt;, and _.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#46 | Stage 3 🧩 Complete | Gleam Fundamentals | 📊 Level: Intermediate | 🌐 Coding5s.com
**Concept:** Exhaustive case Expressions (case, -&gt;,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Exhaustive case Expressions with case, -&gt;, and 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Exhaustive case Expressions with case, -&gt;, and _.. Topic details: Exhaustive case Expressions (case, -&gt;,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Gleam Fundamentals | 📊 Level: Intermediate
**Topic:** Formulate Exhaustive case Expressions with case, -&gt;, and _.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1" t="str">
        <f t="shared" si="8"/>
        <v>[ROLE] Tech Lead | [TASK] Provide intentionally messy but functional code for learning debugging and improvement | [TOPIC] Formulate Exhaustive case Expressions with case, -&gt;, and _.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Gleam Fundamentals | 📊 Level: Intermediate | 🌐 Coding5s.com
**Concept:** Exhaustive case Expressions (case, -&gt;,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Formulate Exhaustive case Expressions with case, -&gt;, and _.. Topic details: Exhaustive case Expressions (case, -&gt;,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Gleam Fundamentals | 📊 Level: Intermediate
**Topic:** Formulate Exhaustive case Expressions with case, -&gt;, and _.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Gleam Fundamentals Jira Ticket | [TASK] Provide a guided implementation exercise with full solution for learning purposes | [TOPIC] Formulate Exhaustive case Expressions with case, -&gt;, and _.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Gleam Fundamentals | 📊 Level: Intermediate | 🌐 Coding5s.com
**Concept:** Exhaustive case Expressions (case, -&gt;,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Exhaustive case Expressions with case, -&gt;, and _.. Goal: Exhaustive case Expressions (case, -&gt;,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Gleam Fundamentals | 📊 Level: Intermediate
**Topic:** Formulate Exhaustive case Expressions with case, -&gt;, and _.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14</v>
      </c>
      <c r="D55" s="46">
        <v>3</v>
      </c>
      <c r="E55" s="58" t="s">
        <v>46</v>
      </c>
      <c r="F55" s="48">
        <v>47</v>
      </c>
      <c r="G55" s="60" t="s">
        <v>158</v>
      </c>
      <c r="H55" s="49" t="s">
        <v>48</v>
      </c>
      <c r="I55" s="50" t="s">
        <v>819</v>
      </c>
      <c r="J55" s="51" t="s">
        <v>820</v>
      </c>
      <c r="K55" s="128" t="str">
        <f t="shared" si="2"/>
        <v xml:space="preserve">[ROLE] Friendly tutor specializing in Gleam Fundamentals | [TOPIC] Apply Literal, Variable &amp; Discard Patterns using 0, name, _, and _name. | [LEVEL] Intermediate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Gleam Fundamentals | 📊 Level: Intermediate | 🌐 Coding5s.com
**Concept:** Literal, Variable &amp; Discard Patterns (0, name, _, _name)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Literal, Variable &amp; Discard Patterns using 0, name, _, and _name.. Topic details: Literal, Variable &amp; Discard Patterns (0, name, _, _name)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Gleam Fundamentals | 📊 Level: Intermediate
**Topic:** Apply Literal, Variable &amp; Discard Patterns using 0, name, _, and _name.
---
 | [FOOTER RULE - STRICT] End your response with: '--- ⚡ *Coding5s Mentor System — Eliminating Epistemic Debt*' | </v>
      </c>
      <c r="M55" s="53">
        <v>0</v>
      </c>
      <c r="N55" s="101" t="str">
        <f t="shared" si="4"/>
        <v>[ROLE] Careless Gleam Fundamentals Developer | [TASK] Generate debugging challenges in Gleam Fundamentals | | [TOPIC] Apply Literal, Variable &amp; Discard Patterns using 0, name, _, and _name. | | [LEVEL] Intermediate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#47 | Stage 2 🐛 Debug | Gleam Fundamentals | 📊 Level: Intermediate | 🌐 Coding5s.com
Concept: Literal, Variable &amp; Discard Patterns (0, name, _, _name)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Literal, Variable &amp; Discard Patterns using 0, name, _, and _name.. Topic details: Literal, Variable &amp; Discard Patterns (0, name, _, _name)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Gleam Fundamentals | 📊 Level: Intermediate
**Topic:** Apply Literal, Variable &amp; Discard Patterns using 0, name, _, and _name.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1" t="str">
        <f t="shared" si="6"/>
        <v>[ROLE] Tech Lead | [TASK] Assign incomplete Gleam Fundamentals script challenges | [TOPIC] Apply Literal, Variable &amp; Discard Patterns using 0, name, _, and _name. | [LEVEL] Intermediate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#47 | Stage 3 🧩 Complete | Gleam Fundamentals | 📊 Level: Intermediate | 🌐 Coding5s.com
**Concept:** Literal, Variable &amp; Discard Patterns (0, name, _, _name)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Literal, Variable &amp; Discard Patterns using 0, name, _, and _name..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Literal, Variable &amp; Discard Patterns using 0, name, _, and _name.. Topic details: Literal, Variable &amp; Discard Patterns (0, name, _, _name)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Gleam Fundamentals | 📊 Level: Intermediate
**Topic:** Apply Literal, Variable &amp; Discard Patterns using 0, name, _, and _name.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1" t="str">
        <f t="shared" si="8"/>
        <v>[ROLE] Tech Lead | [TASK] Provide intentionally messy but functional code for learning debugging and improvement | [TOPIC] Apply Literal, Variable &amp; Discard Patterns using 0, name, _, and _name. | [LEVEL] Intermediate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Gleam Fundamentals | 📊 Level: Intermediate | 🌐 Coding5s.com
**Concept:** Literal, Variable &amp; Discard Patterns (0, name, _, _name)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Literal, Variable &amp; Discard Patterns using 0, name, _, and _name.. Topic details: Literal, Variable &amp; Discard Patterns (0, name, _, _name)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Gleam Fundamentals | 📊 Level: Intermediate
**Topic:** Apply Literal, Variable &amp; Discard Patterns using 0, name, _, and _name.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Gleam Fundamentals Jira Ticket | [TASK] Provide a guided implementation exercise with full solution for learning purposes | [TOPIC] Apply Literal, Variable &amp; Discard Patterns using 0, name, _, and _name.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Gleam Fundamentals | 📊 Level: Intermediate | 🌐 Coding5s.com
**Concept:** Literal, Variable &amp; Discard Patterns (0, name, _, _name)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Literal, Variable &amp; Discard Patterns using 0, name, _, and _name.. Goal: Literal, Variable &amp; Discard Patterns (0, name, _, _name)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Gleam Fundamentals | 📊 Level: Intermediate
**Topic:** Apply Literal, Variable &amp; Discard Patterns using 0, name, _, and _name.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16</v>
      </c>
      <c r="D56" s="57">
        <v>4</v>
      </c>
      <c r="E56" s="58" t="s">
        <v>46</v>
      </c>
      <c r="F56" s="63">
        <v>48</v>
      </c>
      <c r="G56" s="60" t="s">
        <v>158</v>
      </c>
      <c r="H56" s="64" t="s">
        <v>48</v>
      </c>
      <c r="I56" s="61" t="s">
        <v>821</v>
      </c>
      <c r="J56" s="62" t="s">
        <v>822</v>
      </c>
      <c r="K56" s="128" t="str">
        <f t="shared" si="2"/>
        <v xml:space="preserve">[ROLE] Friendly tutor specializing in Gleam Fundamentals | [TOPIC] Implement Irrefutable let Destructuring utilizing let #(a, b) = pair, let Person(name:) = person, and let #(a, #(b, c)) = nested.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Gleam Fundamentals | 📊 Level: Intermediate | 🌐 Coding5s.com
**Concept:** Irrefutable let Destructuring (let #(a, b) = pair, let Person(name:) = person, let #(a, #(b, c)) = nested)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Irrefutable let Destructuring utilizing let #(a, b) = pair, let Person(name:) = person, and let #(a, #(b, c)) = nested.. Topic details: Irrefutable let Destructuring (let #(a, b) = pair, let Person(name:) = person, let #(a, #(b, c)) = nested)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Gleam Fundamentals | 📊 Level: Intermediate
**Topic:** Implement Irrefutable let Destructuring utilizing let #(a, b) = pair, let Person(name:) = person, and let #(a, #(b, c)) = nested.
---
 | [FOOTER RULE - STRICT] End your response with: '--- ⚡ *Coding5s Mentor System — Eliminating Epistemic Debt*' | </v>
      </c>
      <c r="M56" s="52">
        <v>0</v>
      </c>
      <c r="N56" s="101" t="str">
        <f t="shared" si="4"/>
        <v>[ROLE] Careless Gleam Fundamentals Developer | [TASK] Generate debugging challenges in Gleam Fundamentals | | [TOPIC] Implement Irrefutable let Destructuring utilizing let #(a, b) = pair, let Person(name:) = person, and let #(a, #(b, c)) = nested.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#48 | Stage 2 🐛 Debug | Gleam Fundamentals | 📊 Level: Intermediate | 🌐 Coding5s.com
Concept: Irrefutable let Destructuring (let #(a, b) = pair, let Person(name:) = person, let #(a, #(b, c)) = nested)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Irrefutable let Destructuring utilizing let #(a, b) = pair, let Person(name:) = person, and let #(a, #(b, c)) = nested.. Topic details: Irrefutable let Destructuring (let #(a, b) = pair, let Person(name:) = person, let #(a, #(b, c)) = nested)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Gleam Fundamentals | 📊 Level: Intermediate
**Topic:** Implement Irrefutable let Destructuring utilizing let #(a, b) = pair, let Person(name:) = person, and let #(a, #(b, c)) = nested.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1" t="str">
        <f t="shared" si="6"/>
        <v>[ROLE] Tech Lead | [TASK] Assign incomplete Gleam Fundamentals script challenges | [TOPIC] Implement Irrefutable let Destructuring utilizing let #(a, b) = pair, let Person(name:) = person, and let #(a, #(b, c)) = nested.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#48 | Stage 3 🧩 Complete | Gleam Fundamentals | 📊 Level: Intermediate | 🌐 Coding5s.com
**Concept:** Irrefutable let Destructuring (let #(a, b) = pair, let Person(name:) = person, let #(a, #(b, c)) = nested)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Irrefutable let Destructuring utilizing let #(a, b) = pair, let Person(name:) = person, and let #(a, #(b, c)) = nested..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Irrefutable let Destructuring utilizing let #(a, b) = pair, let Person(name:) = person, and let #(a, #(b, c)) = nested.. Topic details: Irrefutable let Destructuring (let #(a, b) = pair, let Person(name:) = person, let #(a, #(b, c)) = nested)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Gleam Fundamentals | 📊 Level: Intermediate
**Topic:** Implement Irrefutable let Destructuring utilizing let #(a, b) = pair, let Person(name:) = person, and let #(a, #(b, c)) = nested.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1" t="str">
        <f t="shared" si="8"/>
        <v>[ROLE] Tech Lead | [TASK] Provide intentionally messy but functional code for learning debugging and improvement | [TOPIC] Implement Irrefutable let Destructuring utilizing let #(a, b) = pair, let Person(name:) = person, and let #(a, #(b, c)) = nested.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Gleam Fundamentals | 📊 Level: Intermediate | 🌐 Coding5s.com
**Concept:** Irrefutable let Destructuring (let #(a, b) = pair, let Person(name:) = person, let #(a, #(b, c)) = nested)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Irrefutable let Destructuring utilizing let #(a, b) = pair, let Person(name:) = person, and let #(a, #(b, c)) = nested.. Topic details: Irrefutable let Destructuring (let #(a, b) = pair, let Person(name:) = person, let #(a, #(b, c)) = nested)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Gleam Fundamentals | 📊 Level: Intermediate
**Topic:** Implement Irrefutable let Destructuring utilizing let #(a, b) = pair, let Person(name:) = person, and let #(a, #(b, c)) = nested.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Gleam Fundamentals Jira Ticket | [TASK] Provide a guided implementation exercise with full solution for learning purposes | [TOPIC] Implement Irrefutable let Destructuring utilizing let #(a, b) = pair, let Person(name:) = person, and let #(a, #(b, c)) = nested.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Gleam Fundamentals | 📊 Level: Intermediate | 🌐 Coding5s.com
**Concept:** Irrefutable let Destructuring (let #(a, b) = pair, let Person(name:) = person, let #(a, #(b, c)) = nested)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Irrefutable let Destructuring utilizing let #(a, b) = pair, let Person(name:) = person, and let #(a, #(b, c)) = nested.. Goal: Irrefutable let Destructuring (let #(a, b) = pair, let Person(name:) = person, let #(a, #(b, c)) = nested)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Gleam Fundamentals | 📊 Level: Intermediate
**Topic:** Implement Irrefutable let Destructuring utilizing let #(a, b) = pair, let Person(name:) = person, and let #(a, #(b, c)) = nested.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f t="shared" si="1"/>
        <v>6</v>
      </c>
      <c r="C57" s="95">
        <v>15</v>
      </c>
      <c r="D57" s="46">
        <v>4</v>
      </c>
      <c r="E57" s="58" t="s">
        <v>46</v>
      </c>
      <c r="F57" s="65">
        <v>49</v>
      </c>
      <c r="G57" s="49" t="s">
        <v>158</v>
      </c>
      <c r="H57" s="66" t="s">
        <v>48</v>
      </c>
      <c r="I57" s="50" t="s">
        <v>823</v>
      </c>
      <c r="J57" s="51" t="s">
        <v>824</v>
      </c>
      <c r="K57" s="128" t="str">
        <f t="shared" si="2"/>
        <v xml:space="preserve">[ROLE] Friendly tutor specializing in Gleam Fundamentals | [TOPIC] Construct Tuple Patterns using #(a, b), #(_, value), and #(a, #(b, c)).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#49 | Stage 1 📖 Practice | Gleam Fundamentals | 📊 Level: Intermediate | 🌐 Coding5s.com
**Concept:** Tuple Patterns (#(a, b), #(_, value), #(a, #(b, c)))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Tuple Patterns using #(a, b), #(_, value), and #(a, #(b, c)).. Topic details: Tuple Patterns (#(a, b), #(_, value), #(a, #(b, c)))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#49 | Practice | Gleam Fundamentals | 📊 Level: Intermediate
**Topic:** Construct Tuple Patterns using #(a, b), #(_, value), and #(a, #(b, c)).
---
 | [FOOTER RULE - STRICT] End your response with: '--- ⚡ *Coding5s Mentor System — Eliminating Epistemic Debt*' | </v>
      </c>
      <c r="M57" s="53">
        <v>0</v>
      </c>
      <c r="N57" s="101" t="str">
        <f t="shared" si="4"/>
        <v>[ROLE] Careless Gleam Fundamentals Developer | [TASK] Generate debugging challenges in Gleam Fundamentals | | [TOPIC] Construct Tuple Patterns using #(a, b), #(_, value), and #(a, #(b, c)).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#49 | Stage 2 🐛 Debug | Gleam Fundamentals | 📊 Level: Intermediate | 🌐 Coding5s.com
Concept: Tuple Patterns (#(a, b), #(_, value), #(a, #(b, 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Tuple Patterns using #(a, b), #(_, value), and #(a, #(b, c)).. Topic details: Tuple Patterns (#(a, b), #(_, value), #(a, #(b, 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#49 | Debug | Gleam Fundamentals | 📊 Level: Intermediate
**Topic:** Construct Tuple Patterns using #(a, b), #(_, value), and #(a, #(b, c)).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1" t="str">
        <f t="shared" si="6"/>
        <v>[ROLE] Tech Lead | [TASK] Assign incomplete Gleam Fundamentals script challenges | [TOPIC] Construct Tuple Patterns using #(a, b), #(_, value), and #(a, #(b, c)).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#49 | Stage 3 🧩 Complete | Gleam Fundamentals | 📊 Level: Intermediate | 🌐 Coding5s.com
**Concept:** Tuple Patterns (#(a, b), #(_, value), #(a, #(b, 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Tuple Patterns using #(a, b), #(_, value), and #(a, #(b, c))..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Tuple Patterns using #(a, b), #(_, value), and #(a, #(b, c)).. Topic details: Tuple Patterns (#(a, b), #(_, value), #(a, #(b, 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#49 | Complete | Gleam Fundamentals | 📊 Level: Intermediate
**Topic:** Construct Tuple Patterns using #(a, b), #(_, value), and #(a, #(b, c)).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1" t="str">
        <f t="shared" si="8"/>
        <v>[ROLE] Tech Lead | [TASK] Provide intentionally messy but functional code for learning debugging and improvement | [TOPIC] Construct Tuple Patterns using #(a, b), #(_, value), and #(a, #(b, c)).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#49 | Stage 4 🧹 Refactor | Gleam Fundamentals | 📊 Level: Intermediate | 🌐 Coding5s.com
**Concept:** Tuple Patterns (#(a, b), #(_, value), #(a, #(b, 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Tuple Patterns using #(a, b), #(_, value), and #(a, #(b, c)).. Topic details: Tuple Patterns (#(a, b), #(_, value), #(a, #(b, 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#49 | Refactor | Gleam Fundamentals | 📊 Level: Intermediate
**Topic:** Construct Tuple Patterns using #(a, b), #(_, value), and #(a, #(b, c)).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Gleam Fundamentals Jira Ticket | [TASK] Provide a guided implementation exercise with full solution for learning purposes | [TOPIC] Construct Tuple Patterns using #(a, b), #(_, value), and #(a, #(b, c)).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#49 | Stage 5 | Gleam Fundamentals | 📊 Level: Intermediate | 🌐 Coding5s.com
**Concept:** Tuple Patterns (#(a, b), #(_, value), #(a, #(b, c)))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Tuple Patterns using #(a, b), #(_, value), and #(a, #(b, c)).. Goal: Tuple Patterns (#(a, b), #(_, value), #(a, #(b, 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#49 | Extend | Gleam Fundamentals | 📊 Level: Intermediate
**Topic:** Construct Tuple Patterns using #(a, b), #(_, value), and #(a, #(b, c)).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xml:space="preserve">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v>
      </c>
      <c r="B58" s="45">
        <f t="shared" si="1"/>
        <v>6</v>
      </c>
      <c r="C58" s="95">
        <v>35</v>
      </c>
      <c r="D58" s="57">
        <v>0</v>
      </c>
      <c r="E58" s="58" t="s">
        <v>46</v>
      </c>
      <c r="F58" s="63">
        <v>50</v>
      </c>
      <c r="G58" s="60" t="s">
        <v>158</v>
      </c>
      <c r="H58" s="64" t="s">
        <v>77</v>
      </c>
      <c r="I58" s="61" t="s">
        <v>825</v>
      </c>
      <c r="J58" s="62" t="s">
        <v>826</v>
      </c>
      <c r="K58" s="128" t="str">
        <f t="shared" si="2"/>
        <v>[TASK] Teach through a practical Gleam Fundamentals -  project following the micro-learning methodology, acting as a supportive tutor, creating a project about  Develop a data processing pipeline that consolidates function captures, generic definitions, pipeline chaining, and initial pattern matching techniques. | [TOPICS USED]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#50 | Stage 1 | Gleam Fundamentals | 📊 Level: Intermediate | 🌐 Coding5s.com
**Project:** Project: Data Pipeline &amp; Pattern Matching Core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data processing pipeline that consolidates function captures, generic definitions, pipeline chaining, and initial pattern matching techniques.. Topics applied in this project: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Project objective: Project: Data Pipeline &amp; Pattern Matching Core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#50 | Practice | Gleam Fundamentals | 📊 Level: Intermediate
**Project:** Develop a data processing pipeline that consolidates function captures, generic definitions, pipeline chaining, and initial pattern matching techniques.
---
 | [FOOTER RULE - STRICT] End your response with: '--- ⚡ *Coding5s Mentor System — Eliminating Epistemic Debt*' | </v>
      </c>
      <c r="M58" s="52">
        <v>0</v>
      </c>
      <c r="N58" s="101" t="str">
        <f t="shared" si="4"/>
        <v>[ROLE] Careless Gleam Fundamentals Developer | [TASK] Generate debugging project in Gleam Fundamentals | [PROJECT] Develop a data processing pipeline that consolidates function captures, generic definitions, pipeline chaining, and initial pattern matching techniques. | [TOPICS USED]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 [LEVEL] Intermediate | [OUTPUT] Only header, dataset summary or statement (if any), email intro, objective, expected output, broken code, and footer | [HEADER RULE - STRICT] You MUST start your entire response EXACTLY with this markdown block (do not print anything before it):
### 🚀 Project #50 | Stage 2 | Gleam Fundamentals | 📊 Level: Intermediate | 🌐 Coding5s.com
Project: Project: Data Pipeline &amp; Pattern Matching Core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data processing pipeline that consolidates function captures, generic definitions, pipeline chaining, and initial pattern matching techniques.. Topics involved: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Project objective: Project: Data Pipeline &amp; Pattern Matching Core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#50 | Debug | Gleam Fundamentals | 📊 Level: Intermediate
**Project:** Develop a data processing pipeline that consolidates function captures, generic definitions, pipeline chaining, and initial pattern matching techniques.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1" t="str">
        <f t="shared" si="6"/>
        <v>[ROLE] Tech Lead | [TASK] Assign incomplete project script | [PROJECT] Develop a data processing pipeline that consolidates function captures, generic definitions, pipeline chaining, and initial pattern matching techniques. | [TOPICS USED]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#50 | Stage 3 | Gleam Fundamentals | 📊 Level: Intermediate | 🌐 Coding5s.com
**Project:** Project: Data Pipeline &amp; Pattern Matching Core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data processing pipeline that consolidates function captures, generic definitions, pipeline chaining, and initial pattern matching techniques.. Topics involved: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Project objective: Project: Data Pipeline &amp; Pattern Matching Core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#50 | Complete | Gleam Fundamentals | 📊 Level: Intermediate
**Project:** Develop a data processing pipeline that consolidates function captures, generic definitions, pipeline chaining, and initial pattern matching techniques.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1" t="str">
        <f t="shared" si="8"/>
        <v>[ROLE] Tech Lead | [TASK] Provide a messy but functional project for refactoring | [PROJECT] Develop a data processing pipeline that consolidates function captures, generic definitions, pipeline chaining, and initial pattern matching techniques. | [TOPICS USED]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 [LEVEL] Intermediate | [PERSONA RULE] Act as a Tech Lead. A junior wrote this working but messy code. Tone: professional but exhausted | [HEADER RULE - STRICT] You MUST start your entire response EXACTLY with this markdown block (do not print anything before it):
### 🚀 Project #50 | Stage 4 | Gleam Fundamentals | 📊 Level: Intermediate | 🌐 Coding5s.com
**Project:** Project: Data Pipeline &amp; Pattern Matching Core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data processing pipeline that consolidates function captures, generic definitions, pipeline chaining, and initial pattern matching techniques.. Topics involved: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Project objective: Project: Data Pipeline &amp; Pattern Matching Core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#50 | Refactor | Gleam Fundamentals | 📊 Level: Intermediate
**Project:** Develop a data processing pipeline that consolidates function captures, generic definitions, pipeline chaining, and initial pattern matching techniques.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10"/>
        <v>[ROLE] Tech Product Manager assigning a Gleam Fundamentals Jira Ticket | [TASK] Provide a guided project implementation with full solution | [PROJECT] Develop a data processing pipeline that consolidates function captures, generic definitions, pipeline chaining, and initial pattern matching techniques. | [TOPICS USED]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#50 | Stage 5 | Gleam Fundamentals | 📊 Level: Intermediate | 🌐 Coding5s.com
**Project:** Project: Data Pipeline &amp; Pattern Matching Core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data processing pipeline that consolidates function captures, generic definitions, pipeline chaining, and initial pattern matching techniques.. Topics integrated: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Business Goal: Project: Data Pipeline &amp; Pattern Matching Core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#50 | Extend | Gleam Fundamentals | 📊 Level: Intermediate
**Project:** Develop a data processing pipeline that consolidates function captures, generic definitions, pipeline chaining, and initial pattern matching techniques.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[TASK] Teach through a practical Gleam Fundamentals -  project following the micro-learning methodology, acting as a supportive tutor, creating a project about  Develop a data processing pipeline that consolidates function captures, generic definitions, pipeline chaining, and initial pattern matching techniques. | [TOPICS USED]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#50 | Stage 1 | Gleam Fundamentals | 📊 Level: Intermediate | 🌐 Coding5s.com
**Project:** Project: Data Pipeline &amp; Pattern Matching Core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8" s="56" t="str">
        <f t="shared" si="13"/>
        <v>[ROLE] Careless Gleam Fundamentals Developer | [TASK] Generate debugging project in Gleam Fundamentals | [PROJECT] Develop a data processing pipeline that consolidates function captures, generic definitions, pipeline chaining, and initial pattern matching techniques. | [TOPICS USED]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 [LEVEL] Intermediate | [OUTPUT] Only header, dataset summary or statement (if any), email intro, objective, expected output, broken code, and footer | [HEADER RULE - STRICT] You MUST start your entire response EXACTLY with this markdown block (do not print anything before it):
### 🚀 Project #50 | Stage 2 | Gleam Fundamentals | 📊 Level: Intermediate | 🌐 Coding5s.com
Project: Project: Data Pipeline &amp; Pattern Matching Core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8" s="56" t="str">
        <f t="shared" si="14"/>
        <v>[ROLE] Tech Lead | [TASK] Assign incomplete project script | [PROJECT] Develop a data processing pipeline that consolidates function captures, generic definitions, pipeline chaining, and initial pattern matching techniques. | [TOPICS USED]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#50 | Stage 3 | Gleam Fundamentals | 📊 Level: Intermediate | 🌐 Coding5s.com
**Project:** Project: Data Pipeline &amp; Pattern Matching Core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8" s="56" t="str">
        <f t="shared" si="15"/>
        <v>[ROLE] Tech Lead | [TASK] Provide a messy but functional project for refactoring | [PROJECT] Develop a data processing pipeline that consolidates function captures, generic definitions, pipeline chaining, and initial pattern matching techniques. | [TOPICS USED]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 [LEVEL] Intermediate | [PERSONA RULE] Act as a Tech Lead. A junior wrote this working but messy code. Tone: professional but exhausted | [HEADER RULE - STRICT] You MUST start your entire response EXACTLY with this markdown block (do not print anything before it):
### 🚀 Project #50 | Stage 4 | Gleam Fundamentals | 📊 Level: Intermediate | 🌐 Coding5s.com
**Project:** Project: Data Pipeline &amp; Pattern Matching Core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8" s="56" t="str">
        <f t="shared" si="16"/>
        <v>[ROLE] Tech Product Manager assigning a Gleam Fundamentals Jira Ticket | [TASK] Provide a guided project implementation with full solution | [PROJECT] Develop a data processing pipeline that consolidates function captures, generic definitions, pipeline chaining, and initial pattern matching techniques. | [TOPICS USED] 
- Implement Function Captures with int.add(_, 1), string.append(_, "!"), and list.map(_, callback).
- Construct Generic Function Definitions using fn identity(x: a) -&gt; a, fn transform(x: a, with f: fn(a) -&gt; b) -&gt; b, and List(a).
- Execute Pipeline Chaining applying value pipeline&gt; function, value pipeline&gt; function(argument), and value pipeline&gt; first pipeline&gt; second.
- Configure Pipeline Argument Placement utilizing function(_), function(argument, _), and module.function(_, labelled: value).
- Formulate Exhaustive case Expressions with case, -&gt;, and _.
- Apply Literal, Variable &amp; Discard Patterns using 0, name, _, and _name.
- Implement Irrefutable let Destructuring utilizing let #(a, b) = pair, let Person(name:) = person, and let #(a, #(b, c)) = nested.
- Construct Tuple Patterns using #(a, b), #(_, value), and #(a, #(b, c)).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#50 | Stage 5 | Gleam Fundamentals | 📊 Level: Intermediate | 🌐 Coding5s.com
**Project:** Project: Data Pipeline &amp; Pattern Matching Core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f t="shared" si="1"/>
        <v>7</v>
      </c>
      <c r="C59" s="95">
        <v>16</v>
      </c>
      <c r="D59" s="46">
        <v>4</v>
      </c>
      <c r="E59" s="58" t="s">
        <v>46</v>
      </c>
      <c r="F59" s="65">
        <v>51</v>
      </c>
      <c r="G59" s="49" t="s">
        <v>158</v>
      </c>
      <c r="H59" s="66" t="s">
        <v>48</v>
      </c>
      <c r="I59" s="50" t="s">
        <v>827</v>
      </c>
      <c r="J59" s="51" t="s">
        <v>828</v>
      </c>
      <c r="K59" s="128" t="str">
        <f t="shared" si="2"/>
        <v xml:space="preserve">[ROLE] Friendly tutor specializing in Gleam Fundamentals | [TOPIC] Implement List Patterns utilizing [], [value], [head, ..tail], and [a, b, ..rest].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Gleam Fundamentals | 📊 Level: Intermediate | 🌐 Coding5s.com
**Concept:** List Patterns ([], [value], [head, ..tail], [a, b, ..rest])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List Patterns utilizing [], [value], [head, ..tail], and [a, b, ..rest].. Topic details: List Patterns ([], [value], [head, ..tail], [a, b, ..rest])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Gleam Fundamentals | 📊 Level: Intermediate
**Topic:** Implement List Patterns utilizing [], [value], [head, ..tail], and [a, b, ..rest].
---
 | [FOOTER RULE - STRICT] End your response with: '--- ⚡ *Coding5s Mentor System — Eliminating Epistemic Debt*' | </v>
      </c>
      <c r="M59" s="53">
        <v>0</v>
      </c>
      <c r="N59" s="101" t="str">
        <f t="shared" si="4"/>
        <v>[ROLE] Careless Gleam Fundamentals Developer | [TASK] Generate debugging challenges in Gleam Fundamentals | | [TOPIC] Implement List Patterns utilizing [], [value], [head, ..tail], and [a, b, ..rest].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#51 | Stage 2 🐛 Debug | Gleam Fundamentals | 📊 Level: Intermediate | 🌐 Coding5s.com
Concept: List Patterns ([], [value], [head, ..tail], [a, b, ..rest])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List Patterns utilizing [], [value], [head, ..tail], and [a, b, ..rest].. Topic details: List Patterns ([], [value], [head, ..tail], [a, b, ..rest])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Gleam Fundamentals | 📊 Level: Intermediate
**Topic:** Implement List Patterns utilizing [], [value], [head, ..tail], and [a, b, ..rest].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1" t="str">
        <f t="shared" si="6"/>
        <v>[ROLE] Tech Lead | [TASK] Assign incomplete Gleam Fundamentals script challenges | [TOPIC] Implement List Patterns utilizing [], [value], [head, ..tail], and [a, b, ..rest].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#51 | Stage 3 🧩 Complete | Gleam Fundamentals | 📊 Level: Intermediate | 🌐 Coding5s.com
**Concept:** List Patterns ([], [value], [head, ..tail], [a, b, ..rest])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List Patterns utilizing [], [value], [head, ..tail], and [a, b, ..rest]..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List Patterns utilizing [], [value], [head, ..tail], and [a, b, ..rest].. Topic details: List Patterns ([], [value], [head, ..tail], [a, b, ..rest])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Gleam Fundamentals | 📊 Level: Intermediate
**Topic:** Implement List Patterns utilizing [], [value], [head, ..tail], and [a, b, ..rest].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1" t="str">
        <f t="shared" si="8"/>
        <v>[ROLE] Tech Lead | [TASK] Provide intentionally messy but functional code for learning debugging and improvement | [TOPIC] Implement List Patterns utilizing [], [value], [head, ..tail], and [a, b, ..rest].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#51 | Stage 4 🧹 Refactor | Gleam Fundamentals | 📊 Level: Intermediate | 🌐 Coding5s.com
**Concept:** List Patterns ([], [value], [head, ..tail], [a, b, ..rest])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List Patterns utilizing [], [value], [head, ..tail], and [a, b, ..rest].. Topic details: List Patterns ([], [value], [head, ..tail], [a, b, ..rest])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Gleam Fundamentals | 📊 Level: Intermediate
**Topic:** Implement List Patterns utilizing [], [value], [head, ..tail], and [a, b, ..rest].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10"/>
        <v>[ROLE] Tech Product Manager assigning a Gleam Fundamentals Jira Ticket | [TASK] Provide a guided implementation exercise with full solution for learning purposes | [TOPIC] Implement List Patterns utilizing [], [value], [head, ..tail], and [a, b, ..rest].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#51 | Stage 5 | Gleam Fundamentals | 📊 Level: Intermediate | 🌐 Coding5s.com
**Concept:** List Patterns ([], [value], [head, ..tail], [a, b, ..rest])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List Patterns utilizing [], [value], [head, ..tail], and [a, b, ..rest].. Goal: List Patterns ([], [value], [head, ..tail], [a, b, ..rest])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Gleam Fundamentals | 📊 Level: Intermediate
**Topic:** Implement List Patterns utilizing [], [value], [head, ..tail], and [a, b, ..rest].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f t="shared" si="1"/>
        <v>7</v>
      </c>
      <c r="C60" s="95">
        <v>14</v>
      </c>
      <c r="D60" s="57">
        <v>4</v>
      </c>
      <c r="E60" s="58" t="s">
        <v>46</v>
      </c>
      <c r="F60" s="63">
        <v>52</v>
      </c>
      <c r="G60" s="60" t="s">
        <v>158</v>
      </c>
      <c r="H60" s="64" t="s">
        <v>48</v>
      </c>
      <c r="I60" s="61" t="s">
        <v>829</v>
      </c>
      <c r="J60" s="62" t="s">
        <v>830</v>
      </c>
      <c r="K60" s="128" t="str">
        <f t="shared" si="2"/>
        <v xml:space="preserve">[ROLE] Friendly tutor specializing in Gleam Fundamentals | [TOPIC] Apply String Prefix Patterns with "Hello " &lt;&gt; name, "", and _.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Gleam Fundamentals | 📊 Level: Intermediate | 🌐 Coding5s.com
**Concept:** String Prefix Patterns ("Hello " &lt;&gt; name, "", _)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String Prefix Patterns with "Hello " &lt;&gt; name, "", and _.. Topic details: String Prefix Patterns ("Hello " &lt;&gt; name, "", _)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Gleam Fundamentals | 📊 Level: Intermediate
**Topic:** Apply String Prefix Patterns with "Hello " &lt;&gt; name, "", and _.
---
 | [FOOTER RULE - STRICT] End your response with: '--- ⚡ *Coding5s Mentor System — Eliminating Epistemic Debt*' | </v>
      </c>
      <c r="M60" s="52">
        <v>0</v>
      </c>
      <c r="N60" s="101" t="str">
        <f t="shared" si="4"/>
        <v>[ROLE] Careless Gleam Fundamentals Developer | [TASK] Generate debugging challenges in Gleam Fundamentals | | [TOPIC] Apply String Prefix Patterns with "Hello " &lt;&gt; name, "", and _.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#52 | Stage 2 🐛 Debug | Gleam Fundamentals | 📊 Level: Intermediate | 🌐 Coding5s.com
Concept: String Prefix Patterns ("Hello " &lt;&gt; name, "",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String Prefix Patterns with "Hello " &lt;&gt; name, "", and _.. Topic details: String Prefix Patterns ("Hello " &lt;&gt; name, "",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Gleam Fundamentals | 📊 Level: Intermediate
**Topic:** Apply String Prefix Patterns with "Hello " &lt;&gt; name, "", and _.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1" t="str">
        <f t="shared" si="6"/>
        <v>[ROLE] Tech Lead | [TASK] Assign incomplete Gleam Fundamentals script challenges | [TOPIC] Apply String Prefix Patterns with "Hello " &lt;&gt; name, "", and _.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#52 | Stage 3 🧩 Complete | Gleam Fundamentals | 📊 Level: Intermediate | 🌐 Coding5s.com
**Concept:** String Prefix Patterns ("Hello " &lt;&gt; name, "",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String Prefix Patterns with "Hello " &lt;&gt; name, "", and 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String Prefix Patterns with "Hello " &lt;&gt; name, "", and _.. Topic details: String Prefix Patterns ("Hello " &lt;&gt; name, "",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Gleam Fundamentals | 📊 Level: Intermediate
**Topic:** Apply String Prefix Patterns with "Hello " &lt;&gt; name, "", and _.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1" t="str">
        <f t="shared" si="8"/>
        <v>[ROLE] Tech Lead | [TASK] Provide intentionally messy but functional code for learning debugging and improvement | [TOPIC] Apply String Prefix Patterns with "Hello " &lt;&gt; name, "", and _.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#52 | Stage 4 🧹 Refactor | Gleam Fundamentals | 📊 Level: Intermediate | 🌐 Coding5s.com
**Concept:** String Prefix Patterns ("Hello " &lt;&gt; name, "",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String Prefix Patterns with "Hello " &lt;&gt; name, "", and _.. Topic details: String Prefix Patterns ("Hello " &lt;&gt; name, "",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Gleam Fundamentals | 📊 Level: Intermediate
**Topic:** Apply String Prefix Patterns with "Hello " &lt;&gt; name, "", and _.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10"/>
        <v>[ROLE] Tech Product Manager assigning a Gleam Fundamentals Jira Ticket | [TASK] Provide a guided implementation exercise with full solution for learning purposes | [TOPIC] Apply String Prefix Patterns with "Hello " &lt;&gt; name, "", and _.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#52 | Stage 5 | Gleam Fundamentals | 📊 Level: Intermediate | 🌐 Coding5s.com
**Concept:** String Prefix Patterns ("Hello " &lt;&gt; name, "",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String Prefix Patterns with "Hello " &lt;&gt; name, "", and _.. Goal: String Prefix Patterns ("Hello " &lt;&gt; name, "",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Gleam Fundamentals | 📊 Level: Intermediate
**Topic:** Apply String Prefix Patterns with "Hello " &lt;&gt; name, "", and _.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5">
        <v>16</v>
      </c>
      <c r="D61" s="46">
        <v>4</v>
      </c>
      <c r="E61" s="58" t="s">
        <v>46</v>
      </c>
      <c r="F61" s="65">
        <v>53</v>
      </c>
      <c r="G61" s="49" t="s">
        <v>158</v>
      </c>
      <c r="H61" s="66" t="s">
        <v>48</v>
      </c>
      <c r="I61" s="50" t="s">
        <v>831</v>
      </c>
      <c r="J61" s="51" t="s">
        <v>832</v>
      </c>
      <c r="K61" s="128" t="str">
        <f t="shared" si="2"/>
        <v xml:space="preserve">[ROLE] Friendly tutor specializing in Gleam Fundamentals | [TOPIC] Formulate Constructor Patterns using Some(value), None, Ok(value), and Error(reason).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Gleam Fundamentals | 📊 Level: Intermediate | 🌐 Coding5s.com
**Concept:** Constructor Patterns (Some(value), None, Ok(value), Error(reason))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Constructor Patterns using Some(value), None, Ok(value), and Error(reason).. Topic details: Constructor Patterns (Some(value), None, Ok(value), Error(reason))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Gleam Fundamentals | 📊 Level: Intermediate
**Topic:** Formulate Constructor Patterns using Some(value), None, Ok(value), and Error(reason).
---
 | [FOOTER RULE - STRICT] End your response with: '--- ⚡ *Coding5s Mentor System — Eliminating Epistemic Debt*' | </v>
      </c>
      <c r="M61" s="53">
        <v>0</v>
      </c>
      <c r="N61" s="101" t="str">
        <f t="shared" si="4"/>
        <v>[ROLE] Careless Gleam Fundamentals Developer | [TASK] Generate debugging challenges in Gleam Fundamentals | | [TOPIC] Formulate Constructor Patterns using Some(value), None, Ok(value), and Error(reason).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#53 | Stage 2 🐛 Debug | Gleam Fundamentals | 📊 Level: Intermediate | 🌐 Coding5s.com
Concept: Constructor Patterns (Some(value), None, Ok(value), Error(reason))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Constructor Patterns using Some(value), None, Ok(value), and Error(reason).. Topic details: Constructor Patterns (Some(value), None, Ok(value), Error(reason))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Gleam Fundamentals | 📊 Level: Intermediate
**Topic:** Formulate Constructor Patterns using Some(value), None, Ok(value), and Error(reason).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1" t="str">
        <f t="shared" si="6"/>
        <v>[ROLE] Tech Lead | [TASK] Assign incomplete Gleam Fundamentals script challenges | [TOPIC] Formulate Constructor Patterns using Some(value), None, Ok(value), and Error(reason).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#53 | Stage 3 🧩 Complete | Gleam Fundamentals | 📊 Level: Intermediate | 🌐 Coding5s.com
**Concept:** Constructor Patterns (Some(value), None, Ok(value), Error(reason))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Constructor Patterns using Some(value), None, Ok(value), and Error(reason)..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Constructor Patterns using Some(value), None, Ok(value), and Error(reason).. Topic details: Constructor Patterns (Some(value), None, Ok(value), Error(reason))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Gleam Fundamentals | 📊 Level: Intermediate
**Topic:** Formulate Constructor Patterns using Some(value), None, Ok(value), and Error(reason).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1" t="str">
        <f t="shared" si="8"/>
        <v>[ROLE] Tech Lead | [TASK] Provide intentionally messy but functional code for learning debugging and improvement | [TOPIC] Formulate Constructor Patterns using Some(value), None, Ok(value), and Error(reason).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Gleam Fundamentals | 📊 Level: Intermediate | 🌐 Coding5s.com
**Concept:** Constructor Patterns (Some(value), None, Ok(value), Error(reason))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Formulate Constructor Patterns using Some(value), None, Ok(value), and Error(reason).. Topic details: Constructor Patterns (Some(value), None, Ok(value), Error(reason))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Gleam Fundamentals | 📊 Level: Intermediate
**Topic:** Formulate Constructor Patterns using Some(value), None, Ok(value), and Error(reason).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10"/>
        <v>[ROLE] Tech Product Manager assigning a Gleam Fundamentals Jira Ticket | [TASK] Provide a guided implementation exercise with full solution for learning purposes | [TOPIC] Formulate Constructor Patterns using Some(value), None, Ok(value), and Error(reason).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Gleam Fundamentals | 📊 Level: Intermediate | 🌐 Coding5s.com
**Concept:** Constructor Patterns (Some(value), None, Ok(value), Error(reason))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Constructor Patterns using Some(value), None, Ok(value), and Error(reason).. Goal: Constructor Patterns (Some(value), None, Ok(value), Error(reason))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Gleam Fundamentals | 📊 Level: Intermediate
**Topic:** Formulate Constructor Patterns using Some(value), None, Ok(value), and Error(reason).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5">
        <v>18</v>
      </c>
      <c r="D62" s="57">
        <v>4</v>
      </c>
      <c r="E62" s="58" t="s">
        <v>46</v>
      </c>
      <c r="F62" s="63">
        <v>54</v>
      </c>
      <c r="G62" s="60" t="s">
        <v>158</v>
      </c>
      <c r="H62" s="64" t="s">
        <v>48</v>
      </c>
      <c r="I62" s="61" t="s">
        <v>833</v>
      </c>
      <c r="J62" s="62" t="s">
        <v>834</v>
      </c>
      <c r="K62" s="128" t="str">
        <f t="shared" si="2"/>
        <v xml:space="preserve">[ROLE] Friendly tutor specializing in Gleam Fundamentals | [TOPIC] Evaluate Multiple-Subject Matching utilizing case x, y, case x, y, z, and pattern1, pattern2 -&gt;.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Gleam Fundamentals | 📊 Level: Intermediate | 🌐 Coding5s.com
**Concept:** Multiple-Subject Matching (case x, y, case x, y, z, pattern1, pattern2 -&gt;)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Multiple-Subject Matching utilizing case x, y, case x, y, z, and pattern1, pattern2 -&gt;.. Topic details: Multiple-Subject Matching (case x, y, case x, y, z, pattern1, pattern2 -&gt;)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Gleam Fundamentals | 📊 Level: Intermediate
**Topic:** Evaluate Multiple-Subject Matching utilizing case x, y, case x, y, z, and pattern1, pattern2 -&gt;.
---
 | [FOOTER RULE - STRICT] End your response with: '--- ⚡ *Coding5s Mentor System — Eliminating Epistemic Debt*' | </v>
      </c>
      <c r="M62" s="52">
        <v>0</v>
      </c>
      <c r="N62" s="101" t="str">
        <f t="shared" si="4"/>
        <v>[ROLE] Careless Gleam Fundamentals Developer | [TASK] Generate debugging challenges in Gleam Fundamentals | | [TOPIC] Evaluate Multiple-Subject Matching utilizing case x, y, case x, y, z, and pattern1, pattern2 -&gt;.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#54 | Stage 2 🐛 Debug | Gleam Fundamentals | 📊 Level: Intermediate | 🌐 Coding5s.com
Concept: Multiple-Subject Matching (case x, y, case x, y, z, pattern1, pattern2 -&gt;)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Multiple-Subject Matching utilizing case x, y, case x, y, z, and pattern1, pattern2 -&gt;.. Topic details: Multiple-Subject Matching (case x, y, case x, y, z, pattern1, pattern2 -&gt;)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Gleam Fundamentals | 📊 Level: Intermediate
**Topic:** Evaluate Multiple-Subject Matching utilizing case x, y, case x, y, z, and pattern1, pattern2 -&gt;.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1" t="str">
        <f t="shared" si="6"/>
        <v>[ROLE] Tech Lead | [TASK] Assign incomplete Gleam Fundamentals script challenges | [TOPIC] Evaluate Multiple-Subject Matching utilizing case x, y, case x, y, z, and pattern1, pattern2 -&gt;.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#54 | Stage 3 🧩 Complete | Gleam Fundamentals | 📊 Level: Intermediate | 🌐 Coding5s.com
**Concept:** Multiple-Subject Matching (case x, y, case x, y, z, pattern1, pattern2 -&gt;)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Multiple-Subject Matching utilizing case x, y, case x, y, z, and pattern1, pattern2 -&gt;..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Multiple-Subject Matching utilizing case x, y, case x, y, z, and pattern1, pattern2 -&gt;.. Topic details: Multiple-Subject Matching (case x, y, case x, y, z, pattern1, pattern2 -&gt;)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Gleam Fundamentals | 📊 Level: Intermediate
**Topic:** Evaluate Multiple-Subject Matching utilizing case x, y, case x, y, z, and pattern1, pattern2 -&gt;.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1" t="str">
        <f t="shared" si="8"/>
        <v>[ROLE] Tech Lead | [TASK] Provide intentionally messy but functional code for learning debugging and improvement | [TOPIC] Evaluate Multiple-Subject Matching utilizing case x, y, case x, y, z, and pattern1, pattern2 -&gt;.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Gleam Fundamentals | 📊 Level: Intermediate | 🌐 Coding5s.com
**Concept:** Multiple-Subject Matching (case x, y, case x, y, z, pattern1, pattern2 -&gt;)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Multiple-Subject Matching utilizing case x, y, case x, y, z, and pattern1, pattern2 -&gt;.. Topic details: Multiple-Subject Matching (case x, y, case x, y, z, pattern1, pattern2 -&gt;)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Gleam Fundamentals | 📊 Level: Intermediate
**Topic:** Evaluate Multiple-Subject Matching utilizing case x, y, case x, y, z, and pattern1, pattern2 -&gt;.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10"/>
        <v>[ROLE] Tech Product Manager assigning a Gleam Fundamentals Jira Ticket | [TASK] Provide a guided implementation exercise with full solution for learning purposes | [TOPIC] Evaluate Multiple-Subject Matching utilizing case x, y, case x, y, z, and pattern1, pattern2 -&gt;.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Gleam Fundamentals | 📊 Level: Intermediate | 🌐 Coding5s.com
**Concept:** Multiple-Subject Matching (case x, y, case x, y, z, pattern1, pattern2 -&gt;)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Multiple-Subject Matching utilizing case x, y, case x, y, z, and pattern1, pattern2 -&gt;.. Goal: Multiple-Subject Matching (case x, y, case x, y, z, pattern1, pattern2 -&gt;)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Gleam Fundamentals | 📊 Level: Intermediate
**Topic:** Evaluate Multiple-Subject Matching utilizing case x, y, case x, y, z, and pattern1, pattern2 -&gt;.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5">
        <v>18</v>
      </c>
      <c r="D63" s="46">
        <v>4</v>
      </c>
      <c r="E63" s="58" t="s">
        <v>46</v>
      </c>
      <c r="F63" s="65">
        <v>55</v>
      </c>
      <c r="G63" s="49" t="s">
        <v>158</v>
      </c>
      <c r="H63" s="66" t="s">
        <v>48</v>
      </c>
      <c r="I63" s="50" t="s">
        <v>835</v>
      </c>
      <c r="J63" s="51" t="s">
        <v>836</v>
      </c>
      <c r="K63" s="128" t="str">
        <f t="shared" si="2"/>
        <v xml:space="preserve">[ROLE] Friendly tutor specializing in Gleam Fundamentals | [TOPIC] Implement Alternative, Alias &amp; Record-Rest Patterns using 1 OR 2 -&gt;, pattern as whole, and Person(name:, ..).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Gleam Fundamentals | 📊 Level: Intermediate | 🌐 Coding5s.com
**Concept:** Alternative, Alias &amp; Record-Rest Patterns (1 OR 2 -&gt;, pattern as whole, Person(name:, ..))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Alternative, Alias &amp; Record-Rest Patterns using 1 OR 2 -&gt;, pattern as whole, and Person(name:, ..).. Topic details: Alternative, Alias &amp; Record-Rest Patterns (1 OR 2 -&gt;, pattern as whole, Person(name:, ..))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Gleam Fundamentals | 📊 Level: Intermediate
**Topic:** Implement Alternative, Alias &amp; Record-Rest Patterns using 1 OR 2 -&gt;, pattern as whole, and Person(name:, ..).
---
 | [FOOTER RULE - STRICT] End your response with: '--- ⚡ *Coding5s Mentor System — Eliminating Epistemic Debt*' | </v>
      </c>
      <c r="M63" s="53">
        <v>0</v>
      </c>
      <c r="N63" s="101" t="str">
        <f t="shared" si="4"/>
        <v>[ROLE] Careless Gleam Fundamentals Developer | [TASK] Generate debugging challenges in Gleam Fundamentals | | [TOPIC] Implement Alternative, Alias &amp; Record-Rest Patterns using 1 OR 2 -&gt;, pattern as whole, and Person(name:, ..).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#55 | Stage 2 🐛 Debug | Gleam Fundamentals | 📊 Level: Intermediate | 🌐 Coding5s.com
Concept: Alternative, Alias &amp; Record-Rest Patterns (1 OR 2 -&gt;, pattern as whole, Person(name:,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Alternative, Alias &amp; Record-Rest Patterns using 1 OR 2 -&gt;, pattern as whole, and Person(name:, ..).. Topic details: Alternative, Alias &amp; Record-Rest Patterns (1 OR 2 -&gt;, pattern as whole, Person(name:,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Gleam Fundamentals | 📊 Level: Intermediate
**Topic:** Implement Alternative, Alias &amp; Record-Rest Patterns using 1 OR 2 -&gt;, pattern as whole, and Person(name:, ..).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1" t="str">
        <f t="shared" si="6"/>
        <v>[ROLE] Tech Lead | [TASK] Assign incomplete Gleam Fundamentals script challenges | [TOPIC] Implement Alternative, Alias &amp; Record-Rest Patterns using 1 OR 2 -&gt;, pattern as whole, and Person(name:, ..).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#55 | Stage 3 🧩 Complete | Gleam Fundamentals | 📊 Level: Intermediate | 🌐 Coding5s.com
**Concept:** Alternative, Alias &amp; Record-Rest Patterns (1 OR 2 -&gt;, pattern as whole, Person(name:,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Alternative, Alias &amp; Record-Rest Patterns using 1 OR 2 -&gt;, pattern as whole, and Person(name:,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Alternative, Alias &amp; Record-Rest Patterns using 1 OR 2 -&gt;, pattern as whole, and Person(name:, ..).. Topic details: Alternative, Alias &amp; Record-Rest Patterns (1 OR 2 -&gt;, pattern as whole, Person(name:,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Gleam Fundamentals | 📊 Level: Intermediate
**Topic:** Implement Alternative, Alias &amp; Record-Rest Patterns using 1 OR 2 -&gt;, pattern as whole, and Person(name:, ..).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1" t="str">
        <f t="shared" si="8"/>
        <v>[ROLE] Tech Lead | [TASK] Provide intentionally messy but functional code for learning debugging and improvement | [TOPIC] Implement Alternative, Alias &amp; Record-Rest Patterns using 1 OR 2 -&gt;, pattern as whole, and Person(name:, ..).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Gleam Fundamentals | 📊 Level: Intermediate | 🌐 Coding5s.com
**Concept:** Alternative, Alias &amp; Record-Rest Patterns (1 OR 2 -&gt;, pattern as whole, Person(name:,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Alternative, Alias &amp; Record-Rest Patterns using 1 OR 2 -&gt;, pattern as whole, and Person(name:, ..).. Topic details: Alternative, Alias &amp; Record-Rest Patterns (1 OR 2 -&gt;, pattern as whole, Person(name:,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Gleam Fundamentals | 📊 Level: Intermediate
**Topic:** Implement Alternative, Alias &amp; Record-Rest Patterns using 1 OR 2 -&gt;, pattern as whole, and Person(name:, ..).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10"/>
        <v>[ROLE] Tech Product Manager assigning a Gleam Fundamentals Jira Ticket | [TASK] Provide a guided implementation exercise with full solution for learning purposes | [TOPIC] Implement Alternative, Alias &amp; Record-Rest Patterns using 1 OR 2 -&gt;, pattern as whole, and Person(name:, ..).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Gleam Fundamentals | 📊 Level: Intermediate | 🌐 Coding5s.com
**Concept:** Alternative, Alias &amp; Record-Rest Patterns (1 OR 2 -&gt;, pattern as whole, Person(name:,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Alternative, Alias &amp; Record-Rest Patterns using 1 OR 2 -&gt;, pattern as whole, and Person(name:, ..).. Goal: Alternative, Alias &amp; Record-Rest Patterns (1 OR 2 -&gt;, pattern as whole, Person(name:,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Gleam Fundamentals | 📊 Level: Intermediate
**Topic:** Implement Alternative, Alias &amp; Record-Rest Patterns using 1 OR 2 -&gt;, pattern as whole, and Person(name:, ..).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f t="shared" si="1"/>
        <v>7</v>
      </c>
      <c r="C64" s="95">
        <v>16</v>
      </c>
      <c r="D64" s="57">
        <v>4</v>
      </c>
      <c r="E64" s="58" t="s">
        <v>46</v>
      </c>
      <c r="F64" s="63">
        <v>56</v>
      </c>
      <c r="G64" s="60" t="s">
        <v>158</v>
      </c>
      <c r="H64" s="64" t="s">
        <v>48</v>
      </c>
      <c r="I64" s="61" t="s">
        <v>837</v>
      </c>
      <c r="J64" s="62" t="s">
        <v>838</v>
      </c>
      <c r="K64" s="128" t="str">
        <f t="shared" si="2"/>
        <v xml:space="preserve">[ROLE] Friendly tutor specializing in Gleam Fundamentals | [TOPIC] Construct Guard Expressions utilizing if, &amp;&amp;, OR, ==, and &gt;.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Gleam Fundamentals | 📊 Level: Intermediate | 🌐 Coding5s.com
**Concept:** Guard Expressions (if, &amp;&amp;, OR, ==, &gt;)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Guard Expressions utilizing if, &amp;&amp;, OR, ==, and &gt;.. Topic details: Guard Expressions (if, &amp;&amp;, OR, ==, &gt;)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Gleam Fundamentals | 📊 Level: Intermediate
**Topic:** Construct Guard Expressions utilizing if, &amp;&amp;, OR, ==, and &gt;.
---
 | [FOOTER RULE - STRICT] End your response with: '--- ⚡ *Coding5s Mentor System — Eliminating Epistemic Debt*' | </v>
      </c>
      <c r="M64" s="52">
        <v>0</v>
      </c>
      <c r="N64" s="101" t="str">
        <f t="shared" si="4"/>
        <v>[ROLE] Careless Gleam Fundamentals Developer | [TASK] Generate debugging challenges in Gleam Fundamentals | | [TOPIC] Construct Guard Expressions utilizing if, &amp;&amp;, OR, ==, and &gt;.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#56 | Stage 2 🐛 Debug | Gleam Fundamentals | 📊 Level: Intermediate | 🌐 Coding5s.com
Concept: Guard Expressions (if, &amp;&amp;, OR, ==, &gt;)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Guard Expressions utilizing if, &amp;&amp;, OR, ==, and &gt;.. Topic details: Guard Expressions (if, &amp;&amp;, OR, ==, &gt;)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Gleam Fundamentals | 📊 Level: Intermediate
**Topic:** Construct Guard Expressions utilizing if, &amp;&amp;, OR, ==, and &gt;.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1" t="str">
        <f t="shared" si="6"/>
        <v>[ROLE] Tech Lead | [TASK] Assign incomplete Gleam Fundamentals script challenges | [TOPIC] Construct Guard Expressions utilizing if, &amp;&amp;, OR, ==, and &gt;.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#56 | Stage 3 🧩 Complete | Gleam Fundamentals | 📊 Level: Intermediate | 🌐 Coding5s.com
**Concept:** Guard Expressions (if, &amp;&amp;, OR, ==, &gt;)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Guard Expressions utilizing if, &amp;&amp;, OR, ==, and &gt;..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Guard Expressions utilizing if, &amp;&amp;, OR, ==, and &gt;.. Topic details: Guard Expressions (if, &amp;&amp;, OR, ==, &gt;)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Gleam Fundamentals | 📊 Level: Intermediate
**Topic:** Construct Guard Expressions utilizing if, &amp;&amp;, OR, ==, and &gt;.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1" t="str">
        <f t="shared" si="8"/>
        <v>[ROLE] Tech Lead | [TASK] Provide intentionally messy but functional code for learning debugging and improvement | [TOPIC] Construct Guard Expressions utilizing if, &amp;&amp;, OR, ==, and &gt;.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#56 | Stage 4 🧹 Refactor | Gleam Fundamentals | 📊 Level: Intermediate | 🌐 Coding5s.com
**Concept:** Guard Expressions (if, &amp;&amp;, OR, ==, &gt;)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Guard Expressions utilizing if, &amp;&amp;, OR, ==, and &gt;.. Topic details: Guard Expressions (if, &amp;&amp;, OR, ==, &gt;)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Gleam Fundamentals | 📊 Level: Intermediate
**Topic:** Construct Guard Expressions utilizing if, &amp;&amp;, OR, ==, and &gt;.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10"/>
        <v>[ROLE] Tech Product Manager assigning a Gleam Fundamentals Jira Ticket | [TASK] Provide a guided implementation exercise with full solution for learning purposes | [TOPIC] Construct Guard Expressions utilizing if, &amp;&amp;, OR, ==, and &gt;.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#56 | Stage 5 | Gleam Fundamentals | 📊 Level: Intermediate | 🌐 Coding5s.com
**Concept:** Guard Expressions (if, &amp;&amp;, OR, ==, &gt;)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Guard Expressions utilizing if, &amp;&amp;, OR, ==, and &gt;.. Goal: Guard Expressions (if, &amp;&amp;, OR, ==, &gt;)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Gleam Fundamentals | 📊 Level: Intermediate
**Topic:** Construct Guard Expressions utilizing if, &amp;&amp;, OR, ==, and &gt;.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f t="shared" si="1"/>
        <v>7</v>
      </c>
      <c r="C65" s="95">
        <v>20</v>
      </c>
      <c r="D65" s="46">
        <v>4</v>
      </c>
      <c r="E65" s="58" t="s">
        <v>46</v>
      </c>
      <c r="F65" s="65">
        <v>57</v>
      </c>
      <c r="G65" s="49" t="s">
        <v>159</v>
      </c>
      <c r="H65" s="66" t="s">
        <v>48</v>
      </c>
      <c r="I65" s="50" t="s">
        <v>839</v>
      </c>
      <c r="J65" s="51" t="s">
        <v>840</v>
      </c>
      <c r="K65" s="128" t="str">
        <f t="shared" si="2"/>
        <v xml:space="preserve">[ROLE] Friendly tutor specializing in Gleam Fundamentals | [TOPIC] Create Numeric Recursive Functions with fn, case, 0 -&gt;, n -&gt;, and count(n - 1).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#57 | Stage 1 📖 Practice | Gleam Fundamentals | 📊 Level: Advanced | 🌐 Coding5s.com
**Concept:** Numeric Recursive Functions (fn, case, 0 -&gt;, n -&gt;, count(n - 1))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Numeric Recursive Functions with fn, case, 0 -&gt;, n -&gt;, and count(n - 1).. Topic details: Numeric Recursive Functions (fn, case, 0 -&gt;, n -&gt;, count(n - 1))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Gleam Fundamentals | 📊 Level: Advanced
**Topic:** Create Numeric Recursive Functions with fn, case, 0 -&gt;, n -&gt;, and count(n - 1).
---
 | [FOOTER RULE - STRICT] End your response with: '--- ⚡ *Coding5s Mentor System — Eliminating Epistemic Debt*' | </v>
      </c>
      <c r="M65" s="53">
        <v>0</v>
      </c>
      <c r="N65" s="101" t="str">
        <f t="shared" si="4"/>
        <v>[ROLE] Careless Gleam Fundamentals Developer | [TASK] Generate debugging challenges in Gleam Fundamentals | | [TOPIC] Create Numeric Recursive Functions with fn, case, 0 -&gt;, n -&gt;, and count(n - 1).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#57 | Stage 2 🐛 Debug | Gleam Fundamentals | 📊 Level: Advanced | 🌐 Coding5s.com
Concept: Numeric Recursive Functions (fn, case, 0 -&gt;, n -&gt;, count(n - 1))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Numeric Recursive Functions with fn, case, 0 -&gt;, n -&gt;, and count(n - 1).. Topic details: Numeric Recursive Functions (fn, case, 0 -&gt;, n -&gt;, count(n - 1))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Gleam Fundamentals | 📊 Level: Advanced
**Topic:** Create Numeric Recursive Functions with fn, case, 0 -&gt;, n -&gt;, and count(n - 1).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1" t="str">
        <f t="shared" si="6"/>
        <v>[ROLE] Tech Lead | [TASK] Assign incomplete Gleam Fundamentals script challenges | [TOPIC] Create Numeric Recursive Functions with fn, case, 0 -&gt;, n -&gt;, and count(n - 1).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#57 | Stage 3 🧩 Complete | Gleam Fundamentals | 📊 Level: Advanced | 🌐 Coding5s.com
**Concept:** Numeric Recursive Functions (fn, case, 0 -&gt;, n -&gt;, count(n - 1))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Numeric Recursive Functions with fn, case, 0 -&gt;, n -&gt;, and count(n - 1)..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Numeric Recursive Functions with fn, case, 0 -&gt;, n -&gt;, and count(n - 1).. Topic details: Numeric Recursive Functions (fn, case, 0 -&gt;, n -&gt;, count(n - 1))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Gleam Fundamentals | 📊 Level: Advanced
**Topic:** Create Numeric Recursive Functions with fn, case, 0 -&gt;, n -&gt;, and count(n - 1).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1" t="str">
        <f t="shared" si="8"/>
        <v>[ROLE] Tech Lead | [TASK] Provide intentionally messy but functional code for learning debugging and improvement | [TOPIC] Create Numeric Recursive Functions with fn, case, 0 -&gt;, n -&gt;, and count(n - 1).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#57 | Stage 4 🧹 Refactor | Gleam Fundamentals | 📊 Level: Advanced | 🌐 Coding5s.com
**Concept:** Numeric Recursive Functions (fn, case, 0 -&gt;, n -&gt;, count(n - 1))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Create Numeric Recursive Functions with fn, case, 0 -&gt;, n -&gt;, and count(n - 1).. Topic details: Numeric Recursive Functions (fn, case, 0 -&gt;, n -&gt;, count(n - 1))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Gleam Fundamentals | 📊 Level: Advanced
**Topic:** Create Numeric Recursive Functions with fn, case, 0 -&gt;, n -&gt;, and count(n - 1).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10"/>
        <v>[ROLE] Tech Product Manager assigning a Gleam Fundamentals Jira Ticket | [TASK] Provide a guided implementation exercise with full solution for learning purposes | [TOPIC] Create Numeric Recursive Functions with fn, case, 0 -&gt;, n -&gt;, and count(n - 1).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#57 | Stage 5 | Gleam Fundamentals | 📊 Level: Advanced | 🌐 Coding5s.com
**Concept:** Numeric Recursive Functions (fn, case, 0 -&gt;, n -&gt;, count(n - 1))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Numeric Recursive Functions with fn, case, 0 -&gt;, n -&gt;, and count(n - 1).. Goal: Numeric Recursive Functions (fn, case, 0 -&gt;, n -&gt;, count(n - 1))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Gleam Fundamentals | 📊 Level: Advanced
**Topic:** Create Numeric Recursive Functions with fn, case, 0 -&gt;, n -&gt;, and count(n - 1).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xml:space="preserve">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v>
      </c>
      <c r="B66" s="45">
        <f t="shared" si="1"/>
        <v>7</v>
      </c>
      <c r="C66" s="95">
        <v>35</v>
      </c>
      <c r="D66" s="57">
        <v>0</v>
      </c>
      <c r="E66" s="58" t="s">
        <v>46</v>
      </c>
      <c r="F66" s="63">
        <v>58</v>
      </c>
      <c r="G66" s="60" t="s">
        <v>159</v>
      </c>
      <c r="H66" s="64" t="s">
        <v>77</v>
      </c>
      <c r="I66" s="61" t="s">
        <v>841</v>
      </c>
      <c r="J66" s="62" t="s">
        <v>842</v>
      </c>
      <c r="K66" s="128" t="str">
        <f t="shared" si="2"/>
        <v>[TASK] Teach through a practical Gleam Fundamentals -  project following the micro-learning methodology, acting as a supportive tutor, creating a project about  Develop an advanced parsing engine that brings together complex list, string, and constructor patterns alongside guard expressions and numeric recursion. | [TOPICS USED]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#58 | Stage 1 | Gleam Fundamentals | 📊 Level: Advanced | 🌐 Coding5s.com
**Project:** Project: Advanced Pattern Matching &amp; Recursion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an advanced parsing engine that brings together complex list, string, and constructor patterns alongside guard expressions and numeric recursion.. Topics applied in this project: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Project objective: Project: Advanced Pattern Matching &amp; Recursion Engine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#58 | Practice | Gleam Fundamentals | 📊 Level: Advanced
**Project:** Develop an advanced parsing engine that brings together complex list, string, and constructor patterns alongside guard expressions and numeric recursion.
---
 | [FOOTER RULE - STRICT] End your response with: '--- ⚡ *Coding5s Mentor System — Eliminating Epistemic Debt*' | </v>
      </c>
      <c r="M66" s="52">
        <v>0</v>
      </c>
      <c r="N66" s="101" t="str">
        <f t="shared" si="4"/>
        <v>[ROLE] Careless Gleam Fundamentals Developer | [TASK] Generate debugging project in Gleam Fundamentals | [PROJECT] Develop an advanced parsing engine that brings together complex list, string, and constructor patterns alongside guard expressions and numeric recursion. | [TOPICS USED]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 [LEVEL] Advanced | [OUTPUT] Only header, dataset summary or statement (if any), email intro, objective, expected output, broken code, and footer | [HEADER RULE - STRICT] You MUST start your entire response EXACTLY with this markdown block (do not print anything before it):
### 🚀 Project #58 | Stage 2 | Gleam Fundamentals | 📊 Level: Advanced | 🌐 Coding5s.com
Project: Project: Advanced Pattern Matching &amp; Recursion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an advanced parsing engine that brings together complex list, string, and constructor patterns alongside guard expressions and numeric recursion.. Topics involved: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Project objective: Project: Advanced Pattern Matching &amp; Recursion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#58 | Debug | Gleam Fundamentals | 📊 Level: Advanced
**Project:** Develop an advanced parsing engine that brings together complex list, string, and constructor patterns alongside guard expressions and numeric recursion.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1" t="str">
        <f t="shared" si="6"/>
        <v>[ROLE] Tech Lead | [TASK] Assign incomplete project script | [PROJECT] Develop an advanced parsing engine that brings together complex list, string, and constructor patterns alongside guard expressions and numeric recursion. | [TOPICS USED]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 [LEVEL] Advanced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#58 | Stage 3 | Gleam Fundamentals | 📊 Level: Advanced | 🌐 Coding5s.com
**Project:** Project: Advanced Pattern Matching &amp; Recursion Engine
---
 | [EXTERNAL_PACKAGE_PROTOCOL] Require dependency declarations via gleam add for external packages when applicable. | [CHALLENGE_CONSTRAINTS_POLICY] MUST contain 25-40 lines of EXECUTABLE base Gleam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an advanced parsing engine that brings together complex list, string, and constructor patterns alongside guard expressions and numeric recursion.. Topics involved: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Project objective: Project: Advanced Pattern Matching &amp; Recursion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#58 | Complete | Gleam Fundamentals | 📊 Level: Advanced
**Project:** Develop an advanced parsing engine that brings together complex list, string, and constructor patterns alongside guard expressions and numeric recursion.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1" t="str">
        <f t="shared" si="8"/>
        <v>[ROLE] Tech Lead | [TASK] Provide a messy but functional project for refactoring | [PROJECT] Develop an advanced parsing engine that brings together complex list, string, and constructor patterns alongside guard expressions and numeric recursion. | [TOPICS USED]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 [LEVEL] Advanced | [PERSONA RULE] Act as a Tech Lead. A junior wrote this working but messy code. Tone: professional but exhausted | [HEADER RULE - STRICT] You MUST start your entire response EXACTLY with this markdown block (do not print anything before it):
### 🚀 Project #58 | Stage 4 | Gleam Fundamentals | 📊 Level: Advanced | 🌐 Coding5s.com
**Project:** Project: Advanced Pattern Matching &amp; Recursion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an advanced parsing engine that brings together complex list, string, and constructor patterns alongside guard expressions and numeric recursion.. Topics involved: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Project objective: Project: Advanced Pattern Matching &amp; Recursion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#58 | Refactor | Gleam Fundamentals | 📊 Level: Advanced
**Project:** Develop an advanced parsing engine that brings together complex list, string, and constructor patterns alongside guard expressions and numeric recursion.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10"/>
        <v>[ROLE] Tech Product Manager assigning a Gleam Fundamentals Jira Ticket | [TASK] Provide a guided project implementation with full solution | [PROJECT] Develop an advanced parsing engine that brings together complex list, string, and constructor patterns alongside guard expressions and numeric recursion. | [TOPICS USED]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#58 | Stage 5 | Gleam Fundamentals | 📊 Level: Advanced | 🌐 Coding5s.com
**Project:** Project: Advanced Pattern Matching &amp; Recursion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an advanced parsing engine that brings together complex list, string, and constructor patterns alongside guard expressions and numeric recursion.. Topics integrated: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Business Goal: Project: Advanced Pattern Matching &amp; Recursion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#58 | Extend | Gleam Fundamentals | 📊 Level: Advanced
**Project:** Develop an advanced parsing engine that brings together complex list, string, and constructor patterns alongside guard expressions and numeric recursion.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[TASK] Teach through a practical Gleam Fundamentals -  project following the micro-learning methodology, acting as a supportive tutor, creating a project about  Develop an advanced parsing engine that brings together complex list, string, and constructor patterns alongside guard expressions and numeric recursion. | [TOPICS USED]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#58 | Stage 1 | Gleam Fundamentals | 📊 Level: Advanced | 🌐 Coding5s.com
**Project:** Project: Advanced Pattern Matching &amp; Recursion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6" s="56" t="str">
        <f t="shared" si="13"/>
        <v>[ROLE] Careless Gleam Fundamentals Developer | [TASK] Generate debugging project in Gleam Fundamentals | [PROJECT] Develop an advanced parsing engine that brings together complex list, string, and constructor patterns alongside guard expressions and numeric recursion. | [TOPICS USED]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 [LEVEL] Advanced | [OUTPUT] Only header, dataset summary or statement (if any), email intro, objective, expected output, broken code, and footer | [HEADER RULE - STRICT] You MUST start your entire response EXACTLY with this markdown block (do not print anything before it):
### 🚀 Project #58 | Stage 2 | Gleam Fundamentals | 📊 Level: Advanced | 🌐 Coding5s.com
Project: Project: Advanced Pattern Matching &amp; Recursion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6" s="56" t="str">
        <f t="shared" si="14"/>
        <v>[ROLE] Tech Lead | [TASK] Assign incomplete project script | [PROJECT] Develop an advanced parsing engine that brings together complex list, string, and constructor patterns alongside guard expressions and numeric recursion. | [TOPICS USED]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 [LEVEL] Advanced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#58 | Stage 3 | Gleam Fundamentals | 📊 Level: Advanced | 🌐 Coding5s.com
**Project:** Project: Advanced Pattern Matching &amp; Recursion Engine
---
 | [EXTERNAL_PACKAGE_PROTOCOL] Require dependency declarations via gleam add for external packages when applicable. | [CHALLENGE_CONSTRAINTS_POLICY] MUST contain 25-40 lines of EXECUTABLE base Gleam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6" s="56" t="str">
        <f t="shared" si="15"/>
        <v>[ROLE] Tech Lead | [TASK] Provide a messy but functional project for refactoring | [PROJECT] Develop an advanced parsing engine that brings together complex list, string, and constructor patterns alongside guard expressions and numeric recursion. | [TOPICS USED]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 [LEVEL] Advanced | [PERSONA RULE] Act as a Tech Lead. A junior wrote this working but messy code. Tone: professional but exhausted | [HEADER RULE - STRICT] You MUST start your entire response EXACTLY with this markdown block (do not print anything before it):
### 🚀 Project #58 | Stage 4 | Gleam Fundamentals | 📊 Level: Advanced | 🌐 Coding5s.com
**Project:** Project: Advanced Pattern Matching &amp; Recursion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6" s="56" t="str">
        <f t="shared" si="16"/>
        <v>[ROLE] Tech Product Manager assigning a Gleam Fundamentals Jira Ticket | [TASK] Provide a guided project implementation with full solution | [PROJECT] Develop an advanced parsing engine that brings together complex list, string, and constructor patterns alongside guard expressions and numeric recursion. | [TOPICS USED] 
- Implement List Patterns utilizing [], [value], [head, ..tail], and [a, b, ..rest].
- Apply String Prefix Patterns with "Hello " &lt;&gt; name, "", and _.
- Formulate Constructor Patterns using Some(value), None, Ok(value), and Error(reason).
- Evaluate Multiple-Subject Matching utilizing case x, y, case x, y, z, and pattern1, pattern2 -&gt;.
- Implement Alternative, Alias &amp; Record-Rest Patterns using 1 OR 2 -&gt;, pattern as whole, and Person(name:, ..).
- Construct Guard Expressions utilizing if, &amp;&amp;, OR, ==, and &gt;.
- Create Numeric Recursive Functions with fn, case, 0 -&gt;, n -&gt;, and count(n - 1).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#58 | Stage 5 | Gleam Fundamentals | 📊 Level: Advanced | 🌐 Coding5s.com
**Project:** Project: Advanced Pattern Matching &amp; Recursion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8</v>
      </c>
      <c r="C67" s="95">
        <v>20</v>
      </c>
      <c r="D67" s="46">
        <v>5</v>
      </c>
      <c r="E67" s="58" t="s">
        <v>46</v>
      </c>
      <c r="F67" s="65">
        <v>59</v>
      </c>
      <c r="G67" s="49" t="s">
        <v>159</v>
      </c>
      <c r="H67" s="66" t="s">
        <v>48</v>
      </c>
      <c r="I67" s="50" t="s">
        <v>843</v>
      </c>
      <c r="J67" s="51" t="s">
        <v>844</v>
      </c>
      <c r="K67" s="128" t="str">
        <f t="shared" si="2"/>
        <v xml:space="preserve">[ROLE] Friendly tutor specializing in Gleam Fundamentals | [TOPIC] Implement Structural List Recursion utilizing case items, [], [head, ..tail], and process(tail). | [LEVEL] Advanced | [COUNT] 5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Gleam Fundamentals | 📊 Level: Advanced | 🌐 Coding5s.com
**Concept:** Structural List Recursion (case items, [], [head, ..tail], process(tail))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Structural List Recursion utilizing case items, [], [head, ..tail], and process(tail).. Topic details: Structural List Recursion (case items, [], [head, ..tail], process(tail))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Gleam Fundamentals | 📊 Level: Advanced
**Topic:** Implement Structural List Recursion utilizing case items, [], [head, ..tail], and process(tail).
---
 | [FOOTER RULE - STRICT] End your response with: '--- ⚡ *Coding5s Mentor System — Eliminating Epistemic Debt*' | </v>
      </c>
      <c r="M67" s="53">
        <v>0</v>
      </c>
      <c r="N67" s="101" t="str">
        <f t="shared" si="4"/>
        <v>[ROLE] Careless Gleam Fundamentals Developer | [TASK] Generate debugging challenges in Gleam Fundamentals | | [TOPIC] Implement Structural List Recursion utilizing case items, [], [head, ..tail], and process(tail). | | [LEVEL] Advanced |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#59 | Stage 2 🐛 Debug | Gleam Fundamentals | 📊 Level: Advanced | 🌐 Coding5s.com
Concept: Structural List Recursion (case items, [], [head, ..tail], process(tail))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Structural List Recursion utilizing case items, [], [head, ..tail], and process(tail).. Topic details: Structural List Recursion (case items, [], [head, ..tail], process(tail))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Gleam Fundamentals | 📊 Level: Advanced
**Topic:** Implement Structural List Recursion utilizing case items, [], [head, ..tail], and process(tail).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1" t="str">
        <f t="shared" si="6"/>
        <v>[ROLE] Tech Lead | [TASK] Assign incomplete Gleam Fundamentals script challenges | [TOPIC] Implement Structural List Recursion utilizing case items, [], [head, ..tail], and process(tail). | [LEVEL] Advanced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#59 | Stage 3 🧩 Complete | Gleam Fundamentals | 📊 Level: Advanced | 🌐 Coding5s.com
**Concept:** Structural List Recursion (case items, [], [head, ..tail], process(tail))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Structural List Recursion utilizing case items, [], [head, ..tail], and process(tail)..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Structural List Recursion utilizing case items, [], [head, ..tail], and process(tail).. Topic details: Structural List Recursion (case items, [], [head, ..tail], process(tail))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Gleam Fundamentals | 📊 Level: Advanced
**Topic:** Implement Structural List Recursion utilizing case items, [], [head, ..tail], and process(tail).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1" t="str">
        <f t="shared" si="8"/>
        <v>[ROLE] Tech Lead | [TASK] Provide intentionally messy but functional code for learning debugging and improvement | [TOPIC] Implement Structural List Recursion utilizing case items, [], [head, ..tail], and process(tail).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Gleam Fundamentals | 📊 Level: Advanced | 🌐 Coding5s.com
**Concept:** Structural List Recursion (case items, [], [head, ..tail], process(tail))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Structural List Recursion utilizing case items, [], [head, ..tail], and process(tail).. Topic details: Structural List Recursion (case items, [], [head, ..tail], process(tail))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Gleam Fundamentals | 📊 Level: Advanced
**Topic:** Implement Structural List Recursion utilizing case items, [], [head, ..tail], and process(tail).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10"/>
        <v>[ROLE] Tech Product Manager assigning a Gleam Fundamentals Jira Ticket | [TASK] Provide a guided implementation exercise with full solution for learning purposes | [TOPIC] Implement Structural List Recursion utilizing case items, [], [head, ..tail], and process(tail).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Gleam Fundamentals | 📊 Level: Advanced | 🌐 Coding5s.com
**Concept:** Structural List Recursion (case items, [], [head, ..tail], process(tail))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Structural List Recursion utilizing case items, [], [head, ..tail], and process(tail).. Goal: Structural List Recursion (case items, [], [head, ..tail], process(tail))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Gleam Fundamentals | 📊 Level: Advanced
**Topic:** Implement Structural List Recursion utilizing case items, [], [head, ..tail], and process(tail).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f t="shared" si="1"/>
        <v>8</v>
      </c>
      <c r="C68" s="95">
        <v>22</v>
      </c>
      <c r="D68" s="57">
        <v>5</v>
      </c>
      <c r="E68" s="58" t="s">
        <v>46</v>
      </c>
      <c r="F68" s="63">
        <v>60</v>
      </c>
      <c r="G68" s="60" t="s">
        <v>159</v>
      </c>
      <c r="H68" s="60" t="s">
        <v>48</v>
      </c>
      <c r="I68" s="61" t="s">
        <v>845</v>
      </c>
      <c r="J68" s="62" t="s">
        <v>846</v>
      </c>
      <c r="K68" s="128" t="str">
        <f t="shared" si="2"/>
        <v xml:space="preserve">[ROLE] Friendly tutor specializing in Gleam Fundamentals | [TOPIC] Evaluate Accumulator-Based Tail Calls using fn loop(n, acc), 0 -&gt; acc, loop(n - 1, acc + n), and loop(n, 0). | [LEVEL] Advanced | [COUNT] 5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#60 | Stage 1 📖 Practice | Gleam Fundamentals | 📊 Level: Advanced | 🌐 Coding5s.com
**Concept:** Accumulator-Based Tail Calls (fn loop(n, acc), 0 -&gt; acc, loop(n - 1, acc + n), loop(n, 0))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Accumulator-Based Tail Calls using fn loop(n, acc), 0 -&gt; acc, loop(n - 1, acc + n), and loop(n, 0).. Topic details: Accumulator-Based Tail Calls (fn loop(n, acc), 0 -&gt; acc, loop(n - 1, acc + n), loop(n, 0))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#60 | Practice | Gleam Fundamentals | 📊 Level: Advanced
**Topic:** Evaluate Accumulator-Based Tail Calls using fn loop(n, acc), 0 -&gt; acc, loop(n - 1, acc + n), and loop(n, 0).
---
 | [FOOTER RULE - STRICT] End your response with: '--- ⚡ *Coding5s Mentor System — Eliminating Epistemic Debt*' | </v>
      </c>
      <c r="M68" s="52">
        <v>0</v>
      </c>
      <c r="N68" s="101" t="str">
        <f t="shared" si="4"/>
        <v>[ROLE] Careless Gleam Fundamentals Developer | [TASK] Generate debugging challenges in Gleam Fundamentals | | [TOPIC] Evaluate Accumulator-Based Tail Calls using fn loop(n, acc), 0 -&gt; acc, loop(n - 1, acc + n), and loop(n, 0). | | [LEVEL] Advanced |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#60 | Stage 2 🐛 Debug | Gleam Fundamentals | 📊 Level: Advanced | 🌐 Coding5s.com
Concept: Accumulator-Based Tail Calls (fn loop(n, acc), 0 -&gt; acc, loop(n - 1, acc + n), loop(n, 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Accumulator-Based Tail Calls using fn loop(n, acc), 0 -&gt; acc, loop(n - 1, acc + n), and loop(n, 0).. Topic details: Accumulator-Based Tail Calls (fn loop(n, acc), 0 -&gt; acc, loop(n - 1, acc + n), loop(n, 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#60 | Debug | Gleam Fundamentals | 📊 Level: Advanced
**Topic:** Evaluate Accumulator-Based Tail Calls using fn loop(n, acc), 0 -&gt; acc, loop(n - 1, acc + n), and loop(n, 0).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1" t="str">
        <f t="shared" si="6"/>
        <v>[ROLE] Tech Lead | [TASK] Assign incomplete Gleam Fundamentals script challenges | [TOPIC] Evaluate Accumulator-Based Tail Calls using fn loop(n, acc), 0 -&gt; acc, loop(n - 1, acc + n), and loop(n, 0). | [LEVEL] Advanced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#60 | Stage 3 🧩 Complete | Gleam Fundamentals | 📊 Level: Advanced | 🌐 Coding5s.com
**Concept:** Accumulator-Based Tail Calls (fn loop(n, acc), 0 -&gt; acc, loop(n - 1, acc + n), loop(n, 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Accumulator-Based Tail Calls using fn loop(n, acc), 0 -&gt; acc, loop(n - 1, acc + n), and loop(n, 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Accumulator-Based Tail Calls using fn loop(n, acc), 0 -&gt; acc, loop(n - 1, acc + n), and loop(n, 0).. Topic details: Accumulator-Based Tail Calls (fn loop(n, acc), 0 -&gt; acc, loop(n - 1, acc + n), loop(n, 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#60 | Complete | Gleam Fundamentals | 📊 Level: Advanced
**Topic:** Evaluate Accumulator-Based Tail Calls using fn loop(n, acc), 0 -&gt; acc, loop(n - 1, acc + n), and loop(n, 0).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1" t="str">
        <f t="shared" si="8"/>
        <v>[ROLE] Tech Lead | [TASK] Provide intentionally messy but functional code for learning debugging and improvement | [TOPIC] Evaluate Accumulator-Based Tail Calls using fn loop(n, acc), 0 -&gt; acc, loop(n - 1, acc + n), and loop(n, 0).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#60 | Stage 4 🧹 Refactor | Gleam Fundamentals | 📊 Level: Advanced | 🌐 Coding5s.com
**Concept:** Accumulator-Based Tail Calls (fn loop(n, acc), 0 -&gt; acc, loop(n - 1, acc + n), loop(n, 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Accumulator-Based Tail Calls using fn loop(n, acc), 0 -&gt; acc, loop(n - 1, acc + n), and loop(n, 0).. Topic details: Accumulator-Based Tail Calls (fn loop(n, acc), 0 -&gt; acc, loop(n - 1, acc + n), loop(n, 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#60 | Refactor | Gleam Fundamentals | 📊 Level: Advanced
**Topic:** Evaluate Accumulator-Based Tail Calls using fn loop(n, acc), 0 -&gt; acc, loop(n - 1, acc + n), and loop(n, 0).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10"/>
        <v>[ROLE] Tech Product Manager assigning a Gleam Fundamentals Jira Ticket | [TASK] Provide a guided implementation exercise with full solution for learning purposes | [TOPIC] Evaluate Accumulator-Based Tail Calls using fn loop(n, acc), 0 -&gt; acc, loop(n - 1, acc + n), and loop(n, 0).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#60 | Stage 5 | Gleam Fundamentals | 📊 Level: Advanced | 🌐 Coding5s.com
**Concept:** Accumulator-Based Tail Calls (fn loop(n, acc), 0 -&gt; acc, loop(n - 1, acc + n), loop(n, 0))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Accumulator-Based Tail Calls using fn loop(n, acc), 0 -&gt; acc, loop(n - 1, acc + n), and loop(n, 0).. Goal: Accumulator-Based Tail Calls (fn loop(n, acc), 0 -&gt; acc, loop(n - 1, acc + n), loop(n, 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#60 | Extend | Gleam Fundamentals | 📊 Level: Advanced
**Topic:** Evaluate Accumulator-Based Tail Calls using fn loop(n, acc), 0 -&gt; acc, loop(n - 1, acc + n), and loop(n, 0).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8</v>
      </c>
      <c r="C69" s="95">
        <v>25</v>
      </c>
      <c r="D69" s="46">
        <v>5</v>
      </c>
      <c r="E69" s="58" t="s">
        <v>46</v>
      </c>
      <c r="F69" s="65">
        <v>61</v>
      </c>
      <c r="G69" s="49" t="s">
        <v>159</v>
      </c>
      <c r="H69" s="66" t="s">
        <v>48</v>
      </c>
      <c r="I69" s="50" t="s">
        <v>847</v>
      </c>
      <c r="J69" s="51" t="s">
        <v>848</v>
      </c>
      <c r="K69" s="128" t="str">
        <f t="shared" si="2"/>
        <v xml:space="preserve">[ROLE] Friendly tutor specializing in Gleam Fundamentals | [TOPIC] Formulate Tail-Recursive List Transformation utilizing fn loop(items, acc), [] -&gt; list.reverse(acc), [head, ..tail], and loop(tail, [head, ..acc]). | [LEVEL] Advanced | [COUNT] 5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Gleam Fundamentals | 📊 Level: Advanced | 🌐 Coding5s.com
**Concept:** Tail-Recursive List Transformation (fn loop(items, acc), [] -&gt; list.reverse(acc), [head, ..tail], loop(tail, [head, ..acc]))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Tail-Recursive List Transformation utilizing fn loop(items, acc), [] -&gt; list.reverse(acc), [head, ..tail], and loop(tail, [head, ..acc]).. Topic details: Tail-Recursive List Transformation (fn loop(items, acc), [] -&gt; list.reverse(acc), [head, ..tail], loop(tail, [head, ..acc]))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Gleam Fundamentals | 📊 Level: Advanced
**Topic:** Formulate Tail-Recursive List Transformation utilizing fn loop(items, acc), [] -&gt; list.reverse(acc), [head, ..tail], and loop(tail, [head, ..acc]).
---
 | [FOOTER RULE - STRICT] End your response with: '--- ⚡ *Coding5s Mentor System — Eliminating Epistemic Debt*' | </v>
      </c>
      <c r="M69" s="53">
        <v>0</v>
      </c>
      <c r="N69" s="101" t="str">
        <f t="shared" si="4"/>
        <v>[ROLE] Careless Gleam Fundamentals Developer | [TASK] Generate debugging challenges in Gleam Fundamentals | | [TOPIC] Formulate Tail-Recursive List Transformation utilizing fn loop(items, acc), [] -&gt; list.reverse(acc), [head, ..tail], and loop(tail, [head, ..acc]). | | [LEVEL] Advanced |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#61 | Stage 2 🐛 Debug | Gleam Fundamentals | 📊 Level: Advanced | 🌐 Coding5s.com
Concept: Tail-Recursive List Transformation (fn loop(items, acc), [] -&gt; list.reverse(acc), [head, ..tail], loop(tail, [head, ..acc]))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Tail-Recursive List Transformation utilizing fn loop(items, acc), [] -&gt; list.reverse(acc), [head, ..tail], and loop(tail, [head, ..acc]).. Topic details: Tail-Recursive List Transformation (fn loop(items, acc), [] -&gt; list.reverse(acc), [head, ..tail], loop(tail, [head, ..acc]))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Gleam Fundamentals | 📊 Level: Advanced
**Topic:** Formulate Tail-Recursive List Transformation utilizing fn loop(items, acc), [] -&gt; list.reverse(acc), [head, ..tail], and loop(tail, [head, ..acc]).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1" t="str">
        <f t="shared" si="6"/>
        <v>[ROLE] Tech Lead | [TASK] Assign incomplete Gleam Fundamentals script challenges | [TOPIC] Formulate Tail-Recursive List Transformation utilizing fn loop(items, acc), [] -&gt; list.reverse(acc), [head, ..tail], and loop(tail, [head, ..acc]). | [LEVEL] Advanced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#61 | Stage 3 🧩 Complete | Gleam Fundamentals | 📊 Level: Advanced | 🌐 Coding5s.com
**Concept:** Tail-Recursive List Transformation (fn loop(items, acc), [] -&gt; list.reverse(acc), [head, ..tail], loop(tail, [head, ..acc]))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Tail-Recursive List Transformation utilizing fn loop(items, acc), [] -&gt; list.reverse(acc), [head, ..tail], and loop(tail, [head, ..acc])..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Tail-Recursive List Transformation utilizing fn loop(items, acc), [] -&gt; list.reverse(acc), [head, ..tail], and loop(tail, [head, ..acc]).. Topic details: Tail-Recursive List Transformation (fn loop(items, acc), [] -&gt; list.reverse(acc), [head, ..tail], loop(tail, [head, ..acc]))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Gleam Fundamentals | 📊 Level: Advanced
**Topic:** Formulate Tail-Recursive List Transformation utilizing fn loop(items, acc), [] -&gt; list.reverse(acc), [head, ..tail], and loop(tail, [head, ..acc]).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1" t="str">
        <f t="shared" si="8"/>
        <v>[ROLE] Tech Lead | [TASK] Provide intentionally messy but functional code for learning debugging and improvement | [TOPIC] Formulate Tail-Recursive List Transformation utilizing fn loop(items, acc), [] -&gt; list.reverse(acc), [head, ..tail], and loop(tail, [head, ..acc]).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Gleam Fundamentals | 📊 Level: Advanced | 🌐 Coding5s.com
**Concept:** Tail-Recursive List Transformation (fn loop(items, acc), [] -&gt; list.reverse(acc), [head, ..tail], loop(tail, [head, ..acc]))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Formulate Tail-Recursive List Transformation utilizing fn loop(items, acc), [] -&gt; list.reverse(acc), [head, ..tail], and loop(tail, [head, ..acc]).. Topic details: Tail-Recursive List Transformation (fn loop(items, acc), [] -&gt; list.reverse(acc), [head, ..tail], loop(tail, [head, ..acc]))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Gleam Fundamentals | 📊 Level: Advanced
**Topic:** Formulate Tail-Recursive List Transformation utilizing fn loop(items, acc), [] -&gt; list.reverse(acc), [head, ..tail], and loop(tail, [head, ..acc]).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10"/>
        <v>[ROLE] Tech Product Manager assigning a Gleam Fundamentals Jira Ticket | [TASK] Provide a guided implementation exercise with full solution for learning purposes | [TOPIC] Formulate Tail-Recursive List Transformation utilizing fn loop(items, acc), [] -&gt; list.reverse(acc), [head, ..tail], and loop(tail, [head, ..acc]).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Gleam Fundamentals | 📊 Level: Advanced | 🌐 Coding5s.com
**Concept:** Tail-Recursive List Transformation (fn loop(items, acc), [] -&gt; list.reverse(acc), [head, ..tail], loop(tail, [head, ..acc]))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Tail-Recursive List Transformation utilizing fn loop(items, acc), [] -&gt; list.reverse(acc), [head, ..tail], and loop(tail, [head, ..acc]).. Goal: Tail-Recursive List Transformation (fn loop(items, acc), [] -&gt; list.reverse(acc), [head, ..tail], loop(tail, [head, ..acc]))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Gleam Fundamentals | 📊 Level: Advanced
**Topic:** Formulate Tail-Recursive List Transformation utilizing fn loop(items, acc), [] -&gt; list.reverse(acc), [head, ..tail], and loop(tail, [head, ..acc]).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f t="shared" si="1"/>
        <v>8</v>
      </c>
      <c r="C70" s="95">
        <v>12</v>
      </c>
      <c r="D70" s="57">
        <v>3</v>
      </c>
      <c r="E70" s="58" t="s">
        <v>46</v>
      </c>
      <c r="F70" s="63">
        <v>62</v>
      </c>
      <c r="G70" s="60" t="s">
        <v>47</v>
      </c>
      <c r="H70" s="64" t="s">
        <v>48</v>
      </c>
      <c r="I70" s="61" t="s">
        <v>849</v>
      </c>
      <c r="J70" s="62" t="s">
        <v>850</v>
      </c>
      <c r="K70" s="128" t="str">
        <f t="shared" si="2"/>
        <v xml:space="preserve">[ROLE] Friendly tutor specializing in Gleam Fundamentals | [TOPIC] Construct Tuple Construction &amp; Access using #(), #(a, b), pair.0, pair.1, and let #(a, b) = pair.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#62 | Stage 1 📖 Practice | Gleam Fundamentals | 📊 Level: Beginner | 🌐 Coding5s.com
**Concept:** Tuple Construction &amp; Access (#(), #(a, b), pair.0, pair.1, let #(a, b) = pair)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Tuple Construction &amp; Access using #(), #(a, b), pair.0, pair.1, and let #(a, b) = pair.. Topic details: Tuple Construction &amp; Access (#(), #(a, b), pair.0, pair.1, let #(a, b) = pair)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Gleam Fundamentals | 📊 Level: Beginner
**Topic:** Construct Tuple Construction &amp; Access using #(), #(a, b), pair.0, pair.1, and let #(a, b) = pair.
---
 | [FOOTER RULE - STRICT] End your response with: '--- ⚡ *Coding5s Mentor System — Eliminating Epistemic Debt*' | </v>
      </c>
      <c r="M70" s="52">
        <v>0</v>
      </c>
      <c r="N70" s="101" t="str">
        <f t="shared" si="4"/>
        <v>[ROLE] Careless Gleam Fundamentals Developer | [TASK] Generate debugging challenges in Gleam Fundamentals | | [TOPIC] Construct Tuple Construction &amp; Access using #(), #(a, b), pair.0, pair.1, and let #(a, b) = pair.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#62 | Stage 2 🐛 Debug | Gleam Fundamentals | 📊 Level: Beginner | 🌐 Coding5s.com
Concept: Tuple Construction &amp; Access (#(), #(a, b), pair.0, pair.1, let #(a, b) = pair)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Tuple Construction &amp; Access using #(), #(a, b), pair.0, pair.1, and let #(a, b) = pair.. Topic details: Tuple Construction &amp; Access (#(), #(a, b), pair.0, pair.1, let #(a, b) = pair)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Gleam Fundamentals | 📊 Level: Beginner
**Topic:** Construct Tuple Construction &amp; Access using #(), #(a, b), pair.0, pair.1, and let #(a, b) = pair.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1" t="str">
        <f t="shared" si="6"/>
        <v>[ROLE] Tech Lead | [TASK] Assign incomplete Gleam Fundamentals script challenges | [TOPIC] Construct Tuple Construction &amp; Access using #(), #(a, b), pair.0, pair.1, and let #(a, b) = pair.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#62 | Stage 3 🧩 Complete | Gleam Fundamentals | 📊 Level: Beginner | 🌐 Coding5s.com
**Concept:** Tuple Construction &amp; Access (#(), #(a, b), pair.0, pair.1, let #(a, b) = pair)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Tuple Construction &amp; Access using #(), #(a, b), pair.0, pair.1, and let #(a, b) = pair..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Tuple Construction &amp; Access using #(), #(a, b), pair.0, pair.1, and let #(a, b) = pair.. Topic details: Tuple Construction &amp; Access (#(), #(a, b), pair.0, pair.1, let #(a, b) = pair)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Gleam Fundamentals | 📊 Level: Beginner
**Topic:** Construct Tuple Construction &amp; Access using #(), #(a, b), pair.0, pair.1, and let #(a, b) = pair.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1" t="str">
        <f t="shared" si="8"/>
        <v>[ROLE] Tech Lead | [TASK] Provide intentionally messy but functional code for learning debugging and improvement | [TOPIC] Construct Tuple Construction &amp; Access using #(), #(a, b), pair.0, pair.1, and let #(a, b) = pair.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#62 | Stage 4 🧹 Refactor | Gleam Fundamentals | 📊 Level: Beginner | 🌐 Coding5s.com
**Concept:** Tuple Construction &amp; Access (#(), #(a, b), pair.0, pair.1, let #(a, b) = pair)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Tuple Construction &amp; Access using #(), #(a, b), pair.0, pair.1, and let #(a, b) = pair.. Topic details: Tuple Construction &amp; Access (#(), #(a, b), pair.0, pair.1, let #(a, b) = pair)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Gleam Fundamentals | 📊 Level: Beginner
**Topic:** Construct Tuple Construction &amp; Access using #(), #(a, b), pair.0, pair.1, and let #(a, b) = pair.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10"/>
        <v>[ROLE] Tech Product Manager assigning a Gleam Fundamentals Jira Ticket | [TASK] Provide a guided implementation exercise with full solution for learning purposes | [TOPIC] Construct Tuple Construction &amp; Access using #(), #(a, b), pair.0, pair.1, and let #(a, b) = pair.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#62 | Stage 5 | Gleam Fundamentals | 📊 Level: Beginner | 🌐 Coding5s.com
**Concept:** Tuple Construction &amp; Access (#(), #(a, b), pair.0, pair.1, let #(a, b) = pair)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Tuple Construction &amp; Access using #(), #(a, b), pair.0, pair.1, and let #(a, b) = pair.. Goal: Tuple Construction &amp; Access (#(), #(a, b), pair.0, pair.1, let #(a, b) = pair)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Gleam Fundamentals | 📊 Level: Beginner
**Topic:** Construct Tuple Construction &amp; Access using #(), #(a, b), pair.0, pair.1, and let #(a, b) = pair.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8</v>
      </c>
      <c r="C71" s="95">
        <v>12</v>
      </c>
      <c r="D71" s="46">
        <v>3</v>
      </c>
      <c r="E71" s="58" t="s">
        <v>46</v>
      </c>
      <c r="F71" s="65">
        <v>63</v>
      </c>
      <c r="G71" s="49" t="s">
        <v>47</v>
      </c>
      <c r="H71" s="66" t="s">
        <v>48</v>
      </c>
      <c r="I71" s="50" t="s">
        <v>851</v>
      </c>
      <c r="J71" s="51" t="s">
        <v>852</v>
      </c>
      <c r="K71" s="128" t="str">
        <f t="shared" si="2"/>
        <v xml:space="preserve">[ROLE] Friendly tutor specializing in Gleam Fundamentals | [TOPIC] Implement List Construction &amp; Spread Syntax utilizing [], [1], [1, 2], [head, ..tail], and [1, 2, ..items].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Gleam Fundamentals | 📊 Level: Beginner | 🌐 Coding5s.com
**Concept:** List Construction &amp; Spread Syntax ([], [1], [1, 2], [head, ..tail], [1, 2, ..items])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List Construction &amp; Spread Syntax utilizing [], [1], [1, 2], [head, ..tail], and [1, 2, ..items].. Topic details: List Construction &amp; Spread Syntax ([], [1], [1, 2], [head, ..tail], [1, 2, ..items])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Gleam Fundamentals | 📊 Level: Beginner
**Topic:** Implement List Construction &amp; Spread Syntax utilizing [], [1], [1, 2], [head, ..tail], and [1, 2, ..items].
---
 | [FOOTER RULE - STRICT] End your response with: '--- ⚡ *Coding5s Mentor System — Eliminating Epistemic Debt*' | </v>
      </c>
      <c r="M71" s="53">
        <v>0</v>
      </c>
      <c r="N71" s="101" t="str">
        <f t="shared" si="4"/>
        <v>[ROLE] Careless Gleam Fundamentals Developer | [TASK] Generate debugging challenges in Gleam Fundamentals | | [TOPIC] Implement List Construction &amp; Spread Syntax utilizing [], [1], [1, 2], [head, ..tail], and [1, 2, ..items].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#63 | Stage 2 🐛 Debug | Gleam Fundamentals | 📊 Level: Beginner | 🌐 Coding5s.com
Concept: List Construction &amp; Spread Syntax ([], [1], [1, 2], [head, ..tail], [1, 2, ..items])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List Construction &amp; Spread Syntax utilizing [], [1], [1, 2], [head, ..tail], and [1, 2, ..items].. Topic details: List Construction &amp; Spread Syntax ([], [1], [1, 2], [head, ..tail], [1, 2, ..items])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Gleam Fundamentals | 📊 Level: Beginner
**Topic:** Implement List Construction &amp; Spread Syntax utilizing [], [1], [1, 2], [head, ..tail], and [1, 2, ..items].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1" t="str">
        <f t="shared" si="6"/>
        <v>[ROLE] Tech Lead | [TASK] Assign incomplete Gleam Fundamentals script challenges | [TOPIC] Implement List Construction &amp; Spread Syntax utilizing [], [1], [1, 2], [head, ..tail], and [1, 2, ..items].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#63 | Stage 3 🧩 Complete | Gleam Fundamentals | 📊 Level: Beginner | 🌐 Coding5s.com
**Concept:** List Construction &amp; Spread Syntax ([], [1], [1, 2], [head, ..tail], [1, 2, ..items])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List Construction &amp; Spread Syntax utilizing [], [1], [1, 2], [head, ..tail], and [1, 2, ..items]..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List Construction &amp; Spread Syntax utilizing [], [1], [1, 2], [head, ..tail], and [1, 2, ..items].. Topic details: List Construction &amp; Spread Syntax ([], [1], [1, 2], [head, ..tail], [1, 2, ..items])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Gleam Fundamentals | 📊 Level: Beginner
**Topic:** Implement List Construction &amp; Spread Syntax utilizing [], [1], [1, 2], [head, ..tail], and [1, 2, ..items].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1" t="str">
        <f t="shared" si="8"/>
        <v>[ROLE] Tech Lead | [TASK] Provide intentionally messy but functional code for learning debugging and improvement | [TOPIC] Implement List Construction &amp; Spread Syntax utilizing [], [1], [1, 2], [head, ..tail], and [1, 2, ..items].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Gleam Fundamentals | 📊 Level: Beginner | 🌐 Coding5s.com
**Concept:** List Construction &amp; Spread Syntax ([], [1], [1, 2], [head, ..tail], [1, 2, ..items])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List Construction &amp; Spread Syntax utilizing [], [1], [1, 2], [head, ..tail], and [1, 2, ..items].. Topic details: List Construction &amp; Spread Syntax ([], [1], [1, 2], [head, ..tail], [1, 2, ..items])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Gleam Fundamentals | 📊 Level: Beginner
**Topic:** Implement List Construction &amp; Spread Syntax utilizing [], [1], [1, 2], [head, ..tail], and [1, 2, ..items].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10"/>
        <v>[ROLE] Tech Product Manager assigning a Gleam Fundamentals Jira Ticket | [TASK] Provide a guided implementation exercise with full solution for learning purposes | [TOPIC] Implement List Construction &amp; Spread Syntax utilizing [], [1], [1, 2], [head, ..tail], and [1, 2, ..items].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Gleam Fundamentals | 📊 Level: Beginner | 🌐 Coding5s.com
**Concept:** List Construction &amp; Spread Syntax ([], [1], [1, 2], [head, ..tail], [1, 2, ..items])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List Construction &amp; Spread Syntax utilizing [], [1], [1, 2], [head, ..tail], and [1, 2, ..items].. Goal: List Construction &amp; Spread Syntax ([], [1], [1, 2], [head, ..tail], [1, 2, ..items])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Gleam Fundamentals | 📊 Level: Beginner
**Topic:** Implement List Construction &amp; Spread Syntax utilizing [], [1], [1, 2], [head, ..tail], and [1, 2, ..items].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f t="shared" si="1"/>
        <v>8</v>
      </c>
      <c r="C72" s="95">
        <v>14</v>
      </c>
      <c r="D72" s="57">
        <v>4</v>
      </c>
      <c r="E72" s="58" t="s">
        <v>46</v>
      </c>
      <c r="F72" s="63">
        <v>64</v>
      </c>
      <c r="G72" s="60" t="s">
        <v>158</v>
      </c>
      <c r="H72" s="64" t="s">
        <v>48</v>
      </c>
      <c r="I72" s="61" t="s">
        <v>853</v>
      </c>
      <c r="J72" s="62" t="s">
        <v>854</v>
      </c>
      <c r="K72" s="128" t="str">
        <f t="shared" si="2"/>
        <v xml:space="preserve">[ROLE] Friendly tutor specializing in Gleam Fundamentals | [TOPIC] Apply Immutable List Prepending using [item, ..items], list.prepend(items, item), and items pipeline&gt; list.prepend(item).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#64 | Stage 1 📖 Practice | Gleam Fundamentals | 📊 Level: Intermediate | 🌐 Coding5s.com
**Concept:** Immutable List Prepending ([item, ..items], list.prepend(items, item), items pipeline&gt; list.prepend(item))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Immutable List Prepending using [item, ..items], list.prepend(items, item), and items pipeline&gt; list.prepend(item).. Topic details: Immutable List Prepending ([item, ..items], list.prepend(items, item), items pipeline&gt; list.prepend(item))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#64 | Practice | Gleam Fundamentals | 📊 Level: Intermediate
**Topic:** Apply Immutable List Prepending using [item, ..items], list.prepend(items, item), and items pipeline&gt; list.prepend(item).
---
 | [FOOTER RULE - STRICT] End your response with: '--- ⚡ *Coding5s Mentor System — Eliminating Epistemic Debt*' | </v>
      </c>
      <c r="M72" s="52">
        <v>0</v>
      </c>
      <c r="N72" s="101" t="str">
        <f t="shared" si="4"/>
        <v>[ROLE] Careless Gleam Fundamentals Developer | [TASK] Generate debugging challenges in Gleam Fundamentals | | [TOPIC] Apply Immutable List Prepending using [item, ..items], list.prepend(items, item), and items pipeline&gt; list.prepend(item).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#64 | Stage 2 🐛 Debug | Gleam Fundamentals | 📊 Level: Intermediate | 🌐 Coding5s.com
Concept: Immutable List Prepending ([item, ..items], list.prepend(items, item), items pipeline&gt; list.prepend(item))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Immutable List Prepending using [item, ..items], list.prepend(items, item), and items pipeline&gt; list.prepend(item).. Topic details: Immutable List Prepending ([item, ..items], list.prepend(items, item), items pipeline&gt; list.prepend(item))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#64 | Debug | Gleam Fundamentals | 📊 Level: Intermediate
**Topic:** Apply Immutable List Prepending using [item, ..items], list.prepend(items, item), and items pipeline&gt; list.prepend(item).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1" t="str">
        <f t="shared" si="6"/>
        <v>[ROLE] Tech Lead | [TASK] Assign incomplete Gleam Fundamentals script challenges | [TOPIC] Apply Immutable List Prepending using [item, ..items], list.prepend(items, item), and items pipeline&gt; list.prepend(item).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#64 | Stage 3 🧩 Complete | Gleam Fundamentals | 📊 Level: Intermediate | 🌐 Coding5s.com
**Concept:** Immutable List Prepending ([item, ..items], list.prepend(items, item), items pipeline&gt; list.prepend(item))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Immutable List Prepending using [item, ..items], list.prepend(items, item), and items pipeline&gt; list.prepend(item)..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Immutable List Prepending using [item, ..items], list.prepend(items, item), and items pipeline&gt; list.prepend(item).. Topic details: Immutable List Prepending ([item, ..items], list.prepend(items, item), items pipeline&gt; list.prepend(item))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#64 | Complete | Gleam Fundamentals | 📊 Level: Intermediate
**Topic:** Apply Immutable List Prepending using [item, ..items], list.prepend(items, item), and items pipeline&gt; list.prepend(item).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1" t="str">
        <f t="shared" si="8"/>
        <v>[ROLE] Tech Lead | [TASK] Provide intentionally messy but functional code for learning debugging and improvement | [TOPIC] Apply Immutable List Prepending using [item, ..items], list.prepend(items, item), and items pipeline&gt; list.prepend(item).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#64 | Stage 4 🧹 Refactor | Gleam Fundamentals | 📊 Level: Intermediate | 🌐 Coding5s.com
**Concept:** Immutable List Prepending ([item, ..items], list.prepend(items, item), items pipeline&gt; list.prepend(item))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Immutable List Prepending using [item, ..items], list.prepend(items, item), and items pipeline&gt; list.prepend(item).. Topic details: Immutable List Prepending ([item, ..items], list.prepend(items, item), items pipeline&gt; list.prepend(item))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#64 | Refactor | Gleam Fundamentals | 📊 Level: Intermediate
**Topic:** Apply Immutable List Prepending using [item, ..items], list.prepend(items, item), and items pipeline&gt; list.prepend(item).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10"/>
        <v>[ROLE] Tech Product Manager assigning a Gleam Fundamentals Jira Ticket | [TASK] Provide a guided implementation exercise with full solution for learning purposes | [TOPIC] Apply Immutable List Prepending using [item, ..items], list.prepend(items, item), and items pipeline&gt; list.prepend(item).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#64 | Stage 5 | Gleam Fundamentals | 📊 Level: Intermediate | 🌐 Coding5s.com
**Concept:** Immutable List Prepending ([item, ..items], list.prepend(items, item), items pipeline&gt; list.prepend(item))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Immutable List Prepending using [item, ..items], list.prepend(items, item), and items pipeline&gt; list.prepend(item).. Goal: Immutable List Prepending ([item, ..items], list.prepend(items, item), items pipeline&gt; list.prepend(item))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#64 | Extend | Gleam Fundamentals | 📊 Level: Intermediate
**Topic:** Apply Immutable List Prepending using [item, ..items], list.prepend(items, item), and items pipeline&gt; list.prepend(item).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8</v>
      </c>
      <c r="C73" s="95">
        <v>14</v>
      </c>
      <c r="D73" s="46">
        <v>4</v>
      </c>
      <c r="E73" s="58" t="s">
        <v>46</v>
      </c>
      <c r="F73" s="67">
        <v>65</v>
      </c>
      <c r="G73" s="53" t="s">
        <v>158</v>
      </c>
      <c r="H73" s="49" t="s">
        <v>48</v>
      </c>
      <c r="I73" s="50" t="s">
        <v>855</v>
      </c>
      <c r="J73" s="51" t="s">
        <v>856</v>
      </c>
      <c r="K73" s="128" t="str">
        <f t="shared" si="2"/>
        <v xml:space="preserve">[ROLE] Friendly tutor specializing in Gleam Fundamentals | [TOPIC] Evaluate List Access &amp; State with list.first, list.last, list.rest, list.length, and list.is_empty.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Gleam Fundamentals | 📊 Level: Intermediate | 🌐 Coding5s.com
**Concept:** List Access &amp; State (list.first, list.last, list.rest, list.length, list.is_empty)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List Access &amp; State with list.first, list.last, list.rest, list.length, and list.is_empty.. Topic details: List Access &amp; State (list.first, list.last, list.rest, list.length, list.is_empty)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Gleam Fundamentals | 📊 Level: Intermediate
**Topic:** Evaluate List Access &amp; State with list.first, list.last, list.rest, list.length, and list.is_empty.
---
 | [FOOTER RULE - STRICT] End your response with: '--- ⚡ *Coding5s Mentor System — Eliminating Epistemic Debt*' | </v>
      </c>
      <c r="M73" s="53">
        <v>0</v>
      </c>
      <c r="N73" s="101" t="str">
        <f t="shared" si="4"/>
        <v>[ROLE] Careless Gleam Fundamentals Developer | [TASK] Generate debugging challenges in Gleam Fundamentals | | [TOPIC] Evaluate List Access &amp; State with list.first, list.last, list.rest, list.length, and list.is_empty.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#65 | Stage 2 🐛 Debug | Gleam Fundamentals | 📊 Level: Intermediate | 🌐 Coding5s.com
Concept: List Access &amp; State (list.first, list.last, list.rest, list.length, list.is_empty)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List Access &amp; State with list.first, list.last, list.rest, list.length, and list.is_empty.. Topic details: List Access &amp; State (list.first, list.last, list.rest, list.length, list.is_empty)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Gleam Fundamentals | 📊 Level: Intermediate
**Topic:** Evaluate List Access &amp; State with list.first, list.last, list.rest, list.length, and list.is_empty.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1" t="str">
        <f t="shared" si="6"/>
        <v>[ROLE] Tech Lead | [TASK] Assign incomplete Gleam Fundamentals script challenges | [TOPIC] Evaluate List Access &amp; State with list.first, list.last, list.rest, list.length, and list.is_empty.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#65 | Stage 3 🧩 Complete | Gleam Fundamentals | 📊 Level: Intermediate | 🌐 Coding5s.com
**Concept:** List Access &amp; State (list.first, list.last, list.rest, list.length, list.is_empty)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List Access &amp; State with list.first, list.last, list.rest, list.length, and list.is_empty..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List Access &amp; State with list.first, list.last, list.rest, list.length, and list.is_empty.. Topic details: List Access &amp; State (list.first, list.last, list.rest, list.length, list.is_empty)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Gleam Fundamentals | 📊 Level: Intermediate
**Topic:** Evaluate List Access &amp; State with list.first, list.last, list.rest, list.length, and list.is_empty.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1" t="str">
        <f t="shared" si="8"/>
        <v>[ROLE] Tech Lead | [TASK] Provide intentionally messy but functional code for learning debugging and improvement | [TOPIC] Evaluate List Access &amp; State with list.first, list.last, list.rest, list.length, and list.is_empty.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Gleam Fundamentals | 📊 Level: Intermediate | 🌐 Coding5s.com
**Concept:** List Access &amp; State (list.first, list.last, list.rest, list.length, list.is_empty)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List Access &amp; State with list.first, list.last, list.rest, list.length, and list.is_empty.. Topic details: List Access &amp; State (list.first, list.last, list.rest, list.length, list.is_empty)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Gleam Fundamentals | 📊 Level: Intermediate
**Topic:** Evaluate List Access &amp; State with list.first, list.last, list.rest, list.length, and list.is_empty.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10"/>
        <v>[ROLE] Tech Product Manager assigning a Gleam Fundamentals Jira Ticket | [TASK] Provide a guided implementation exercise with full solution for learning purposes | [TOPIC] Evaluate List Access &amp; State with list.first, list.last, list.rest, list.length, and list.is_empty.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Gleam Fundamentals | 📊 Level: Intermediate | 🌐 Coding5s.com
**Concept:** List Access &amp; State (list.first, list.last, list.rest, list.length, list.is_empty)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List Access &amp; State with list.first, list.last, list.rest, list.length, and list.is_empty.. Goal: List Access &amp; State (list.first, list.last, list.rest, list.length, list.is_empty)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Gleam Fundamentals | 📊 Level: Intermediate
**Topic:** Evaluate List Access &amp; State with list.first, list.last, list.rest, list.length, and list.is_empty.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8</v>
      </c>
      <c r="C74" s="95">
        <v>16</v>
      </c>
      <c r="D74" s="57">
        <v>4</v>
      </c>
      <c r="E74" s="58" t="s">
        <v>46</v>
      </c>
      <c r="F74" s="54">
        <v>66</v>
      </c>
      <c r="G74" s="52" t="s">
        <v>158</v>
      </c>
      <c r="H74" s="52" t="s">
        <v>48</v>
      </c>
      <c r="I74" s="61" t="s">
        <v>857</v>
      </c>
      <c r="J74" s="62" t="s">
        <v>858</v>
      </c>
      <c r="K74" s="128"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IF(G74="Beginner","Simple main, let bindings, echo/io.println &amp; primitive types. NO complex custom types.", IF(G74="Intermediate", "MUST use pub fn, explicit static return types/values, positional &amp; labelled args.", "Pipelines, closures, captures, HOFs, Result/Option chaining with use &amp; pattern matching.")) &amp; " | " &amp;
_xlfn._LONGTEXT("[CODE_CONSTRAINTS_RULE]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 &amp;
"[I_O_PARADIGM] Use Basic Int, Float, String, Bool, or flat List/Dict collections. and gracefully handle Use native echo or io.println. Plaintext logs for echo must keep quotes on Strings. when applicable. | " &amp;
"[INLINE_PACKAGE_MANAGER] If using external packages, use Native Gleam core, primitive ops, stdlib modules &amp; safe compiled execution.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Gleam Fundamentals | [TOPIC] Execute Higher-Order List Transformations utilizing list.map, list.filter, list.filter_map, list.flat_map, and list.index_map.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Gleam Fundamentals | 📊 Level: Intermediate | 🌐 Coding5s.com
**Concept:** Higher-Order List Transformations (list.map, list.filter, list.filter_map, list.flat_map, list.index_map)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2"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basic echo or io output, primitive collections, exhaustive pattern matching, and primitive types. Do NOT expect advanced custom types, Option/Result monads, or higher-order constructs unless demanded.", IF(G74="Intermediate", "Expect clean pipelines, anonymous/higher-order functions, function captures, let assert destructuring, and explicit static types. Enforce strict immutability and zero OOP/class emulation.", "Expect modular Gleam code with explicit Result/Option error handling, monadic use syntax for callback chaining, strict opaque types, and advanced case pattern matching.")) &amp; " | " &amp;
_xlfn._LONGTEXT("[CODE_QUALITY_POLICIES]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Higher-Order List Transformations utilizing list.map, list.filter, list.filter_map, list.flat_map, and list.index_map.. Topic details: Higher-Order List Transformations (list.map, list.filter, list.filter_map, list.flat_map, list.index_map)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Gleam Fundamentals | 📊 Level: Intermediate
**Topic:** Execute Higher-Order List Transformations utilizing list.map, list.filter, list.filter_map, list.flat_map, and list.index_map.
---
 | [FOOTER RULE - STRICT] End your response with: '--- ⚡ *Coding5s Mentor System — Eliminating Epistemic Debt*' | </v>
      </c>
      <c r="M74" s="52">
        <v>0</v>
      </c>
      <c r="N74" s="101"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 &amp;
"[TESTING_FRAMEWORK_RULE] Validate with echo output, let assert, or gleeunit assertions. Avoid complex suites, setup chains, or excessive test scaffolding. | " &amp;
"[DEPENDENCY_MANAGEMENT_RULE] Standard gleam context. If external packages are needed, add them via gleam add and rely on gleam deps. | " &amp;
"[CODE CONSTRAINTS] Each challenge MUST include internal data use, at least 1 echo or io.println call, iteration via gleam/list or recursion when applicable, EXACTLY 1 pub fn main, and EXACTLY 1 internal function call. - " &amp; IF(G74="Beginner", "5–15", IF(G74="Intermediate", "10–25", "15–35")) &amp; _xlfn._LONGTEXT(" MUST contain 8-15 lines of EXECUTABLE broken Gleam code per challenge; exclude blank lines. NO OOP/class patterns and NO top-level executable expressions outside pub fn declarations.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Gleam Fundamentals Developer | [TASK] Generate debugging challenges in Gleam Fundamentals | | [TOPIC] Execute Higher-Order List Transformations utilizing list.map, list.filter, list.filter_map, list.flat_map, and list.index_map.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#66 | Stage 2 🐛 Debug | Gleam Fundamentals | 📊 Level: Intermediate | 🌐 Coding5s.com
Concept: Higher-Order List Transformations (list.map, list.filter, list.filter_map, list.flat_map, list.index_map)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2"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Higher-Order List Transformations utilizing list.map, list.filter, list.filter_map, list.flat_map, and list.index_map.. Topic details: Higher-Order List Transformations (list.map, list.filter, list.filter_map, list.flat_map, list.index_map)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Gleam Fundamentals | 📊 Level: Intermediate
**Topic:** Execute Higher-Order List Transformations utilizing list.map, list.filter, list.filter_map, list.flat_map, and list.index_map.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1"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Gleam stdlib modules only. Strictly ZERO external packages for beginner topics. | " &amp;
"[TESTING_FRAMEWORK_PROTOCOL] Simple console-output verification via native echo or io.println. | " &amp;
"[CHALLENGE_CONSTRAINTS_POLICY] For Beginner level, // TODO MUST be atomic: 1-2 simple lines max, e.g. let binding, echo output, direct comparison, or simple case match. NO complex I/O. - " &amp; IF(G74="Beginner","5–15", IF(G74="Intermediate","10–25","15–35")) &amp; " 5-15 lines of EXECUTABLE base code. Code outside // TODO MUST be fully valid/readable. Code must use a standard pub fn main entry.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Gleam Fundamentals script challenges | [TOPIC] Execute Higher-Order List Transformations utilizing list.map, list.filter, list.filter_map, list.flat_map, and list.index_map.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#66 | Stage 3 🧩 Complete | Gleam Fundamentals | 📊 Level: Intermediate | 🌐 Coding5s.com
**Concept:** Higher-Order List Transformations (list.map, list.filter, list.filter_map, list.flat_map, list.index_map)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Higher-Order List Transformations utilizing list.map, list.filter, list.filter_map, list.flat_map, and list.index_map..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2"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Higher-Order List Transformations utilizing list.map, list.filter, list.filter_map, list.flat_map, and list.index_map.. Topic details: Higher-Order List Transformations (list.map, list.filter, list.filter_map, list.flat_map, list.index_map)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Gleam Fundamentals | 📊 Level: Intermediate
**Topic:** Execute Higher-Order List Transformations utilizing list.map, list.filter, list.filter_map, list.flat_map, and list.index_map.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1"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Execute Higher-Order List Transformations utilizing list.map, list.filter, list.filter_map, list.flat_map, and list.index_map.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Gleam Fundamentals | 📊 Level: Intermediate | 🌐 Coding5s.com
**Concept:** Higher-Order List Transformations (list.map, list.filter, list.filter_map, list.flat_map, list.index_map)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2"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Higher-Order List Transformations utilizing list.map, list.filter, list.filter_map, list.flat_map, and list.index_map.. Topic details: Higher-Order List Transformations (list.map, list.filter, list.filter_map, list.flat_map, list.index_map)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Gleam Fundamentals | 📊 Level: Intermediate
**Topic:** Execute Higher-Order List Transformations utilizing list.map, list.filter, list.filter_map, list.flat_map, and list.index_map.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Gleam Fundamentals Jira Ticket | [TASK] Provide a guided implementation exercise with full solution for learning purposes | [TOPIC] Execute Higher-Order List Transformations utilizing list.map, list.filter, list.filter_map, list.flat_map, and list.index_map.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Gleam Fundamentals | 📊 Level: Intermediate | 🌐 Coding5s.com
**Concept:** Higher-Order List Transformations (list.map, list.filter, list.filter_map, list.flat_map, list.index_map)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2"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Higher-Order List Transformations utilizing list.map, list.filter, list.filter_map, list.flat_map, and list.index_map.. Goal: Higher-Order List Transformations (list.map, list.filter, list.filter_map, list.flat_map, list.index_map)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Gleam Fundamentals | 📊 Level: Intermediate
**Topic:** Execute Higher-Order List Transformations utilizing list.map, list.filter, list.filter_map, list.flat_map, and list.index_map.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Gleam core, primitive ops, stdlib modules &amp; safe compiled execution. at the top of the code block. Assume no project configuration file exists. | " &amp;
"[CODE_CONSTRAINTS_RULE] Standard basic logic validation using gleeunit or explicit let assert pattern matching. | " &amp;
_xlfn._LONGTEXT("[VISUAL_ARCHITECTURE_COMMENTS]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dependency declarations via gleam add for external packages when applicable. | " &amp;
"[CHALLENGE_CONSTRAINTS_POLICY] MUST contain 25-40 lines of EXECUTABLE base Gleam code; do NOT count comments or // TODO blocks. " &amp; IF(G74="Beginner","25–40", IF(G74="Intermediate","30–60","40–100")) &amp; " Multi-step functional pipeline. Max 2 named functions, NO OOP/class patterns.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xml:space="preserve">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v>
      </c>
      <c r="B75" s="45">
        <f t="shared" si="19"/>
        <v>8</v>
      </c>
      <c r="C75" s="95">
        <v>35</v>
      </c>
      <c r="D75" s="46">
        <v>0</v>
      </c>
      <c r="E75" s="58" t="s">
        <v>46</v>
      </c>
      <c r="F75" s="67">
        <v>67</v>
      </c>
      <c r="G75" s="53" t="s">
        <v>159</v>
      </c>
      <c r="H75" s="53" t="s">
        <v>77</v>
      </c>
      <c r="I75" s="50" t="s">
        <v>859</v>
      </c>
      <c r="J75" s="51" t="s">
        <v>860</v>
      </c>
      <c r="K75" s="128" t="str">
        <f t="shared" si="20"/>
        <v>[TASK] Teach through a practical Gleam Fundamentals -  project following the micro-learning methodology, acting as a supportive tutor, creating a project about  Create a list processing script consolidating tail-recursive list transformations, tuple usage, list spreading, and higher-order mapping. | [TOPICS USED]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#67 | Stage 1 | Gleam Fundamentals | 📊 Level: Advanced | 🌐 Coding5s.com
**Project:** Project: Advanced Recursion &amp; Higher-Order Lists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5"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list processing script consolidating tail-recursive list transformations, tuple usage, list spreading, and higher-order mapping.. Topics applied in this project: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Project objective: Project: Advanced Recursion &amp; Higher-Order Lists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#67 | Practice | Gleam Fundamentals | 📊 Level: Advanced
**Project:** Create a list processing script consolidating tail-recursive list transformations, tuple usage, list spreading, and higher-order mapping.
---
 | [FOOTER RULE - STRICT] End your response with: '--- ⚡ *Coding5s Mentor System — Eliminating Epistemic Debt*' | </v>
      </c>
      <c r="M75" s="53">
        <v>0</v>
      </c>
      <c r="N75" s="101" t="str">
        <f t="shared" si="22"/>
        <v>[ROLE] Careless Gleam Fundamentals Developer | [TASK] Generate debugging project in Gleam Fundamentals | [PROJECT] Create a list processing script consolidating tail-recursive list transformations, tuple usage, list spreading, and higher-order mapping. | [TOPICS USED]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 [LEVEL] Advanced | [OUTPUT] Only header, dataset summary or statement (if any), email intro, objective, expected output, broken code, and footer | [HEADER RULE - STRICT] You MUST start your entire response EXACTLY with this markdown block (do not print anything before it):
### 🚀 Project #67 | Stage 2 | Gleam Fundamentals | 📊 Level: Advanced | 🌐 Coding5s.com
Project: Project: Advanced Recursion &amp; Higher-Order Lists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5"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list processing script consolidating tail-recursive list transformations, tuple usage, list spreading, and higher-order mapping.. Topics involved: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Project objective: Project: Advanced Recursion &amp; Higher-Order Lists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#67 | Debug | Gleam Fundamentals | 📊 Level: Advanced
**Project:** Create a list processing script consolidating tail-recursive list transformations, tuple usage, list spreading, and higher-order mapping.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1" t="str">
        <f t="shared" si="24"/>
        <v>[ROLE] Tech Lead | [TASK] Assign incomplete project script | [PROJECT] Create a list processing script consolidating tail-recursive list transformations, tuple usage, list spreading, and higher-order mapping. | [TOPICS USED]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 [LEVEL] Advanced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#67 | Stage 3 | Gleam Fundamentals | 📊 Level: Advanced | 🌐 Coding5s.com
**Project:** Project: Advanced Recursion &amp; Higher-Order Lists
---
 | [EXTERNAL_PACKAGE_PROTOCOL] Require dependency declarations via gleam add for external packages when applicable. | [CHALLENGE_CONSTRAINTS_POLICY] MUST contain 25-40 lines of EXECUTABLE base Gleam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5"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list processing script consolidating tail-recursive list transformations, tuple usage, list spreading, and higher-order mapping.. Topics involved: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Project objective: Project: Advanced Recursion &amp; Higher-Order Lists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#67 | Complete | Gleam Fundamentals | 📊 Level: Advanced
**Project:** Create a list processing script consolidating tail-recursive list transformations, tuple usage, list spreading, and higher-order mapping.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1" t="str">
        <f t="shared" si="26"/>
        <v>[ROLE] Tech Lead | [TASK] Provide a messy but functional project for refactoring | [PROJECT] Create a list processing script consolidating tail-recursive list transformations, tuple usage, list spreading, and higher-order mapping. | [TOPICS USED]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 [LEVEL] Advanced | [PERSONA RULE] Act as a Tech Lead. A junior wrote this working but messy code. Tone: professional but exhausted | [HEADER RULE - STRICT] You MUST start your entire response EXACTLY with this markdown block (do not print anything before it):
### 🚀 Project #67 | Stage 4 | Gleam Fundamentals | 📊 Level: Advanced | 🌐 Coding5s.com
**Project:** Project: Advanced Recursion &amp; Higher-Order Lists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5"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Create a list processing script consolidating tail-recursive list transformations, tuple usage, list spreading, and higher-order mapping.. Topics involved: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Project objective: Project: Advanced Recursion &amp; Higher-Order Lists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#67 | Refactor | Gleam Fundamentals | 📊 Level: Advanced
**Project:** Create a list processing script consolidating tail-recursive list transformations, tuple usage, list spreading, and higher-order mapping.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8"/>
        <v>[ROLE] Tech Product Manager assigning a Gleam Fundamentals Jira Ticket | [TASK] Provide a guided project implementation with full solution | [PROJECT] Create a list processing script consolidating tail-recursive list transformations, tuple usage, list spreading, and higher-order mapping. | [TOPICS USED]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#67 | Stage 5 | Gleam Fundamentals | 📊 Level: Advanced | 🌐 Coding5s.com
**Project:** Project: Advanced Recursion &amp; Higher-Order Lists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5"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list processing script consolidating tail-recursive list transformations, tuple usage, list spreading, and higher-order mapping.. Topics integrated: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Business Goal: Project: Advanced Recursion &amp; Higher-Order Lists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#67 | Extend | Gleam Fundamentals | 📊 Level: Advanced
**Project:** Create a list processing script consolidating tail-recursive list transformations, tuple usage, list spreading, and higher-order mapping.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[TASK] Teach through a practical Gleam Fundamentals -  project following the micro-learning methodology, acting as a supportive tutor, creating a project about  Create a list processing script consolidating tail-recursive list transformations, tuple usage, list spreading, and higher-order mapping. | [TOPICS USED]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#67 | Stage 1 | Gleam Fundamentals | 📊 Level: Advanced | 🌐 Coding5s.com
**Project:** Project: Advanced Recursion &amp; Higher-Order Lists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5" s="56" t="str">
        <f t="shared" si="31"/>
        <v>[ROLE] Careless Gleam Fundamentals Developer | [TASK] Generate debugging project in Gleam Fundamentals | [PROJECT] Create a list processing script consolidating tail-recursive list transformations, tuple usage, list spreading, and higher-order mapping. | [TOPICS USED]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 [LEVEL] Advanced | [OUTPUT] Only header, dataset summary or statement (if any), email intro, objective, expected output, broken code, and footer | [HEADER RULE - STRICT] You MUST start your entire response EXACTLY with this markdown block (do not print anything before it):
### 🚀 Project #67 | Stage 2 | Gleam Fundamentals | 📊 Level: Advanced | 🌐 Coding5s.com
Project: Project: Advanced Recursion &amp; Higher-Order Lists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5" s="56" t="str">
        <f t="shared" si="32"/>
        <v>[ROLE] Tech Lead | [TASK] Assign incomplete project script | [PROJECT] Create a list processing script consolidating tail-recursive list transformations, tuple usage, list spreading, and higher-order mapping. | [TOPICS USED]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 [LEVEL] Advanced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#67 | Stage 3 | Gleam Fundamentals | 📊 Level: Advanced | 🌐 Coding5s.com
**Project:** Project: Advanced Recursion &amp; Higher-Order Lists
---
 | [EXTERNAL_PACKAGE_PROTOCOL] Require dependency declarations via gleam add for external packages when applicable. | [CHALLENGE_CONSTRAINTS_POLICY] MUST contain 25-40 lines of EXECUTABLE base Gleam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5" s="56" t="str">
        <f t="shared" si="33"/>
        <v>[ROLE] Tech Lead | [TASK] Provide a messy but functional project for refactoring | [PROJECT] Create a list processing script consolidating tail-recursive list transformations, tuple usage, list spreading, and higher-order mapping. | [TOPICS USED]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 [LEVEL] Advanced | [PERSONA RULE] Act as a Tech Lead. A junior wrote this working but messy code. Tone: professional but exhausted | [HEADER RULE - STRICT] You MUST start your entire response EXACTLY with this markdown block (do not print anything before it):
### 🚀 Project #67 | Stage 4 | Gleam Fundamentals | 📊 Level: Advanced | 🌐 Coding5s.com
**Project:** Project: Advanced Recursion &amp; Higher-Order Lists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5" s="56" t="str">
        <f t="shared" si="34"/>
        <v>[ROLE] Tech Product Manager assigning a Gleam Fundamentals Jira Ticket | [TASK] Provide a guided project implementation with full solution | [PROJECT] Create a list processing script consolidating tail-recursive list transformations, tuple usage, list spreading, and higher-order mapping. | [TOPICS USED] 
- Implement Structural List Recursion utilizing case items, [], [head, ..tail], and process(tail).
- Evaluate Accumulator-Based Tail Calls using fn loop(n, acc), 0 -&gt; acc, loop(n - 1, acc + n), and loop(n, 0).
- Formulate Tail-Recursive List Transformation utilizing fn loop(items, acc), [] -&gt; list.reverse(acc), [head, ..tail], and loop(tail, [head, ..acc]).
- Construct Tuple Construction &amp; Access using #(), #(a, b), pair.0, pair.1, and let #(a, b) = pair.
- Implement List Construction &amp; Spread Syntax utilizing [], [1], [1, 2], [head, ..tail], and [1, 2, ..items].
- Apply Immutable List Prepending using [item, ..items], list.prepend(items, item), and items pipeline&gt; list.prepend(item).
- Evaluate List Access &amp; State with list.first, list.last, list.rest, list.length, and list.is_empty.
- Execute Higher-Order List Transformations utilizing list.map, list.filter, list.filter_map, list.flat_map, and list.index_map.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#67 | Stage 5 | Gleam Fundamentals | 📊 Level: Advanced | 🌐 Coding5s.com
**Project:** Project: Advanced Recursion &amp; Higher-Order Lists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f t="shared" si="19"/>
        <v>9</v>
      </c>
      <c r="C76" s="95">
        <v>16</v>
      </c>
      <c r="D76" s="57">
        <v>4</v>
      </c>
      <c r="E76" s="58" t="s">
        <v>46</v>
      </c>
      <c r="F76" s="54">
        <v>68</v>
      </c>
      <c r="G76" s="52" t="s">
        <v>158</v>
      </c>
      <c r="H76" s="52" t="s">
        <v>48</v>
      </c>
      <c r="I76" s="61" t="s">
        <v>861</v>
      </c>
      <c r="J76" s="62" t="s">
        <v>862</v>
      </c>
      <c r="K76" s="128" t="str">
        <f t="shared" si="20"/>
        <v xml:space="preserve">[ROLE] Friendly tutor specializing in Gleam Fundamentals | [TOPIC] Implement List Reduction &amp; Accumulation applying list.fold, list.fold_right, list.reduce, list.scan, and list.map_fold.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Gleam Fundamentals | 📊 Level: Intermediate | 🌐 Coding5s.com
**Concept:** List Reduction &amp; Accumulation (list.fold, list.fold_right, list.reduce, list.scan, list.map_fold)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List Reduction &amp; Accumulation applying list.fold, list.fold_right, list.reduce, list.scan, and list.map_fold.. Topic details: List Reduction &amp; Accumulation (list.fold, list.fold_right, list.reduce, list.scan, list.map_fold)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Gleam Fundamentals | 📊 Level: Intermediate
**Topic:** Implement List Reduction &amp; Accumulation applying list.fold, list.fold_right, list.reduce, list.scan, and list.map_fold.
---
 | [FOOTER RULE - STRICT] End your response with: '--- ⚡ *Coding5s Mentor System — Eliminating Epistemic Debt*' | </v>
      </c>
      <c r="M76" s="52">
        <v>0</v>
      </c>
      <c r="N76" s="101" t="str">
        <f t="shared" si="22"/>
        <v>[ROLE] Careless Gleam Fundamentals Developer | [TASK] Generate debugging challenges in Gleam Fundamentals | | [TOPIC] Implement List Reduction &amp; Accumulation applying list.fold, list.fold_right, list.reduce, list.scan, and list.map_fold.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#68 | Stage 2 🐛 Debug | Gleam Fundamentals | 📊 Level: Intermediate | 🌐 Coding5s.com
Concept: List Reduction &amp; Accumulation (list.fold, list.fold_right, list.reduce, list.scan, list.map_fold)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List Reduction &amp; Accumulation applying list.fold, list.fold_right, list.reduce, list.scan, and list.map_fold.. Topic details: List Reduction &amp; Accumulation (list.fold, list.fold_right, list.reduce, list.scan, list.map_fold)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Gleam Fundamentals | 📊 Level: Intermediate
**Topic:** Implement List Reduction &amp; Accumulation applying list.fold, list.fold_right, list.reduce, list.scan, and list.map_fold.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1" t="str">
        <f t="shared" si="24"/>
        <v>[ROLE] Tech Lead | [TASK] Assign incomplete Gleam Fundamentals script challenges | [TOPIC] Implement List Reduction &amp; Accumulation applying list.fold, list.fold_right, list.reduce, list.scan, and list.map_fold.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#68 | Stage 3 🧩 Complete | Gleam Fundamentals | 📊 Level: Intermediate | 🌐 Coding5s.com
**Concept:** List Reduction &amp; Accumulation (list.fold, list.fold_right, list.reduce, list.scan, list.map_fold)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List Reduction &amp; Accumulation applying list.fold, list.fold_right, list.reduce, list.scan, and list.map_fold..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List Reduction &amp; Accumulation applying list.fold, list.fold_right, list.reduce, list.scan, and list.map_fold.. Topic details: List Reduction &amp; Accumulation (list.fold, list.fold_right, list.reduce, list.scan, list.map_fold)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Gleam Fundamentals | 📊 Level: Intermediate
**Topic:** Implement List Reduction &amp; Accumulation applying list.fold, list.fold_right, list.reduce, list.scan, and list.map_fold.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1" t="str">
        <f t="shared" si="26"/>
        <v>[ROLE] Tech Lead | [TASK] Provide intentionally messy but functional code for learning debugging and improvement | [TOPIC] Implement List Reduction &amp; Accumulation applying list.fold, list.fold_right, list.reduce, list.scan, and list.map_fold.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#68 | Stage 4 🧹 Refactor | Gleam Fundamentals | 📊 Level: Intermediate | 🌐 Coding5s.com
**Concept:** List Reduction &amp; Accumulation (list.fold, list.fold_right, list.reduce, list.scan, list.map_fold)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List Reduction &amp; Accumulation applying list.fold, list.fold_right, list.reduce, list.scan, and list.map_fold.. Topic details: List Reduction &amp; Accumulation (list.fold, list.fold_right, list.reduce, list.scan, list.map_fold)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Gleam Fundamentals | 📊 Level: Intermediate
**Topic:** Implement List Reduction &amp; Accumulation applying list.fold, list.fold_right, list.reduce, list.scan, and list.map_fold.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8"/>
        <v>[ROLE] Tech Product Manager assigning a Gleam Fundamentals Jira Ticket | [TASK] Provide a guided implementation exercise with full solution for learning purposes | [TOPIC] Implement List Reduction &amp; Accumulation applying list.fold, list.fold_right, list.reduce, list.scan, and list.map_fold.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#68 | Stage 5 | Gleam Fundamentals | 📊 Level: Intermediate | 🌐 Coding5s.com
**Concept:** List Reduction &amp; Accumulation (list.fold, list.fold_right, list.reduce, list.scan, list.map_fold)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List Reduction &amp; Accumulation applying list.fold, list.fold_right, list.reduce, list.scan, and list.map_fold.. Goal: List Reduction &amp; Accumulation (list.fold, list.fold_right, list.reduce, list.scan, list.map_fold)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Gleam Fundamentals | 📊 Level: Intermediate
**Topic:** Implement List Reduction &amp; Accumulation applying list.fold, list.fold_right, list.reduce, list.scan, and list.map_fold.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f t="shared" si="19"/>
        <v>9</v>
      </c>
      <c r="C77" s="95">
        <v>18</v>
      </c>
      <c r="D77" s="46">
        <v>5</v>
      </c>
      <c r="E77" s="58" t="s">
        <v>46</v>
      </c>
      <c r="F77" s="67">
        <v>69</v>
      </c>
      <c r="G77" s="53" t="s">
        <v>159</v>
      </c>
      <c r="H77" s="53" t="s">
        <v>48</v>
      </c>
      <c r="I77" s="50" t="s">
        <v>863</v>
      </c>
      <c r="J77" s="51" t="s">
        <v>864</v>
      </c>
      <c r="K77" s="128" t="str">
        <f t="shared" si="20"/>
        <v xml:space="preserve">[ROLE] Friendly tutor specializing in Gleam Fundamentals | [TOPIC] Execute Result-Aware List Traversal using list.fold_until, list.try_fold, list.try_map, list.try_each, and list.index_fold. | [LEVEL] Advanced | [COUNT] 5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#69 | Stage 1 📖 Practice | Gleam Fundamentals | 📊 Level: Advanced | 🌐 Coding5s.com
**Concept:** Result-Aware List Traversal (list.fold_until, list.try_fold, list.try_map, list.try_each, list.index_fold)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7"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Result-Aware List Traversal using list.fold_until, list.try_fold, list.try_map, list.try_each, and list.index_fold.. Topic details: Result-Aware List Traversal (list.fold_until, list.try_fold, list.try_map, list.try_each, list.index_fold)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#69 | Practice | Gleam Fundamentals | 📊 Level: Advanced
**Topic:** Execute Result-Aware List Traversal using list.fold_until, list.try_fold, list.try_map, list.try_each, and list.index_fold.
---
 | [FOOTER RULE - STRICT] End your response with: '--- ⚡ *Coding5s Mentor System — Eliminating Epistemic Debt*' | </v>
      </c>
      <c r="M77" s="53">
        <v>0</v>
      </c>
      <c r="N77" s="101" t="str">
        <f t="shared" si="22"/>
        <v>[ROLE] Careless Gleam Fundamentals Developer | [TASK] Generate debugging challenges in Gleam Fundamentals | | [TOPIC] Execute Result-Aware List Traversal using list.fold_until, list.try_fold, list.try_map, list.try_each, and list.index_fold. | | [LEVEL] Advanced |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#69 | Stage 2 🐛 Debug | Gleam Fundamentals | 📊 Level: Advanced | 🌐 Coding5s.com
Concept: Result-Aware List Traversal (list.fold_until, list.try_fold, list.try_map, list.try_each, list.index_fold)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7"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Result-Aware List Traversal using list.fold_until, list.try_fold, list.try_map, list.try_each, and list.index_fold.. Topic details: Result-Aware List Traversal (list.fold_until, list.try_fold, list.try_map, list.try_each, list.index_fold)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#69 | Debug | Gleam Fundamentals | 📊 Level: Advanced
**Topic:** Execute Result-Aware List Traversal using list.fold_until, list.try_fold, list.try_map, list.try_each, and list.index_fold.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1" t="str">
        <f t="shared" si="24"/>
        <v>[ROLE] Tech Lead | [TASK] Assign incomplete Gleam Fundamentals script challenges | [TOPIC] Execute Result-Aware List Traversal using list.fold_until, list.try_fold, list.try_map, list.try_each, and list.index_fold. | [LEVEL] Advanced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#69 | Stage 3 🧩 Complete | Gleam Fundamentals | 📊 Level: Advanced | 🌐 Coding5s.com
**Concept:** Result-Aware List Traversal (list.fold_until, list.try_fold, list.try_map, list.try_each, list.index_fold)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Result-Aware List Traversal using list.fold_until, list.try_fold, list.try_map, list.try_each, and list.index_fold..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7"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Result-Aware List Traversal using list.fold_until, list.try_fold, list.try_map, list.try_each, and list.index_fold.. Topic details: Result-Aware List Traversal (list.fold_until, list.try_fold, list.try_map, list.try_each, list.index_fold)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#69 | Complete | Gleam Fundamentals | 📊 Level: Advanced
**Topic:** Execute Result-Aware List Traversal using list.fold_until, list.try_fold, list.try_map, list.try_each, and list.index_fold.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1" t="str">
        <f t="shared" si="26"/>
        <v>[ROLE] Tech Lead | [TASK] Provide intentionally messy but functional code for learning debugging and improvement | [TOPIC] Execute Result-Aware List Traversal using list.fold_until, list.try_fold, list.try_map, list.try_each, and list.index_fold.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#69 | Stage 4 🧹 Refactor | Gleam Fundamentals | 📊 Level: Advanced | 🌐 Coding5s.com
**Concept:** Result-Aware List Traversal (list.fold_until, list.try_fold, list.try_map, list.try_each, list.index_fold)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7"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Result-Aware List Traversal using list.fold_until, list.try_fold, list.try_map, list.try_each, and list.index_fold.. Topic details: Result-Aware List Traversal (list.fold_until, list.try_fold, list.try_map, list.try_each, list.index_fold)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#69 | Refactor | Gleam Fundamentals | 📊 Level: Advanced
**Topic:** Execute Result-Aware List Traversal using list.fold_until, list.try_fold, list.try_map, list.try_each, and list.index_fold.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8"/>
        <v>[ROLE] Tech Product Manager assigning a Gleam Fundamentals Jira Ticket | [TASK] Provide a guided implementation exercise with full solution for learning purposes | [TOPIC] Execute Result-Aware List Traversal using list.fold_until, list.try_fold, list.try_map, list.try_each, and list.index_fold.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#69 | Stage 5 | Gleam Fundamentals | 📊 Level: Advanced | 🌐 Coding5s.com
**Concept:** Result-Aware List Traversal (list.fold_until, list.try_fold, list.try_map, list.try_each, list.index_fold)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7"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Result-Aware List Traversal using list.fold_until, list.try_fold, list.try_map, list.try_each, and list.index_fold.. Goal: Result-Aware List Traversal (list.fold_until, list.try_fold, list.try_map, list.try_each, list.index_fold)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#69 | Extend | Gleam Fundamentals | 📊 Level: Advanced
**Topic:** Execute Result-Aware List Traversal using list.fold_until, list.try_fold, list.try_map, list.try_each, and list.index_fold.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9</v>
      </c>
      <c r="C78" s="95">
        <v>14</v>
      </c>
      <c r="D78" s="57">
        <v>4</v>
      </c>
      <c r="E78" s="58" t="s">
        <v>46</v>
      </c>
      <c r="F78" s="54">
        <v>70</v>
      </c>
      <c r="G78" s="52" t="s">
        <v>158</v>
      </c>
      <c r="H78" s="52" t="s">
        <v>48</v>
      </c>
      <c r="I78" s="61" t="s">
        <v>865</v>
      </c>
      <c r="J78" s="62" t="s">
        <v>866</v>
      </c>
      <c r="K78" s="128" t="str">
        <f t="shared" si="20"/>
        <v xml:space="preserve">[ROLE] Friendly tutor specializing in Gleam Fundamentals | [TOPIC] Apply List Predicates &amp; Search utilizing list.all, list.any, list.contains, list.find, and list.find_map.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Gleam Fundamentals | 📊 Level: Intermediate | 🌐 Coding5s.com
**Concept:** List Predicates &amp; Search (list.all, list.any, list.contains, list.find, list.find_map)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List Predicates &amp; Search utilizing list.all, list.any, list.contains, list.find, and list.find_map.. Topic details: List Predicates &amp; Search (list.all, list.any, list.contains, list.find, list.find_map)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Gleam Fundamentals | 📊 Level: Intermediate
**Topic:** Apply List Predicates &amp; Search utilizing list.all, list.any, list.contains, list.find, and list.find_map.
---
 | [FOOTER RULE - STRICT] End your response with: '--- ⚡ *Coding5s Mentor System — Eliminating Epistemic Debt*' | </v>
      </c>
      <c r="M78" s="52">
        <v>0</v>
      </c>
      <c r="N78" s="101" t="str">
        <f t="shared" si="22"/>
        <v>[ROLE] Careless Gleam Fundamentals Developer | [TASK] Generate debugging challenges in Gleam Fundamentals | | [TOPIC] Apply List Predicates &amp; Search utilizing list.all, list.any, list.contains, list.find, and list.find_map.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#70 | Stage 2 🐛 Debug | Gleam Fundamentals | 📊 Level: Intermediate | 🌐 Coding5s.com
Concept: List Predicates &amp; Search (list.all, list.any, list.contains, list.find, list.find_map)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List Predicates &amp; Search utilizing list.all, list.any, list.contains, list.find, and list.find_map.. Topic details: List Predicates &amp; Search (list.all, list.any, list.contains, list.find, list.find_map)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Gleam Fundamentals | 📊 Level: Intermediate
**Topic:** Apply List Predicates &amp; Search utilizing list.all, list.any, list.contains, list.find, and list.find_map.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1" t="str">
        <f t="shared" si="24"/>
        <v>[ROLE] Tech Lead | [TASK] Assign incomplete Gleam Fundamentals script challenges | [TOPIC] Apply List Predicates &amp; Search utilizing list.all, list.any, list.contains, list.find, and list.find_map.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#70 | Stage 3 🧩 Complete | Gleam Fundamentals | 📊 Level: Intermediate | 🌐 Coding5s.com
**Concept:** List Predicates &amp; Search (list.all, list.any, list.contains, list.find, list.find_map)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List Predicates &amp; Search utilizing list.all, list.any, list.contains, list.find, and list.find_map..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List Predicates &amp; Search utilizing list.all, list.any, list.contains, list.find, and list.find_map.. Topic details: List Predicates &amp; Search (list.all, list.any, list.contains, list.find, list.find_map)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Gleam Fundamentals | 📊 Level: Intermediate
**Topic:** Apply List Predicates &amp; Search utilizing list.all, list.any, list.contains, list.find, and list.find_map.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1" t="str">
        <f t="shared" si="26"/>
        <v>[ROLE] Tech Lead | [TASK] Provide intentionally messy but functional code for learning debugging and improvement | [TOPIC] Apply List Predicates &amp; Search utilizing list.all, list.any, list.contains, list.find, and list.find_map.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Gleam Fundamentals | 📊 Level: Intermediate | 🌐 Coding5s.com
**Concept:** List Predicates &amp; Search (list.all, list.any, list.contains, list.find, list.find_map)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List Predicates &amp; Search utilizing list.all, list.any, list.contains, list.find, and list.find_map.. Topic details: List Predicates &amp; Search (list.all, list.any, list.contains, list.find, list.find_map)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Gleam Fundamentals | 📊 Level: Intermediate
**Topic:** Apply List Predicates &amp; Search utilizing list.all, list.any, list.contains, list.find, and list.find_map.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8"/>
        <v>[ROLE] Tech Product Manager assigning a Gleam Fundamentals Jira Ticket | [TASK] Provide a guided implementation exercise with full solution for learning purposes | [TOPIC] Apply List Predicates &amp; Search utilizing list.all, list.any, list.contains, list.find, and list.find_map.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Gleam Fundamentals | 📊 Level: Intermediate | 🌐 Coding5s.com
**Concept:** List Predicates &amp; Search (list.all, list.any, list.contains, list.find, list.find_map)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List Predicates &amp; Search utilizing list.all, list.any, list.contains, list.find, and list.find_map.. Goal: List Predicates &amp; Search (list.all, list.any, list.contains, list.find, list.find_map)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Gleam Fundamentals | 📊 Level: Intermediate
**Topic:** Apply List Predicates &amp; Search utilizing list.all, list.any, list.contains, list.find, and list.find_map.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9</v>
      </c>
      <c r="C79" s="95">
        <v>15</v>
      </c>
      <c r="D79" s="46">
        <v>4</v>
      </c>
      <c r="E79" s="58" t="s">
        <v>46</v>
      </c>
      <c r="F79" s="67">
        <v>71</v>
      </c>
      <c r="G79" s="53" t="s">
        <v>158</v>
      </c>
      <c r="H79" s="53" t="s">
        <v>48</v>
      </c>
      <c r="I79" s="50" t="s">
        <v>867</v>
      </c>
      <c r="J79" s="51" t="s">
        <v>868</v>
      </c>
      <c r="K79" s="128" t="str">
        <f t="shared" si="20"/>
        <v xml:space="preserve">[ROLE] Friendly tutor specializing in Gleam Fundamentals | [TOPIC] Evaluate Sublist Selection with list.take, list.drop, list.take_while, list.drop_while, and list.partition.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Gleam Fundamentals | 📊 Level: Intermediate | 🌐 Coding5s.com
**Concept:** Sublist Selection (list.take, list.drop, list.take_while, list.drop_while, list.partition)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Sublist Selection with list.take, list.drop, list.take_while, list.drop_while, and list.partition.. Topic details: Sublist Selection (list.take, list.drop, list.take_while, list.drop_while, list.partition)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Gleam Fundamentals | 📊 Level: Intermediate
**Topic:** Evaluate Sublist Selection with list.take, list.drop, list.take_while, list.drop_while, and list.partition.
---
 | [FOOTER RULE - STRICT] End your response with: '--- ⚡ *Coding5s Mentor System — Eliminating Epistemic Debt*' | </v>
      </c>
      <c r="M79" s="53">
        <v>0</v>
      </c>
      <c r="N79" s="101" t="str">
        <f t="shared" si="22"/>
        <v>[ROLE] Careless Gleam Fundamentals Developer | [TASK] Generate debugging challenges in Gleam Fundamentals | | [TOPIC] Evaluate Sublist Selection with list.take, list.drop, list.take_while, list.drop_while, and list.partition.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#71 | Stage 2 🐛 Debug | Gleam Fundamentals | 📊 Level: Intermediate | 🌐 Coding5s.com
Concept: Sublist Selection (list.take, list.drop, list.take_while, list.drop_while, list.partition)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Sublist Selection with list.take, list.drop, list.take_while, list.drop_while, and list.partition.. Topic details: Sublist Selection (list.take, list.drop, list.take_while, list.drop_while, list.partition)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Gleam Fundamentals | 📊 Level: Intermediate
**Topic:** Evaluate Sublist Selection with list.take, list.drop, list.take_while, list.drop_while, and list.partition.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1" t="str">
        <f t="shared" si="24"/>
        <v>[ROLE] Tech Lead | [TASK] Assign incomplete Gleam Fundamentals script challenges | [TOPIC] Evaluate Sublist Selection with list.take, list.drop, list.take_while, list.drop_while, and list.partition.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#71 | Stage 3 🧩 Complete | Gleam Fundamentals | 📊 Level: Intermediate | 🌐 Coding5s.com
**Concept:** Sublist Selection (list.take, list.drop, list.take_while, list.drop_while, list.partition)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Sublist Selection with list.take, list.drop, list.take_while, list.drop_while, and list.partition..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Sublist Selection with list.take, list.drop, list.take_while, list.drop_while, and list.partition.. Topic details: Sublist Selection (list.take, list.drop, list.take_while, list.drop_while, list.partition)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Gleam Fundamentals | 📊 Level: Intermediate
**Topic:** Evaluate Sublist Selection with list.take, list.drop, list.take_while, list.drop_while, and list.partition.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1" t="str">
        <f t="shared" si="26"/>
        <v>[ROLE] Tech Lead | [TASK] Provide intentionally messy but functional code for learning debugging and improvement | [TOPIC] Evaluate Sublist Selection with list.take, list.drop, list.take_while, list.drop_while, and list.partition.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Gleam Fundamentals | 📊 Level: Intermediate | 🌐 Coding5s.com
**Concept:** Sublist Selection (list.take, list.drop, list.take_while, list.drop_while, list.partition)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Sublist Selection with list.take, list.drop, list.take_while, list.drop_while, and list.partition.. Topic details: Sublist Selection (list.take, list.drop, list.take_while, list.drop_while, list.partition)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Gleam Fundamentals | 📊 Level: Intermediate
**Topic:** Evaluate Sublist Selection with list.take, list.drop, list.take_while, list.drop_while, and list.partition.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8"/>
        <v>[ROLE] Tech Product Manager assigning a Gleam Fundamentals Jira Ticket | [TASK] Provide a guided implementation exercise with full solution for learning purposes | [TOPIC] Evaluate Sublist Selection with list.take, list.drop, list.take_while, list.drop_while, and list.partition.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Gleam Fundamentals | 📊 Level: Intermediate | 🌐 Coding5s.com
**Concept:** Sublist Selection (list.take, list.drop, list.take_while, list.drop_while, list.partition)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Sublist Selection with list.take, list.drop, list.take_while, list.drop_while, and list.partition.. Goal: Sublist Selection (list.take, list.drop, list.take_while, list.drop_while, list.partition)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Gleam Fundamentals | 📊 Level: Intermediate
**Topic:** Evaluate Sublist Selection with list.take, list.drop, list.take_while, list.drop_while, and list.partition.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f t="shared" si="19"/>
        <v>9</v>
      </c>
      <c r="C80" s="95">
        <v>15</v>
      </c>
      <c r="D80" s="57">
        <v>4</v>
      </c>
      <c r="E80" s="58" t="s">
        <v>46</v>
      </c>
      <c r="F80" s="54">
        <v>72</v>
      </c>
      <c r="G80" s="52" t="s">
        <v>158</v>
      </c>
      <c r="H80" s="60" t="s">
        <v>48</v>
      </c>
      <c r="I80" s="61" t="s">
        <v>869</v>
      </c>
      <c r="J80" s="62" t="s">
        <v>870</v>
      </c>
      <c r="K80" s="128" t="str">
        <f t="shared" si="20"/>
        <v xml:space="preserve">[ROLE] Friendly tutor specializing in Gleam Fundamentals | [TOPIC] Construct List Segmentation applying list.chunk, list.sized_chunk, list.split, list.split_while, and list.window.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Gleam Fundamentals | 📊 Level: Intermediate | 🌐 Coding5s.com
**Concept:** List Segmentation (list.chunk, list.sized_chunk, list.split, list.split_while, list.window)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List Segmentation applying list.chunk, list.sized_chunk, list.split, list.split_while, and list.window.. Topic details: List Segmentation (list.chunk, list.sized_chunk, list.split, list.split_while, list.window)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Gleam Fundamentals | 📊 Level: Intermediate
**Topic:** Construct List Segmentation applying list.chunk, list.sized_chunk, list.split, list.split_while, and list.window.
---
 | [FOOTER RULE - STRICT] End your response with: '--- ⚡ *Coding5s Mentor System — Eliminating Epistemic Debt*' | </v>
      </c>
      <c r="M80" s="52">
        <v>0</v>
      </c>
      <c r="N80" s="101" t="str">
        <f t="shared" si="22"/>
        <v>[ROLE] Careless Gleam Fundamentals Developer | [TASK] Generate debugging challenges in Gleam Fundamentals | | [TOPIC] Construct List Segmentation applying list.chunk, list.sized_chunk, list.split, list.split_while, and list.window.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#72 | Stage 2 🐛 Debug | Gleam Fundamentals | 📊 Level: Intermediate | 🌐 Coding5s.com
Concept: List Segmentation (list.chunk, list.sized_chunk, list.split, list.split_while, list.window)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List Segmentation applying list.chunk, list.sized_chunk, list.split, list.split_while, and list.window.. Topic details: List Segmentation (list.chunk, list.sized_chunk, list.split, list.split_while, list.window)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Gleam Fundamentals | 📊 Level: Intermediate
**Topic:** Construct List Segmentation applying list.chunk, list.sized_chunk, list.split, list.split_while, and list.window.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1" t="str">
        <f t="shared" si="24"/>
        <v>[ROLE] Tech Lead | [TASK] Assign incomplete Gleam Fundamentals script challenges | [TOPIC] Construct List Segmentation applying list.chunk, list.sized_chunk, list.split, list.split_while, and list.window.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#72 | Stage 3 🧩 Complete | Gleam Fundamentals | 📊 Level: Intermediate | 🌐 Coding5s.com
**Concept:** List Segmentation (list.chunk, list.sized_chunk, list.split, list.split_while, list.window)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List Segmentation applying list.chunk, list.sized_chunk, list.split, list.split_while, and list.window..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List Segmentation applying list.chunk, list.sized_chunk, list.split, list.split_while, and list.window.. Topic details: List Segmentation (list.chunk, list.sized_chunk, list.split, list.split_while, list.window)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Gleam Fundamentals | 📊 Level: Intermediate
**Topic:** Construct List Segmentation applying list.chunk, list.sized_chunk, list.split, list.split_while, and list.window.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1" t="str">
        <f t="shared" si="26"/>
        <v>[ROLE] Tech Lead | [TASK] Provide intentionally messy but functional code for learning debugging and improvement | [TOPIC] Construct List Segmentation applying list.chunk, list.sized_chunk, list.split, list.split_while, and list.window.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#72 | Stage 4 🧹 Refactor | Gleam Fundamentals | 📊 Level: Intermediate | 🌐 Coding5s.com
**Concept:** List Segmentation (list.chunk, list.sized_chunk, list.split, list.split_while, list.window)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List Segmentation applying list.chunk, list.sized_chunk, list.split, list.split_while, and list.window.. Topic details: List Segmentation (list.chunk, list.sized_chunk, list.split, list.split_while, list.window)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Gleam Fundamentals | 📊 Level: Intermediate
**Topic:** Construct List Segmentation applying list.chunk, list.sized_chunk, list.split, list.split_while, and list.window.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8"/>
        <v>[ROLE] Tech Product Manager assigning a Gleam Fundamentals Jira Ticket | [TASK] Provide a guided implementation exercise with full solution for learning purposes | [TOPIC] Construct List Segmentation applying list.chunk, list.sized_chunk, list.split, list.split_while, and list.window.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#72 | Stage 5 | Gleam Fundamentals | 📊 Level: Intermediate | 🌐 Coding5s.com
**Concept:** List Segmentation (list.chunk, list.sized_chunk, list.split, list.split_while, list.window)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List Segmentation applying list.chunk, list.sized_chunk, list.split, list.split_while, and list.window.. Goal: List Segmentation (list.chunk, list.sized_chunk, list.split, list.split_while, list.window)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Gleam Fundamentals | 📊 Level: Intermediate
**Topic:** Construct List Segmentation applying list.chunk, list.sized_chunk, list.split, list.split_while, and list.window.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f t="shared" si="19"/>
        <v>9</v>
      </c>
      <c r="C81" s="95">
        <v>15</v>
      </c>
      <c r="D81" s="46">
        <v>4</v>
      </c>
      <c r="E81" s="58" t="s">
        <v>46</v>
      </c>
      <c r="F81" s="67">
        <v>73</v>
      </c>
      <c r="G81" s="53" t="s">
        <v>158</v>
      </c>
      <c r="H81" s="53" t="s">
        <v>48</v>
      </c>
      <c r="I81" s="50" t="s">
        <v>871</v>
      </c>
      <c r="J81" s="51" t="s">
        <v>872</v>
      </c>
      <c r="K81" s="128" t="str">
        <f t="shared" si="20"/>
        <v xml:space="preserve">[ROLE] Friendly tutor specializing in Gleam Fundamentals | [TOPIC] Implement Pairwise List Combination using list.zip, list.strict_zip, list.unzip, list.window_by_2, and list.map2.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#73 | Stage 1 📖 Practice | Gleam Fundamentals | 📊 Level: Intermediate | 🌐 Coding5s.com
**Concept:** Pairwise List Combination (list.zip, list.strict_zip, list.unzip, list.window_by_2, list.map2)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Pairwise List Combination using list.zip, list.strict_zip, list.unzip, list.window_by_2, and list.map2.. Topic details: Pairwise List Combination (list.zip, list.strict_zip, list.unzip, list.window_by_2, list.map2)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Gleam Fundamentals | 📊 Level: Intermediate
**Topic:** Implement Pairwise List Combination using list.zip, list.strict_zip, list.unzip, list.window_by_2, and list.map2.
---
 | [FOOTER RULE - STRICT] End your response with: '--- ⚡ *Coding5s Mentor System — Eliminating Epistemic Debt*' | </v>
      </c>
      <c r="M81" s="53">
        <v>0</v>
      </c>
      <c r="N81" s="101" t="str">
        <f t="shared" si="22"/>
        <v>[ROLE] Careless Gleam Fundamentals Developer | [TASK] Generate debugging challenges in Gleam Fundamentals | | [TOPIC] Implement Pairwise List Combination using list.zip, list.strict_zip, list.unzip, list.window_by_2, and list.map2.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#73 | Stage 2 🐛 Debug | Gleam Fundamentals | 📊 Level: Intermediate | 🌐 Coding5s.com
Concept: Pairwise List Combination (list.zip, list.strict_zip, list.unzip, list.window_by_2, list.map2)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Pairwise List Combination using list.zip, list.strict_zip, list.unzip, list.window_by_2, and list.map2.. Topic details: Pairwise List Combination (list.zip, list.strict_zip, list.unzip, list.window_by_2, list.map2)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Gleam Fundamentals | 📊 Level: Intermediate
**Topic:** Implement Pairwise List Combination using list.zip, list.strict_zip, list.unzip, list.window_by_2, and list.map2.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1" t="str">
        <f t="shared" si="24"/>
        <v>[ROLE] Tech Lead | [TASK] Assign incomplete Gleam Fundamentals script challenges | [TOPIC] Implement Pairwise List Combination using list.zip, list.strict_zip, list.unzip, list.window_by_2, and list.map2.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#73 | Stage 3 🧩 Complete | Gleam Fundamentals | 📊 Level: Intermediate | 🌐 Coding5s.com
**Concept:** Pairwise List Combination (list.zip, list.strict_zip, list.unzip, list.window_by_2, list.map2)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Pairwise List Combination using list.zip, list.strict_zip, list.unzip, list.window_by_2, and list.map2..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Pairwise List Combination using list.zip, list.strict_zip, list.unzip, list.window_by_2, and list.map2.. Topic details: Pairwise List Combination (list.zip, list.strict_zip, list.unzip, list.window_by_2, list.map2)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Gleam Fundamentals | 📊 Level: Intermediate
**Topic:** Implement Pairwise List Combination using list.zip, list.strict_zip, list.unzip, list.window_by_2, and list.map2.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1" t="str">
        <f t="shared" si="26"/>
        <v>[ROLE] Tech Lead | [TASK] Provide intentionally messy but functional code for learning debugging and improvement | [TOPIC] Implement Pairwise List Combination using list.zip, list.strict_zip, list.unzip, list.window_by_2, and list.map2.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#73 | Stage 4 🧹 Refactor | Gleam Fundamentals | 📊 Level: Intermediate | 🌐 Coding5s.com
**Concept:** Pairwise List Combination (list.zip, list.strict_zip, list.unzip, list.window_by_2, list.map2)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Pairwise List Combination using list.zip, list.strict_zip, list.unzip, list.window_by_2, and list.map2.. Topic details: Pairwise List Combination (list.zip, list.strict_zip, list.unzip, list.window_by_2, list.map2)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Gleam Fundamentals | 📊 Level: Intermediate
**Topic:** Implement Pairwise List Combination using list.zip, list.strict_zip, list.unzip, list.window_by_2, and list.map2.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8"/>
        <v>[ROLE] Tech Product Manager assigning a Gleam Fundamentals Jira Ticket | [TASK] Provide a guided implementation exercise with full solution for learning purposes | [TOPIC] Implement Pairwise List Combination using list.zip, list.strict_zip, list.unzip, list.window_by_2, and list.map2.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#73 | Stage 5 | Gleam Fundamentals | 📊 Level: Intermediate | 🌐 Coding5s.com
**Concept:** Pairwise List Combination (list.zip, list.strict_zip, list.unzip, list.window_by_2, list.map2)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Pairwise List Combination using list.zip, list.strict_zip, list.unzip, list.window_by_2, and list.map2.. Goal: Pairwise List Combination (list.zip, list.strict_zip, list.unzip, list.window_by_2, list.map2)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Gleam Fundamentals | 📊 Level: Intermediate
**Topic:** Implement Pairwise List Combination using list.zip, list.strict_zip, list.unzip, list.window_by_2, and list.map2.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9</v>
      </c>
      <c r="C82" s="95">
        <v>15</v>
      </c>
      <c r="D82" s="57">
        <v>4</v>
      </c>
      <c r="E82" s="58" t="s">
        <v>46</v>
      </c>
      <c r="F82" s="54">
        <v>74</v>
      </c>
      <c r="G82" s="52" t="s">
        <v>158</v>
      </c>
      <c r="H82" s="52" t="s">
        <v>48</v>
      </c>
      <c r="I82" s="61" t="s">
        <v>873</v>
      </c>
      <c r="J82" s="62" t="s">
        <v>874</v>
      </c>
      <c r="K82" s="128" t="str">
        <f t="shared" si="20"/>
        <v xml:space="preserve">[ROLE] Friendly tutor specializing in Gleam Fundamentals | [TOPIC] Apply List Ordering &amp; Grouping utilizing list.sort, list.reverse, list.unique, list.group, and list.max.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Gleam Fundamentals | 📊 Level: Intermediate | 🌐 Coding5s.com
**Concept:** List Ordering &amp; Grouping (list.sort, list.reverse, list.unique, list.group, list.max)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List Ordering &amp; Grouping utilizing list.sort, list.reverse, list.unique, list.group, and list.max.. Topic details: List Ordering &amp; Grouping (list.sort, list.reverse, list.unique, list.group, list.max)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Gleam Fundamentals | 📊 Level: Intermediate
**Topic:** Apply List Ordering &amp; Grouping utilizing list.sort, list.reverse, list.unique, list.group, and list.max.
---
 | [FOOTER RULE - STRICT] End your response with: '--- ⚡ *Coding5s Mentor System — Eliminating Epistemic Debt*' | </v>
      </c>
      <c r="M82" s="52">
        <v>0</v>
      </c>
      <c r="N82" s="101" t="str">
        <f t="shared" si="22"/>
        <v>[ROLE] Careless Gleam Fundamentals Developer | [TASK] Generate debugging challenges in Gleam Fundamentals | | [TOPIC] Apply List Ordering &amp; Grouping utilizing list.sort, list.reverse, list.unique, list.group, and list.max.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#74 | Stage 2 🐛 Debug | Gleam Fundamentals | 📊 Level: Intermediate | 🌐 Coding5s.com
Concept: List Ordering &amp; Grouping (list.sort, list.reverse, list.unique, list.group, list.max)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List Ordering &amp; Grouping utilizing list.sort, list.reverse, list.unique, list.group, and list.max.. Topic details: List Ordering &amp; Grouping (list.sort, list.reverse, list.unique, list.group, list.max)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Gleam Fundamentals | 📊 Level: Intermediate
**Topic:** Apply List Ordering &amp; Grouping utilizing list.sort, list.reverse, list.unique, list.group, and list.max.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1" t="str">
        <f t="shared" si="24"/>
        <v>[ROLE] Tech Lead | [TASK] Assign incomplete Gleam Fundamentals script challenges | [TOPIC] Apply List Ordering &amp; Grouping utilizing list.sort, list.reverse, list.unique, list.group, and list.max.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#74 | Stage 3 🧩 Complete | Gleam Fundamentals | 📊 Level: Intermediate | 🌐 Coding5s.com
**Concept:** List Ordering &amp; Grouping (list.sort, list.reverse, list.unique, list.group, list.max)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List Ordering &amp; Grouping utilizing list.sort, list.reverse, list.unique, list.group, and list.max..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List Ordering &amp; Grouping utilizing list.sort, list.reverse, list.unique, list.group, and list.max.. Topic details: List Ordering &amp; Grouping (list.sort, list.reverse, list.unique, list.group, list.max)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Gleam Fundamentals | 📊 Level: Intermediate
**Topic:** Apply List Ordering &amp; Grouping utilizing list.sort, list.reverse, list.unique, list.group, and list.max.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1" t="str">
        <f t="shared" si="26"/>
        <v>[ROLE] Tech Lead | [TASK] Provide intentionally messy but functional code for learning debugging and improvement | [TOPIC] Apply List Ordering &amp; Grouping utilizing list.sort, list.reverse, list.unique, list.group, and list.max.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Gleam Fundamentals | 📊 Level: Intermediate | 🌐 Coding5s.com
**Concept:** List Ordering &amp; Grouping (list.sort, list.reverse, list.unique, list.group, list.max)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List Ordering &amp; Grouping utilizing list.sort, list.reverse, list.unique, list.group, and list.max.. Topic details: List Ordering &amp; Grouping (list.sort, list.reverse, list.unique, list.group, list.max)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Gleam Fundamentals | 📊 Level: Intermediate
**Topic:** Apply List Ordering &amp; Grouping utilizing list.sort, list.reverse, list.unique, list.group, and list.max.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8"/>
        <v>[ROLE] Tech Product Manager assigning a Gleam Fundamentals Jira Ticket | [TASK] Provide a guided implementation exercise with full solution for learning purposes | [TOPIC] Apply List Ordering &amp; Grouping utilizing list.sort, list.reverse, list.unique, list.group, and list.max.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Gleam Fundamentals | 📊 Level: Intermediate | 🌐 Coding5s.com
**Concept:** List Ordering &amp; Grouping (list.sort, list.reverse, list.unique, list.group, list.max)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List Ordering &amp; Grouping utilizing list.sort, list.reverse, list.unique, list.group, and list.max.. Goal: List Ordering &amp; Grouping (list.sort, list.reverse, list.unique, list.group, list.max)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Gleam Fundamentals | 📊 Level: Intermediate
**Topic:** Apply List Ordering &amp; Grouping utilizing list.sort, list.reverse, list.unique, list.group, and list.max.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xml:space="preserve">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v>
      </c>
      <c r="B83" s="45">
        <f t="shared" si="19"/>
        <v>9</v>
      </c>
      <c r="C83" s="95">
        <v>32</v>
      </c>
      <c r="D83" s="46">
        <v>0</v>
      </c>
      <c r="E83" s="58" t="s">
        <v>46</v>
      </c>
      <c r="F83" s="67">
        <v>75</v>
      </c>
      <c r="G83" s="53" t="s">
        <v>158</v>
      </c>
      <c r="H83" s="53" t="s">
        <v>77</v>
      </c>
      <c r="I83" s="50" t="s">
        <v>875</v>
      </c>
      <c r="J83" s="51" t="s">
        <v>876</v>
      </c>
      <c r="K83" s="128" t="str">
        <f t="shared" si="20"/>
        <v>[TASK] Teach through a practical Gleam Fundamentals -  project following the micro-learning methodology, acting as a supportive tutor, creating a project about  Develop an analytic data summarizer combining list reductions, predicates, sublist segmentations, grouping, and ordering techniques. | [TOPICS USED]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#75 | Stage 1 | Gleam Fundamentals | 📊 Level: Intermediate | 🌐 Coding5s.com
**Project:** Project: Comprehensive List Analytics Processor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3"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an analytic data summarizer combining list reductions, predicates, sublist segmentations, grouping, and ordering techniques.. Topics applied in this project: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Project objective: Project: Comprehensive List Analytics Processor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#75 | Practice | Gleam Fundamentals | 📊 Level: Intermediate
**Project:** Develop an analytic data summarizer combining list reductions, predicates, sublist segmentations, grouping, and ordering techniques.
---
 | [FOOTER RULE - STRICT] End your response with: '--- ⚡ *Coding5s Mentor System — Eliminating Epistemic Debt*' | </v>
      </c>
      <c r="M83" s="53">
        <v>0</v>
      </c>
      <c r="N83" s="101" t="str">
        <f t="shared" si="22"/>
        <v>[ROLE] Careless Gleam Fundamentals Developer | [TASK] Generate debugging project in Gleam Fundamentals | [PROJECT] Develop an analytic data summarizer combining list reductions, predicates, sublist segmentations, grouping, and ordering techniques. | [TOPICS USED]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 [LEVEL] Intermediate | [OUTPUT] Only header, dataset summary or statement (if any), email intro, objective, expected output, broken code, and footer | [HEADER RULE - STRICT] You MUST start your entire response EXACTLY with this markdown block (do not print anything before it):
### 🚀 Project #75 | Stage 2 | Gleam Fundamentals | 📊 Level: Intermediate | 🌐 Coding5s.com
Project: Project: Comprehensive List Analytics Processor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3"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an analytic data summarizer combining list reductions, predicates, sublist segmentations, grouping, and ordering techniques.. Topics involved: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Project objective: Project: Comprehensive List Analytics Processor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#75 | Debug | Gleam Fundamentals | 📊 Level: Intermediate
**Project:** Develop an analytic data summarizer combining list reductions, predicates, sublist segmentations, grouping, and ordering techniques.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1" t="str">
        <f t="shared" si="24"/>
        <v>[ROLE] Tech Lead | [TASK] Assign incomplete project script | [PROJECT] Develop an analytic data summarizer combining list reductions, predicates, sublist segmentations, grouping, and ordering techniques. | [TOPICS USED]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#75 | Stage 3 | Gleam Fundamentals | 📊 Level: Intermediate | 🌐 Coding5s.com
**Project:** Project: Comprehensive List Analytics Processor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3"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an analytic data summarizer combining list reductions, predicates, sublist segmentations, grouping, and ordering techniques.. Topics involved: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Project objective: Project: Comprehensive List Analytics Processor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#75 | Complete | Gleam Fundamentals | 📊 Level: Intermediate
**Project:** Develop an analytic data summarizer combining list reductions, predicates, sublist segmentations, grouping, and ordering techniques.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1" t="str">
        <f t="shared" si="26"/>
        <v>[ROLE] Tech Lead | [TASK] Provide a messy but functional project for refactoring | [PROJECT] Develop an analytic data summarizer combining list reductions, predicates, sublist segmentations, grouping, and ordering techniques. | [TOPICS USED]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 [LEVEL] Intermediate | [PERSONA RULE] Act as a Tech Lead. A junior wrote this working but messy code. Tone: professional but exhausted | [HEADER RULE - STRICT] You MUST start your entire response EXACTLY with this markdown block (do not print anything before it):
### 🚀 Project #75 | Stage 4 | Gleam Fundamentals | 📊 Level: Intermediate | 🌐 Coding5s.com
**Project:** Project: Comprehensive List Analytics Processor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3"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an analytic data summarizer combining list reductions, predicates, sublist segmentations, grouping, and ordering techniques.. Topics involved: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Project objective: Project: Comprehensive List Analytics Processor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#75 | Refactor | Gleam Fundamentals | 📊 Level: Intermediate
**Project:** Develop an analytic data summarizer combining list reductions, predicates, sublist segmentations, grouping, and ordering techniques.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8"/>
        <v>[ROLE] Tech Product Manager assigning a Gleam Fundamentals Jira Ticket | [TASK] Provide a guided project implementation with full solution | [PROJECT] Develop an analytic data summarizer combining list reductions, predicates, sublist segmentations, grouping, and ordering techniques. | [TOPICS USED]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#75 | Stage 5 | Gleam Fundamentals | 📊 Level: Intermediate | 🌐 Coding5s.com
**Project:** Project: Comprehensive List Analytics Processor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3"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an analytic data summarizer combining list reductions, predicates, sublist segmentations, grouping, and ordering techniques.. Topics integrated: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Business Goal: Project: Comprehensive List Analytics Processor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#75 | Extend | Gleam Fundamentals | 📊 Level: Intermediate
**Project:** Develop an analytic data summarizer combining list reductions, predicates, sublist segmentations, grouping, and ordering techniques.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[TASK] Teach through a practical Gleam Fundamentals -  project following the micro-learning methodology, acting as a supportive tutor, creating a project about  Develop an analytic data summarizer combining list reductions, predicates, sublist segmentations, grouping, and ordering techniques. | [TOPICS USED]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#75 | Stage 1 | Gleam Fundamentals | 📊 Level: Intermediate | 🌐 Coding5s.com
**Project:** Project: Comprehensive List Analytics Processor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3" s="56" t="str">
        <f t="shared" si="31"/>
        <v>[ROLE] Careless Gleam Fundamentals Developer | [TASK] Generate debugging project in Gleam Fundamentals | [PROJECT] Develop an analytic data summarizer combining list reductions, predicates, sublist segmentations, grouping, and ordering techniques. | [TOPICS USED]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 [LEVEL] Intermediate | [OUTPUT] Only header, dataset summary or statement (if any), email intro, objective, expected output, broken code, and footer | [HEADER RULE - STRICT] You MUST start your entire response EXACTLY with this markdown block (do not print anything before it):
### 🚀 Project #75 | Stage 2 | Gleam Fundamentals | 📊 Level: Intermediate | 🌐 Coding5s.com
Project: Project: Comprehensive List Analytics Processor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3" s="56" t="str">
        <f t="shared" si="32"/>
        <v>[ROLE] Tech Lead | [TASK] Assign incomplete project script | [PROJECT] Develop an analytic data summarizer combining list reductions, predicates, sublist segmentations, grouping, and ordering techniques. | [TOPICS USED]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#75 | Stage 3 | Gleam Fundamentals | 📊 Level: Intermediate | 🌐 Coding5s.com
**Project:** Project: Comprehensive List Analytics Processor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3" s="56" t="str">
        <f t="shared" si="33"/>
        <v>[ROLE] Tech Lead | [TASK] Provide a messy but functional project for refactoring | [PROJECT] Develop an analytic data summarizer combining list reductions, predicates, sublist segmentations, grouping, and ordering techniques. | [TOPICS USED]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 [LEVEL] Intermediate | [PERSONA RULE] Act as a Tech Lead. A junior wrote this working but messy code. Tone: professional but exhausted | [HEADER RULE - STRICT] You MUST start your entire response EXACTLY with this markdown block (do not print anything before it):
### 🚀 Project #75 | Stage 4 | Gleam Fundamentals | 📊 Level: Intermediate | 🌐 Coding5s.com
**Project:** Project: Comprehensive List Analytics Processor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3" s="56" t="str">
        <f t="shared" si="34"/>
        <v>[ROLE] Tech Product Manager assigning a Gleam Fundamentals Jira Ticket | [TASK] Provide a guided project implementation with full solution | [PROJECT] Develop an analytic data summarizer combining list reductions, predicates, sublist segmentations, grouping, and ordering techniques. | [TOPICS USED] 
- Implement List Reduction &amp; Accumulation applying list.fold, list.fold_right, list.reduce, list.scan, and list.map_fold.
- Execute Result-Aware List Traversal using list.fold_until, list.try_fold, list.try_map, list.try_each, and list.index_fold.
- Apply List Predicates &amp; Search utilizing list.all, list.any, list.contains, list.find, and list.find_map.
- Evaluate Sublist Selection with list.take, list.drop, list.take_while, list.drop_while, and list.partition.
- Construct List Segmentation applying list.chunk, list.sized_chunk, list.split, list.split_while, and list.window.
- Implement Pairwise List Combination using list.zip, list.strict_zip, list.unzip, list.window_by_2, and list.map2.
- Apply List Ordering &amp; Grouping utilizing list.sort, list.reverse, list.unique, list.group, and list.max.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#75 | Stage 5 | Gleam Fundamentals | 📊 Level: Intermediate | 🌐 Coding5s.com
**Project:** Project: Comprehensive List Analytics Processor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f t="shared" si="19"/>
        <v>10</v>
      </c>
      <c r="C84" s="95">
        <v>15</v>
      </c>
      <c r="D84" s="57">
        <v>4</v>
      </c>
      <c r="E84" s="58" t="s">
        <v>46</v>
      </c>
      <c r="F84" s="54">
        <v>76</v>
      </c>
      <c r="G84" s="52" t="s">
        <v>158</v>
      </c>
      <c r="H84" s="52" t="s">
        <v>48</v>
      </c>
      <c r="I84" s="61" t="s">
        <v>877</v>
      </c>
      <c r="J84" s="62" t="s">
        <v>878</v>
      </c>
      <c r="K84" s="128" t="str">
        <f t="shared" si="20"/>
        <v xml:space="preserve">[ROLE] Friendly tutor specializing in Gleam Fundamentals | [TOPIC] Execute Nested-List Combination with list.append, list.flatten, list.interleave, list.intersperse, and list.transpose.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Gleam Fundamentals | 📊 Level: Intermediate | 🌐 Coding5s.com
**Concept:** Nested-List Combination (list.append, list.flatten, list.interleave, list.intersperse, list.transpose)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Nested-List Combination with list.append, list.flatten, list.interleave, list.intersperse, and list.transpose.. Topic details: Nested-List Combination (list.append, list.flatten, list.interleave, list.intersperse, list.transpose)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Gleam Fundamentals | 📊 Level: Intermediate
**Topic:** Execute Nested-List Combination with list.append, list.flatten, list.interleave, list.intersperse, and list.transpose.
---
 | [FOOTER RULE - STRICT] End your response with: '--- ⚡ *Coding5s Mentor System — Eliminating Epistemic Debt*' | </v>
      </c>
      <c r="M84" s="52">
        <v>0</v>
      </c>
      <c r="N84" s="101" t="str">
        <f t="shared" si="22"/>
        <v>[ROLE] Careless Gleam Fundamentals Developer | [TASK] Generate debugging challenges in Gleam Fundamentals | | [TOPIC] Execute Nested-List Combination with list.append, list.flatten, list.interleave, list.intersperse, and list.transpose.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#76 | Stage 2 🐛 Debug | Gleam Fundamentals | 📊 Level: Intermediate | 🌐 Coding5s.com
Concept: Nested-List Combination (list.append, list.flatten, list.interleave, list.intersperse, list.transpose)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Nested-List Combination with list.append, list.flatten, list.interleave, list.intersperse, and list.transpose.. Topic details: Nested-List Combination (list.append, list.flatten, list.interleave, list.intersperse, list.transpose)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Gleam Fundamentals | 📊 Level: Intermediate
**Topic:** Execute Nested-List Combination with list.append, list.flatten, list.interleave, list.intersperse, and list.transpose.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1" t="str">
        <f t="shared" si="24"/>
        <v>[ROLE] Tech Lead | [TASK] Assign incomplete Gleam Fundamentals script challenges | [TOPIC] Execute Nested-List Combination with list.append, list.flatten, list.interleave, list.intersperse, and list.transpose.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#76 | Stage 3 🧩 Complete | Gleam Fundamentals | 📊 Level: Intermediate | 🌐 Coding5s.com
**Concept:** Nested-List Combination (list.append, list.flatten, list.interleave, list.intersperse, list.transpose)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Nested-List Combination with list.append, list.flatten, list.interleave, list.intersperse, and list.transpose..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Nested-List Combination with list.append, list.flatten, list.interleave, list.intersperse, and list.transpose.. Topic details: Nested-List Combination (list.append, list.flatten, list.interleave, list.intersperse, list.transpose)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Gleam Fundamentals | 📊 Level: Intermediate
**Topic:** Execute Nested-List Combination with list.append, list.flatten, list.interleave, list.intersperse, and list.transpose.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1" t="str">
        <f t="shared" si="26"/>
        <v>[ROLE] Tech Lead | [TASK] Provide intentionally messy but functional code for learning debugging and improvement | [TOPIC] Execute Nested-List Combination with list.append, list.flatten, list.interleave, list.intersperse, and list.transpose.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#76 | Stage 4 🧹 Refactor | Gleam Fundamentals | 📊 Level: Intermediate | 🌐 Coding5s.com
**Concept:** Nested-List Combination (list.append, list.flatten, list.interleave, list.intersperse, list.transpose)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Nested-List Combination with list.append, list.flatten, list.interleave, list.intersperse, and list.transpose.. Topic details: Nested-List Combination (list.append, list.flatten, list.interleave, list.intersperse, list.transpose)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Gleam Fundamentals | 📊 Level: Intermediate
**Topic:** Execute Nested-List Combination with list.append, list.flatten, list.interleave, list.intersperse, and list.transpose.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8"/>
        <v>[ROLE] Tech Product Manager assigning a Gleam Fundamentals Jira Ticket | [TASK] Provide a guided implementation exercise with full solution for learning purposes | [TOPIC] Execute Nested-List Combination with list.append, list.flatten, list.interleave, list.intersperse, and list.transpose.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#76 | Stage 5 | Gleam Fundamentals | 📊 Level: Intermediate | 🌐 Coding5s.com
**Concept:** Nested-List Combination (list.append, list.flatten, list.interleave, list.intersperse, list.transpose)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Nested-List Combination with list.append, list.flatten, list.interleave, list.intersperse, and list.transpose.. Goal: Nested-List Combination (list.append, list.flatten, list.interleave, list.intersperse, list.transpose)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Gleam Fundamentals | 📊 Level: Intermediate
**Topic:** Execute Nested-List Combination with list.append, list.flatten, list.interleave, list.intersperse, and list.transpose.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f t="shared" si="19"/>
        <v>10</v>
      </c>
      <c r="C85" s="95">
        <v>12</v>
      </c>
      <c r="D85" s="46">
        <v>3</v>
      </c>
      <c r="E85" s="58" t="s">
        <v>46</v>
      </c>
      <c r="F85" s="67">
        <v>77</v>
      </c>
      <c r="G85" s="53" t="s">
        <v>47</v>
      </c>
      <c r="H85" s="53" t="s">
        <v>48</v>
      </c>
      <c r="I85" s="50" t="s">
        <v>879</v>
      </c>
      <c r="J85" s="51" t="s">
        <v>880</v>
      </c>
      <c r="K85" s="128" t="str">
        <f t="shared" si="20"/>
        <v xml:space="preserve">[ROLE] Friendly tutor specializing in Gleam Fundamentals | [TOPIC] Define Sum-Type Definitions using type Status, Pending, Running, and Done.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#77 | Stage 1 📖 Practice | Gleam Fundamentals | 📊 Level: Beginner | 🌐 Coding5s.com
**Concept:** Sum-Type Definitions (type Status, Pending, Running, Done)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5"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Sum-Type Definitions using type Status, Pending, Running, and Done.. Topic details: Sum-Type Definitions (type Status, Pending, Running, Done)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#77 | Practice | Gleam Fundamentals | 📊 Level: Beginner
**Topic:** Define Sum-Type Definitions using type Status, Pending, Running, and Done.
---
 | [FOOTER RULE - STRICT] End your response with: '--- ⚡ *Coding5s Mentor System — Eliminating Epistemic Debt*' | </v>
      </c>
      <c r="M85" s="53">
        <v>0</v>
      </c>
      <c r="N85" s="101" t="str">
        <f t="shared" si="22"/>
        <v>[ROLE] Careless Gleam Fundamentals Developer | [TASK] Generate debugging challenges in Gleam Fundamentals | | [TOPIC] Define Sum-Type Definitions using type Status, Pending, Running, and Done.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#77 | Stage 2 🐛 Debug | Gleam Fundamentals | 📊 Level: Beginner | 🌐 Coding5s.com
Concept: Sum-Type Definitions (type Status, Pending, Running, Done)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5"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Sum-Type Definitions using type Status, Pending, Running, and Done.. Topic details: Sum-Type Definitions (type Status, Pending, Running, Done)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#77 | Debug | Gleam Fundamentals | 📊 Level: Beginner
**Topic:** Define Sum-Type Definitions using type Status, Pending, Running, and Done.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1" t="str">
        <f t="shared" si="24"/>
        <v>[ROLE] Tech Lead | [TASK] Assign incomplete Gleam Fundamentals script challenges | [TOPIC] Define Sum-Type Definitions using type Status, Pending, Running, and Done.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#77 | Stage 3 🧩 Complete | Gleam Fundamentals | 📊 Level: Beginner | 🌐 Coding5s.com
**Concept:** Sum-Type Definitions (type Status, Pending, Running, Done)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Sum-Type Definitions using type Status, Pending, Running, and Done..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5"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Sum-Type Definitions using type Status, Pending, Running, and Done.. Topic details: Sum-Type Definitions (type Status, Pending, Running, Done)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#77 | Complete | Gleam Fundamentals | 📊 Level: Beginner
**Topic:** Define Sum-Type Definitions using type Status, Pending, Running, and Done.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1" t="str">
        <f t="shared" si="26"/>
        <v>[ROLE] Tech Lead | [TASK] Provide intentionally messy but functional code for learning debugging and improvement | [TOPIC] Define Sum-Type Definitions using type Status, Pending, Running, and Done.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#77 | Stage 4 🧹 Refactor | Gleam Fundamentals | 📊 Level: Beginner | 🌐 Coding5s.com
**Concept:** Sum-Type Definitions (type Status, Pending, Running, Done)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5"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Sum-Type Definitions using type Status, Pending, Running, and Done.. Topic details: Sum-Type Definitions (type Status, Pending, Running, Done)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#77 | Refactor | Gleam Fundamentals | 📊 Level: Beginner
**Topic:** Define Sum-Type Definitions using type Status, Pending, Running, and Done.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8"/>
        <v>[ROLE] Tech Product Manager assigning a Gleam Fundamentals Jira Ticket | [TASK] Provide a guided implementation exercise with full solution for learning purposes | [TOPIC] Define Sum-Type Definitions using type Status, Pending, Running, and Done.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#77 | Stage 5 | Gleam Fundamentals | 📊 Level: Beginner | 🌐 Coding5s.com
**Concept:** Sum-Type Definitions (type Status, Pending, Running, Done)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5"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Sum-Type Definitions using type Status, Pending, Running, and Done.. Goal: Sum-Type Definitions (type Status, Pending, Running, Done)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#77 | Extend | Gleam Fundamentals | 📊 Level: Beginner
**Topic:** Define Sum-Type Definitions using type Status, Pending, Running, and Done.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f t="shared" si="19"/>
        <v>10</v>
      </c>
      <c r="C86" s="95">
        <v>14</v>
      </c>
      <c r="D86" s="57">
        <v>3</v>
      </c>
      <c r="E86" s="58" t="s">
        <v>46</v>
      </c>
      <c r="F86" s="54">
        <v>78</v>
      </c>
      <c r="G86" s="52" t="s">
        <v>158</v>
      </c>
      <c r="H86" s="52" t="s">
        <v>48</v>
      </c>
      <c r="I86" s="61" t="s">
        <v>881</v>
      </c>
      <c r="J86" s="62" t="s">
        <v>882</v>
      </c>
      <c r="K86" s="128" t="str">
        <f t="shared" si="20"/>
        <v xml:space="preserve">[ROLE] Friendly tutor specializing in Gleam Fundamentals | [TOPIC] Construct Product-Type Record Definitions utilizing type Person, Person(...), name: String, and age: Int. | [LEVEL] Intermediate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#78 | Stage 1 📖 Practice | Gleam Fundamentals | 📊 Level: Intermediate | 🌐 Coding5s.com
**Concept:** Product-Type Record Definitions (type Person, Person(...), name: String, age: Int)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6"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Product-Type Record Definitions utilizing type Person, Person(...), name: String, and age: Int.. Topic details: Product-Type Record Definitions (type Person, Person(...), name: String, age: Int)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#78 | Practice | Gleam Fundamentals | 📊 Level: Intermediate
**Topic:** Construct Product-Type Record Definitions utilizing type Person, Person(...), name: String, and age: Int.
---
 | [FOOTER RULE - STRICT] End your response with: '--- ⚡ *Coding5s Mentor System — Eliminating Epistemic Debt*' | </v>
      </c>
      <c r="M86" s="52">
        <v>0</v>
      </c>
      <c r="N86" s="101" t="str">
        <f t="shared" si="22"/>
        <v>[ROLE] Careless Gleam Fundamentals Developer | [TASK] Generate debugging challenges in Gleam Fundamentals | | [TOPIC] Construct Product-Type Record Definitions utilizing type Person, Person(...), name: String, and age: Int. | | [LEVEL] Intermediate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#78 | Stage 2 🐛 Debug | Gleam Fundamentals | 📊 Level: Intermediate | 🌐 Coding5s.com
Concept: Product-Type Record Definitions (type Person, Person(...), name: String, age: Int)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6"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Product-Type Record Definitions utilizing type Person, Person(...), name: String, and age: Int.. Topic details: Product-Type Record Definitions (type Person, Person(...), name: String, age: Int)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#78 | Debug | Gleam Fundamentals | 📊 Level: Intermediate
**Topic:** Construct Product-Type Record Definitions utilizing type Person, Person(...), name: String, and age: Int.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6" s="52">
        <v>0</v>
      </c>
      <c r="Q86" s="101" t="str">
        <f t="shared" si="24"/>
        <v>[ROLE] Tech Lead | [TASK] Assign incomplete Gleam Fundamentals script challenges | [TOPIC] Construct Product-Type Record Definitions utilizing type Person, Person(...), name: String, and age: Int. | [LEVEL] Intermediate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#78 | Stage 3 🧩 Complete | Gleam Fundamentals | 📊 Level: Intermediate | 🌐 Coding5s.com
**Concept:** Product-Type Record Definitions (type Person, Person(...), name: String, age: Int)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Product-Type Record Definitions utilizing type Person, Person(...), name: String, and age: Int..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6"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Product-Type Record Definitions utilizing type Person, Person(...), name: String, and age: Int.. Topic details: Product-Type Record Definitions (type Person, Person(...), name: String, age: Int)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#78 | Complete | Gleam Fundamentals | 📊 Level: Intermediate
**Topic:** Construct Product-Type Record Definitions utilizing type Person, Person(...), name: String, and age: Int.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6" s="52">
        <v>0</v>
      </c>
      <c r="T86" s="101" t="str">
        <f t="shared" si="26"/>
        <v>[ROLE] Tech Lead | [TASK] Provide intentionally messy but functional code for learning debugging and improvement | [TOPIC] Construct Product-Type Record Definitions utilizing type Person, Person(...), name: String, and age: Int. | [LEVEL] Intermediate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#78 | Stage 4 🧹 Refactor | Gleam Fundamentals | 📊 Level: Intermediate | 🌐 Coding5s.com
**Concept:** Product-Type Record Definitions (type Person, Person(...), name: String, age: Int)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6"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Product-Type Record Definitions utilizing type Person, Person(...), name: String, and age: Int.. Topic details: Product-Type Record Definitions (type Person, Person(...), name: String, age: Int)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#78 | Refactor | Gleam Fundamentals | 📊 Level: Intermediate
**Topic:** Construct Product-Type Record Definitions utilizing type Person, Person(...), name: String, and age: Int.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6" s="52">
        <v>0</v>
      </c>
      <c r="W86" s="87" t="str">
        <f t="shared" si="28"/>
        <v>[ROLE] Tech Product Manager assigning a Gleam Fundamentals Jira Ticket | [TASK] Provide a guided implementation exercise with full solution for learning purposes | [TOPIC] Construct Product-Type Record Definitions utilizing type Person, Person(...), name: String, and age: Int.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#78 | Stage 5 | Gleam Fundamentals | 📊 Level: Intermediate | 🌐 Coding5s.com
**Concept:** Product-Type Record Definitions (type Person, Person(...), name: String, age: Int)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6"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Product-Type Record Definitions utilizing type Person, Person(...), name: String, and age: Int.. Goal: Product-Type Record Definitions (type Person, Person(...), name: String, age: Int)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#78 | Extend | Gleam Fundamentals | 📊 Level: Intermediate
**Topic:** Construct Product-Type Record Definitions utilizing type Person, Person(...), name: String, and age: Int.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f t="shared" si="19"/>
        <v>10</v>
      </c>
      <c r="C87" s="95">
        <v>14</v>
      </c>
      <c r="D87" s="46">
        <v>4</v>
      </c>
      <c r="E87" s="58" t="s">
        <v>46</v>
      </c>
      <c r="F87" s="67">
        <v>79</v>
      </c>
      <c r="G87" s="53" t="s">
        <v>158</v>
      </c>
      <c r="H87" s="53" t="s">
        <v>48</v>
      </c>
      <c r="I87" s="50" t="s">
        <v>883</v>
      </c>
      <c r="J87" s="51" t="s">
        <v>884</v>
      </c>
      <c r="K87" s="128" t="str">
        <f t="shared" si="20"/>
        <v xml:space="preserve">[ROLE] Friendly tutor specializing in Gleam Fundamentals | [TOPIC] Evaluate Record Constructor Calls applying Person("Amy", 26), Person(name: "Amy", age: 26), and Person(name:, age:).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#79 | Stage 1 📖 Practice | Gleam Fundamentals | 📊 Level: Intermediate | 🌐 Coding5s.com
**Concept:** Record Constructor Calls (Person("Amy", 26), Person(name: "Amy", age: 26), Person(name:, age:))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7"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Record Constructor Calls applying Person("Amy", 26), Person(name: "Amy", age: 26), and Person(name:, age:).. Topic details: Record Constructor Calls (Person("Amy", 26), Person(name: "Amy", age: 26), Person(name:, age:))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#79 | Practice | Gleam Fundamentals | 📊 Level: Intermediate
**Topic:** Evaluate Record Constructor Calls applying Person("Amy", 26), Person(name: "Amy", age: 26), and Person(name:, age:).
---
 | [FOOTER RULE - STRICT] End your response with: '--- ⚡ *Coding5s Mentor System — Eliminating Epistemic Debt*' | </v>
      </c>
      <c r="M87" s="53">
        <v>0</v>
      </c>
      <c r="N87" s="101" t="str">
        <f t="shared" si="22"/>
        <v>[ROLE] Careless Gleam Fundamentals Developer | [TASK] Generate debugging challenges in Gleam Fundamentals | | [TOPIC] Evaluate Record Constructor Calls applying Person("Amy", 26), Person(name: "Amy", age: 26), and Person(name:, age:).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#79 | Stage 2 🐛 Debug | Gleam Fundamentals | 📊 Level: Intermediate | 🌐 Coding5s.com
Concept: Record Constructor Calls (Person("Amy", 26), Person(name: "Amy", age: 26), Person(name:, age:))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7"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Record Constructor Calls applying Person("Amy", 26), Person(name: "Amy", age: 26), and Person(name:, age:).. Topic details: Record Constructor Calls (Person("Amy", 26), Person(name: "Amy", age: 26), Person(name:, age:))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#79 | Debug | Gleam Fundamentals | 📊 Level: Intermediate
**Topic:** Evaluate Record Constructor Calls applying Person("Amy", 26), Person(name: "Amy", age: 26), and Person(name:, age:).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7" s="53">
        <v>0</v>
      </c>
      <c r="Q87" s="101" t="str">
        <f t="shared" si="24"/>
        <v>[ROLE] Tech Lead | [TASK] Assign incomplete Gleam Fundamentals script challenges | [TOPIC] Evaluate Record Constructor Calls applying Person("Amy", 26), Person(name: "Amy", age: 26), and Person(name:, age:).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#79 | Stage 3 🧩 Complete | Gleam Fundamentals | 📊 Level: Intermediate | 🌐 Coding5s.com
**Concept:** Record Constructor Calls (Person("Amy", 26), Person(name: "Amy", age: 26), Person(name:, age:))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Record Constructor Calls applying Person("Amy", 26), Person(name: "Amy", age: 26), and Person(name:, age:)..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7"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Record Constructor Calls applying Person("Amy", 26), Person(name: "Amy", age: 26), and Person(name:, age:).. Topic details: Record Constructor Calls (Person("Amy", 26), Person(name: "Amy", age: 26), Person(name:, age:))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#79 | Complete | Gleam Fundamentals | 📊 Level: Intermediate
**Topic:** Evaluate Record Constructor Calls applying Person("Amy", 26), Person(name: "Amy", age: 26), and Person(name:, age:).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7" s="53">
        <v>0</v>
      </c>
      <c r="T87" s="101" t="str">
        <f t="shared" si="26"/>
        <v>[ROLE] Tech Lead | [TASK] Provide intentionally messy but functional code for learning debugging and improvement | [TOPIC] Evaluate Record Constructor Calls applying Person("Amy", 26), Person(name: "Amy", age: 26), and Person(name:, age:).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#79 | Stage 4 🧹 Refactor | Gleam Fundamentals | 📊 Level: Intermediate | 🌐 Coding5s.com
**Concept:** Record Constructor Calls (Person("Amy", 26), Person(name: "Amy", age: 26), Person(name:, age:))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7"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Record Constructor Calls applying Person("Amy", 26), Person(name: "Amy", age: 26), and Person(name:, age:).. Topic details: Record Constructor Calls (Person("Amy", 26), Person(name: "Amy", age: 26), Person(name:, age:))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#79 | Refactor | Gleam Fundamentals | 📊 Level: Intermediate
**Topic:** Evaluate Record Constructor Calls applying Person("Amy", 26), Person(name: "Amy", age: 26), and Person(name:, age:).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7" s="53">
        <v>0</v>
      </c>
      <c r="W87" s="87" t="str">
        <f t="shared" si="28"/>
        <v>[ROLE] Tech Product Manager assigning a Gleam Fundamentals Jira Ticket | [TASK] Provide a guided implementation exercise with full solution for learning purposes | [TOPIC] Evaluate Record Constructor Calls applying Person("Amy", 26), Person(name: "Amy", age: 26), and Person(name:, age:).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#79 | Stage 5 | Gleam Fundamentals | 📊 Level: Intermediate | 🌐 Coding5s.com
**Concept:** Record Constructor Calls (Person("Amy", 26), Person(name: "Amy", age: 26), Person(name:, age:))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7"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Record Constructor Calls applying Person("Amy", 26), Person(name: "Amy", age: 26), and Person(name:, age:).. Goal: Record Constructor Calls (Person("Amy", 26), Person(name: "Amy", age: 26), Person(name:, age:))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#79 | Extend | Gleam Fundamentals | 📊 Level: Intermediate
**Topic:** Evaluate Record Constructor Calls applying Person("Amy", 26), Person(name: "Amy", age: 26), and Person(name:, age:).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f t="shared" si="19"/>
        <v>10</v>
      </c>
      <c r="C88" s="95">
        <v>14</v>
      </c>
      <c r="D88" s="57">
        <v>4</v>
      </c>
      <c r="E88" s="58" t="s">
        <v>46</v>
      </c>
      <c r="F88" s="54">
        <v>80</v>
      </c>
      <c r="G88" s="52" t="s">
        <v>158</v>
      </c>
      <c r="H88" s="52" t="s">
        <v>48</v>
      </c>
      <c r="I88" s="61" t="s">
        <v>885</v>
      </c>
      <c r="J88" s="62" t="s">
        <v>886</v>
      </c>
      <c r="K88" s="128" t="str">
        <f t="shared" si="20"/>
        <v xml:space="preserve">[ROLE] Friendly tutor specializing in Gleam Fundamentals | [TOPIC] Implement Record Field Access utilizing person.name, person.age, and list.map(people, fn(person) { person.name }).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#80 | Stage 1 📖 Practice | Gleam Fundamentals | 📊 Level: Intermediate | 🌐 Coding5s.com
**Concept:** Record Field Access (person.name, person.age, list.map(people, fn(person) { person.name }))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8"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Record Field Access utilizing person.name, person.age, and list.map(people, fn(person) { person.name }).. Topic details: Record Field Access (person.name, person.age, list.map(people, fn(person) { person.name }))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#80 | Practice | Gleam Fundamentals | 📊 Level: Intermediate
**Topic:** Implement Record Field Access utilizing person.name, person.age, and list.map(people, fn(person) { person.name }).
---
 | [FOOTER RULE - STRICT] End your response with: '--- ⚡ *Coding5s Mentor System — Eliminating Epistemic Debt*' | </v>
      </c>
      <c r="M88" s="52">
        <v>0</v>
      </c>
      <c r="N88" s="101" t="str">
        <f t="shared" si="22"/>
        <v>[ROLE] Careless Gleam Fundamentals Developer | [TASK] Generate debugging challenges in Gleam Fundamentals | | [TOPIC] Implement Record Field Access utilizing person.name, person.age, and list.map(people, fn(person) { person.name }).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#80 | Stage 2 🐛 Debug | Gleam Fundamentals | 📊 Level: Intermediate | 🌐 Coding5s.com
Concept: Record Field Access (person.name, person.age, list.map(people, fn(person) { person.name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8"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Record Field Access utilizing person.name, person.age, and list.map(people, fn(person) { person.name }).. Topic details: Record Field Access (person.name, person.age, list.map(people, fn(person) { person.name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#80 | Debug | Gleam Fundamentals | 📊 Level: Intermediate
**Topic:** Implement Record Field Access utilizing person.name, person.age, and list.map(people, fn(person) { person.name }).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8" s="52">
        <v>0</v>
      </c>
      <c r="Q88" s="101" t="str">
        <f t="shared" si="24"/>
        <v>[ROLE] Tech Lead | [TASK] Assign incomplete Gleam Fundamentals script challenges | [TOPIC] Implement Record Field Access utilizing person.name, person.age, and list.map(people, fn(person) { person.name }).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#80 | Stage 3 🧩 Complete | Gleam Fundamentals | 📊 Level: Intermediate | 🌐 Coding5s.com
**Concept:** Record Field Access (person.name, person.age, list.map(people, fn(person) { person.name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Record Field Access utilizing person.name, person.age, and list.map(people, fn(person) { person.name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8"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Record Field Access utilizing person.name, person.age, and list.map(people, fn(person) { person.name }).. Topic details: Record Field Access (person.name, person.age, list.map(people, fn(person) { person.name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#80 | Complete | Gleam Fundamentals | 📊 Level: Intermediate
**Topic:** Implement Record Field Access utilizing person.name, person.age, and list.map(people, fn(person) { person.name }).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8" s="52">
        <v>0</v>
      </c>
      <c r="T88" s="101" t="str">
        <f t="shared" si="26"/>
        <v>[ROLE] Tech Lead | [TASK] Provide intentionally messy but functional code for learning debugging and improvement | [TOPIC] Implement Record Field Access utilizing person.name, person.age, and list.map(people, fn(person) { person.name }).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#80 | Stage 4 🧹 Refactor | Gleam Fundamentals | 📊 Level: Intermediate | 🌐 Coding5s.com
**Concept:** Record Field Access (person.name, person.age, list.map(people, fn(person) { person.name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8"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Record Field Access utilizing person.name, person.age, and list.map(people, fn(person) { person.name }).. Topic details: Record Field Access (person.name, person.age, list.map(people, fn(person) { person.name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#80 | Refactor | Gleam Fundamentals | 📊 Level: Intermediate
**Topic:** Implement Record Field Access utilizing person.name, person.age, and list.map(people, fn(person) { person.name }).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8" s="52">
        <v>0</v>
      </c>
      <c r="W88" s="87" t="str">
        <f t="shared" si="28"/>
        <v>[ROLE] Tech Product Manager assigning a Gleam Fundamentals Jira Ticket | [TASK] Provide a guided implementation exercise with full solution for learning purposes | [TOPIC] Implement Record Field Access utilizing person.name, person.age, and list.map(people, fn(person) { person.name }).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#80 | Stage 5 | Gleam Fundamentals | 📊 Level: Intermediate | 🌐 Coding5s.com
**Concept:** Record Field Access (person.name, person.age, list.map(people, fn(person) { person.name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8"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Record Field Access utilizing person.name, person.age, and list.map(people, fn(person) { person.name }).. Goal: Record Field Access (person.name, person.age, list.map(people, fn(person) { person.name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#80 | Extend | Gleam Fundamentals | 📊 Level: Intermediate
**Topic:** Implement Record Field Access utilizing person.name, person.age, and list.map(people, fn(person) { person.name }).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f t="shared" si="19"/>
        <v>10</v>
      </c>
      <c r="C89" s="95">
        <v>14</v>
      </c>
      <c r="D89" s="46">
        <v>4</v>
      </c>
      <c r="E89" s="58" t="s">
        <v>46</v>
      </c>
      <c r="F89" s="67">
        <v>81</v>
      </c>
      <c r="G89" s="53" t="s">
        <v>158</v>
      </c>
      <c r="H89" s="53" t="s">
        <v>48</v>
      </c>
      <c r="I89" s="50" t="s">
        <v>887</v>
      </c>
      <c r="J89" s="51" t="s">
        <v>888</v>
      </c>
      <c r="K89" s="128" t="str">
        <f t="shared" si="20"/>
        <v xml:space="preserve">[ROLE] Friendly tutor specializing in Gleam Fundamentals | [TOPIC] Execute Record Destructuring using Person(name, age), Person(name:, age:), and Person(name, ..).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#81 | Stage 1 📖 Practice | Gleam Fundamentals | 📊 Level: Intermediate | 🌐 Coding5s.com
**Concept:** Record Destructuring (Person(name, age), Person(name:, age:), Person(name, ..))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9"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Record Destructuring using Person(name, age), Person(name:, age:), and Person(name, ..).. Topic details: Record Destructuring (Person(name, age), Person(name:, age:), Person(name, ..))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#81 | Practice | Gleam Fundamentals | 📊 Level: Intermediate
**Topic:** Execute Record Destructuring using Person(name, age), Person(name:, age:), and Person(name, ..).
---
 | [FOOTER RULE - STRICT] End your response with: '--- ⚡ *Coding5s Mentor System — Eliminating Epistemic Debt*' | </v>
      </c>
      <c r="M89" s="53">
        <v>0</v>
      </c>
      <c r="N89" s="101" t="str">
        <f t="shared" si="22"/>
        <v>[ROLE] Careless Gleam Fundamentals Developer | [TASK] Generate debugging challenges in Gleam Fundamentals | | [TOPIC] Execute Record Destructuring using Person(name, age), Person(name:, age:), and Person(name, ..).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#81 | Stage 2 🐛 Debug | Gleam Fundamentals | 📊 Level: Intermediate | 🌐 Coding5s.com
Concept: Record Destructuring (Person(name, age), Person(name:, age:), Person(name,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9"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Record Destructuring using Person(name, age), Person(name:, age:), and Person(name, ..).. Topic details: Record Destructuring (Person(name, age), Person(name:, age:), Person(name,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#81 | Debug | Gleam Fundamentals | 📊 Level: Intermediate
**Topic:** Execute Record Destructuring using Person(name, age), Person(name:, age:), and Person(name, ..).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9" s="53">
        <v>0</v>
      </c>
      <c r="Q89" s="101" t="str">
        <f t="shared" si="24"/>
        <v>[ROLE] Tech Lead | [TASK] Assign incomplete Gleam Fundamentals script challenges | [TOPIC] Execute Record Destructuring using Person(name, age), Person(name:, age:), and Person(name, ..).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#81 | Stage 3 🧩 Complete | Gleam Fundamentals | 📊 Level: Intermediate | 🌐 Coding5s.com
**Concept:** Record Destructuring (Person(name, age), Person(name:, age:), Person(name,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Record Destructuring using Person(name, age), Person(name:, age:), and Person(name,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9"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Record Destructuring using Person(name, age), Person(name:, age:), and Person(name, ..).. Topic details: Record Destructuring (Person(name, age), Person(name:, age:), Person(name,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#81 | Complete | Gleam Fundamentals | 📊 Level: Intermediate
**Topic:** Execute Record Destructuring using Person(name, age), Person(name:, age:), and Person(name, ..).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9" s="53">
        <v>0</v>
      </c>
      <c r="T89" s="101" t="str">
        <f t="shared" si="26"/>
        <v>[ROLE] Tech Lead | [TASK] Provide intentionally messy but functional code for learning debugging and improvement | [TOPIC] Execute Record Destructuring using Person(name, age), Person(name:, age:), and Person(name, ..).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#81 | Stage 4 🧹 Refactor | Gleam Fundamentals | 📊 Level: Intermediate | 🌐 Coding5s.com
**Concept:** Record Destructuring (Person(name, age), Person(name:, age:), Person(name,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9"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Record Destructuring using Person(name, age), Person(name:, age:), and Person(name, ..).. Topic details: Record Destructuring (Person(name, age), Person(name:, age:), Person(name,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#81 | Refactor | Gleam Fundamentals | 📊 Level: Intermediate
**Topic:** Execute Record Destructuring using Person(name, age), Person(name:, age:), and Person(name, ..).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9" s="53">
        <v>0</v>
      </c>
      <c r="W89" s="87" t="str">
        <f t="shared" si="28"/>
        <v>[ROLE] Tech Product Manager assigning a Gleam Fundamentals Jira Ticket | [TASK] Provide a guided implementation exercise with full solution for learning purposes | [TOPIC] Execute Record Destructuring using Person(name, age), Person(name:, age:), and Person(name, ..).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#81 | Stage 5 | Gleam Fundamentals | 📊 Level: Intermediate | 🌐 Coding5s.com
**Concept:** Record Destructuring (Person(name, age), Person(name:, age:), Person(name,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9"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Record Destructuring using Person(name, age), Person(name:, age:), and Person(name, ..).. Goal: Record Destructuring (Person(name, age), Person(name:, age:), Person(name,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#81 | Extend | Gleam Fundamentals | 📊 Level: Intermediate
**Topic:** Execute Record Destructuring using Person(name, age), Person(name:, age:), and Person(name, ..).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f t="shared" si="19"/>
        <v>10</v>
      </c>
      <c r="C90" s="95">
        <v>14</v>
      </c>
      <c r="D90" s="57">
        <v>4</v>
      </c>
      <c r="E90" s="58" t="s">
        <v>46</v>
      </c>
      <c r="F90" s="54">
        <v>82</v>
      </c>
      <c r="G90" s="52" t="s">
        <v>158</v>
      </c>
      <c r="H90" s="52" t="s">
        <v>48</v>
      </c>
      <c r="I90" s="61" t="s">
        <v>889</v>
      </c>
      <c r="J90" s="62" t="s">
        <v>890</v>
      </c>
      <c r="K90" s="128" t="str">
        <f t="shared" si="20"/>
        <v xml:space="preserve">[ROLE] Friendly tutor specializing in Gleam Fundamentals | [TOPIC] Apply Immutable Record Updates with Person(..person, name: "Ana"), Person(..person, age: 30), and Person(..person, name: "Ana", age: 30).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#82 | Stage 1 📖 Practice | Gleam Fundamentals | 📊 Level: Intermediate | 🌐 Coding5s.com
**Concept:** Immutable Record Updates (Person(..person, name: "Ana"), Person(..person, age: 30), Person(..person, name: "Ana", age: 30))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0"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Immutable Record Updates with Person(..person, name: "Ana"), Person(..person, age: 30), and Person(..person, name: "Ana", age: 30).. Topic details: Immutable Record Updates (Person(..person, name: "Ana"), Person(..person, age: 30), Person(..person, name: "Ana", age: 30))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#82 | Practice | Gleam Fundamentals | 📊 Level: Intermediate
**Topic:** Apply Immutable Record Updates with Person(..person, name: "Ana"), Person(..person, age: 30), and Person(..person, name: "Ana", age: 30).
---
 | [FOOTER RULE - STRICT] End your response with: '--- ⚡ *Coding5s Mentor System — Eliminating Epistemic Debt*' | </v>
      </c>
      <c r="M90" s="52">
        <v>0</v>
      </c>
      <c r="N90" s="101" t="str">
        <f t="shared" si="22"/>
        <v>[ROLE] Careless Gleam Fundamentals Developer | [TASK] Generate debugging challenges in Gleam Fundamentals | | [TOPIC] Apply Immutable Record Updates with Person(..person, name: "Ana"), Person(..person, age: 30), and Person(..person, name: "Ana", age: 30).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#82 | Stage 2 🐛 Debug | Gleam Fundamentals | 📊 Level: Intermediate | 🌐 Coding5s.com
Concept: Immutable Record Updates (Person(..person, name: "Ana"), Person(..person, age: 30), Person(..person, name: "Ana", age: 30))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0"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Immutable Record Updates with Person(..person, name: "Ana"), Person(..person, age: 30), and Person(..person, name: "Ana", age: 30).. Topic details: Immutable Record Updates (Person(..person, name: "Ana"), Person(..person, age: 30), Person(..person, name: "Ana", age: 30))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#82 | Debug | Gleam Fundamentals | 📊 Level: Intermediate
**Topic:** Apply Immutable Record Updates with Person(..person, name: "Ana"), Person(..person, age: 30), and Person(..person, name: "Ana", age: 30).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0" s="52">
        <v>0</v>
      </c>
      <c r="Q90" s="101" t="str">
        <f t="shared" si="24"/>
        <v>[ROLE] Tech Lead | [TASK] Assign incomplete Gleam Fundamentals script challenges | [TOPIC] Apply Immutable Record Updates with Person(..person, name: "Ana"), Person(..person, age: 30), and Person(..person, name: "Ana", age: 30).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#82 | Stage 3 🧩 Complete | Gleam Fundamentals | 📊 Level: Intermediate | 🌐 Coding5s.com
**Concept:** Immutable Record Updates (Person(..person, name: "Ana"), Person(..person, age: 30), Person(..person, name: "Ana", age: 30))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Immutable Record Updates with Person(..person, name: "Ana"), Person(..person, age: 30), and Person(..person, name: "Ana", age: 30)..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0"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Immutable Record Updates with Person(..person, name: "Ana"), Person(..person, age: 30), and Person(..person, name: "Ana", age: 30).. Topic details: Immutable Record Updates (Person(..person, name: "Ana"), Person(..person, age: 30), Person(..person, name: "Ana", age: 30))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#82 | Complete | Gleam Fundamentals | 📊 Level: Intermediate
**Topic:** Apply Immutable Record Updates with Person(..person, name: "Ana"), Person(..person, age: 30), and Person(..person, name: "Ana", age: 30).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0" s="52">
        <v>0</v>
      </c>
      <c r="T90" s="101" t="str">
        <f t="shared" si="26"/>
        <v>[ROLE] Tech Lead | [TASK] Provide intentionally messy but functional code for learning debugging and improvement | [TOPIC] Apply Immutable Record Updates with Person(..person, name: "Ana"), Person(..person, age: 30), and Person(..person, name: "Ana", age: 30).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#82 | Stage 4 🧹 Refactor | Gleam Fundamentals | 📊 Level: Intermediate | 🌐 Coding5s.com
**Concept:** Immutable Record Updates (Person(..person, name: "Ana"), Person(..person, age: 30), Person(..person, name: "Ana", age: 30))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0"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Immutable Record Updates with Person(..person, name: "Ana"), Person(..person, age: 30), and Person(..person, name: "Ana", age: 30).. Topic details: Immutable Record Updates (Person(..person, name: "Ana"), Person(..person, age: 30), Person(..person, name: "Ana", age: 30))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#82 | Refactor | Gleam Fundamentals | 📊 Level: Intermediate
**Topic:** Apply Immutable Record Updates with Person(..person, name: "Ana"), Person(..person, age: 30), and Person(..person, name: "Ana", age: 30).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0" s="52">
        <v>0</v>
      </c>
      <c r="W90" s="87" t="str">
        <f t="shared" si="28"/>
        <v>[ROLE] Tech Product Manager assigning a Gleam Fundamentals Jira Ticket | [TASK] Provide a guided implementation exercise with full solution for learning purposes | [TOPIC] Apply Immutable Record Updates with Person(..person, name: "Ana"), Person(..person, age: 30), and Person(..person, name: "Ana", age: 30).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#82 | Stage 5 | Gleam Fundamentals | 📊 Level: Intermediate | 🌐 Coding5s.com
**Concept:** Immutable Record Updates (Person(..person, name: "Ana"), Person(..person, age: 30), Person(..person, name: "Ana", age: 30))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0"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Immutable Record Updates with Person(..person, name: "Ana"), Person(..person, age: 30), and Person(..person, name: "Ana", age: 30).. Goal: Immutable Record Updates (Person(..person, name: "Ana"), Person(..person, age: 30), Person(..person, name: "Ana", age: 30))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#82 | Extend | Gleam Fundamentals | 📊 Level: Intermediate
**Topic:** Apply Immutable Record Updates with Person(..person, name: "Ana"), Person(..person, age: 30), and Person(..person, name: "Ana", age: 30).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xml:space="preserve">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v>
      </c>
      <c r="B91" s="45">
        <f t="shared" si="19"/>
        <v>10</v>
      </c>
      <c r="C91" s="95">
        <v>30</v>
      </c>
      <c r="D91" s="46">
        <v>0</v>
      </c>
      <c r="E91" s="58" t="s">
        <v>46</v>
      </c>
      <c r="F91" s="67">
        <v>83</v>
      </c>
      <c r="G91" s="53" t="s">
        <v>158</v>
      </c>
      <c r="H91" s="53" t="s">
        <v>77</v>
      </c>
      <c r="I91" s="50" t="s">
        <v>891</v>
      </c>
      <c r="J91" s="51" t="s">
        <v>892</v>
      </c>
      <c r="K91" s="128" t="str">
        <f t="shared" si="20"/>
        <v>[TASK] Teach through a practical Gleam Fundamentals -  project following the micro-learning methodology, acting as a supportive tutor, creating a project about  Create a domain model module utilizing sum-types, product-types, constructor calls, field access, destructuring, and immutable updates. | [TOPICS USED]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#83 | Stage 1 | Gleam Fundamentals | 📊 Level: Intermediate | 🌐 Coding5s.com
**Project:** Project: Custom Domain Modeling System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91"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domain model module utilizing sum-types, product-types, constructor calls, field access, destructuring, and immutable updates.. Topics applied in this project: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Project objective: Project: Custom Domain Modeling System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#83 | Practice | Gleam Fundamentals | 📊 Level: Intermediate
**Project:** Create a domain model module utilizing sum-types, product-types, constructor calls, field access, destructuring, and immutable updates.
---
 | [FOOTER RULE - STRICT] End your response with: '--- ⚡ *Coding5s Mentor System — Eliminating Epistemic Debt*' | </v>
      </c>
      <c r="M91" s="53">
        <v>0</v>
      </c>
      <c r="N91" s="101" t="str">
        <f t="shared" si="22"/>
        <v>[ROLE] Careless Gleam Fundamentals Developer | [TASK] Generate debugging project in Gleam Fundamentals | [PROJECT] Create a domain model module utilizing sum-types, product-types, constructor calls, field access, destructuring, and immutable updates. | [TOPICS USED]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 [LEVEL] Intermediate | [OUTPUT] Only header, dataset summary or statement (if any), email intro, objective, expected output, broken code, and footer | [HEADER RULE - STRICT] You MUST start your entire response EXACTLY with this markdown block (do not print anything before it):
### 🚀 Project #83 | Stage 2 | Gleam Fundamentals | 📊 Level: Intermediate | 🌐 Coding5s.com
Project: Project: Custom Domain Modeling System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91"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domain model module utilizing sum-types, product-types, constructor calls, field access, destructuring, and immutable updates.. Topics involved: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Project objective: Project: Custom Domain Modeling System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#83 | Debug | Gleam Fundamentals | 📊 Level: Intermediate
**Project:** Create a domain model module utilizing sum-types, product-types, constructor calls, field access, destructuring, and immutable updates.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1" s="53">
        <v>0</v>
      </c>
      <c r="Q91" s="101" t="str">
        <f t="shared" si="24"/>
        <v>[ROLE] Tech Lead | [TASK] Assign incomplete project script | [PROJECT] Create a domain model module utilizing sum-types, product-types, constructor calls, field access, destructuring, and immutable updates. | [TOPICS USED]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#83 | Stage 3 | Gleam Fundamentals | 📊 Level: Intermediate | 🌐 Coding5s.com
**Project:** Project: Custom Domain Modeling System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91"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domain model module utilizing sum-types, product-types, constructor calls, field access, destructuring, and immutable updates.. Topics involved: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Project objective: Project: Custom Domain Modeling System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#83 | Complete | Gleam Fundamentals | 📊 Level: Intermediate
**Project:** Create a domain model module utilizing sum-types, product-types, constructor calls, field access, destructuring, and immutable updates.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1" s="53">
        <v>0</v>
      </c>
      <c r="T91" s="101" t="str">
        <f t="shared" si="26"/>
        <v>[ROLE] Tech Lead | [TASK] Provide a messy but functional project for refactoring | [PROJECT] Create a domain model module utilizing sum-types, product-types, constructor calls, field access, destructuring, and immutable updates. | [TOPICS USED]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 [LEVEL] Intermediate | [PERSONA RULE] Act as a Tech Lead. A junior wrote this working but messy code. Tone: professional but exhausted | [HEADER RULE - STRICT] You MUST start your entire response EXACTLY with this markdown block (do not print anything before it):
### 🚀 Project #83 | Stage 4 | Gleam Fundamentals | 📊 Level: Intermediate | 🌐 Coding5s.com
**Project:** Project: Custom Domain Modeling System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91"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Create a domain model module utilizing sum-types, product-types, constructor calls, field access, destructuring, and immutable updates.. Topics involved: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Project objective: Project: Custom Domain Modeling System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#83 | Refactor | Gleam Fundamentals | 📊 Level: Intermediate
**Project:** Create a domain model module utilizing sum-types, product-types, constructor calls, field access, destructuring, and immutable updates.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1" s="53">
        <v>0</v>
      </c>
      <c r="W91" s="87" t="str">
        <f t="shared" si="28"/>
        <v>[ROLE] Tech Product Manager assigning a Gleam Fundamentals Jira Ticket | [TASK] Provide a guided project implementation with full solution | [PROJECT] Create a domain model module utilizing sum-types, product-types, constructor calls, field access, destructuring, and immutable updates. | [TOPICS USED]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#83 | Stage 5 | Gleam Fundamentals | 📊 Level: Intermediate | 🌐 Coding5s.com
**Project:** Project: Custom Domain Modeling System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91"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domain model module utilizing sum-types, product-types, constructor calls, field access, destructuring, and immutable updates.. Topics integrated: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Business Goal: Project: Custom Domain Modeling System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#83 | Extend | Gleam Fundamentals | 📊 Level: Intermediate
**Project:** Create a domain model module utilizing sum-types, product-types, constructor calls, field access, destructuring, and immutable updates.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1" s="53">
        <v>0</v>
      </c>
      <c r="Z91" s="56" t="str">
        <f t="shared" si="30"/>
        <v>[TASK] Teach through a practical Gleam Fundamentals -  project following the micro-learning methodology, acting as a supportive tutor, creating a project about  Create a domain model module utilizing sum-types, product-types, constructor calls, field access, destructuring, and immutable updates. | [TOPICS USED]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#83 | Stage 1 | Gleam Fundamentals | 📊 Level: Intermediate | 🌐 Coding5s.com
**Project:** Project: Custom Domain Modeling System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91" s="56" t="str">
        <f t="shared" si="31"/>
        <v>[ROLE] Careless Gleam Fundamentals Developer | [TASK] Generate debugging project in Gleam Fundamentals | [PROJECT] Create a domain model module utilizing sum-types, product-types, constructor calls, field access, destructuring, and immutable updates. | [TOPICS USED]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 [LEVEL] Intermediate | [OUTPUT] Only header, dataset summary or statement (if any), email intro, objective, expected output, broken code, and footer | [HEADER RULE - STRICT] You MUST start your entire response EXACTLY with this markdown block (do not print anything before it):
### 🚀 Project #83 | Stage 2 | Gleam Fundamentals | 📊 Level: Intermediate | 🌐 Coding5s.com
Project: Project: Custom Domain Modeling System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91" s="56" t="str">
        <f t="shared" si="32"/>
        <v>[ROLE] Tech Lead | [TASK] Assign incomplete project script | [PROJECT] Create a domain model module utilizing sum-types, product-types, constructor calls, field access, destructuring, and immutable updates. | [TOPICS USED]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#83 | Stage 3 | Gleam Fundamentals | 📊 Level: Intermediate | 🌐 Coding5s.com
**Project:** Project: Custom Domain Modeling System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91" s="56" t="str">
        <f t="shared" si="33"/>
        <v>[ROLE] Tech Lead | [TASK] Provide a messy but functional project for refactoring | [PROJECT] Create a domain model module utilizing sum-types, product-types, constructor calls, field access, destructuring, and immutable updates. | [TOPICS USED]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 [LEVEL] Intermediate | [PERSONA RULE] Act as a Tech Lead. A junior wrote this working but messy code. Tone: professional but exhausted | [HEADER RULE - STRICT] You MUST start your entire response EXACTLY with this markdown block (do not print anything before it):
### 🚀 Project #83 | Stage 4 | Gleam Fundamentals | 📊 Level: Intermediate | 🌐 Coding5s.com
**Project:** Project: Custom Domain Modeling System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91" s="56" t="str">
        <f t="shared" si="34"/>
        <v>[ROLE] Tech Product Manager assigning a Gleam Fundamentals Jira Ticket | [TASK] Provide a guided project implementation with full solution | [PROJECT] Create a domain model module utilizing sum-types, product-types, constructor calls, field access, destructuring, and immutable updates. | [TOPICS USED] 
- Execute Nested-List Combination with list.append, list.flatten, list.interleave, list.intersperse, and list.transpose.
- Define Sum-Type Definitions using type Status, Pending, Running, and Done.
- Construct Product-Type Record Definitions utilizing type Person, Person(...), name: String, and age: Int.
- Evaluate Record Constructor Calls applying Person("Amy", 26), Person(name: "Amy", age: 26), and Person(name:, age:).
- Implement Record Field Access utilizing person.name, person.age, and list.map(people, fn(person) { person.name }).
- Execute Record Destructuring using Person(name, age), Person(name:, age:), and Person(name, ..).
- Apply Immutable Record Updates with Person(..person, name: "Ana"), Person(..person, age: 30), and Person(..person, name: "Ana", age: 30).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#83 | Stage 5 | Gleam Fundamentals | 📊 Level: Intermediate | 🌐 Coding5s.com
**Project:** Project: Custom Domain Modeling System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f t="shared" si="19"/>
        <v>11</v>
      </c>
      <c r="C92" s="95">
        <v>14</v>
      </c>
      <c r="D92" s="57">
        <v>4</v>
      </c>
      <c r="E92" s="58" t="s">
        <v>46</v>
      </c>
      <c r="F92" s="54">
        <v>84</v>
      </c>
      <c r="G92" s="52" t="s">
        <v>158</v>
      </c>
      <c r="H92" s="52" t="s">
        <v>48</v>
      </c>
      <c r="I92" s="61" t="s">
        <v>893</v>
      </c>
      <c r="J92" s="62" t="s">
        <v>894</v>
      </c>
      <c r="K92" s="128" t="str">
        <f t="shared" si="20"/>
        <v xml:space="preserve">[ROLE] Friendly tutor specializing in Gleam Fundamentals | [TOPIC] Construct Generic Custom Types utilizing type Box(a), Box(value: a), Box(String), and Box("value").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#84 | Stage 1 📖 Practice | Gleam Fundamentals | 📊 Level: Intermediate | 🌐 Coding5s.com
**Concept:** Generic Custom Types (type Box(a), Box(value: a), Box(String), Box("value"))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2"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Generic Custom Types utilizing type Box(a), Box(value: a), Box(String), and Box("value").. Topic details: Generic Custom Types (type Box(a), Box(value: a), Box(String), Box("value"))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#84 | Practice | Gleam Fundamentals | 📊 Level: Intermediate
**Topic:** Construct Generic Custom Types utilizing type Box(a), Box(value: a), Box(String), and Box("value").
---
 | [FOOTER RULE - STRICT] End your response with: '--- ⚡ *Coding5s Mentor System — Eliminating Epistemic Debt*' | </v>
      </c>
      <c r="M92" s="52">
        <v>0</v>
      </c>
      <c r="N92" s="101" t="str">
        <f t="shared" si="22"/>
        <v>[ROLE] Careless Gleam Fundamentals Developer | [TASK] Generate debugging challenges in Gleam Fundamentals | | [TOPIC] Construct Generic Custom Types utilizing type Box(a), Box(value: a), Box(String), and Box("value").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#84 | Stage 2 🐛 Debug | Gleam Fundamentals | 📊 Level: Intermediate | 🌐 Coding5s.com
Concept: Generic Custom Types (type Box(a), Box(value: a), Box(String), Box("value"))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2"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Generic Custom Types utilizing type Box(a), Box(value: a), Box(String), and Box("value").. Topic details: Generic Custom Types (type Box(a), Box(value: a), Box(String), Box("value"))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#84 | Debug | Gleam Fundamentals | 📊 Level: Intermediate
**Topic:** Construct Generic Custom Types utilizing type Box(a), Box(value: a), Box(String), and Box("value").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2" s="52">
        <v>0</v>
      </c>
      <c r="Q92" s="101" t="str">
        <f t="shared" si="24"/>
        <v>[ROLE] Tech Lead | [TASK] Assign incomplete Gleam Fundamentals script challenges | [TOPIC] Construct Generic Custom Types utilizing type Box(a), Box(value: a), Box(String), and Box("value").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#84 | Stage 3 🧩 Complete | Gleam Fundamentals | 📊 Level: Intermediate | 🌐 Coding5s.com
**Concept:** Generic Custom Types (type Box(a), Box(value: a), Box(String), Box("value"))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Generic Custom Types utilizing type Box(a), Box(value: a), Box(String), and Box("value")..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2"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Generic Custom Types utilizing type Box(a), Box(value: a), Box(String), and Box("value").. Topic details: Generic Custom Types (type Box(a), Box(value: a), Box(String), Box("value"))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#84 | Complete | Gleam Fundamentals | 📊 Level: Intermediate
**Topic:** Construct Generic Custom Types utilizing type Box(a), Box(value: a), Box(String), and Box("value").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2" s="52">
        <v>0</v>
      </c>
      <c r="T92" s="101" t="str">
        <f t="shared" si="26"/>
        <v>[ROLE] Tech Lead | [TASK] Provide intentionally messy but functional code for learning debugging and improvement | [TOPIC] Construct Generic Custom Types utilizing type Box(a), Box(value: a), Box(String), and Box("value").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#84 | Stage 4 🧹 Refactor | Gleam Fundamentals | 📊 Level: Intermediate | 🌐 Coding5s.com
**Concept:** Generic Custom Types (type Box(a), Box(value: a), Box(String), Box("value"))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2"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Generic Custom Types utilizing type Box(a), Box(value: a), Box(String), and Box("value").. Topic details: Generic Custom Types (type Box(a), Box(value: a), Box(String), Box("value"))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#84 | Refactor | Gleam Fundamentals | 📊 Level: Intermediate
**Topic:** Construct Generic Custom Types utilizing type Box(a), Box(value: a), Box(String), and Box("value").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2" s="52">
        <v>0</v>
      </c>
      <c r="W92" s="87" t="str">
        <f t="shared" si="28"/>
        <v>[ROLE] Tech Product Manager assigning a Gleam Fundamentals Jira Ticket | [TASK] Provide a guided implementation exercise with full solution for learning purposes | [TOPIC] Construct Generic Custom Types utilizing type Box(a), Box(value: a), Box(String), and Box("value").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#84 | Stage 5 | Gleam Fundamentals | 📊 Level: Intermediate | 🌐 Coding5s.com
**Concept:** Generic Custom Types (type Box(a), Box(value: a), Box(String), Box("value"))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2"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Generic Custom Types utilizing type Box(a), Box(value: a), Box(String), and Box("value").. Goal: Generic Custom Types (type Box(a), Box(value: a), Box(String), Box("value"))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#84 | Extend | Gleam Fundamentals | 📊 Level: Intermediate
**Topic:** Construct Generic Custom Types utilizing type Box(a), Box(value: a), Box(String), and Box("value").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f t="shared" si="19"/>
        <v>11</v>
      </c>
      <c r="C93" s="95">
        <v>15</v>
      </c>
      <c r="D93" s="46">
        <v>4</v>
      </c>
      <c r="E93" s="58" t="s">
        <v>46</v>
      </c>
      <c r="F93" s="67">
        <v>85</v>
      </c>
      <c r="G93" s="53" t="s">
        <v>158</v>
      </c>
      <c r="H93" s="53" t="s">
        <v>48</v>
      </c>
      <c r="I93" s="50" t="s">
        <v>895</v>
      </c>
      <c r="J93" s="51" t="s">
        <v>896</v>
      </c>
      <c r="K93" s="128" t="str">
        <f t="shared" si="20"/>
        <v xml:space="preserve">[ROLE] Friendly tutor specializing in Gleam Fundamentals | [TOPIC] Evaluate Result Types &amp; Constructors applying Result(value, error), Ok(value), and Error(reason).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#85 | Stage 1 📖 Practice | Gleam Fundamentals | 📊 Level: Intermediate | 🌐 Coding5s.com
**Concept:** Result Types &amp; Constructors (Result(value, error), Ok(value), Error(reason))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3"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Result Types &amp; Constructors applying Result(value, error), Ok(value), and Error(reason).. Topic details: Result Types &amp; Constructors (Result(value, error), Ok(value), Error(reason))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#85 | Practice | Gleam Fundamentals | 📊 Level: Intermediate
**Topic:** Evaluate Result Types &amp; Constructors applying Result(value, error), Ok(value), and Error(reason).
---
 | [FOOTER RULE - STRICT] End your response with: '--- ⚡ *Coding5s Mentor System — Eliminating Epistemic Debt*' | </v>
      </c>
      <c r="M93" s="53">
        <v>0</v>
      </c>
      <c r="N93" s="101" t="str">
        <f t="shared" si="22"/>
        <v>[ROLE] Careless Gleam Fundamentals Developer | [TASK] Generate debugging challenges in Gleam Fundamentals | | [TOPIC] Evaluate Result Types &amp; Constructors applying Result(value, error), Ok(value), and Error(reason).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#85 | Stage 2 🐛 Debug | Gleam Fundamentals | 📊 Level: Intermediate | 🌐 Coding5s.com
Concept: Result Types &amp; Constructors (Result(value, error), Ok(value), Error(reason))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3"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Result Types &amp; Constructors applying Result(value, error), Ok(value), and Error(reason).. Topic details: Result Types &amp; Constructors (Result(value, error), Ok(value), Error(reason))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#85 | Debug | Gleam Fundamentals | 📊 Level: Intermediate
**Topic:** Evaluate Result Types &amp; Constructors applying Result(value, error), Ok(value), and Error(reason).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3" s="53">
        <v>0</v>
      </c>
      <c r="Q93" s="101" t="str">
        <f t="shared" si="24"/>
        <v>[ROLE] Tech Lead | [TASK] Assign incomplete Gleam Fundamentals script challenges | [TOPIC] Evaluate Result Types &amp; Constructors applying Result(value, error), Ok(value), and Error(reason).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#85 | Stage 3 🧩 Complete | Gleam Fundamentals | 📊 Level: Intermediate | 🌐 Coding5s.com
**Concept:** Result Types &amp; Constructors (Result(value, error), Ok(value), Error(reason))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Result Types &amp; Constructors applying Result(value, error), Ok(value), and Error(reason)..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3"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Result Types &amp; Constructors applying Result(value, error), Ok(value), and Error(reason).. Topic details: Result Types &amp; Constructors (Result(value, error), Ok(value), Error(reason))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#85 | Complete | Gleam Fundamentals | 📊 Level: Intermediate
**Topic:** Evaluate Result Types &amp; Constructors applying Result(value, error), Ok(value), and Error(reason).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3" s="53">
        <v>0</v>
      </c>
      <c r="T93" s="101" t="str">
        <f t="shared" si="26"/>
        <v>[ROLE] Tech Lead | [TASK] Provide intentionally messy but functional code for learning debugging and improvement | [TOPIC] Evaluate Result Types &amp; Constructors applying Result(value, error), Ok(value), and Error(reason).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#85 | Stage 4 🧹 Refactor | Gleam Fundamentals | 📊 Level: Intermediate | 🌐 Coding5s.com
**Concept:** Result Types &amp; Constructors (Result(value, error), Ok(value), Error(reason))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3"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Result Types &amp; Constructors applying Result(value, error), Ok(value), and Error(reason).. Topic details: Result Types &amp; Constructors (Result(value, error), Ok(value), Error(reason))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#85 | Refactor | Gleam Fundamentals | 📊 Level: Intermediate
**Topic:** Evaluate Result Types &amp; Constructors applying Result(value, error), Ok(value), and Error(reason).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3" s="53">
        <v>0</v>
      </c>
      <c r="W93" s="87" t="str">
        <f t="shared" si="28"/>
        <v>[ROLE] Tech Product Manager assigning a Gleam Fundamentals Jira Ticket | [TASK] Provide a guided implementation exercise with full solution for learning purposes | [TOPIC] Evaluate Result Types &amp; Constructors applying Result(value, error), Ok(value), and Error(reason).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#85 | Stage 5 | Gleam Fundamentals | 📊 Level: Intermediate | 🌐 Coding5s.com
**Concept:** Result Types &amp; Constructors (Result(value, error), Ok(value), Error(reason))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3"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Result Types &amp; Constructors applying Result(value, error), Ok(value), and Error(reason).. Goal: Result Types &amp; Constructors (Result(value, error), Ok(value), Error(reason))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#85 | Extend | Gleam Fundamentals | 📊 Level: Intermediate
**Topic:** Evaluate Result Types &amp; Constructors applying Result(value, error), Ok(value), and Error(reason).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f t="shared" si="19"/>
        <v>11</v>
      </c>
      <c r="C94" s="95">
        <v>16</v>
      </c>
      <c r="D94" s="57">
        <v>4</v>
      </c>
      <c r="E94" s="58" t="s">
        <v>46</v>
      </c>
      <c r="F94" s="54">
        <v>86</v>
      </c>
      <c r="G94" s="52" t="s">
        <v>158</v>
      </c>
      <c r="H94" s="52" t="s">
        <v>48</v>
      </c>
      <c r="I94" s="61" t="s">
        <v>897</v>
      </c>
      <c r="J94" s="62" t="s">
        <v>898</v>
      </c>
      <c r="K94" s="128" t="str">
        <f t="shared" si="20"/>
        <v xml:space="preserve">[ROLE] Friendly tutor specializing in Gleam Fundamentals | [TOPIC] Define Custom Result Errors using type SaveError, PermissionDenied, InvalidName(String), and case result.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#86 | Stage 1 📖 Practice | Gleam Fundamentals | 📊 Level: Intermediate | 🌐 Coding5s.com
**Concept:** Custom Result Errors (type SaveError, PermissionDenied, InvalidName(String), case result)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4"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Custom Result Errors using type SaveError, PermissionDenied, InvalidName(String), and case result.. Topic details: Custom Result Errors (type SaveError, PermissionDenied, InvalidName(String), case result)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#86 | Practice | Gleam Fundamentals | 📊 Level: Intermediate
**Topic:** Define Custom Result Errors using type SaveError, PermissionDenied, InvalidName(String), and case result.
---
 | [FOOTER RULE - STRICT] End your response with: '--- ⚡ *Coding5s Mentor System — Eliminating Epistemic Debt*' | </v>
      </c>
      <c r="M94" s="52">
        <v>0</v>
      </c>
      <c r="N94" s="101" t="str">
        <f t="shared" si="22"/>
        <v>[ROLE] Careless Gleam Fundamentals Developer | [TASK] Generate debugging challenges in Gleam Fundamentals | | [TOPIC] Define Custom Result Errors using type SaveError, PermissionDenied, InvalidName(String), and case result.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#86 | Stage 2 🐛 Debug | Gleam Fundamentals | 📊 Level: Intermediate | 🌐 Coding5s.com
Concept: Custom Result Errors (type SaveError, PermissionDenied, InvalidName(String), case result)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4"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Custom Result Errors using type SaveError, PermissionDenied, InvalidName(String), and case result.. Topic details: Custom Result Errors (type SaveError, PermissionDenied, InvalidName(String), case result)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#86 | Debug | Gleam Fundamentals | 📊 Level: Intermediate
**Topic:** Define Custom Result Errors using type SaveError, PermissionDenied, InvalidName(String), and case result.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4" s="52">
        <v>0</v>
      </c>
      <c r="Q94" s="101" t="str">
        <f t="shared" si="24"/>
        <v>[ROLE] Tech Lead | [TASK] Assign incomplete Gleam Fundamentals script challenges | [TOPIC] Define Custom Result Errors using type SaveError, PermissionDenied, InvalidName(String), and case result.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#86 | Stage 3 🧩 Complete | Gleam Fundamentals | 📊 Level: Intermediate | 🌐 Coding5s.com
**Concept:** Custom Result Errors (type SaveError, PermissionDenied, InvalidName(String), case result)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Custom Result Errors using type SaveError, PermissionDenied, InvalidName(String), and case result..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4"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Custom Result Errors using type SaveError, PermissionDenied, InvalidName(String), and case result.. Topic details: Custom Result Errors (type SaveError, PermissionDenied, InvalidName(String), case result)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#86 | Complete | Gleam Fundamentals | 📊 Level: Intermediate
**Topic:** Define Custom Result Errors using type SaveError, PermissionDenied, InvalidName(String), and case result.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4" s="52">
        <v>0</v>
      </c>
      <c r="T94" s="101" t="str">
        <f t="shared" si="26"/>
        <v>[ROLE] Tech Lead | [TASK] Provide intentionally messy but functional code for learning debugging and improvement | [TOPIC] Define Custom Result Errors using type SaveError, PermissionDenied, InvalidName(String), and case result.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#86 | Stage 4 🧹 Refactor | Gleam Fundamentals | 📊 Level: Intermediate | 🌐 Coding5s.com
**Concept:** Custom Result Errors (type SaveError, PermissionDenied, InvalidName(String), case result)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4"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Custom Result Errors using type SaveError, PermissionDenied, InvalidName(String), and case result.. Topic details: Custom Result Errors (type SaveError, PermissionDenied, InvalidName(String), case result)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#86 | Refactor | Gleam Fundamentals | 📊 Level: Intermediate
**Topic:** Define Custom Result Errors using type SaveError, PermissionDenied, InvalidName(String), and case result.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4" s="52">
        <v>0</v>
      </c>
      <c r="W94" s="87" t="str">
        <f t="shared" si="28"/>
        <v>[ROLE] Tech Product Manager assigning a Gleam Fundamentals Jira Ticket | [TASK] Provide a guided implementation exercise with full solution for learning purposes | [TOPIC] Define Custom Result Errors using type SaveError, PermissionDenied, InvalidName(String), and case result.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#86 | Stage 5 | Gleam Fundamentals | 📊 Level: Intermediate | 🌐 Coding5s.com
**Concept:** Custom Result Errors (type SaveError, PermissionDenied, InvalidName(String), case result)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4"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Custom Result Errors using type SaveError, PermissionDenied, InvalidName(String), and case result.. Goal: Custom Result Errors (type SaveError, PermissionDenied, InvalidName(String), case result)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#86 | Extend | Gleam Fundamentals | 📊 Level: Intermediate
**Topic:** Define Custom Result Errors using type SaveError, PermissionDenied, InvalidName(String), and case result.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f t="shared" si="19"/>
        <v>11</v>
      </c>
      <c r="C95" s="95">
        <v>16</v>
      </c>
      <c r="D95" s="46">
        <v>4</v>
      </c>
      <c r="E95" s="58" t="s">
        <v>46</v>
      </c>
      <c r="F95" s="67">
        <v>87</v>
      </c>
      <c r="G95" s="53" t="s">
        <v>158</v>
      </c>
      <c r="H95" s="53" t="s">
        <v>48</v>
      </c>
      <c r="I95" s="50" t="s">
        <v>899</v>
      </c>
      <c r="J95" s="51" t="s">
        <v>900</v>
      </c>
      <c r="K95" s="128" t="str">
        <f t="shared" si="20"/>
        <v xml:space="preserve">[ROLE] Friendly tutor specializing in Gleam Fundamentals | [TOPIC] Apply Result Transformations utilizing result.map, result.map_error, result.replace, result.replace_error, and result.flatten.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#87 | Stage 1 📖 Practice | Gleam Fundamentals | 📊 Level: Intermediate | 🌐 Coding5s.com
**Concept:** Result Transformations (result.map, result.map_error, result.replace, result.replace_error, result.flatten)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5"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Result Transformations utilizing result.map, result.map_error, result.replace, result.replace_error, and result.flatten.. Topic details: Result Transformations (result.map, result.map_error, result.replace, result.replace_error, result.flatten)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#87 | Practice | Gleam Fundamentals | 📊 Level: Intermediate
**Topic:** Apply Result Transformations utilizing result.map, result.map_error, result.replace, result.replace_error, and result.flatten.
---
 | [FOOTER RULE - STRICT] End your response with: '--- ⚡ *Coding5s Mentor System — Eliminating Epistemic Debt*' | </v>
      </c>
      <c r="M95" s="53">
        <v>0</v>
      </c>
      <c r="N95" s="101" t="str">
        <f t="shared" si="22"/>
        <v>[ROLE] Careless Gleam Fundamentals Developer | [TASK] Generate debugging challenges in Gleam Fundamentals | | [TOPIC] Apply Result Transformations utilizing result.map, result.map_error, result.replace, result.replace_error, and result.flatten.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#87 | Stage 2 🐛 Debug | Gleam Fundamentals | 📊 Level: Intermediate | 🌐 Coding5s.com
Concept: Result Transformations (result.map, result.map_error, result.replace, result.replace_error, result.flatten)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5"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Result Transformations utilizing result.map, result.map_error, result.replace, result.replace_error, and result.flatten.. Topic details: Result Transformations (result.map, result.map_error, result.replace, result.replace_error, result.flatten)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#87 | Debug | Gleam Fundamentals | 📊 Level: Intermediate
**Topic:** Apply Result Transformations utilizing result.map, result.map_error, result.replace, result.replace_error, and result.flatten.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5" s="53">
        <v>0</v>
      </c>
      <c r="Q95" s="101" t="str">
        <f t="shared" si="24"/>
        <v>[ROLE] Tech Lead | [TASK] Assign incomplete Gleam Fundamentals script challenges | [TOPIC] Apply Result Transformations utilizing result.map, result.map_error, result.replace, result.replace_error, and result.flatten.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#87 | Stage 3 🧩 Complete | Gleam Fundamentals | 📊 Level: Intermediate | 🌐 Coding5s.com
**Concept:** Result Transformations (result.map, result.map_error, result.replace, result.replace_error, result.flatten)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Result Transformations utilizing result.map, result.map_error, result.replace, result.replace_error, and result.flatten..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5"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Result Transformations utilizing result.map, result.map_error, result.replace, result.replace_error, and result.flatten.. Topic details: Result Transformations (result.map, result.map_error, result.replace, result.replace_error, result.flatten)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#87 | Complete | Gleam Fundamentals | 📊 Level: Intermediate
**Topic:** Apply Result Transformations utilizing result.map, result.map_error, result.replace, result.replace_error, and result.flatten.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5" s="53">
        <v>0</v>
      </c>
      <c r="T95" s="101" t="str">
        <f t="shared" si="26"/>
        <v>[ROLE] Tech Lead | [TASK] Provide intentionally messy but functional code for learning debugging and improvement | [TOPIC] Apply Result Transformations utilizing result.map, result.map_error, result.replace, result.replace_error, and result.flatten.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#87 | Stage 4 🧹 Refactor | Gleam Fundamentals | 📊 Level: Intermediate | 🌐 Coding5s.com
**Concept:** Result Transformations (result.map, result.map_error, result.replace, result.replace_error, result.flatten)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5"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Result Transformations utilizing result.map, result.map_error, result.replace, result.replace_error, and result.flatten.. Topic details: Result Transformations (result.map, result.map_error, result.replace, result.replace_error, result.flatten)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#87 | Refactor | Gleam Fundamentals | 📊 Level: Intermediate
**Topic:** Apply Result Transformations utilizing result.map, result.map_error, result.replace, result.replace_error, and result.flatten.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5" s="53">
        <v>0</v>
      </c>
      <c r="W95" s="87" t="str">
        <f t="shared" si="28"/>
        <v>[ROLE] Tech Product Manager assigning a Gleam Fundamentals Jira Ticket | [TASK] Provide a guided implementation exercise with full solution for learning purposes | [TOPIC] Apply Result Transformations utilizing result.map, result.map_error, result.replace, result.replace_error, and result.flatten.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#87 | Stage 5 | Gleam Fundamentals | 📊 Level: Intermediate | 🌐 Coding5s.com
**Concept:** Result Transformations (result.map, result.map_error, result.replace, result.replace_error, result.flatten)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5"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Result Transformations utilizing result.map, result.map_error, result.replace, result.replace_error, and result.flatten.. Goal: Result Transformations (result.map, result.map_error, result.replace, result.replace_error, result.flatten)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#87 | Extend | Gleam Fundamentals | 📊 Level: Intermediate
**Topic:** Apply Result Transformations utilizing result.map, result.map_error, result.replace, result.replace_error, and result.flatten.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f t="shared" si="19"/>
        <v>11</v>
      </c>
      <c r="C96" s="95">
        <v>16</v>
      </c>
      <c r="D96" s="57">
        <v>4</v>
      </c>
      <c r="E96" s="58" t="s">
        <v>46</v>
      </c>
      <c r="F96" s="54">
        <v>88</v>
      </c>
      <c r="G96" s="52" t="s">
        <v>158</v>
      </c>
      <c r="H96" s="52" t="s">
        <v>48</v>
      </c>
      <c r="I96" s="61" t="s">
        <v>901</v>
      </c>
      <c r="J96" s="62" t="s">
        <v>902</v>
      </c>
      <c r="K96" s="128" t="str">
        <f t="shared" si="20"/>
        <v xml:space="preserve">[ROLE] Friendly tutor specializing in Gleam Fundamentals | [TOPIC] Implement Result Sequencing &amp; Recovery with result.try, result.try_recover, result.or, result.lazy_or, and result.all.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#88 | Stage 1 📖 Practice | Gleam Fundamentals | 📊 Level: Intermediate | 🌐 Coding5s.com
**Concept:** Result Sequencing &amp; Recovery (result.try, result.try_recover, result.or, result.lazy_or, result.all)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6"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Result Sequencing &amp; Recovery with result.try, result.try_recover, result.or, result.lazy_or, and result.all.. Topic details: Result Sequencing &amp; Recovery (result.try, result.try_recover, result.or, result.lazy_or, result.all)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#88 | Practice | Gleam Fundamentals | 📊 Level: Intermediate
**Topic:** Implement Result Sequencing &amp; Recovery with result.try, result.try_recover, result.or, result.lazy_or, and result.all.
---
 | [FOOTER RULE - STRICT] End your response with: '--- ⚡ *Coding5s Mentor System — Eliminating Epistemic Debt*' | </v>
      </c>
      <c r="M96" s="52">
        <v>0</v>
      </c>
      <c r="N96" s="101" t="str">
        <f t="shared" si="22"/>
        <v>[ROLE] Careless Gleam Fundamentals Developer | [TASK] Generate debugging challenges in Gleam Fundamentals | | [TOPIC] Implement Result Sequencing &amp; Recovery with result.try, result.try_recover, result.or, result.lazy_or, and result.all.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#88 | Stage 2 🐛 Debug | Gleam Fundamentals | 📊 Level: Intermediate | 🌐 Coding5s.com
Concept: Result Sequencing &amp; Recovery (result.try, result.try_recover, result.or, result.lazy_or, result.all)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6"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Result Sequencing &amp; Recovery with result.try, result.try_recover, result.or, result.lazy_or, and result.all.. Topic details: Result Sequencing &amp; Recovery (result.try, result.try_recover, result.or, result.lazy_or, result.all)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#88 | Debug | Gleam Fundamentals | 📊 Level: Intermediate
**Topic:** Implement Result Sequencing &amp; Recovery with result.try, result.try_recover, result.or, result.lazy_or, and result.all.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6" s="52">
        <v>0</v>
      </c>
      <c r="Q96" s="101" t="str">
        <f t="shared" si="24"/>
        <v>[ROLE] Tech Lead | [TASK] Assign incomplete Gleam Fundamentals script challenges | [TOPIC] Implement Result Sequencing &amp; Recovery with result.try, result.try_recover, result.or, result.lazy_or, and result.all.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#88 | Stage 3 🧩 Complete | Gleam Fundamentals | 📊 Level: Intermediate | 🌐 Coding5s.com
**Concept:** Result Sequencing &amp; Recovery (result.try, result.try_recover, result.or, result.lazy_or, result.all)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Result Sequencing &amp; Recovery with result.try, result.try_recover, result.or, result.lazy_or, and result.all..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6"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Result Sequencing &amp; Recovery with result.try, result.try_recover, result.or, result.lazy_or, and result.all.. Topic details: Result Sequencing &amp; Recovery (result.try, result.try_recover, result.or, result.lazy_or, result.all)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#88 | Complete | Gleam Fundamentals | 📊 Level: Intermediate
**Topic:** Implement Result Sequencing &amp; Recovery with result.try, result.try_recover, result.or, result.lazy_or, and result.all.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6" s="52">
        <v>0</v>
      </c>
      <c r="T96" s="101" t="str">
        <f t="shared" si="26"/>
        <v>[ROLE] Tech Lead | [TASK] Provide intentionally messy but functional code for learning debugging and improvement | [TOPIC] Implement Result Sequencing &amp; Recovery with result.try, result.try_recover, result.or, result.lazy_or, and result.all.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#88 | Stage 4 🧹 Refactor | Gleam Fundamentals | 📊 Level: Intermediate | 🌐 Coding5s.com
**Concept:** Result Sequencing &amp; Recovery (result.try, result.try_recover, result.or, result.lazy_or, result.all)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6"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Result Sequencing &amp; Recovery with result.try, result.try_recover, result.or, result.lazy_or, and result.all.. Topic details: Result Sequencing &amp; Recovery (result.try, result.try_recover, result.or, result.lazy_or, result.all)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#88 | Refactor | Gleam Fundamentals | 📊 Level: Intermediate
**Topic:** Implement Result Sequencing &amp; Recovery with result.try, result.try_recover, result.or, result.lazy_or, and result.all.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6" s="52">
        <v>0</v>
      </c>
      <c r="W96" s="87" t="str">
        <f t="shared" si="28"/>
        <v>[ROLE] Tech Product Manager assigning a Gleam Fundamentals Jira Ticket | [TASK] Provide a guided implementation exercise with full solution for learning purposes | [TOPIC] Implement Result Sequencing &amp; Recovery with result.try, result.try_recover, result.or, result.lazy_or, and result.all.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#88 | Stage 5 | Gleam Fundamentals | 📊 Level: Intermediate | 🌐 Coding5s.com
**Concept:** Result Sequencing &amp; Recovery (result.try, result.try_recover, result.or, result.lazy_or, result.all)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6"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Result Sequencing &amp; Recovery with result.try, result.try_recover, result.or, result.lazy_or, and result.all.. Goal: Result Sequencing &amp; Recovery (result.try, result.try_recover, result.or, result.lazy_or, result.all)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#88 | Extend | Gleam Fundamentals | 📊 Level: Intermediate
**Topic:** Implement Result Sequencing &amp; Recovery with result.try, result.try_recover, result.or, result.lazy_or, and result.all.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f t="shared" si="19"/>
        <v>11</v>
      </c>
      <c r="C97" s="95">
        <v>14</v>
      </c>
      <c r="D97" s="46">
        <v>4</v>
      </c>
      <c r="E97" s="58" t="s">
        <v>46</v>
      </c>
      <c r="F97" s="67">
        <v>89</v>
      </c>
      <c r="G97" s="53" t="s">
        <v>158</v>
      </c>
      <c r="H97" s="53" t="s">
        <v>48</v>
      </c>
      <c r="I97" s="50" t="s">
        <v>903</v>
      </c>
      <c r="J97" s="51" t="s">
        <v>904</v>
      </c>
      <c r="K97" s="128" t="str">
        <f t="shared" si="20"/>
        <v xml:space="preserve">[ROLE] Friendly tutor specializing in Gleam Fundamentals | [TOPIC] Execute Result Inspection &amp; Extraction using result.is_ok, result.is_error, result.unwrap, result.lazy_unwrap, and result.unwrap_error.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#89 | Stage 1 📖 Practice | Gleam Fundamentals | 📊 Level: Intermediate | 🌐 Coding5s.com
**Concept:** Result Inspection &amp; Extraction (result.is_ok, result.is_error, result.unwrap, result.lazy_unwrap, result.unwrap_error)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7"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Result Inspection &amp; Extraction using result.is_ok, result.is_error, result.unwrap, result.lazy_unwrap, and result.unwrap_error.. Topic details: Result Inspection &amp; Extraction (result.is_ok, result.is_error, result.unwrap, result.lazy_unwrap, result.unwrap_error)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#89 | Practice | Gleam Fundamentals | 📊 Level: Intermediate
**Topic:** Execute Result Inspection &amp; Extraction using result.is_ok, result.is_error, result.unwrap, result.lazy_unwrap, and result.unwrap_error.
---
 | [FOOTER RULE - STRICT] End your response with: '--- ⚡ *Coding5s Mentor System — Eliminating Epistemic Debt*' | </v>
      </c>
      <c r="M97" s="53">
        <v>0</v>
      </c>
      <c r="N97" s="101" t="str">
        <f t="shared" si="22"/>
        <v>[ROLE] Careless Gleam Fundamentals Developer | [TASK] Generate debugging challenges in Gleam Fundamentals | | [TOPIC] Execute Result Inspection &amp; Extraction using result.is_ok, result.is_error, result.unwrap, result.lazy_unwrap, and result.unwrap_error.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#89 | Stage 2 🐛 Debug | Gleam Fundamentals | 📊 Level: Intermediate | 🌐 Coding5s.com
Concept: Result Inspection &amp; Extraction (result.is_ok, result.is_error, result.unwrap, result.lazy_unwrap, result.unwrap_error)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7"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Result Inspection &amp; Extraction using result.is_ok, result.is_error, result.unwrap, result.lazy_unwrap, and result.unwrap_error.. Topic details: Result Inspection &amp; Extraction (result.is_ok, result.is_error, result.unwrap, result.lazy_unwrap, result.unwrap_error)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#89 | Debug | Gleam Fundamentals | 📊 Level: Intermediate
**Topic:** Execute Result Inspection &amp; Extraction using result.is_ok, result.is_error, result.unwrap, result.lazy_unwrap, and result.unwrap_error.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7" s="53">
        <v>0</v>
      </c>
      <c r="Q97" s="101" t="str">
        <f t="shared" si="24"/>
        <v>[ROLE] Tech Lead | [TASK] Assign incomplete Gleam Fundamentals script challenges | [TOPIC] Execute Result Inspection &amp; Extraction using result.is_ok, result.is_error, result.unwrap, result.lazy_unwrap, and result.unwrap_error.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#89 | Stage 3 🧩 Complete | Gleam Fundamentals | 📊 Level: Intermediate | 🌐 Coding5s.com
**Concept:** Result Inspection &amp; Extraction (result.is_ok, result.is_error, result.unwrap, result.lazy_unwrap, result.unwrap_error)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Result Inspection &amp; Extraction using result.is_ok, result.is_error, result.unwrap, result.lazy_unwrap, and result.unwrap_error..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7"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Result Inspection &amp; Extraction using result.is_ok, result.is_error, result.unwrap, result.lazy_unwrap, and result.unwrap_error.. Topic details: Result Inspection &amp; Extraction (result.is_ok, result.is_error, result.unwrap, result.lazy_unwrap, result.unwrap_error)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#89 | Complete | Gleam Fundamentals | 📊 Level: Intermediate
**Topic:** Execute Result Inspection &amp; Extraction using result.is_ok, result.is_error, result.unwrap, result.lazy_unwrap, and result.unwrap_error.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7" s="53">
        <v>0</v>
      </c>
      <c r="T97" s="101" t="str">
        <f t="shared" si="26"/>
        <v>[ROLE] Tech Lead | [TASK] Provide intentionally messy but functional code for learning debugging and improvement | [TOPIC] Execute Result Inspection &amp; Extraction using result.is_ok, result.is_error, result.unwrap, result.lazy_unwrap, and result.unwrap_error.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#89 | Stage 4 🧹 Refactor | Gleam Fundamentals | 📊 Level: Intermediate | 🌐 Coding5s.com
**Concept:** Result Inspection &amp; Extraction (result.is_ok, result.is_error, result.unwrap, result.lazy_unwrap, result.unwrap_error)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7"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Result Inspection &amp; Extraction using result.is_ok, result.is_error, result.unwrap, result.lazy_unwrap, and result.unwrap_error.. Topic details: Result Inspection &amp; Extraction (result.is_ok, result.is_error, result.unwrap, result.lazy_unwrap, result.unwrap_error)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#89 | Refactor | Gleam Fundamentals | 📊 Level: Intermediate
**Topic:** Execute Result Inspection &amp; Extraction using result.is_ok, result.is_error, result.unwrap, result.lazy_unwrap, and result.unwrap_error.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7" s="53">
        <v>0</v>
      </c>
      <c r="W97" s="87" t="str">
        <f t="shared" si="28"/>
        <v>[ROLE] Tech Product Manager assigning a Gleam Fundamentals Jira Ticket | [TASK] Provide a guided implementation exercise with full solution for learning purposes | [TOPIC] Execute Result Inspection &amp; Extraction using result.is_ok, result.is_error, result.unwrap, result.lazy_unwrap, and result.unwrap_error.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#89 | Stage 5 | Gleam Fundamentals | 📊 Level: Intermediate | 🌐 Coding5s.com
**Concept:** Result Inspection &amp; Extraction (result.is_ok, result.is_error, result.unwrap, result.lazy_unwrap, result.unwrap_error)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7"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Result Inspection &amp; Extraction using result.is_ok, result.is_error, result.unwrap, result.lazy_unwrap, and result.unwrap_error.. Goal: Result Inspection &amp; Extraction (result.is_ok, result.is_error, result.unwrap, result.lazy_unwrap, result.unwrap_error)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#89 | Extend | Gleam Fundamentals | 📊 Level: Intermediate
**Topic:** Execute Result Inspection &amp; Extraction using result.is_ok, result.is_error, result.unwrap, result.lazy_unwrap, and result.unwrap_error.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f t="shared" si="19"/>
        <v>11</v>
      </c>
      <c r="C98" s="95">
        <v>14</v>
      </c>
      <c r="D98" s="57">
        <v>4</v>
      </c>
      <c r="E98" s="58" t="s">
        <v>46</v>
      </c>
      <c r="F98" s="54">
        <v>90</v>
      </c>
      <c r="G98" s="52" t="s">
        <v>158</v>
      </c>
      <c r="H98" s="52" t="s">
        <v>48</v>
      </c>
      <c r="I98" s="61" t="s">
        <v>905</v>
      </c>
      <c r="J98" s="62" t="s">
        <v>906</v>
      </c>
      <c r="K98" s="128" t="str">
        <f t="shared" si="20"/>
        <v xml:space="preserve">[ROLE] Friendly tutor specializing in Gleam Fundamentals | [TOPIC] Construct Option Types &amp; Constructors utilizing Option(value), Some(value), and None.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#90 | Stage 1 📖 Practice | Gleam Fundamentals | 📊 Level: Intermediate | 🌐 Coding5s.com
**Concept:** Option Types &amp; Constructors (Option(value), Some(value), None)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8"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Option Types &amp; Constructors utilizing Option(value), Some(value), and None.. Topic details: Option Types &amp; Constructors (Option(value), Some(value), None)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#90 | Practice | Gleam Fundamentals | 📊 Level: Intermediate
**Topic:** Construct Option Types &amp; Constructors utilizing Option(value), Some(value), and None.
---
 | [FOOTER RULE - STRICT] End your response with: '--- ⚡ *Coding5s Mentor System — Eliminating Epistemic Debt*' | </v>
      </c>
      <c r="M98" s="52">
        <v>0</v>
      </c>
      <c r="N98" s="101" t="str">
        <f t="shared" si="22"/>
        <v>[ROLE] Careless Gleam Fundamentals Developer | [TASK] Generate debugging challenges in Gleam Fundamentals | | [TOPIC] Construct Option Types &amp; Constructors utilizing Option(value), Some(value), and None.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#90 | Stage 2 🐛 Debug | Gleam Fundamentals | 📊 Level: Intermediate | 🌐 Coding5s.com
Concept: Option Types &amp; Constructors (Option(value), Some(value), None)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8"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Option Types &amp; Constructors utilizing Option(value), Some(value), and None.. Topic details: Option Types &amp; Constructors (Option(value), Some(value), None)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#90 | Debug | Gleam Fundamentals | 📊 Level: Intermediate
**Topic:** Construct Option Types &amp; Constructors utilizing Option(value), Some(value), and None.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8" s="52">
        <v>0</v>
      </c>
      <c r="Q98" s="101" t="str">
        <f t="shared" si="24"/>
        <v>[ROLE] Tech Lead | [TASK] Assign incomplete Gleam Fundamentals script challenges | [TOPIC] Construct Option Types &amp; Constructors utilizing Option(value), Some(value), and None.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#90 | Stage 3 🧩 Complete | Gleam Fundamentals | 📊 Level: Intermediate | 🌐 Coding5s.com
**Concept:** Option Types &amp; Constructors (Option(value), Some(value), None)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Option Types &amp; Constructors utilizing Option(value), Some(value), and None..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8"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Option Types &amp; Constructors utilizing Option(value), Some(value), and None.. Topic details: Option Types &amp; Constructors (Option(value), Some(value), None)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#90 | Complete | Gleam Fundamentals | 📊 Level: Intermediate
**Topic:** Construct Option Types &amp; Constructors utilizing Option(value), Some(value), and None.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8" s="52">
        <v>0</v>
      </c>
      <c r="T98" s="101" t="str">
        <f t="shared" si="26"/>
        <v>[ROLE] Tech Lead | [TASK] Provide intentionally messy but functional code for learning debugging and improvement | [TOPIC] Construct Option Types &amp; Constructors utilizing Option(value), Some(value), and None.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#90 | Stage 4 🧹 Refactor | Gleam Fundamentals | 📊 Level: Intermediate | 🌐 Coding5s.com
**Concept:** Option Types &amp; Constructors (Option(value), Some(value), None)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8"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Option Types &amp; Constructors utilizing Option(value), Some(value), and None.. Topic details: Option Types &amp; Constructors (Option(value), Some(value), None)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#90 | Refactor | Gleam Fundamentals | 📊 Level: Intermediate
**Topic:** Construct Option Types &amp; Constructors utilizing Option(value), Some(value), and None.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8" s="52">
        <v>0</v>
      </c>
      <c r="W98" s="87" t="str">
        <f t="shared" si="28"/>
        <v>[ROLE] Tech Product Manager assigning a Gleam Fundamentals Jira Ticket | [TASK] Provide a guided implementation exercise with full solution for learning purposes | [TOPIC] Construct Option Types &amp; Constructors utilizing Option(value), Some(value), and None.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#90 | Stage 5 | Gleam Fundamentals | 📊 Level: Intermediate | 🌐 Coding5s.com
**Concept:** Option Types &amp; Constructors (Option(value), Some(value), None)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8"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Option Types &amp; Constructors utilizing Option(value), Some(value), and None.. Goal: Option Types &amp; Constructors (Option(value), Some(value), None)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#90 | Extend | Gleam Fundamentals | 📊 Level: Intermediate
**Topic:** Construct Option Types &amp; Constructors utilizing Option(value), Some(value), and None.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xml:space="preserve">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v>
      </c>
      <c r="B99" s="45">
        <f t="shared" si="19"/>
        <v>11</v>
      </c>
      <c r="C99" s="95">
        <v>35</v>
      </c>
      <c r="D99" s="46">
        <v>0</v>
      </c>
      <c r="E99" s="58" t="s">
        <v>46</v>
      </c>
      <c r="F99" s="67">
        <v>91</v>
      </c>
      <c r="G99" s="53" t="s">
        <v>158</v>
      </c>
      <c r="H99" s="53" t="s">
        <v>77</v>
      </c>
      <c r="I99" s="50" t="s">
        <v>907</v>
      </c>
      <c r="J99" s="51" t="s">
        <v>908</v>
      </c>
      <c r="K99" s="128" t="str">
        <f t="shared" si="20"/>
        <v>[TASK] Teach through a practical Gleam Fundamentals -  project following the micro-learning methodology, acting as a supportive tutor, creating a project about  Develop a robust error-handling module integrating generic custom types, result errors, transformations, and sequencing. | [TOPICS USED]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#91 | Stage 1 | Gleam Fundamentals | 📊 Level: Intermediate | 🌐 Coding5s.com
**Project:** Project: Result Handling &amp; Generic Types Core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99"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robust error-handling module integrating generic custom types, result errors, transformations, and sequencing.. Topics applied in this project: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Project objective: Project: Result Handling &amp; Generic Types Core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#91 | Practice | Gleam Fundamentals | 📊 Level: Intermediate
**Project:** Develop a robust error-handling module integrating generic custom types, result errors, transformations, and sequencing.
---
 | [FOOTER RULE - STRICT] End your response with: '--- ⚡ *Coding5s Mentor System — Eliminating Epistemic Debt*' | </v>
      </c>
      <c r="M99" s="53">
        <v>0</v>
      </c>
      <c r="N99" s="101" t="str">
        <f t="shared" si="22"/>
        <v>[ROLE] Careless Gleam Fundamentals Developer | [TASK] Generate debugging project in Gleam Fundamentals | [PROJECT] Develop a robust error-handling module integrating generic custom types, result errors, transformations, and sequencing. | [TOPICS USED]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 [LEVEL] Intermediate | [OUTPUT] Only header, dataset summary or statement (if any), email intro, objective, expected output, broken code, and footer | [HEADER RULE - STRICT] You MUST start your entire response EXACTLY with this markdown block (do not print anything before it):
### 🚀 Project #91 | Stage 2 | Gleam Fundamentals | 📊 Level: Intermediate | 🌐 Coding5s.com
Project: Project: Result Handling &amp; Generic Types Core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99"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robust error-handling module integrating generic custom types, result errors, transformations, and sequencing.. Topics involved: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Project objective: Project: Result Handling &amp; Generic Types Core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#91 | Debug | Gleam Fundamentals | 📊 Level: Intermediate
**Project:** Develop a robust error-handling module integrating generic custom types, result errors, transformations, and sequencing.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9" s="53">
        <v>0</v>
      </c>
      <c r="Q99" s="101" t="str">
        <f t="shared" si="24"/>
        <v>[ROLE] Tech Lead | [TASK] Assign incomplete project script | [PROJECT] Develop a robust error-handling module integrating generic custom types, result errors, transformations, and sequencing. | [TOPICS USED]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#91 | Stage 3 | Gleam Fundamentals | 📊 Level: Intermediate | 🌐 Coding5s.com
**Project:** Project: Result Handling &amp; Generic Types Core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99"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robust error-handling module integrating generic custom types, result errors, transformations, and sequencing.. Topics involved: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Project objective: Project: Result Handling &amp; Generic Types Core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#91 | Complete | Gleam Fundamentals | 📊 Level: Intermediate
**Project:** Develop a robust error-handling module integrating generic custom types, result errors, transformations, and sequencing.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9" s="53">
        <v>0</v>
      </c>
      <c r="T99" s="101" t="str">
        <f t="shared" si="26"/>
        <v>[ROLE] Tech Lead | [TASK] Provide a messy but functional project for refactoring | [PROJECT] Develop a robust error-handling module integrating generic custom types, result errors, transformations, and sequencing. | [TOPICS USED]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 [LEVEL] Intermediate | [PERSONA RULE] Act as a Tech Lead. A junior wrote this working but messy code. Tone: professional but exhausted | [HEADER RULE - STRICT] You MUST start your entire response EXACTLY with this markdown block (do not print anything before it):
### 🚀 Project #91 | Stage 4 | Gleam Fundamentals | 📊 Level: Intermediate | 🌐 Coding5s.com
**Project:** Project: Result Handling &amp; Generic Types Core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99"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robust error-handling module integrating generic custom types, result errors, transformations, and sequencing.. Topics involved: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Project objective: Project: Result Handling &amp; Generic Types Core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#91 | Refactor | Gleam Fundamentals | 📊 Level: Intermediate
**Project:** Develop a robust error-handling module integrating generic custom types, result errors, transformations, and sequencing.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9" s="53">
        <v>0</v>
      </c>
      <c r="W99" s="87" t="str">
        <f t="shared" si="28"/>
        <v>[ROLE] Tech Product Manager assigning a Gleam Fundamentals Jira Ticket | [TASK] Provide a guided project implementation with full solution | [PROJECT] Develop a robust error-handling module integrating generic custom types, result errors, transformations, and sequencing. | [TOPICS USED]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#91 | Stage 5 | Gleam Fundamentals | 📊 Level: Intermediate | 🌐 Coding5s.com
**Project:** Project: Result Handling &amp; Generic Types Core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99"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robust error-handling module integrating generic custom types, result errors, transformations, and sequencing.. Topics integrated: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Business Goal: Project: Result Handling &amp; Generic Types Core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#91 | Extend | Gleam Fundamentals | 📊 Level: Intermediate
**Project:** Develop a robust error-handling module integrating generic custom types, result errors, transformations, and sequencing.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9" s="53">
        <v>0</v>
      </c>
      <c r="Z99" s="56" t="str">
        <f t="shared" si="30"/>
        <v>[TASK] Teach through a practical Gleam Fundamentals -  project following the micro-learning methodology, acting as a supportive tutor, creating a project about  Develop a robust error-handling module integrating generic custom types, result errors, transformations, and sequencing. | [TOPICS USED]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#91 | Stage 1 | Gleam Fundamentals | 📊 Level: Intermediate | 🌐 Coding5s.com
**Project:** Project: Result Handling &amp; Generic Types Core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99" s="56" t="str">
        <f t="shared" si="31"/>
        <v>[ROLE] Careless Gleam Fundamentals Developer | [TASK] Generate debugging project in Gleam Fundamentals | [PROJECT] Develop a robust error-handling module integrating generic custom types, result errors, transformations, and sequencing. | [TOPICS USED]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 [LEVEL] Intermediate | [OUTPUT] Only header, dataset summary or statement (if any), email intro, objective, expected output, broken code, and footer | [HEADER RULE - STRICT] You MUST start your entire response EXACTLY with this markdown block (do not print anything before it):
### 🚀 Project #91 | Stage 2 | Gleam Fundamentals | 📊 Level: Intermediate | 🌐 Coding5s.com
Project: Project: Result Handling &amp; Generic Types Core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99" s="56" t="str">
        <f t="shared" si="32"/>
        <v>[ROLE] Tech Lead | [TASK] Assign incomplete project script | [PROJECT] Develop a robust error-handling module integrating generic custom types, result errors, transformations, and sequencing. | [TOPICS USED]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#91 | Stage 3 | Gleam Fundamentals | 📊 Level: Intermediate | 🌐 Coding5s.com
**Project:** Project: Result Handling &amp; Generic Types Core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99" s="56" t="str">
        <f t="shared" si="33"/>
        <v>[ROLE] Tech Lead | [TASK] Provide a messy but functional project for refactoring | [PROJECT] Develop a robust error-handling module integrating generic custom types, result errors, transformations, and sequencing. | [TOPICS USED]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 [LEVEL] Intermediate | [PERSONA RULE] Act as a Tech Lead. A junior wrote this working but messy code. Tone: professional but exhausted | [HEADER RULE - STRICT] You MUST start your entire response EXACTLY with this markdown block (do not print anything before it):
### 🚀 Project #91 | Stage 4 | Gleam Fundamentals | 📊 Level: Intermediate | 🌐 Coding5s.com
**Project:** Project: Result Handling &amp; Generic Types Core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99" s="56" t="str">
        <f t="shared" si="34"/>
        <v>[ROLE] Tech Product Manager assigning a Gleam Fundamentals Jira Ticket | [TASK] Provide a guided project implementation with full solution | [PROJECT] Develop a robust error-handling module integrating generic custom types, result errors, transformations, and sequencing. | [TOPICS USED] 
- Construct Generic Custom Types utilizing type Box(a), Box(value: a), Box(String), and Box("value").
- Evaluate Result Types &amp; Constructors applying Result(value, error), Ok(value), and Error(reason).
- Define Custom Result Errors using type SaveError, PermissionDenied, InvalidName(String), and case result.
- Apply Result Transformations utilizing result.map, result.map_error, result.replace, result.replace_error, and result.flatten.
- Implement Result Sequencing &amp; Recovery with result.try, result.try_recover, result.or, result.lazy_or, and result.all.
- Execute Result Inspection &amp; Extraction using result.is_ok, result.is_error, result.unwrap, result.lazy_unwrap, and result.unwrap_error.
- Construct Option Types &amp; Constructors utilizing Option(value), Some(value), and None.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#91 | Stage 5 | Gleam Fundamentals | 📊 Level: Intermediate | 🌐 Coding5s.com
**Project:** Project: Result Handling &amp; Generic Types Core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f t="shared" si="19"/>
        <v>12</v>
      </c>
      <c r="C100" s="95">
        <v>14</v>
      </c>
      <c r="D100" s="57">
        <v>4</v>
      </c>
      <c r="E100" s="58" t="s">
        <v>46</v>
      </c>
      <c r="F100" s="54">
        <v>92</v>
      </c>
      <c r="G100" s="52" t="s">
        <v>158</v>
      </c>
      <c r="H100" s="52" t="s">
        <v>48</v>
      </c>
      <c r="I100" s="61" t="s">
        <v>909</v>
      </c>
      <c r="J100" s="62" t="s">
        <v>910</v>
      </c>
      <c r="K100" s="128" t="str">
        <f t="shared" si="20"/>
        <v xml:space="preserve">[ROLE] Friendly tutor specializing in Gleam Fundamentals | [TOPIC] Evaluate Option Pattern Matching utilizing case option, Some(value) -&gt;, None -&gt;, and Option(String).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#92 | Stage 1 📖 Practice | Gleam Fundamentals | 📊 Level: Intermediate | 🌐 Coding5s.com
**Concept:** Option Pattern Matching (case option, Some(value) -&gt;, None -&gt;, Option(String))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0"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Option Pattern Matching utilizing case option, Some(value) -&gt;, None -&gt;, and Option(String).. Topic details: Option Pattern Matching (case option, Some(value) -&gt;, None -&gt;, Option(String))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#92 | Practice | Gleam Fundamentals | 📊 Level: Intermediate
**Topic:** Evaluate Option Pattern Matching utilizing case option, Some(value) -&gt;, None -&gt;, and Option(String).
---
 | [FOOTER RULE - STRICT] End your response with: '--- ⚡ *Coding5s Mentor System — Eliminating Epistemic Debt*' | </v>
      </c>
      <c r="M100" s="52">
        <v>0</v>
      </c>
      <c r="N100" s="101" t="str">
        <f t="shared" si="22"/>
        <v>[ROLE] Careless Gleam Fundamentals Developer | [TASK] Generate debugging challenges in Gleam Fundamentals | | [TOPIC] Evaluate Option Pattern Matching utilizing case option, Some(value) -&gt;, None -&gt;, and Option(String).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#92 | Stage 2 🐛 Debug | Gleam Fundamentals | 📊 Level: Intermediate | 🌐 Coding5s.com
Concept: Option Pattern Matching (case option, Some(value) -&gt;, None -&gt;, Option(String))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0"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Option Pattern Matching utilizing case option, Some(value) -&gt;, None -&gt;, and Option(String).. Topic details: Option Pattern Matching (case option, Some(value) -&gt;, None -&gt;, Option(String))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#92 | Debug | Gleam Fundamentals | 📊 Level: Intermediate
**Topic:** Evaluate Option Pattern Matching utilizing case option, Some(value) -&gt;, None -&gt;, and Option(String).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0" s="52">
        <v>0</v>
      </c>
      <c r="Q100" s="101" t="str">
        <f t="shared" si="24"/>
        <v>[ROLE] Tech Lead | [TASK] Assign incomplete Gleam Fundamentals script challenges | [TOPIC] Evaluate Option Pattern Matching utilizing case option, Some(value) -&gt;, None -&gt;, and Option(String).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#92 | Stage 3 🧩 Complete | Gleam Fundamentals | 📊 Level: Intermediate | 🌐 Coding5s.com
**Concept:** Option Pattern Matching (case option, Some(value) -&gt;, None -&gt;, Option(String))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Option Pattern Matching utilizing case option, Some(value) -&gt;, None -&gt;, and Option(String)..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0"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Option Pattern Matching utilizing case option, Some(value) -&gt;, None -&gt;, and Option(String).. Topic details: Option Pattern Matching (case option, Some(value) -&gt;, None -&gt;, Option(String))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#92 | Complete | Gleam Fundamentals | 📊 Level: Intermediate
**Topic:** Evaluate Option Pattern Matching utilizing case option, Some(value) -&gt;, None -&gt;, and Option(String).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0" s="52">
        <v>0</v>
      </c>
      <c r="T100" s="101" t="str">
        <f t="shared" si="26"/>
        <v>[ROLE] Tech Lead | [TASK] Provide intentionally messy but functional code for learning debugging and improvement | [TOPIC] Evaluate Option Pattern Matching utilizing case option, Some(value) -&gt;, None -&gt;, and Option(String).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#92 | Stage 4 🧹 Refactor | Gleam Fundamentals | 📊 Level: Intermediate | 🌐 Coding5s.com
**Concept:** Option Pattern Matching (case option, Some(value) -&gt;, None -&gt;, Option(String))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0"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Option Pattern Matching utilizing case option, Some(value) -&gt;, None -&gt;, and Option(String).. Topic details: Option Pattern Matching (case option, Some(value) -&gt;, None -&gt;, Option(String))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#92 | Refactor | Gleam Fundamentals | 📊 Level: Intermediate
**Topic:** Evaluate Option Pattern Matching utilizing case option, Some(value) -&gt;, None -&gt;, and Option(String).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0" s="52">
        <v>0</v>
      </c>
      <c r="W100" s="87" t="str">
        <f t="shared" si="28"/>
        <v>[ROLE] Tech Product Manager assigning a Gleam Fundamentals Jira Ticket | [TASK] Provide a guided implementation exercise with full solution for learning purposes | [TOPIC] Evaluate Option Pattern Matching utilizing case option, Some(value) -&gt;, None -&gt;, and Option(String).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#92 | Stage 5 | Gleam Fundamentals | 📊 Level: Intermediate | 🌐 Coding5s.com
**Concept:** Option Pattern Matching (case option, Some(value) -&gt;, None -&gt;, Option(String))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0"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Option Pattern Matching utilizing case option, Some(value) -&gt;, None -&gt;, and Option(String).. Goal: Option Pattern Matching (case option, Some(value) -&gt;, None -&gt;, Option(String))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#92 | Extend | Gleam Fundamentals | 📊 Level: Intermediate
**Topic:** Evaluate Option Pattern Matching utilizing case option, Some(value) -&gt;, None -&gt;, and Option(String).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f t="shared" si="19"/>
        <v>12</v>
      </c>
      <c r="C101" s="95">
        <v>15</v>
      </c>
      <c r="D101" s="46">
        <v>4</v>
      </c>
      <c r="E101" s="58" t="s">
        <v>46</v>
      </c>
      <c r="F101" s="67">
        <v>93</v>
      </c>
      <c r="G101" s="53" t="s">
        <v>158</v>
      </c>
      <c r="H101" s="53" t="s">
        <v>48</v>
      </c>
      <c r="I101" s="50" t="s">
        <v>911</v>
      </c>
      <c r="J101" s="51" t="s">
        <v>912</v>
      </c>
      <c r="K101" s="128" t="str">
        <f t="shared" si="20"/>
        <v xml:space="preserve">[ROLE] Friendly tutor specializing in Gleam Fundamentals | [TOPIC] Implement Option Transformations using option.map, option.then, option.flatten, option.all, and option.values.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#93 | Stage 1 📖 Practice | Gleam Fundamentals | 📊 Level: Intermediate | 🌐 Coding5s.com
**Concept:** Option Transformations (option.map, option.then, option.flatten, option.all, option.values)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1"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Option Transformations using option.map, option.then, option.flatten, option.all, and option.values.. Topic details: Option Transformations (option.map, option.then, option.flatten, option.all, option.values)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#93 | Practice | Gleam Fundamentals | 📊 Level: Intermediate
**Topic:** Implement Option Transformations using option.map, option.then, option.flatten, option.all, and option.values.
---
 | [FOOTER RULE - STRICT] End your response with: '--- ⚡ *Coding5s Mentor System — Eliminating Epistemic Debt*' | </v>
      </c>
      <c r="M101" s="53">
        <v>0</v>
      </c>
      <c r="N101" s="101" t="str">
        <f t="shared" si="22"/>
        <v>[ROLE] Careless Gleam Fundamentals Developer | [TASK] Generate debugging challenges in Gleam Fundamentals | | [TOPIC] Implement Option Transformations using option.map, option.then, option.flatten, option.all, and option.values.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#93 | Stage 2 🐛 Debug | Gleam Fundamentals | 📊 Level: Intermediate | 🌐 Coding5s.com
Concept: Option Transformations (option.map, option.then, option.flatten, option.all, option.values)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1"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Option Transformations using option.map, option.then, option.flatten, option.all, and option.values.. Topic details: Option Transformations (option.map, option.then, option.flatten, option.all, option.values)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#93 | Debug | Gleam Fundamentals | 📊 Level: Intermediate
**Topic:** Implement Option Transformations using option.map, option.then, option.flatten, option.all, and option.values.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1" s="53">
        <v>0</v>
      </c>
      <c r="Q101" s="101" t="str">
        <f t="shared" si="24"/>
        <v>[ROLE] Tech Lead | [TASK] Assign incomplete Gleam Fundamentals script challenges | [TOPIC] Implement Option Transformations using option.map, option.then, option.flatten, option.all, and option.values.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#93 | Stage 3 🧩 Complete | Gleam Fundamentals | 📊 Level: Intermediate | 🌐 Coding5s.com
**Concept:** Option Transformations (option.map, option.then, option.flatten, option.all, option.values)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Option Transformations using option.map, option.then, option.flatten, option.all, and option.values..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1"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Option Transformations using option.map, option.then, option.flatten, option.all, and option.values.. Topic details: Option Transformations (option.map, option.then, option.flatten, option.all, option.values)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#93 | Complete | Gleam Fundamentals | 📊 Level: Intermediate
**Topic:** Implement Option Transformations using option.map, option.then, option.flatten, option.all, and option.values.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1" s="53">
        <v>0</v>
      </c>
      <c r="T101" s="101" t="str">
        <f t="shared" si="26"/>
        <v>[ROLE] Tech Lead | [TASK] Provide intentionally messy but functional code for learning debugging and improvement | [TOPIC] Implement Option Transformations using option.map, option.then, option.flatten, option.all, and option.values.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#93 | Stage 4 🧹 Refactor | Gleam Fundamentals | 📊 Level: Intermediate | 🌐 Coding5s.com
**Concept:** Option Transformations (option.map, option.then, option.flatten, option.all, option.values)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1"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Option Transformations using option.map, option.then, option.flatten, option.all, and option.values.. Topic details: Option Transformations (option.map, option.then, option.flatten, option.all, option.values)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#93 | Refactor | Gleam Fundamentals | 📊 Level: Intermediate
**Topic:** Implement Option Transformations using option.map, option.then, option.flatten, option.all, and option.values.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1" s="53">
        <v>0</v>
      </c>
      <c r="W101" s="87" t="str">
        <f t="shared" si="28"/>
        <v>[ROLE] Tech Product Manager assigning a Gleam Fundamentals Jira Ticket | [TASK] Provide a guided implementation exercise with full solution for learning purposes | [TOPIC] Implement Option Transformations using option.map, option.then, option.flatten, option.all, and option.values.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#93 | Stage 5 | Gleam Fundamentals | 📊 Level: Intermediate | 🌐 Coding5s.com
**Concept:** Option Transformations (option.map, option.then, option.flatten, option.all, option.values)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1"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Option Transformations using option.map, option.then, option.flatten, option.all, and option.values.. Goal: Option Transformations (option.map, option.then, option.flatten, option.all, option.values)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#93 | Extend | Gleam Fundamentals | 📊 Level: Intermediate
**Topic:** Implement Option Transformations using option.map, option.then, option.flatten, option.all, and option.values.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f t="shared" si="19"/>
        <v>12</v>
      </c>
      <c r="C102" s="95">
        <v>15</v>
      </c>
      <c r="D102" s="57">
        <v>4</v>
      </c>
      <c r="E102" s="58" t="s">
        <v>46</v>
      </c>
      <c r="F102" s="54">
        <v>94</v>
      </c>
      <c r="G102" s="52" t="s">
        <v>158</v>
      </c>
      <c r="H102" s="52" t="s">
        <v>48</v>
      </c>
      <c r="I102" s="61" t="s">
        <v>913</v>
      </c>
      <c r="J102" s="62" t="s">
        <v>914</v>
      </c>
      <c r="K102" s="128" t="str">
        <f t="shared" si="20"/>
        <v xml:space="preserve">[ROLE] Friendly tutor specializing in Gleam Fundamentals | [TOPIC] Apply Option Fallback &amp; Extraction with option.or, option.lazy_or, option.unwrap, and option.lazy_unwrap.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#94 | Stage 1 📖 Practice | Gleam Fundamentals | 📊 Level: Intermediate | 🌐 Coding5s.com
**Concept:** Option Fallback &amp; Extraction (option.or, option.lazy_or, option.unwrap, option.lazy_unwrap)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2"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Option Fallback &amp; Extraction with option.or, option.lazy_or, option.unwrap, and option.lazy_unwrap.. Topic details: Option Fallback &amp; Extraction (option.or, option.lazy_or, option.unwrap, option.lazy_unwrap)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#94 | Practice | Gleam Fundamentals | 📊 Level: Intermediate
**Topic:** Apply Option Fallback &amp; Extraction with option.or, option.lazy_or, option.unwrap, and option.lazy_unwrap.
---
 | [FOOTER RULE - STRICT] End your response with: '--- ⚡ *Coding5s Mentor System — Eliminating Epistemic Debt*' | </v>
      </c>
      <c r="M102" s="52">
        <v>0</v>
      </c>
      <c r="N102" s="101" t="str">
        <f t="shared" si="22"/>
        <v>[ROLE] Careless Gleam Fundamentals Developer | [TASK] Generate debugging challenges in Gleam Fundamentals | | [TOPIC] Apply Option Fallback &amp; Extraction with option.or, option.lazy_or, option.unwrap, and option.lazy_unwrap.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#94 | Stage 2 🐛 Debug | Gleam Fundamentals | 📊 Level: Intermediate | 🌐 Coding5s.com
Concept: Option Fallback &amp; Extraction (option.or, option.lazy_or, option.unwrap, option.lazy_unwrap)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2"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Option Fallback &amp; Extraction with option.or, option.lazy_or, option.unwrap, and option.lazy_unwrap.. Topic details: Option Fallback &amp; Extraction (option.or, option.lazy_or, option.unwrap, option.lazy_unwrap)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#94 | Debug | Gleam Fundamentals | 📊 Level: Intermediate
**Topic:** Apply Option Fallback &amp; Extraction with option.or, option.lazy_or, option.unwrap, and option.lazy_unwrap.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2" s="52">
        <v>0</v>
      </c>
      <c r="Q102" s="101" t="str">
        <f t="shared" si="24"/>
        <v>[ROLE] Tech Lead | [TASK] Assign incomplete Gleam Fundamentals script challenges | [TOPIC] Apply Option Fallback &amp; Extraction with option.or, option.lazy_or, option.unwrap, and option.lazy_unwrap.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#94 | Stage 3 🧩 Complete | Gleam Fundamentals | 📊 Level: Intermediate | 🌐 Coding5s.com
**Concept:** Option Fallback &amp; Extraction (option.or, option.lazy_or, option.unwrap, option.lazy_unwrap)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Option Fallback &amp; Extraction with option.or, option.lazy_or, option.unwrap, and option.lazy_unwrap..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2"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Option Fallback &amp; Extraction with option.or, option.lazy_or, option.unwrap, and option.lazy_unwrap.. Topic details: Option Fallback &amp; Extraction (option.or, option.lazy_or, option.unwrap, option.lazy_unwrap)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#94 | Complete | Gleam Fundamentals | 📊 Level: Intermediate
**Topic:** Apply Option Fallback &amp; Extraction with option.or, option.lazy_or, option.unwrap, and option.lazy_unwrap.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2" s="52">
        <v>0</v>
      </c>
      <c r="T102" s="101" t="str">
        <f t="shared" si="26"/>
        <v>[ROLE] Tech Lead | [TASK] Provide intentionally messy but functional code for learning debugging and improvement | [TOPIC] Apply Option Fallback &amp; Extraction with option.or, option.lazy_or, option.unwrap, and option.lazy_unwrap.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#94 | Stage 4 🧹 Refactor | Gleam Fundamentals | 📊 Level: Intermediate | 🌐 Coding5s.com
**Concept:** Option Fallback &amp; Extraction (option.or, option.lazy_or, option.unwrap, option.lazy_unwrap)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2"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Option Fallback &amp; Extraction with option.or, option.lazy_or, option.unwrap, and option.lazy_unwrap.. Topic details: Option Fallback &amp; Extraction (option.or, option.lazy_or, option.unwrap, option.lazy_unwrap)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#94 | Refactor | Gleam Fundamentals | 📊 Level: Intermediate
**Topic:** Apply Option Fallback &amp; Extraction with option.or, option.lazy_or, option.unwrap, and option.lazy_unwrap.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2" s="52">
        <v>0</v>
      </c>
      <c r="W102" s="87" t="str">
        <f t="shared" si="28"/>
        <v>[ROLE] Tech Product Manager assigning a Gleam Fundamentals Jira Ticket | [TASK] Provide a guided implementation exercise with full solution for learning purposes | [TOPIC] Apply Option Fallback &amp; Extraction with option.or, option.lazy_or, option.unwrap, and option.lazy_unwrap.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#94 | Stage 5 | Gleam Fundamentals | 📊 Level: Intermediate | 🌐 Coding5s.com
**Concept:** Option Fallback &amp; Extraction (option.or, option.lazy_or, option.unwrap, option.lazy_unwrap)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2"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Option Fallback &amp; Extraction with option.or, option.lazy_or, option.unwrap, and option.lazy_unwrap.. Goal: Option Fallback &amp; Extraction (option.or, option.lazy_or, option.unwrap, option.lazy_unwrap)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#94 | Extend | Gleam Fundamentals | 📊 Level: Intermediate
**Topic:** Apply Option Fallback &amp; Extraction with option.or, option.lazy_or, option.unwrap, and option.lazy_unwrap.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f t="shared" si="19"/>
        <v>12</v>
      </c>
      <c r="C103" s="95">
        <v>14</v>
      </c>
      <c r="D103" s="46">
        <v>4</v>
      </c>
      <c r="E103" s="58" t="s">
        <v>46</v>
      </c>
      <c r="F103" s="67">
        <v>95</v>
      </c>
      <c r="G103" s="53" t="s">
        <v>158</v>
      </c>
      <c r="H103" s="53" t="s">
        <v>48</v>
      </c>
      <c r="I103" s="50" t="s">
        <v>915</v>
      </c>
      <c r="J103" s="51" t="s">
        <v>916</v>
      </c>
      <c r="K103" s="128" t="str">
        <f t="shared" si="20"/>
        <v xml:space="preserve">[ROLE] Friendly tutor specializing in Gleam Fundamentals | [TOPIC] Formulate Option State &amp; Result Conversion using option.is_some, option.is_none, option.from_result, and option.to_result.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#95 | Stage 1 📖 Practice | Gleam Fundamentals | 📊 Level: Intermediate | 🌐 Coding5s.com
**Concept:** Option State &amp; Result Conversion (option.is_some, option.is_none, option.from_result, option.to_result)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3"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Option State &amp; Result Conversion using option.is_some, option.is_none, option.from_result, and option.to_result.. Topic details: Option State &amp; Result Conversion (option.is_some, option.is_none, option.from_result, option.to_result)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#95 | Practice | Gleam Fundamentals | 📊 Level: Intermediate
**Topic:** Formulate Option State &amp; Result Conversion using option.is_some, option.is_none, option.from_result, and option.to_result.
---
 | [FOOTER RULE - STRICT] End your response with: '--- ⚡ *Coding5s Mentor System — Eliminating Epistemic Debt*' | </v>
      </c>
      <c r="M103" s="53">
        <v>0</v>
      </c>
      <c r="N103" s="101" t="str">
        <f t="shared" si="22"/>
        <v>[ROLE] Careless Gleam Fundamentals Developer | [TASK] Generate debugging challenges in Gleam Fundamentals | | [TOPIC] Formulate Option State &amp; Result Conversion using option.is_some, option.is_none, option.from_result, and option.to_result.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#95 | Stage 2 🐛 Debug | Gleam Fundamentals | 📊 Level: Intermediate | 🌐 Coding5s.com
Concept: Option State &amp; Result Conversion (option.is_some, option.is_none, option.from_result, option.to_result)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3"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Option State &amp; Result Conversion using option.is_some, option.is_none, option.from_result, and option.to_result.. Topic details: Option State &amp; Result Conversion (option.is_some, option.is_none, option.from_result, option.to_result)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#95 | Debug | Gleam Fundamentals | 📊 Level: Intermediate
**Topic:** Formulate Option State &amp; Result Conversion using option.is_some, option.is_none, option.from_result, and option.to_result.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3" s="53">
        <v>0</v>
      </c>
      <c r="Q103" s="101" t="str">
        <f t="shared" si="24"/>
        <v>[ROLE] Tech Lead | [TASK] Assign incomplete Gleam Fundamentals script challenges | [TOPIC] Formulate Option State &amp; Result Conversion using option.is_some, option.is_none, option.from_result, and option.to_result.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#95 | Stage 3 🧩 Complete | Gleam Fundamentals | 📊 Level: Intermediate | 🌐 Coding5s.com
**Concept:** Option State &amp; Result Conversion (option.is_some, option.is_none, option.from_result, option.to_result)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Option State &amp; Result Conversion using option.is_some, option.is_none, option.from_result, and option.to_result..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3"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Option State &amp; Result Conversion using option.is_some, option.is_none, option.from_result, and option.to_result.. Topic details: Option State &amp; Result Conversion (option.is_some, option.is_none, option.from_result, option.to_result)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#95 | Complete | Gleam Fundamentals | 📊 Level: Intermediate
**Topic:** Formulate Option State &amp; Result Conversion using option.is_some, option.is_none, option.from_result, and option.to_result.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3" s="53">
        <v>0</v>
      </c>
      <c r="T103" s="101" t="str">
        <f t="shared" si="26"/>
        <v>[ROLE] Tech Lead | [TASK] Provide intentionally messy but functional code for learning debugging and improvement | [TOPIC] Formulate Option State &amp; Result Conversion using option.is_some, option.is_none, option.from_result, and option.to_result.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#95 | Stage 4 🧹 Refactor | Gleam Fundamentals | 📊 Level: Intermediate | 🌐 Coding5s.com
**Concept:** Option State &amp; Result Conversion (option.is_some, option.is_none, option.from_result, option.to_result)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3"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Formulate Option State &amp; Result Conversion using option.is_some, option.is_none, option.from_result, and option.to_result.. Topic details: Option State &amp; Result Conversion (option.is_some, option.is_none, option.from_result, option.to_result)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#95 | Refactor | Gleam Fundamentals | 📊 Level: Intermediate
**Topic:** Formulate Option State &amp; Result Conversion using option.is_some, option.is_none, option.from_result, and option.to_result.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3" s="53">
        <v>0</v>
      </c>
      <c r="W103" s="87" t="str">
        <f t="shared" si="28"/>
        <v>[ROLE] Tech Product Manager assigning a Gleam Fundamentals Jira Ticket | [TASK] Provide a guided implementation exercise with full solution for learning purposes | [TOPIC] Formulate Option State &amp; Result Conversion using option.is_some, option.is_none, option.from_result, and option.to_result.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#95 | Stage 5 | Gleam Fundamentals | 📊 Level: Intermediate | 🌐 Coding5s.com
**Concept:** Option State &amp; Result Conversion (option.is_some, option.is_none, option.from_result, option.to_result)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3"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Option State &amp; Result Conversion using option.is_some, option.is_none, option.from_result, and option.to_result.. Goal: Option State &amp; Result Conversion (option.is_some, option.is_none, option.from_result, option.to_result)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#95 | Extend | Gleam Fundamentals | 📊 Level: Intermediate
**Topic:** Formulate Option State &amp; Result Conversion using option.is_some, option.is_none, option.from_result, and option.to_result.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f t="shared" si="19"/>
        <v>12</v>
      </c>
      <c r="C104" s="95">
        <v>18</v>
      </c>
      <c r="D104" s="57">
        <v>4</v>
      </c>
      <c r="E104" s="58" t="s">
        <v>46</v>
      </c>
      <c r="F104" s="54">
        <v>96</v>
      </c>
      <c r="G104" s="52" t="s">
        <v>159</v>
      </c>
      <c r="H104" s="52" t="s">
        <v>48</v>
      </c>
      <c r="I104" s="61" t="s">
        <v>917</v>
      </c>
      <c r="J104" s="62" t="s">
        <v>918</v>
      </c>
      <c r="K104" s="128" t="str">
        <f t="shared" si="20"/>
        <v xml:space="preserve">[ROLE] Friendly tutor specializing in Gleam Fundamentals | [TOPIC] Construct use Callback Syntax applying use value &lt;- function(), use &lt;- function(), and use a, b &lt;- function().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#96 | Stage 1 📖 Practice | Gleam Fundamentals | 📊 Level: Advanced | 🌐 Coding5s.com
**Concept:** use Callback Syntax (use value &lt;- function(), use &lt;- function(), use a, b &lt;- function())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4"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use Callback Syntax applying use value &lt;- function(), use &lt;- function(), and use a, b &lt;- function().. Topic details: use Callback Syntax (use value &lt;- function(), use &lt;- function(), use a, b &lt;- function())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#96 | Practice | Gleam Fundamentals | 📊 Level: Advanced
**Topic:** Construct use Callback Syntax applying use value &lt;- function(), use &lt;- function(), and use a, b &lt;- function().
---
 | [FOOTER RULE - STRICT] End your response with: '--- ⚡ *Coding5s Mentor System — Eliminating Epistemic Debt*' | </v>
      </c>
      <c r="M104" s="52">
        <v>0</v>
      </c>
      <c r="N104" s="101" t="str">
        <f t="shared" si="22"/>
        <v>[ROLE] Careless Gleam Fundamentals Developer | [TASK] Generate debugging challenges in Gleam Fundamentals | | [TOPIC] Construct use Callback Syntax applying use value &lt;- function(), use &lt;- function(), and use a, b &lt;- function().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#96 | Stage 2 🐛 Debug | Gleam Fundamentals | 📊 Level: Advanced | 🌐 Coding5s.com
Concept: use Callback Syntax (use value &lt;- function(), use &lt;- function(), use a, b &lt;- function())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4"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use Callback Syntax applying use value &lt;- function(), use &lt;- function(), and use a, b &lt;- function().. Topic details: use Callback Syntax (use value &lt;- function(), use &lt;- function(), use a, b &lt;- function())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#96 | Debug | Gleam Fundamentals | 📊 Level: Advanced
**Topic:** Construct use Callback Syntax applying use value &lt;- function(), use &lt;- function(), and use a, b &lt;- function().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4" s="52">
        <v>0</v>
      </c>
      <c r="Q104" s="101" t="str">
        <f t="shared" si="24"/>
        <v>[ROLE] Tech Lead | [TASK] Assign incomplete Gleam Fundamentals script challenges | [TOPIC] Construct use Callback Syntax applying use value &lt;- function(), use &lt;- function(), and use a, b &lt;- function().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#96 | Stage 3 🧩 Complete | Gleam Fundamentals | 📊 Level: Advanced | 🌐 Coding5s.com
**Concept:** use Callback Syntax (use value &lt;- function(), use &lt;- function(), use a, b &lt;- function())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use Callback Syntax applying use value &lt;- function(), use &lt;- function(), and use a, b &lt;- function()..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4"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use Callback Syntax applying use value &lt;- function(), use &lt;- function(), and use a, b &lt;- function().. Topic details: use Callback Syntax (use value &lt;- function(), use &lt;- function(), use a, b &lt;- function())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#96 | Complete | Gleam Fundamentals | 📊 Level: Advanced
**Topic:** Construct use Callback Syntax applying use value &lt;- function(), use &lt;- function(), and use a, b &lt;- function().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4" s="52">
        <v>0</v>
      </c>
      <c r="T104" s="101" t="str">
        <f t="shared" si="26"/>
        <v>[ROLE] Tech Lead | [TASK] Provide intentionally messy but functional code for learning debugging and improvement | [TOPIC] Construct use Callback Syntax applying use value &lt;- function(), use &lt;- function(), and use a, b &lt;- function().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#96 | Stage 4 🧹 Refactor | Gleam Fundamentals | 📊 Level: Advanced | 🌐 Coding5s.com
**Concept:** use Callback Syntax (use value &lt;- function(), use &lt;- function(), use a, b &lt;- function())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4"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use Callback Syntax applying use value &lt;- function(), use &lt;- function(), and use a, b &lt;- function().. Topic details: use Callback Syntax (use value &lt;- function(), use &lt;- function(), use a, b &lt;- function())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#96 | Refactor | Gleam Fundamentals | 📊 Level: Advanced
**Topic:** Construct use Callback Syntax applying use value &lt;- function(), use &lt;- function(), and use a, b &lt;- function().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4" s="52">
        <v>0</v>
      </c>
      <c r="W104" s="87" t="str">
        <f t="shared" si="28"/>
        <v>[ROLE] Tech Product Manager assigning a Gleam Fundamentals Jira Ticket | [TASK] Provide a guided implementation exercise with full solution for learning purposes | [TOPIC] Construct use Callback Syntax applying use value &lt;- function(), use &lt;- function(), and use a, b &lt;- function().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#96 | Stage 5 | Gleam Fundamentals | 📊 Level: Advanced | 🌐 Coding5s.com
**Concept:** use Callback Syntax (use value &lt;- function(), use &lt;- function(), use a, b &lt;- function())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4"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use Callback Syntax applying use value &lt;- function(), use &lt;- function(), and use a, b &lt;- function().. Goal: use Callback Syntax (use value &lt;- function(), use &lt;- function(), use a, b &lt;- function())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#96 | Extend | Gleam Fundamentals | 📊 Level: Advanced
**Topic:** Construct use Callback Syntax applying use value &lt;- function(), use &lt;- function(), and use a, b &lt;- function().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f t="shared" si="19"/>
        <v>12</v>
      </c>
      <c r="C105" s="95">
        <v>20</v>
      </c>
      <c r="D105" s="46">
        <v>5</v>
      </c>
      <c r="E105" s="58" t="s">
        <v>46</v>
      </c>
      <c r="F105" s="67">
        <v>97</v>
      </c>
      <c r="G105" s="53" t="s">
        <v>159</v>
      </c>
      <c r="H105" s="53" t="s">
        <v>48</v>
      </c>
      <c r="I105" s="50" t="s">
        <v>919</v>
      </c>
      <c r="J105" s="51" t="s">
        <v>920</v>
      </c>
      <c r="K105" s="128" t="str">
        <f t="shared" si="20"/>
        <v xml:space="preserve">[ROLE] Friendly tutor specializing in Gleam Fundamentals | [TOPIC] Execute Monadic Result Chaining with use utilizing use value &lt;- result.try(operation), use mapped &lt;- result.map(operation), and Ok(mapped). | [LEVEL] Advanced | [COUNT] 5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#97 | Stage 1 📖 Practice | Gleam Fundamentals | 📊 Level: Advanced | 🌐 Coding5s.com
**Concept:** Monadic Result Chaining with use (use value &lt;- result.try(operation), use mapped &lt;- result.map(operation), Ok(mapped))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5"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Monadic Result Chaining with use utilizing use value &lt;- result.try(operation), use mapped &lt;- result.map(operation), and Ok(mapped).. Topic details: Monadic Result Chaining with use (use value &lt;- result.try(operation), use mapped &lt;- result.map(operation), Ok(mapped))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#97 | Practice | Gleam Fundamentals | 📊 Level: Advanced
**Topic:** Execute Monadic Result Chaining with use utilizing use value &lt;- result.try(operation), use mapped &lt;- result.map(operation), and Ok(mapped).
---
 | [FOOTER RULE - STRICT] End your response with: '--- ⚡ *Coding5s Mentor System — Eliminating Epistemic Debt*' | </v>
      </c>
      <c r="M105" s="53">
        <v>0</v>
      </c>
      <c r="N105" s="101" t="str">
        <f t="shared" si="22"/>
        <v>[ROLE] Careless Gleam Fundamentals Developer | [TASK] Generate debugging challenges in Gleam Fundamentals | | [TOPIC] Execute Monadic Result Chaining with use utilizing use value &lt;- result.try(operation), use mapped &lt;- result.map(operation), and Ok(mapped). | | [LEVEL] Advanced |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#97 | Stage 2 🐛 Debug | Gleam Fundamentals | 📊 Level: Advanced | 🌐 Coding5s.com
Concept: Monadic Result Chaining with use (use value &lt;- result.try(operation), use mapped &lt;- result.map(operation), Ok(mapped))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5"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Monadic Result Chaining with use utilizing use value &lt;- result.try(operation), use mapped &lt;- result.map(operation), and Ok(mapped).. Topic details: Monadic Result Chaining with use (use value &lt;- result.try(operation), use mapped &lt;- result.map(operation), Ok(mapped))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#97 | Debug | Gleam Fundamentals | 📊 Level: Advanced
**Topic:** Execute Monadic Result Chaining with use utilizing use value &lt;- result.try(operation), use mapped &lt;- result.map(operation), and Ok(mapped).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5" s="53">
        <v>0</v>
      </c>
      <c r="Q105" s="101" t="str">
        <f t="shared" si="24"/>
        <v>[ROLE] Tech Lead | [TASK] Assign incomplete Gleam Fundamentals script challenges | [TOPIC] Execute Monadic Result Chaining with use utilizing use value &lt;- result.try(operation), use mapped &lt;- result.map(operation), and Ok(mapped). | [LEVEL] Advanced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#97 | Stage 3 🧩 Complete | Gleam Fundamentals | 📊 Level: Advanced | 🌐 Coding5s.com
**Concept:** Monadic Result Chaining with use (use value &lt;- result.try(operation), use mapped &lt;- result.map(operation), Ok(mapped))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Monadic Result Chaining with use utilizing use value &lt;- result.try(operation), use mapped &lt;- result.map(operation), and Ok(mapped)..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5"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Monadic Result Chaining with use utilizing use value &lt;- result.try(operation), use mapped &lt;- result.map(operation), and Ok(mapped).. Topic details: Monadic Result Chaining with use (use value &lt;- result.try(operation), use mapped &lt;- result.map(operation), Ok(mapped))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#97 | Complete | Gleam Fundamentals | 📊 Level: Advanced
**Topic:** Execute Monadic Result Chaining with use utilizing use value &lt;- result.try(operation), use mapped &lt;- result.map(operation), and Ok(mapped).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5" s="53">
        <v>0</v>
      </c>
      <c r="T105" s="101" t="str">
        <f t="shared" si="26"/>
        <v>[ROLE] Tech Lead | [TASK] Provide intentionally messy but functional code for learning debugging and improvement | [TOPIC] Execute Monadic Result Chaining with use utilizing use value &lt;- result.try(operation), use mapped &lt;- result.map(operation), and Ok(mapped).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#97 | Stage 4 🧹 Refactor | Gleam Fundamentals | 📊 Level: Advanced | 🌐 Coding5s.com
**Concept:** Monadic Result Chaining with use (use value &lt;- result.try(operation), use mapped &lt;- result.map(operation), Ok(mapped))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5"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Monadic Result Chaining with use utilizing use value &lt;- result.try(operation), use mapped &lt;- result.map(operation), and Ok(mapped).. Topic details: Monadic Result Chaining with use (use value &lt;- result.try(operation), use mapped &lt;- result.map(operation), Ok(mapped))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#97 | Refactor | Gleam Fundamentals | 📊 Level: Advanced
**Topic:** Execute Monadic Result Chaining with use utilizing use value &lt;- result.try(operation), use mapped &lt;- result.map(operation), and Ok(mapped).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5" s="53">
        <v>0</v>
      </c>
      <c r="W105" s="87" t="str">
        <f t="shared" si="28"/>
        <v>[ROLE] Tech Product Manager assigning a Gleam Fundamentals Jira Ticket | [TASK] Provide a guided implementation exercise with full solution for learning purposes | [TOPIC] Execute Monadic Result Chaining with use utilizing use value &lt;- result.try(operation), use mapped &lt;- result.map(operation), and Ok(mapped).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#97 | Stage 5 | Gleam Fundamentals | 📊 Level: Advanced | 🌐 Coding5s.com
**Concept:** Monadic Result Chaining with use (use value &lt;- result.try(operation), use mapped &lt;- result.map(operation), Ok(mapped))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5"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Monadic Result Chaining with use utilizing use value &lt;- result.try(operation), use mapped &lt;- result.map(operation), and Ok(mapped).. Goal: Monadic Result Chaining with use (use value &lt;- result.try(operation), use mapped &lt;- result.map(operation), Ok(mapped))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#97 | Extend | Gleam Fundamentals | 📊 Level: Advanced
**Topic:** Execute Monadic Result Chaining with use utilizing use value &lt;- result.try(operation), use mapped &lt;- result.map(operation), and Ok(mapped).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f t="shared" si="19"/>
        <v>12</v>
      </c>
      <c r="C106" s="95">
        <v>22</v>
      </c>
      <c r="D106" s="57">
        <v>5</v>
      </c>
      <c r="E106" s="58" t="s">
        <v>46</v>
      </c>
      <c r="F106" s="54">
        <v>98</v>
      </c>
      <c r="G106" s="52" t="s">
        <v>159</v>
      </c>
      <c r="H106" s="52" t="s">
        <v>48</v>
      </c>
      <c r="I106" s="61" t="s">
        <v>921</v>
      </c>
      <c r="J106" s="62" t="s">
        <v>922</v>
      </c>
      <c r="K106" s="128" t="str">
        <f t="shared" si="20"/>
        <v xml:space="preserve">[ROLE] Friendly tutor specializing in Gleam Fundamentals | [TOPIC] Implement Option &amp; Custom Callback Chaining applying use value &lt;- option.then(optional), use value &lt;- custom_callback(source), and Some(value). | [LEVEL] Advanced | [COUNT] 5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#98 | Stage 1 📖 Practice | Gleam Fundamentals | 📊 Level: Advanced | 🌐 Coding5s.com
**Concept:** Option &amp; Custom Callback Chaining (use value &lt;- option.then(optional), use value &lt;- custom_callback(source), Some(value))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6"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Option &amp; Custom Callback Chaining applying use value &lt;- option.then(optional), use value &lt;- custom_callback(source), and Some(value).. Topic details: Option &amp; Custom Callback Chaining (use value &lt;- option.then(optional), use value &lt;- custom_callback(source), Some(value))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#98 | Practice | Gleam Fundamentals | 📊 Level: Advanced
**Topic:** Implement Option &amp; Custom Callback Chaining applying use value &lt;- option.then(optional), use value &lt;- custom_callback(source), and Some(value).
---
 | [FOOTER RULE - STRICT] End your response with: '--- ⚡ *Coding5s Mentor System — Eliminating Epistemic Debt*' | </v>
      </c>
      <c r="M106" s="52">
        <v>0</v>
      </c>
      <c r="N106" s="101" t="str">
        <f t="shared" si="22"/>
        <v>[ROLE] Careless Gleam Fundamentals Developer | [TASK] Generate debugging challenges in Gleam Fundamentals | | [TOPIC] Implement Option &amp; Custom Callback Chaining applying use value &lt;- option.then(optional), use value &lt;- custom_callback(source), and Some(value). | | [LEVEL] Advanced |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#98 | Stage 2 🐛 Debug | Gleam Fundamentals | 📊 Level: Advanced | 🌐 Coding5s.com
Concept: Option &amp; Custom Callback Chaining (use value &lt;- option.then(optional), use value &lt;- custom_callback(source), Some(value))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6"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Option &amp; Custom Callback Chaining applying use value &lt;- option.then(optional), use value &lt;- custom_callback(source), and Some(value).. Topic details: Option &amp; Custom Callback Chaining (use value &lt;- option.then(optional), use value &lt;- custom_callback(source), Some(value))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#98 | Debug | Gleam Fundamentals | 📊 Level: Advanced
**Topic:** Implement Option &amp; Custom Callback Chaining applying use value &lt;- option.then(optional), use value &lt;- custom_callback(source), and Some(value).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6" s="52">
        <v>0</v>
      </c>
      <c r="Q106" s="101" t="str">
        <f t="shared" si="24"/>
        <v>[ROLE] Tech Lead | [TASK] Assign incomplete Gleam Fundamentals script challenges | [TOPIC] Implement Option &amp; Custom Callback Chaining applying use value &lt;- option.then(optional), use value &lt;- custom_callback(source), and Some(value). | [LEVEL] Advanced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#98 | Stage 3 🧩 Complete | Gleam Fundamentals | 📊 Level: Advanced | 🌐 Coding5s.com
**Concept:** Option &amp; Custom Callback Chaining (use value &lt;- option.then(optional), use value &lt;- custom_callback(source), Some(value))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Option &amp; Custom Callback Chaining applying use value &lt;- option.then(optional), use value &lt;- custom_callback(source), and Some(value)..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6"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Option &amp; Custom Callback Chaining applying use value &lt;- option.then(optional), use value &lt;- custom_callback(source), and Some(value).. Topic details: Option &amp; Custom Callback Chaining (use value &lt;- option.then(optional), use value &lt;- custom_callback(source), Some(value))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#98 | Complete | Gleam Fundamentals | 📊 Level: Advanced
**Topic:** Implement Option &amp; Custom Callback Chaining applying use value &lt;- option.then(optional), use value &lt;- custom_callback(source), and Some(value).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6" s="52">
        <v>0</v>
      </c>
      <c r="T106" s="101" t="str">
        <f t="shared" si="26"/>
        <v>[ROLE] Tech Lead | [TASK] Provide intentionally messy but functional code for learning debugging and improvement | [TOPIC] Implement Option &amp; Custom Callback Chaining applying use value &lt;- option.then(optional), use value &lt;- custom_callback(source), and Some(value).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#98 | Stage 4 🧹 Refactor | Gleam Fundamentals | 📊 Level: Advanced | 🌐 Coding5s.com
**Concept:** Option &amp; Custom Callback Chaining (use value &lt;- option.then(optional), use value &lt;- custom_callback(source), Some(value))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6"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Option &amp; Custom Callback Chaining applying use value &lt;- option.then(optional), use value &lt;- custom_callback(source), and Some(value).. Topic details: Option &amp; Custom Callback Chaining (use value &lt;- option.then(optional), use value &lt;- custom_callback(source), Some(value))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#98 | Refactor | Gleam Fundamentals | 📊 Level: Advanced
**Topic:** Implement Option &amp; Custom Callback Chaining applying use value &lt;- option.then(optional), use value &lt;- custom_callback(source), and Some(value).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6" s="52">
        <v>0</v>
      </c>
      <c r="W106" s="87" t="str">
        <f t="shared" si="28"/>
        <v>[ROLE] Tech Product Manager assigning a Gleam Fundamentals Jira Ticket | [TASK] Provide a guided implementation exercise with full solution for learning purposes | [TOPIC] Implement Option &amp; Custom Callback Chaining applying use value &lt;- option.then(optional), use value &lt;- custom_callback(source), and Some(value).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#98 | Stage 5 | Gleam Fundamentals | 📊 Level: Advanced | 🌐 Coding5s.com
**Concept:** Option &amp; Custom Callback Chaining (use value &lt;- option.then(optional), use value &lt;- custom_callback(source), Some(value))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6"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Option &amp; Custom Callback Chaining applying use value &lt;- option.then(optional), use value &lt;- custom_callback(source), and Some(value).. Goal: Option &amp; Custom Callback Chaining (use value &lt;- option.then(optional), use value &lt;- custom_callback(source), Some(value))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#98 | Extend | Gleam Fundamentals | 📊 Level: Advanced
**Topic:** Implement Option &amp; Custom Callback Chaining applying use value &lt;- option.then(optional), use value &lt;- custom_callback(source), and Some(value).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xml:space="preserve">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v>
      </c>
      <c r="B107" s="45">
        <f t="shared" si="19"/>
        <v>12</v>
      </c>
      <c r="C107" s="95">
        <v>35</v>
      </c>
      <c r="D107" s="46">
        <v>0</v>
      </c>
      <c r="E107" s="58" t="s">
        <v>46</v>
      </c>
      <c r="F107" s="67">
        <v>99</v>
      </c>
      <c r="G107" s="53" t="s">
        <v>159</v>
      </c>
      <c r="H107" s="53" t="s">
        <v>77</v>
      </c>
      <c r="I107" s="50" t="s">
        <v>923</v>
      </c>
      <c r="J107" s="51" t="s">
        <v>924</v>
      </c>
      <c r="K107" s="128" t="str">
        <f t="shared" si="20"/>
        <v>[TASK] Teach through a practical Gleam Fundamentals -  project following the micro-learning methodology, acting as a supportive tutor, creating a project about  Build an elegant data pipeline using Option pattern matching, fallback extraction, and monadic use syntax for clean callback chaining. | [TOPICS USED]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#99 | Stage 1 | Gleam Fundamentals | 📊 Level: Advanced | 🌐 Coding5s.com
**Project:** Project: Advanced Options &amp; Monadic Pipelines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07"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elegant data pipeline using Option pattern matching, fallback extraction, and monadic use syntax for clean callback chaining.. Topics applied in this project: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Project objective: Project: Advanced Options &amp; Monadic Pipelines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#99 | Practice | Gleam Fundamentals | 📊 Level: Advanced
**Project:** Build an elegant data pipeline using Option pattern matching, fallback extraction, and monadic use syntax for clean callback chaining.
---
 | [FOOTER RULE - STRICT] End your response with: '--- ⚡ *Coding5s Mentor System — Eliminating Epistemic Debt*' | </v>
      </c>
      <c r="M107" s="53">
        <v>0</v>
      </c>
      <c r="N107" s="101" t="str">
        <f t="shared" si="22"/>
        <v>[ROLE] Careless Gleam Fundamentals Developer | [TASK] Generate debugging project in Gleam Fundamentals | [PROJECT] Build an elegant data pipeline using Option pattern matching, fallback extraction, and monadic use syntax for clean callback chaining. | [TOPICS USED]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 [LEVEL] Advanced | [OUTPUT] Only header, dataset summary or statement (if any), email intro, objective, expected output, broken code, and footer | [HEADER RULE - STRICT] You MUST start your entire response EXACTLY with this markdown block (do not print anything before it):
### 🚀 Project #99 | Stage 2 | Gleam Fundamentals | 📊 Level: Advanced | 🌐 Coding5s.com
Project: Project: Advanced Options &amp; Monadic Pipelines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07"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elegant data pipeline using Option pattern matching, fallback extraction, and monadic use syntax for clean callback chaining.. Topics involved: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Project objective: Project: Advanced Options &amp; Monadic Pipelines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#99 | Debug | Gleam Fundamentals | 📊 Level: Advanced
**Project:** Build an elegant data pipeline using Option pattern matching, fallback extraction, and monadic use syntax for clean callback chaining.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7" s="53">
        <v>0</v>
      </c>
      <c r="Q107" s="101" t="str">
        <f t="shared" si="24"/>
        <v>[ROLE] Tech Lead | [TASK] Assign incomplete project script | [PROJECT] Build an elegant data pipeline using Option pattern matching, fallback extraction, and monadic use syntax for clean callback chaining. | [TOPICS USED]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 [LEVEL] Advanced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#99 | Stage 3 | Gleam Fundamentals | 📊 Level: Advanced | 🌐 Coding5s.com
**Project:** Project: Advanced Options &amp; Monadic Pipelines
---
 | [EXTERNAL_PACKAGE_PROTOCOL] Require dependency declarations via gleam add for external packages when applicable. | [CHALLENGE_CONSTRAINTS_POLICY] MUST contain 25-40 lines of EXECUTABLE base Gleam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07"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elegant data pipeline using Option pattern matching, fallback extraction, and monadic use syntax for clean callback chaining.. Topics involved: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Project objective: Project: Advanced Options &amp; Monadic Pipelines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#99 | Complete | Gleam Fundamentals | 📊 Level: Advanced
**Project:** Build an elegant data pipeline using Option pattern matching, fallback extraction, and monadic use syntax for clean callback chaining.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7" s="53">
        <v>0</v>
      </c>
      <c r="T107" s="101" t="str">
        <f t="shared" si="26"/>
        <v>[ROLE] Tech Lead | [TASK] Provide a messy but functional project for refactoring | [PROJECT] Build an elegant data pipeline using Option pattern matching, fallback extraction, and monadic use syntax for clean callback chaining. | [TOPICS USED]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 [LEVEL] Advanced | [PERSONA RULE] Act as a Tech Lead. A junior wrote this working but messy code. Tone: professional but exhausted | [HEADER RULE - STRICT] You MUST start your entire response EXACTLY with this markdown block (do not print anything before it):
### 🚀 Project #99 | Stage 4 | Gleam Fundamentals | 📊 Level: Advanced | 🌐 Coding5s.com
**Project:** Project: Advanced Options &amp; Monadic Pipelines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07"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Build an elegant data pipeline using Option pattern matching, fallback extraction, and monadic use syntax for clean callback chaining.. Topics involved: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Project objective: Project: Advanced Options &amp; Monadic Pipelines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#99 | Refactor | Gleam Fundamentals | 📊 Level: Advanced
**Project:** Build an elegant data pipeline using Option pattern matching, fallback extraction, and monadic use syntax for clean callback chaining.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7" s="53">
        <v>0</v>
      </c>
      <c r="W107" s="87" t="str">
        <f t="shared" si="28"/>
        <v>[ROLE] Tech Product Manager assigning a Gleam Fundamentals Jira Ticket | [TASK] Provide a guided project implementation with full solution | [PROJECT] Build an elegant data pipeline using Option pattern matching, fallback extraction, and monadic use syntax for clean callback chaining. | [TOPICS USED]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#99 | Stage 5 | Gleam Fundamentals | 📊 Level: Advanced | 🌐 Coding5s.com
**Project:** Project: Advanced Options &amp; Monadic Pipelines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07"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elegant data pipeline using Option pattern matching, fallback extraction, and monadic use syntax for clean callback chaining.. Topics integrated: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Business Goal: Project: Advanced Options &amp; Monadic Pipelines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#99 | Extend | Gleam Fundamentals | 📊 Level: Advanced
**Project:** Build an elegant data pipeline using Option pattern matching, fallback extraction, and monadic use syntax for clean callback chaining.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7" s="53">
        <v>0</v>
      </c>
      <c r="Z107" s="56" t="str">
        <f t="shared" si="30"/>
        <v>[TASK] Teach through a practical Gleam Fundamentals -  project following the micro-learning methodology, acting as a supportive tutor, creating a project about  Build an elegant data pipeline using Option pattern matching, fallback extraction, and monadic use syntax for clean callback chaining. | [TOPICS USED]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#99 | Stage 1 | Gleam Fundamentals | 📊 Level: Advanced | 🌐 Coding5s.com
**Project:** Project: Advanced Options &amp; Monadic Pipelines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07" s="56" t="str">
        <f t="shared" si="31"/>
        <v>[ROLE] Careless Gleam Fundamentals Developer | [TASK] Generate debugging project in Gleam Fundamentals | [PROJECT] Build an elegant data pipeline using Option pattern matching, fallback extraction, and monadic use syntax for clean callback chaining. | [TOPICS USED]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 [LEVEL] Advanced | [OUTPUT] Only header, dataset summary or statement (if any), email intro, objective, expected output, broken code, and footer | [HEADER RULE - STRICT] You MUST start your entire response EXACTLY with this markdown block (do not print anything before it):
### 🚀 Project #99 | Stage 2 | Gleam Fundamentals | 📊 Level: Advanced | 🌐 Coding5s.com
Project: Project: Advanced Options &amp; Monadic Pipelines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07" s="56" t="str">
        <f t="shared" si="32"/>
        <v>[ROLE] Tech Lead | [TASK] Assign incomplete project script | [PROJECT] Build an elegant data pipeline using Option pattern matching, fallback extraction, and monadic use syntax for clean callback chaining. | [TOPICS USED]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 [LEVEL] Advanced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#99 | Stage 3 | Gleam Fundamentals | 📊 Level: Advanced | 🌐 Coding5s.com
**Project:** Project: Advanced Options &amp; Monadic Pipelines
---
 | [EXTERNAL_PACKAGE_PROTOCOL] Require dependency declarations via gleam add for external packages when applicable. | [CHALLENGE_CONSTRAINTS_POLICY] MUST contain 25-40 lines of EXECUTABLE base Gleam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07" s="56" t="str">
        <f t="shared" si="33"/>
        <v>[ROLE] Tech Lead | [TASK] Provide a messy but functional project for refactoring | [PROJECT] Build an elegant data pipeline using Option pattern matching, fallback extraction, and monadic use syntax for clean callback chaining. | [TOPICS USED]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 [LEVEL] Advanced | [PERSONA RULE] Act as a Tech Lead. A junior wrote this working but messy code. Tone: professional but exhausted | [HEADER RULE - STRICT] You MUST start your entire response EXACTLY with this markdown block (do not print anything before it):
### 🚀 Project #99 | Stage 4 | Gleam Fundamentals | 📊 Level: Advanced | 🌐 Coding5s.com
**Project:** Project: Advanced Options &amp; Monadic Pipelines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07" s="56" t="str">
        <f t="shared" si="34"/>
        <v>[ROLE] Tech Product Manager assigning a Gleam Fundamentals Jira Ticket | [TASK] Provide a guided project implementation with full solution | [PROJECT] Build an elegant data pipeline using Option pattern matching, fallback extraction, and monadic use syntax for clean callback chaining. | [TOPICS USED] 
- Evaluate Option Pattern Matching utilizing case option, Some(value) -&gt;, None -&gt;, and Option(String).
- Implement Option Transformations using option.map, option.then, option.flatten, option.all, and option.values.
- Apply Option Fallback &amp; Extraction with option.or, option.lazy_or, option.unwrap, and option.lazy_unwrap.
- Formulate Option State &amp; Result Conversion using option.is_some, option.is_none, option.from_result, and option.to_result.
- Construct use Callback Syntax applying use value &lt;- function(), use &lt;- function(), and use a, b &lt;- function().
- Execute Monadic Result Chaining with use utilizing use value &lt;- result.try(operation), use mapped &lt;- result.map(operation), and Ok(mapped).
- Implement Option &amp; Custom Callback Chaining applying use value &lt;- option.then(optional), use value &lt;- custom_callback(source), and Some(value).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#99 | Stage 5 | Gleam Fundamentals | 📊 Level: Advanced | 🌐 Coding5s.com
**Project:** Project: Advanced Options &amp; Monadic Pipelines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f t="shared" si="19"/>
        <v>13</v>
      </c>
      <c r="C108" s="95">
        <v>12</v>
      </c>
      <c r="D108" s="57">
        <v>3</v>
      </c>
      <c r="E108" s="58" t="s">
        <v>46</v>
      </c>
      <c r="F108" s="54">
        <v>100</v>
      </c>
      <c r="G108" s="52" t="s">
        <v>47</v>
      </c>
      <c r="H108" s="52" t="s">
        <v>48</v>
      </c>
      <c r="I108" s="61" t="s">
        <v>925</v>
      </c>
      <c r="J108" s="62" t="s">
        <v>926</v>
      </c>
      <c r="K108" s="128" t="str">
        <f t="shared" si="20"/>
        <v xml:space="preserve">[ROLE] Friendly tutor specializing in Gleam Fundamentals | [TOPIC] Construct Dictionary Construction &amp; Conversion with dict.new, dict.from_list, and dict.to_list.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#100 | Stage 1 📖 Practice | Gleam Fundamentals | 📊 Level: Beginner | 🌐 Coding5s.com
**Concept:** Dictionary Construction &amp; Conversion (dict.new, dict.from_list, dict.to_list)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8"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Dictionary Construction &amp; Conversion with dict.new, dict.from_list, and dict.to_list.. Topic details: Dictionary Construction &amp; Conversion (dict.new, dict.from_list, dict.to_list)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#100 | Practice | Gleam Fundamentals | 📊 Level: Beginner
**Topic:** Construct Dictionary Construction &amp; Conversion with dict.new, dict.from_list, and dict.to_list.
---
 | [FOOTER RULE - STRICT] End your response with: '--- ⚡ *Coding5s Mentor System — Eliminating Epistemic Debt*' | </v>
      </c>
      <c r="M108" s="52">
        <v>0</v>
      </c>
      <c r="N108" s="101" t="str">
        <f t="shared" si="22"/>
        <v>[ROLE] Careless Gleam Fundamentals Developer | [TASK] Generate debugging challenges in Gleam Fundamentals | | [TOPIC] Construct Dictionary Construction &amp; Conversion with dict.new, dict.from_list, and dict.to_list.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#100 | Stage 2 🐛 Debug | Gleam Fundamentals | 📊 Level: Beginner | 🌐 Coding5s.com
Concept: Dictionary Construction &amp; Conversion (dict.new, dict.from_list, dict.to_list)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8"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Dictionary Construction &amp; Conversion with dict.new, dict.from_list, and dict.to_list.. Topic details: Dictionary Construction &amp; Conversion (dict.new, dict.from_list, dict.to_list)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#100 | Debug | Gleam Fundamentals | 📊 Level: Beginner
**Topic:** Construct Dictionary Construction &amp; Conversion with dict.new, dict.from_list, and dict.to_list.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8" s="52">
        <v>0</v>
      </c>
      <c r="Q108" s="101" t="str">
        <f t="shared" si="24"/>
        <v>[ROLE] Tech Lead | [TASK] Assign incomplete Gleam Fundamentals script challenges | [TOPIC] Construct Dictionary Construction &amp; Conversion with dict.new, dict.from_list, and dict.to_list.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#100 | Stage 3 🧩 Complete | Gleam Fundamentals | 📊 Level: Beginner | 🌐 Coding5s.com
**Concept:** Dictionary Construction &amp; Conversion (dict.new, dict.from_list, dict.to_list)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Dictionary Construction &amp; Conversion with dict.new, dict.from_list, and dict.to_list..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8"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Dictionary Construction &amp; Conversion with dict.new, dict.from_list, and dict.to_list.. Topic details: Dictionary Construction &amp; Conversion (dict.new, dict.from_list, dict.to_list)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#100 | Complete | Gleam Fundamentals | 📊 Level: Beginner
**Topic:** Construct Dictionary Construction &amp; Conversion with dict.new, dict.from_list, and dict.to_list.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8" s="52">
        <v>0</v>
      </c>
      <c r="T108" s="101" t="str">
        <f t="shared" si="26"/>
        <v>[ROLE] Tech Lead | [TASK] Provide intentionally messy but functional code for learning debugging and improvement | [TOPIC] Construct Dictionary Construction &amp; Conversion with dict.new, dict.from_list, and dict.to_list.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#100 | Stage 4 🧹 Refactor | Gleam Fundamentals | 📊 Level: Beginner | 🌐 Coding5s.com
**Concept:** Dictionary Construction &amp; Conversion (dict.new, dict.from_list, dict.to_list)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8"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Dictionary Construction &amp; Conversion with dict.new, dict.from_list, and dict.to_list.. Topic details: Dictionary Construction &amp; Conversion (dict.new, dict.from_list, dict.to_list)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#100 | Refactor | Gleam Fundamentals | 📊 Level: Beginner
**Topic:** Construct Dictionary Construction &amp; Conversion with dict.new, dict.from_list, and dict.to_list.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8" s="52">
        <v>0</v>
      </c>
      <c r="W108" s="87" t="str">
        <f t="shared" si="28"/>
        <v>[ROLE] Tech Product Manager assigning a Gleam Fundamentals Jira Ticket | [TASK] Provide a guided implementation exercise with full solution for learning purposes | [TOPIC] Construct Dictionary Construction &amp; Conversion with dict.new, dict.from_list, and dict.to_list.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#100 | Stage 5 | Gleam Fundamentals | 📊 Level: Beginner | 🌐 Coding5s.com
**Concept:** Dictionary Construction &amp; Conversion (dict.new, dict.from_list, dict.to_list)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8"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Dictionary Construction &amp; Conversion with dict.new, dict.from_list, and dict.to_list.. Goal: Dictionary Construction &amp; Conversion (dict.new, dict.from_list, dict.to_list)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#100 | Extend | Gleam Fundamentals | 📊 Level: Beginner
**Topic:** Construct Dictionary Construction &amp; Conversion with dict.new, dict.from_list, and dict.to_list.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f t="shared" si="19"/>
        <v>13</v>
      </c>
      <c r="C109" s="95">
        <v>14</v>
      </c>
      <c r="D109" s="46">
        <v>4</v>
      </c>
      <c r="E109" s="58" t="s">
        <v>46</v>
      </c>
      <c r="F109" s="67">
        <v>101</v>
      </c>
      <c r="G109" s="53" t="s">
        <v>158</v>
      </c>
      <c r="H109" s="53" t="s">
        <v>48</v>
      </c>
      <c r="I109" s="50" t="s">
        <v>927</v>
      </c>
      <c r="J109" s="51" t="s">
        <v>928</v>
      </c>
      <c r="K109" s="128" t="str">
        <f t="shared" si="20"/>
        <v xml:space="preserve">[ROLE] Friendly tutor specializing in Gleam Fundamentals | [TOPIC] Evaluate Dictionary Lookup &amp; Inspection using dict.get, dict.has_key, dict.keys, dict.values, and dict.size.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#101 | Stage 1 📖 Practice | Gleam Fundamentals | 📊 Level: Intermediate | 🌐 Coding5s.com
**Concept:** Dictionary Lookup &amp; Inspection (dict.get, dict.has_key, dict.keys, dict.values, dict.size)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9"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Dictionary Lookup &amp; Inspection using dict.get, dict.has_key, dict.keys, dict.values, and dict.size.. Topic details: Dictionary Lookup &amp; Inspection (dict.get, dict.has_key, dict.keys, dict.values, dict.size)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#101 | Practice | Gleam Fundamentals | 📊 Level: Intermediate
**Topic:** Evaluate Dictionary Lookup &amp; Inspection using dict.get, dict.has_key, dict.keys, dict.values, and dict.size.
---
 | [FOOTER RULE - STRICT] End your response with: '--- ⚡ *Coding5s Mentor System — Eliminating Epistemic Debt*' | </v>
      </c>
      <c r="M109" s="53">
        <v>0</v>
      </c>
      <c r="N109" s="101" t="str">
        <f t="shared" si="22"/>
        <v>[ROLE] Careless Gleam Fundamentals Developer | [TASK] Generate debugging challenges in Gleam Fundamentals | | [TOPIC] Evaluate Dictionary Lookup &amp; Inspection using dict.get, dict.has_key, dict.keys, dict.values, and dict.size.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#101 | Stage 2 🐛 Debug | Gleam Fundamentals | 📊 Level: Intermediate | 🌐 Coding5s.com
Concept: Dictionary Lookup &amp; Inspection (dict.get, dict.has_key, dict.keys, dict.values, dict.size)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9"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Dictionary Lookup &amp; Inspection using dict.get, dict.has_key, dict.keys, dict.values, and dict.size.. Topic details: Dictionary Lookup &amp; Inspection (dict.get, dict.has_key, dict.keys, dict.values, dict.size)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#101 | Debug | Gleam Fundamentals | 📊 Level: Intermediate
**Topic:** Evaluate Dictionary Lookup &amp; Inspection using dict.get, dict.has_key, dict.keys, dict.values, and dict.size.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9" s="53">
        <v>0</v>
      </c>
      <c r="Q109" s="101" t="str">
        <f t="shared" si="24"/>
        <v>[ROLE] Tech Lead | [TASK] Assign incomplete Gleam Fundamentals script challenges | [TOPIC] Evaluate Dictionary Lookup &amp; Inspection using dict.get, dict.has_key, dict.keys, dict.values, and dict.size.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#101 | Stage 3 🧩 Complete | Gleam Fundamentals | 📊 Level: Intermediate | 🌐 Coding5s.com
**Concept:** Dictionary Lookup &amp; Inspection (dict.get, dict.has_key, dict.keys, dict.values, dict.size)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Dictionary Lookup &amp; Inspection using dict.get, dict.has_key, dict.keys, dict.values, and dict.size..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9"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Dictionary Lookup &amp; Inspection using dict.get, dict.has_key, dict.keys, dict.values, and dict.size.. Topic details: Dictionary Lookup &amp; Inspection (dict.get, dict.has_key, dict.keys, dict.values, dict.size)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#101 | Complete | Gleam Fundamentals | 📊 Level: Intermediate
**Topic:** Evaluate Dictionary Lookup &amp; Inspection using dict.get, dict.has_key, dict.keys, dict.values, and dict.size.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9" s="53">
        <v>0</v>
      </c>
      <c r="T109" s="101" t="str">
        <f t="shared" si="26"/>
        <v>[ROLE] Tech Lead | [TASK] Provide intentionally messy but functional code for learning debugging and improvement | [TOPIC] Evaluate Dictionary Lookup &amp; Inspection using dict.get, dict.has_key, dict.keys, dict.values, and dict.size.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#101 | Stage 4 🧹 Refactor | Gleam Fundamentals | 📊 Level: Intermediate | 🌐 Coding5s.com
**Concept:** Dictionary Lookup &amp; Inspection (dict.get, dict.has_key, dict.keys, dict.values, dict.size)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9"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Dictionary Lookup &amp; Inspection using dict.get, dict.has_key, dict.keys, dict.values, and dict.size.. Topic details: Dictionary Lookup &amp; Inspection (dict.get, dict.has_key, dict.keys, dict.values, dict.size)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#101 | Refactor | Gleam Fundamentals | 📊 Level: Intermediate
**Topic:** Evaluate Dictionary Lookup &amp; Inspection using dict.get, dict.has_key, dict.keys, dict.values, and dict.size.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9" s="53">
        <v>0</v>
      </c>
      <c r="W109" s="87" t="str">
        <f t="shared" si="28"/>
        <v>[ROLE] Tech Product Manager assigning a Gleam Fundamentals Jira Ticket | [TASK] Provide a guided implementation exercise with full solution for learning purposes | [TOPIC] Evaluate Dictionary Lookup &amp; Inspection using dict.get, dict.has_key, dict.keys, dict.values, and dict.size.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#101 | Stage 5 | Gleam Fundamentals | 📊 Level: Intermediate | 🌐 Coding5s.com
**Concept:** Dictionary Lookup &amp; Inspection (dict.get, dict.has_key, dict.keys, dict.values, dict.size)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9"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Dictionary Lookup &amp; Inspection using dict.get, dict.has_key, dict.keys, dict.values, and dict.size.. Goal: Dictionary Lookup &amp; Inspection (dict.get, dict.has_key, dict.keys, dict.values, dict.size)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#101 | Extend | Gleam Fundamentals | 📊 Level: Intermediate
**Topic:** Evaluate Dictionary Lookup &amp; Inspection using dict.get, dict.has_key, dict.keys, dict.values, and dict.size.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f t="shared" si="19"/>
        <v>13</v>
      </c>
      <c r="C110" s="95">
        <v>15</v>
      </c>
      <c r="D110" s="57">
        <v>4</v>
      </c>
      <c r="E110" s="58" t="s">
        <v>46</v>
      </c>
      <c r="F110" s="54">
        <v>102</v>
      </c>
      <c r="G110" s="52" t="s">
        <v>158</v>
      </c>
      <c r="H110" s="52" t="s">
        <v>48</v>
      </c>
      <c r="I110" s="61" t="s">
        <v>929</v>
      </c>
      <c r="J110" s="62" t="s">
        <v>930</v>
      </c>
      <c r="K110" s="128" t="str">
        <f t="shared" si="20"/>
        <v xml:space="preserve">[ROLE] Friendly tutor specializing in Gleam Fundamentals | [TOPIC] Apply Immutable Dictionary Updates utilizing dict.insert, dict.upsert, dict.delete, dict.drop, and dict.take.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#102 | Stage 1 📖 Practice | Gleam Fundamentals | 📊 Level: Intermediate | 🌐 Coding5s.com
**Concept:** Immutable Dictionary Updates (dict.insert, dict.upsert, dict.delete, dict.drop, dict.take)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0"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Immutable Dictionary Updates utilizing dict.insert, dict.upsert, dict.delete, dict.drop, and dict.take.. Topic details: Immutable Dictionary Updates (dict.insert, dict.upsert, dict.delete, dict.drop, dict.take)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#102 | Practice | Gleam Fundamentals | 📊 Level: Intermediate
**Topic:** Apply Immutable Dictionary Updates utilizing dict.insert, dict.upsert, dict.delete, dict.drop, and dict.take.
---
 | [FOOTER RULE - STRICT] End your response with: '--- ⚡ *Coding5s Mentor System — Eliminating Epistemic Debt*' | </v>
      </c>
      <c r="M110" s="52">
        <v>0</v>
      </c>
      <c r="N110" s="101" t="str">
        <f t="shared" si="22"/>
        <v>[ROLE] Careless Gleam Fundamentals Developer | [TASK] Generate debugging challenges in Gleam Fundamentals | | [TOPIC] Apply Immutable Dictionary Updates utilizing dict.insert, dict.upsert, dict.delete, dict.drop, and dict.take.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#102 | Stage 2 🐛 Debug | Gleam Fundamentals | 📊 Level: Intermediate | 🌐 Coding5s.com
Concept: Immutable Dictionary Updates (dict.insert, dict.upsert, dict.delete, dict.drop, dict.take)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0"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Immutable Dictionary Updates utilizing dict.insert, dict.upsert, dict.delete, dict.drop, and dict.take.. Topic details: Immutable Dictionary Updates (dict.insert, dict.upsert, dict.delete, dict.drop, dict.take)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#102 | Debug | Gleam Fundamentals | 📊 Level: Intermediate
**Topic:** Apply Immutable Dictionary Updates utilizing dict.insert, dict.upsert, dict.delete, dict.drop, and dict.take.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0" s="52">
        <v>0</v>
      </c>
      <c r="Q110" s="101" t="str">
        <f t="shared" si="24"/>
        <v>[ROLE] Tech Lead | [TASK] Assign incomplete Gleam Fundamentals script challenges | [TOPIC] Apply Immutable Dictionary Updates utilizing dict.insert, dict.upsert, dict.delete, dict.drop, and dict.take.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#102 | Stage 3 🧩 Complete | Gleam Fundamentals | 📊 Level: Intermediate | 🌐 Coding5s.com
**Concept:** Immutable Dictionary Updates (dict.insert, dict.upsert, dict.delete, dict.drop, dict.take)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Immutable Dictionary Updates utilizing dict.insert, dict.upsert, dict.delete, dict.drop, and dict.take..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0"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Immutable Dictionary Updates utilizing dict.insert, dict.upsert, dict.delete, dict.drop, and dict.take.. Topic details: Immutable Dictionary Updates (dict.insert, dict.upsert, dict.delete, dict.drop, dict.take)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#102 | Complete | Gleam Fundamentals | 📊 Level: Intermediate
**Topic:** Apply Immutable Dictionary Updates utilizing dict.insert, dict.upsert, dict.delete, dict.drop, and dict.take.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0" s="52">
        <v>0</v>
      </c>
      <c r="T110" s="101" t="str">
        <f t="shared" si="26"/>
        <v>[ROLE] Tech Lead | [TASK] Provide intentionally messy but functional code for learning debugging and improvement | [TOPIC] Apply Immutable Dictionary Updates utilizing dict.insert, dict.upsert, dict.delete, dict.drop, and dict.take.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#102 | Stage 4 🧹 Refactor | Gleam Fundamentals | 📊 Level: Intermediate | 🌐 Coding5s.com
**Concept:** Immutable Dictionary Updates (dict.insert, dict.upsert, dict.delete, dict.drop, dict.take)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0"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Immutable Dictionary Updates utilizing dict.insert, dict.upsert, dict.delete, dict.drop, and dict.take.. Topic details: Immutable Dictionary Updates (dict.insert, dict.upsert, dict.delete, dict.drop, dict.take)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#102 | Refactor | Gleam Fundamentals | 📊 Level: Intermediate
**Topic:** Apply Immutable Dictionary Updates utilizing dict.insert, dict.upsert, dict.delete, dict.drop, and dict.take.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0" s="52">
        <v>0</v>
      </c>
      <c r="W110" s="87" t="str">
        <f t="shared" si="28"/>
        <v>[ROLE] Tech Product Manager assigning a Gleam Fundamentals Jira Ticket | [TASK] Provide a guided implementation exercise with full solution for learning purposes | [TOPIC] Apply Immutable Dictionary Updates utilizing dict.insert, dict.upsert, dict.delete, dict.drop, and dict.take.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#102 | Stage 5 | Gleam Fundamentals | 📊 Level: Intermediate | 🌐 Coding5s.com
**Concept:** Immutable Dictionary Updates (dict.insert, dict.upsert, dict.delete, dict.drop, dict.take)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0"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Immutable Dictionary Updates utilizing dict.insert, dict.upsert, dict.delete, dict.drop, and dict.take.. Goal: Immutable Dictionary Updates (dict.insert, dict.upsert, dict.delete, dict.drop, dict.take)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#102 | Extend | Gleam Fundamentals | 📊 Level: Intermediate
**Topic:** Apply Immutable Dictionary Updates utilizing dict.insert, dict.upsert, dict.delete, dict.drop, and dict.take.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f t="shared" si="19"/>
        <v>13</v>
      </c>
      <c r="C111" s="95">
        <v>18</v>
      </c>
      <c r="D111" s="46">
        <v>5</v>
      </c>
      <c r="E111" s="58" t="s">
        <v>46</v>
      </c>
      <c r="F111" s="67">
        <v>103</v>
      </c>
      <c r="G111" s="53" t="s">
        <v>158</v>
      </c>
      <c r="H111" s="53" t="s">
        <v>48</v>
      </c>
      <c r="I111" s="50" t="s">
        <v>931</v>
      </c>
      <c r="J111" s="51" t="s">
        <v>932</v>
      </c>
      <c r="K111" s="128" t="str">
        <f t="shared" si="20"/>
        <v xml:space="preserve">[ROLE] Friendly tutor specializing in Gleam Fundamentals | [TOPIC] Execute Dictionary Transformation &amp; Combination with dict.map_values, dict.filter, dict.fold, dict.merge, and dict.combine. | [LEVEL] Intermediate | [COUNT] 5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#103 | Stage 1 📖 Practice | Gleam Fundamentals | 📊 Level: Intermediate | 🌐 Coding5s.com
**Concept:** Dictionary Transformation &amp; Combination (dict.map_values, dict.filter, dict.fold, dict.merge, dict.combine)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1"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Dictionary Transformation &amp; Combination with dict.map_values, dict.filter, dict.fold, dict.merge, and dict.combine.. Topic details: Dictionary Transformation &amp; Combination (dict.map_values, dict.filter, dict.fold, dict.merge, dict.combine)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#103 | Practice | Gleam Fundamentals | 📊 Level: Intermediate
**Topic:** Execute Dictionary Transformation &amp; Combination with dict.map_values, dict.filter, dict.fold, dict.merge, and dict.combine.
---
 | [FOOTER RULE - STRICT] End your response with: '--- ⚡ *Coding5s Mentor System — Eliminating Epistemic Debt*' | </v>
      </c>
      <c r="M111" s="53">
        <v>0</v>
      </c>
      <c r="N111" s="101" t="str">
        <f t="shared" si="22"/>
        <v>[ROLE] Careless Gleam Fundamentals Developer | [TASK] Generate debugging challenges in Gleam Fundamentals | | [TOPIC] Execute Dictionary Transformation &amp; Combination with dict.map_values, dict.filter, dict.fold, dict.merge, and dict.combine. | | [LEVEL] Intermediate |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#103 | Stage 2 🐛 Debug | Gleam Fundamentals | 📊 Level: Intermediate | 🌐 Coding5s.com
Concept: Dictionary Transformation &amp; Combination (dict.map_values, dict.filter, dict.fold, dict.merge, dict.combine)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1"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Dictionary Transformation &amp; Combination with dict.map_values, dict.filter, dict.fold, dict.merge, and dict.combine.. Topic details: Dictionary Transformation &amp; Combination (dict.map_values, dict.filter, dict.fold, dict.merge, dict.combine)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#103 | Debug | Gleam Fundamentals | 📊 Level: Intermediate
**Topic:** Execute Dictionary Transformation &amp; Combination with dict.map_values, dict.filter, dict.fold, dict.merge, and dict.combine.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1" s="53">
        <v>0</v>
      </c>
      <c r="Q111" s="101" t="str">
        <f t="shared" si="24"/>
        <v>[ROLE] Tech Lead | [TASK] Assign incomplete Gleam Fundamentals script challenges | [TOPIC] Execute Dictionary Transformation &amp; Combination with dict.map_values, dict.filter, dict.fold, dict.merge, and dict.combine. | [LEVEL] Intermediate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#103 | Stage 3 🧩 Complete | Gleam Fundamentals | 📊 Level: Intermediate | 🌐 Coding5s.com
**Concept:** Dictionary Transformation &amp; Combination (dict.map_values, dict.filter, dict.fold, dict.merge, dict.combine)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Dictionary Transformation &amp; Combination with dict.map_values, dict.filter, dict.fold, dict.merge, and dict.combine..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1"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Dictionary Transformation &amp; Combination with dict.map_values, dict.filter, dict.fold, dict.merge, and dict.combine.. Topic details: Dictionary Transformation &amp; Combination (dict.map_values, dict.filter, dict.fold, dict.merge, dict.combine)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#103 | Complete | Gleam Fundamentals | 📊 Level: Intermediate
**Topic:** Execute Dictionary Transformation &amp; Combination with dict.map_values, dict.filter, dict.fold, dict.merge, and dict.combine.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1" s="53">
        <v>0</v>
      </c>
      <c r="T111" s="101" t="str">
        <f t="shared" si="26"/>
        <v>[ROLE] Tech Lead | [TASK] Provide intentionally messy but functional code for learning debugging and improvement | [TOPIC] Execute Dictionary Transformation &amp; Combination with dict.map_values, dict.filter, dict.fold, dict.merge, and dict.combine. | [LEVEL] Intermediate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#103 | Stage 4 🧹 Refactor | Gleam Fundamentals | 📊 Level: Intermediate | 🌐 Coding5s.com
**Concept:** Dictionary Transformation &amp; Combination (dict.map_values, dict.filter, dict.fold, dict.merge, dict.combine)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1"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Dictionary Transformation &amp; Combination with dict.map_values, dict.filter, dict.fold, dict.merge, and dict.combine.. Topic details: Dictionary Transformation &amp; Combination (dict.map_values, dict.filter, dict.fold, dict.merge, dict.combine)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#103 | Refactor | Gleam Fundamentals | 📊 Level: Intermediate
**Topic:** Execute Dictionary Transformation &amp; Combination with dict.map_values, dict.filter, dict.fold, dict.merge, and dict.combine.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1" s="53">
        <v>0</v>
      </c>
      <c r="W111" s="87" t="str">
        <f t="shared" si="28"/>
        <v>[ROLE] Tech Product Manager assigning a Gleam Fundamentals Jira Ticket | [TASK] Provide a guided implementation exercise with full solution for learning purposes | [TOPIC] Execute Dictionary Transformation &amp; Combination with dict.map_values, dict.filter, dict.fold, dict.merge, and dict.combine.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#103 | Stage 5 | Gleam Fundamentals | 📊 Level: Intermediate | 🌐 Coding5s.com
**Concept:** Dictionary Transformation &amp; Combination (dict.map_values, dict.filter, dict.fold, dict.merge, dict.combine)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1"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Dictionary Transformation &amp; Combination with dict.map_values, dict.filter, dict.fold, dict.merge, and dict.combine.. Goal: Dictionary Transformation &amp; Combination (dict.map_values, dict.filter, dict.fold, dict.merge, dict.combine)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#103 | Extend | Gleam Fundamentals | 📊 Level: Intermediate
**Topic:** Execute Dictionary Transformation &amp; Combination with dict.map_values, dict.filter, dict.fold, dict.merge, and dict.combine.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f t="shared" si="19"/>
        <v>13</v>
      </c>
      <c r="C112" s="95">
        <v>12</v>
      </c>
      <c r="D112" s="57">
        <v>3</v>
      </c>
      <c r="E112" s="58" t="s">
        <v>46</v>
      </c>
      <c r="F112" s="54">
        <v>104</v>
      </c>
      <c r="G112" s="52" t="s">
        <v>47</v>
      </c>
      <c r="H112" s="52" t="s">
        <v>48</v>
      </c>
      <c r="I112" s="61" t="s">
        <v>933</v>
      </c>
      <c r="J112" s="62" t="s">
        <v>934</v>
      </c>
      <c r="K112" s="128" t="str">
        <f t="shared" si="20"/>
        <v xml:space="preserve">[ROLE] Friendly tutor specializing in Gleam Fundamentals | [TOPIC] Define Set Construction &amp; Conversion using set.new, set.from_list, and set.to_list.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#104 | Stage 1 📖 Practice | Gleam Fundamentals | 📊 Level: Beginner | 🌐 Coding5s.com
**Concept:** Set Construction &amp; Conversion (set.new, set.from_list, set.to_list)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2"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Set Construction &amp; Conversion using set.new, set.from_list, and set.to_list.. Topic details: Set Construction &amp; Conversion (set.new, set.from_list, set.to_list)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#104 | Practice | Gleam Fundamentals | 📊 Level: Beginner
**Topic:** Define Set Construction &amp; Conversion using set.new, set.from_list, and set.to_list.
---
 | [FOOTER RULE - STRICT] End your response with: '--- ⚡ *Coding5s Mentor System — Eliminating Epistemic Debt*' | </v>
      </c>
      <c r="M112" s="52">
        <v>0</v>
      </c>
      <c r="N112" s="101" t="str">
        <f t="shared" si="22"/>
        <v>[ROLE] Careless Gleam Fundamentals Developer | [TASK] Generate debugging challenges in Gleam Fundamentals | | [TOPIC] Define Set Construction &amp; Conversion using set.new, set.from_list, and set.to_list.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#104 | Stage 2 🐛 Debug | Gleam Fundamentals | 📊 Level: Beginner | 🌐 Coding5s.com
Concept: Set Construction &amp; Conversion (set.new, set.from_list, set.to_list)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2"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Set Construction &amp; Conversion using set.new, set.from_list, and set.to_list.. Topic details: Set Construction &amp; Conversion (set.new, set.from_list, set.to_list)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#104 | Debug | Gleam Fundamentals | 📊 Level: Beginner
**Topic:** Define Set Construction &amp; Conversion using set.new, set.from_list, and set.to_list.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2" s="52">
        <v>0</v>
      </c>
      <c r="Q112" s="101" t="str">
        <f t="shared" si="24"/>
        <v>[ROLE] Tech Lead | [TASK] Assign incomplete Gleam Fundamentals script challenges | [TOPIC] Define Set Construction &amp; Conversion using set.new, set.from_list, and set.to_list.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#104 | Stage 3 🧩 Complete | Gleam Fundamentals | 📊 Level: Beginner | 🌐 Coding5s.com
**Concept:** Set Construction &amp; Conversion (set.new, set.from_list, set.to_list)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Set Construction &amp; Conversion using set.new, set.from_list, and set.to_list..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2"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Set Construction &amp; Conversion using set.new, set.from_list, and set.to_list.. Topic details: Set Construction &amp; Conversion (set.new, set.from_list, set.to_list)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#104 | Complete | Gleam Fundamentals | 📊 Level: Beginner
**Topic:** Define Set Construction &amp; Conversion using set.new, set.from_list, and set.to_list.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2" s="52">
        <v>0</v>
      </c>
      <c r="T112" s="101" t="str">
        <f t="shared" si="26"/>
        <v>[ROLE] Tech Lead | [TASK] Provide intentionally messy but functional code for learning debugging and improvement | [TOPIC] Define Set Construction &amp; Conversion using set.new, set.from_list, and set.to_list.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#104 | Stage 4 🧹 Refactor | Gleam Fundamentals | 📊 Level: Beginner | 🌐 Coding5s.com
**Concept:** Set Construction &amp; Conversion (set.new, set.from_list, set.to_list)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2"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Set Construction &amp; Conversion using set.new, set.from_list, and set.to_list.. Topic details: Set Construction &amp; Conversion (set.new, set.from_list, set.to_list)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#104 | Refactor | Gleam Fundamentals | 📊 Level: Beginner
**Topic:** Define Set Construction &amp; Conversion using set.new, set.from_list, and set.to_list.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2" s="52">
        <v>0</v>
      </c>
      <c r="W112" s="87" t="str">
        <f t="shared" si="28"/>
        <v>[ROLE] Tech Product Manager assigning a Gleam Fundamentals Jira Ticket | [TASK] Provide a guided implementation exercise with full solution for learning purposes | [TOPIC] Define Set Construction &amp; Conversion using set.new, set.from_list, and set.to_list.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#104 | Stage 5 | Gleam Fundamentals | 📊 Level: Beginner | 🌐 Coding5s.com
**Concept:** Set Construction &amp; Conversion (set.new, set.from_list, set.to_list)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2"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Set Construction &amp; Conversion using set.new, set.from_list, and set.to_list.. Goal: Set Construction &amp; Conversion (set.new, set.from_list, set.to_list)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#104 | Extend | Gleam Fundamentals | 📊 Level: Beginner
**Topic:** Define Set Construction &amp; Conversion using set.new, set.from_list, and set.to_list.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f t="shared" si="19"/>
        <v>13</v>
      </c>
      <c r="C113" s="95">
        <v>15</v>
      </c>
      <c r="D113" s="46">
        <v>4</v>
      </c>
      <c r="E113" s="58" t="s">
        <v>46</v>
      </c>
      <c r="F113" s="67">
        <v>105</v>
      </c>
      <c r="G113" s="53" t="s">
        <v>158</v>
      </c>
      <c r="H113" s="53" t="s">
        <v>48</v>
      </c>
      <c r="I113" s="50" t="s">
        <v>935</v>
      </c>
      <c r="J113" s="51" t="s">
        <v>936</v>
      </c>
      <c r="K113" s="128" t="str">
        <f t="shared" si="20"/>
        <v xml:space="preserve">[ROLE] Friendly tutor specializing in Gleam Fundamentals | [TOPIC] Implement Immutable Set Membership Updates applying set.contains, set.insert, set.delete, set.take, and set.drop.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#105 | Stage 1 📖 Practice | Gleam Fundamentals | 📊 Level: Intermediate | 🌐 Coding5s.com
**Concept:** Immutable Set Membership Updates (set.contains, set.insert, set.delete, set.take, set.drop)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3"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Immutable Set Membership Updates applying set.contains, set.insert, set.delete, set.take, and set.drop.. Topic details: Immutable Set Membership Updates (set.contains, set.insert, set.delete, set.take, set.drop)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#105 | Practice | Gleam Fundamentals | 📊 Level: Intermediate
**Topic:** Implement Immutable Set Membership Updates applying set.contains, set.insert, set.delete, set.take, and set.drop.
---
 | [FOOTER RULE - STRICT] End your response with: '--- ⚡ *Coding5s Mentor System — Eliminating Epistemic Debt*' | </v>
      </c>
      <c r="M113" s="53">
        <v>0</v>
      </c>
      <c r="N113" s="101" t="str">
        <f t="shared" si="22"/>
        <v>[ROLE] Careless Gleam Fundamentals Developer | [TASK] Generate debugging challenges in Gleam Fundamentals | | [TOPIC] Implement Immutable Set Membership Updates applying set.contains, set.insert, set.delete, set.take, and set.drop.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#105 | Stage 2 🐛 Debug | Gleam Fundamentals | 📊 Level: Intermediate | 🌐 Coding5s.com
Concept: Immutable Set Membership Updates (set.contains, set.insert, set.delete, set.take, set.drop)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3"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Immutable Set Membership Updates applying set.contains, set.insert, set.delete, set.take, and set.drop.. Topic details: Immutable Set Membership Updates (set.contains, set.insert, set.delete, set.take, set.drop)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#105 | Debug | Gleam Fundamentals | 📊 Level: Intermediate
**Topic:** Implement Immutable Set Membership Updates applying set.contains, set.insert, set.delete, set.take, and set.drop.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3" s="53">
        <v>0</v>
      </c>
      <c r="Q113" s="101" t="str">
        <f t="shared" si="24"/>
        <v>[ROLE] Tech Lead | [TASK] Assign incomplete Gleam Fundamentals script challenges | [TOPIC] Implement Immutable Set Membership Updates applying set.contains, set.insert, set.delete, set.take, and set.drop.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#105 | Stage 3 🧩 Complete | Gleam Fundamentals | 📊 Level: Intermediate | 🌐 Coding5s.com
**Concept:** Immutable Set Membership Updates (set.contains, set.insert, set.delete, set.take, set.drop)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Immutable Set Membership Updates applying set.contains, set.insert, set.delete, set.take, and set.drop..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3"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Immutable Set Membership Updates applying set.contains, set.insert, set.delete, set.take, and set.drop.. Topic details: Immutable Set Membership Updates (set.contains, set.insert, set.delete, set.take, set.drop)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#105 | Complete | Gleam Fundamentals | 📊 Level: Intermediate
**Topic:** Implement Immutable Set Membership Updates applying set.contains, set.insert, set.delete, set.take, and set.drop.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3" s="53">
        <v>0</v>
      </c>
      <c r="T113" s="101" t="str">
        <f t="shared" si="26"/>
        <v>[ROLE] Tech Lead | [TASK] Provide intentionally messy but functional code for learning debugging and improvement | [TOPIC] Implement Immutable Set Membership Updates applying set.contains, set.insert, set.delete, set.take, and set.drop.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#105 | Stage 4 🧹 Refactor | Gleam Fundamentals | 📊 Level: Intermediate | 🌐 Coding5s.com
**Concept:** Immutable Set Membership Updates (set.contains, set.insert, set.delete, set.take, set.drop)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3"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Immutable Set Membership Updates applying set.contains, set.insert, set.delete, set.take, and set.drop.. Topic details: Immutable Set Membership Updates (set.contains, set.insert, set.delete, set.take, set.drop)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#105 | Refactor | Gleam Fundamentals | 📊 Level: Intermediate
**Topic:** Implement Immutable Set Membership Updates applying set.contains, set.insert, set.delete, set.take, and set.drop.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3" s="53">
        <v>0</v>
      </c>
      <c r="W113" s="87" t="str">
        <f t="shared" si="28"/>
        <v>[ROLE] Tech Product Manager assigning a Gleam Fundamentals Jira Ticket | [TASK] Provide a guided implementation exercise with full solution for learning purposes | [TOPIC] Implement Immutable Set Membership Updates applying set.contains, set.insert, set.delete, set.take, and set.drop.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#105 | Stage 5 | Gleam Fundamentals | 📊 Level: Intermediate | 🌐 Coding5s.com
**Concept:** Immutable Set Membership Updates (set.contains, set.insert, set.delete, set.take, set.drop)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3"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Immutable Set Membership Updates applying set.contains, set.insert, set.delete, set.take, and set.drop.. Goal: Immutable Set Membership Updates (set.contains, set.insert, set.delete, set.take, set.drop)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#105 | Extend | Gleam Fundamentals | 📊 Level: Intermediate
**Topic:** Implement Immutable Set Membership Updates applying set.contains, set.insert, set.delete, set.take, and set.drop.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f t="shared" si="19"/>
        <v>13</v>
      </c>
      <c r="C114" s="95">
        <v>14</v>
      </c>
      <c r="D114" s="57">
        <v>4</v>
      </c>
      <c r="E114" s="58" t="s">
        <v>46</v>
      </c>
      <c r="F114" s="54">
        <v>106</v>
      </c>
      <c r="G114" s="52" t="s">
        <v>158</v>
      </c>
      <c r="H114" s="52" t="s">
        <v>48</v>
      </c>
      <c r="I114" s="61" t="s">
        <v>937</v>
      </c>
      <c r="J114" s="62" t="s">
        <v>938</v>
      </c>
      <c r="K114" s="128" t="str">
        <f t="shared" si="20"/>
        <v xml:space="preserve">[ROLE] Friendly tutor specializing in Gleam Fundamentals | [TOPIC] Execute Set Algebra utilizing set.union, set.intersection, set.difference, set.symmetric_difference, and set.is_subset.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#106 | Stage 1 📖 Practice | Gleam Fundamentals | 📊 Level: Intermediate | 🌐 Coding5s.com
**Concept:** Set Algebra (set.union, set.intersection, set.difference, set.symmetric_difference, set.is_subset)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4"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Set Algebra utilizing set.union, set.intersection, set.difference, set.symmetric_difference, and set.is_subset.. Topic details: Set Algebra (set.union, set.intersection, set.difference, set.symmetric_difference, set.is_subset)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#106 | Practice | Gleam Fundamentals | 📊 Level: Intermediate
**Topic:** Execute Set Algebra utilizing set.union, set.intersection, set.difference, set.symmetric_difference, and set.is_subset.
---
 | [FOOTER RULE - STRICT] End your response with: '--- ⚡ *Coding5s Mentor System — Eliminating Epistemic Debt*' | </v>
      </c>
      <c r="M114" s="52">
        <v>0</v>
      </c>
      <c r="N114" s="101" t="str">
        <f t="shared" si="22"/>
        <v>[ROLE] Careless Gleam Fundamentals Developer | [TASK] Generate debugging challenges in Gleam Fundamentals | | [TOPIC] Execute Set Algebra utilizing set.union, set.intersection, set.difference, set.symmetric_difference, and set.is_subset.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#106 | Stage 2 🐛 Debug | Gleam Fundamentals | 📊 Level: Intermediate | 🌐 Coding5s.com
Concept: Set Algebra (set.union, set.intersection, set.difference, set.symmetric_difference, set.is_subset)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4"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Set Algebra utilizing set.union, set.intersection, set.difference, set.symmetric_difference, and set.is_subset.. Topic details: Set Algebra (set.union, set.intersection, set.difference, set.symmetric_difference, set.is_subset)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#106 | Debug | Gleam Fundamentals | 📊 Level: Intermediate
**Topic:** Execute Set Algebra utilizing set.union, set.intersection, set.difference, set.symmetric_difference, and set.is_subset.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4" s="52">
        <v>0</v>
      </c>
      <c r="Q114" s="101" t="str">
        <f t="shared" si="24"/>
        <v>[ROLE] Tech Lead | [TASK] Assign incomplete Gleam Fundamentals script challenges | [TOPIC] Execute Set Algebra utilizing set.union, set.intersection, set.difference, set.symmetric_difference, and set.is_subset.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#106 | Stage 3 🧩 Complete | Gleam Fundamentals | 📊 Level: Intermediate | 🌐 Coding5s.com
**Concept:** Set Algebra (set.union, set.intersection, set.difference, set.symmetric_difference, set.is_subset)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Set Algebra utilizing set.union, set.intersection, set.difference, set.symmetric_difference, and set.is_subset..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4"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Set Algebra utilizing set.union, set.intersection, set.difference, set.symmetric_difference, and set.is_subset.. Topic details: Set Algebra (set.union, set.intersection, set.difference, set.symmetric_difference, set.is_subset)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#106 | Complete | Gleam Fundamentals | 📊 Level: Intermediate
**Topic:** Execute Set Algebra utilizing set.union, set.intersection, set.difference, set.symmetric_difference, and set.is_subset.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4" s="52">
        <v>0</v>
      </c>
      <c r="T114" s="101" t="str">
        <f t="shared" si="26"/>
        <v>[ROLE] Tech Lead | [TASK] Provide intentionally messy but functional code for learning debugging and improvement | [TOPIC] Execute Set Algebra utilizing set.union, set.intersection, set.difference, set.symmetric_difference, and set.is_subset.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#106 | Stage 4 🧹 Refactor | Gleam Fundamentals | 📊 Level: Intermediate | 🌐 Coding5s.com
**Concept:** Set Algebra (set.union, set.intersection, set.difference, set.symmetric_difference, set.is_subset)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4"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Set Algebra utilizing set.union, set.intersection, set.difference, set.symmetric_difference, and set.is_subset.. Topic details: Set Algebra (set.union, set.intersection, set.difference, set.symmetric_difference, set.is_subset)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#106 | Refactor | Gleam Fundamentals | 📊 Level: Intermediate
**Topic:** Execute Set Algebra utilizing set.union, set.intersection, set.difference, set.symmetric_difference, and set.is_subset.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4" s="52">
        <v>0</v>
      </c>
      <c r="W114" s="87" t="str">
        <f t="shared" si="28"/>
        <v>[ROLE] Tech Product Manager assigning a Gleam Fundamentals Jira Ticket | [TASK] Provide a guided implementation exercise with full solution for learning purposes | [TOPIC] Execute Set Algebra utilizing set.union, set.intersection, set.difference, set.symmetric_difference, and set.is_subset.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#106 | Stage 5 | Gleam Fundamentals | 📊 Level: Intermediate | 🌐 Coding5s.com
**Concept:** Set Algebra (set.union, set.intersection, set.difference, set.symmetric_difference, set.is_subset)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4"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Set Algebra utilizing set.union, set.intersection, set.difference, set.symmetric_difference, and set.is_subset.. Goal: Set Algebra (set.union, set.intersection, set.difference, set.symmetric_difference, set.is_subset)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#106 | Extend | Gleam Fundamentals | 📊 Level: Intermediate
**Topic:** Execute Set Algebra utilizing set.union, set.intersection, set.difference, set.symmetric_difference, and set.is_subset.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f t="shared" si="19"/>
        <v>13</v>
      </c>
      <c r="C115" s="95">
        <v>15</v>
      </c>
      <c r="D115" s="46">
        <v>4</v>
      </c>
      <c r="E115" s="58" t="s">
        <v>46</v>
      </c>
      <c r="F115" s="67">
        <v>107</v>
      </c>
      <c r="G115" s="53" t="s">
        <v>158</v>
      </c>
      <c r="H115" s="53" t="s">
        <v>48</v>
      </c>
      <c r="I115" s="50" t="s">
        <v>939</v>
      </c>
      <c r="J115" s="51" t="s">
        <v>940</v>
      </c>
      <c r="K115" s="128" t="str">
        <f t="shared" si="20"/>
        <v xml:space="preserve">[ROLE] Friendly tutor specializing in Gleam Fundamentals | [TOPIC] Formulate Set Transformation &amp; Inspection with set.map, set.filter, set.fold, set.size, and set.is_empty.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#107 | Stage 1 📖 Practice | Gleam Fundamentals | 📊 Level: Intermediate | 🌐 Coding5s.com
**Concept:** Set Transformation &amp; Inspection (set.map, set.filter, set.fold, set.size, set.is_empty)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5"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Set Transformation &amp; Inspection with set.map, set.filter, set.fold, set.size, and set.is_empty.. Topic details: Set Transformation &amp; Inspection (set.map, set.filter, set.fold, set.size, set.is_empty)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#107 | Practice | Gleam Fundamentals | 📊 Level: Intermediate
**Topic:** Formulate Set Transformation &amp; Inspection with set.map, set.filter, set.fold, set.size, and set.is_empty.
---
 | [FOOTER RULE - STRICT] End your response with: '--- ⚡ *Coding5s Mentor System — Eliminating Epistemic Debt*' | </v>
      </c>
      <c r="M115" s="53">
        <v>0</v>
      </c>
      <c r="N115" s="101" t="str">
        <f t="shared" si="22"/>
        <v>[ROLE] Careless Gleam Fundamentals Developer | [TASK] Generate debugging challenges in Gleam Fundamentals | | [TOPIC] Formulate Set Transformation &amp; Inspection with set.map, set.filter, set.fold, set.size, and set.is_empty.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#107 | Stage 2 🐛 Debug | Gleam Fundamentals | 📊 Level: Intermediate | 🌐 Coding5s.com
Concept: Set Transformation &amp; Inspection (set.map, set.filter, set.fold, set.size, set.is_empty)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5"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Set Transformation &amp; Inspection with set.map, set.filter, set.fold, set.size, and set.is_empty.. Topic details: Set Transformation &amp; Inspection (set.map, set.filter, set.fold, set.size, set.is_empty)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#107 | Debug | Gleam Fundamentals | 📊 Level: Intermediate
**Topic:** Formulate Set Transformation &amp; Inspection with set.map, set.filter, set.fold, set.size, and set.is_empty.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5" s="53">
        <v>0</v>
      </c>
      <c r="Q115" s="101" t="str">
        <f t="shared" si="24"/>
        <v>[ROLE] Tech Lead | [TASK] Assign incomplete Gleam Fundamentals script challenges | [TOPIC] Formulate Set Transformation &amp; Inspection with set.map, set.filter, set.fold, set.size, and set.is_empty.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#107 | Stage 3 🧩 Complete | Gleam Fundamentals | 📊 Level: Intermediate | 🌐 Coding5s.com
**Concept:** Set Transformation &amp; Inspection (set.map, set.filter, set.fold, set.size, set.is_empty)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Set Transformation &amp; Inspection with set.map, set.filter, set.fold, set.size, and set.is_empty..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5"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Set Transformation &amp; Inspection with set.map, set.filter, set.fold, set.size, and set.is_empty.. Topic details: Set Transformation &amp; Inspection (set.map, set.filter, set.fold, set.size, set.is_empty)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#107 | Complete | Gleam Fundamentals | 📊 Level: Intermediate
**Topic:** Formulate Set Transformation &amp; Inspection with set.map, set.filter, set.fold, set.size, and set.is_empty.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5" s="53">
        <v>0</v>
      </c>
      <c r="T115" s="101" t="str">
        <f t="shared" si="26"/>
        <v>[ROLE] Tech Lead | [TASK] Provide intentionally messy but functional code for learning debugging and improvement | [TOPIC] Formulate Set Transformation &amp; Inspection with set.map, set.filter, set.fold, set.size, and set.is_empty.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#107 | Stage 4 🧹 Refactor | Gleam Fundamentals | 📊 Level: Intermediate | 🌐 Coding5s.com
**Concept:** Set Transformation &amp; Inspection (set.map, set.filter, set.fold, set.size, set.is_empty)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5"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Formulate Set Transformation &amp; Inspection with set.map, set.filter, set.fold, set.size, and set.is_empty.. Topic details: Set Transformation &amp; Inspection (set.map, set.filter, set.fold, set.size, set.is_empty)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#107 | Refactor | Gleam Fundamentals | 📊 Level: Intermediate
**Topic:** Formulate Set Transformation &amp; Inspection with set.map, set.filter, set.fold, set.size, and set.is_empty.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5" s="53">
        <v>0</v>
      </c>
      <c r="W115" s="87" t="str">
        <f t="shared" si="28"/>
        <v>[ROLE] Tech Product Manager assigning a Gleam Fundamentals Jira Ticket | [TASK] Provide a guided implementation exercise with full solution for learning purposes | [TOPIC] Formulate Set Transformation &amp; Inspection with set.map, set.filter, set.fold, set.size, and set.is_empty.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#107 | Stage 5 | Gleam Fundamentals | 📊 Level: Intermediate | 🌐 Coding5s.com
**Concept:** Set Transformation &amp; Inspection (set.map, set.filter, set.fold, set.size, set.is_empty)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5"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Set Transformation &amp; Inspection with set.map, set.filter, set.fold, set.size, and set.is_empty.. Goal: Set Transformation &amp; Inspection (set.map, set.filter, set.fold, set.size, set.is_empty)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#107 | Extend | Gleam Fundamentals | 📊 Level: Intermediate
**Topic:** Formulate Set Transformation &amp; Inspection with set.map, set.filter, set.fold, set.size, and set.is_empty.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xml:space="preserve">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v>
      </c>
      <c r="B116" s="45">
        <f t="shared" si="19"/>
        <v>13</v>
      </c>
      <c r="C116" s="95">
        <v>35</v>
      </c>
      <c r="D116" s="57">
        <v>0</v>
      </c>
      <c r="E116" s="58" t="s">
        <v>46</v>
      </c>
      <c r="F116" s="54">
        <v>108</v>
      </c>
      <c r="G116" s="52" t="s">
        <v>158</v>
      </c>
      <c r="H116" s="52" t="s">
        <v>77</v>
      </c>
      <c r="I116" s="61" t="s">
        <v>941</v>
      </c>
      <c r="J116" s="62" t="s">
        <v>942</v>
      </c>
      <c r="K116" s="128" t="str">
        <f t="shared" si="20"/>
        <v>[TASK] Teach through a practical Gleam Fundamentals -  project following the micro-learning methodology, acting as a supportive tutor, creating a project about  Create a fast lookup and relation system combining Dictionary transformations and updates with associative Set algebra. | [TOPICS USED]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#108 | Stage 1 | Gleam Fundamentals | 📊 Level: Intermediate | 🌐 Coding5s.com
**Project:** Project: Dictionary &amp; Set Operations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16"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fast lookup and relation system combining Dictionary transformations and updates with associative Set algebra.. Topics applied in this project: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Project objective: Project: Dictionary &amp; Set Operations Engine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#108 | Practice | Gleam Fundamentals | 📊 Level: Intermediate
**Project:** Create a fast lookup and relation system combining Dictionary transformations and updates with associative Set algebra.
---
 | [FOOTER RULE - STRICT] End your response with: '--- ⚡ *Coding5s Mentor System — Eliminating Epistemic Debt*' | </v>
      </c>
      <c r="M116" s="52">
        <v>0</v>
      </c>
      <c r="N116" s="101" t="str">
        <f t="shared" si="22"/>
        <v>[ROLE] Careless Gleam Fundamentals Developer | [TASK] Generate debugging project in Gleam Fundamentals | [PROJECT] Create a fast lookup and relation system combining Dictionary transformations and updates with associative Set algebra. | [TOPICS USED]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 [LEVEL] Intermediate | [OUTPUT] Only header, dataset summary or statement (if any), email intro, objective, expected output, broken code, and footer | [HEADER RULE - STRICT] You MUST start your entire response EXACTLY with this markdown block (do not print anything before it):
### 🚀 Project #108 | Stage 2 | Gleam Fundamentals | 📊 Level: Intermediate | 🌐 Coding5s.com
Project: Project: Dictionary &amp; Set Operations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16"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fast lookup and relation system combining Dictionary transformations and updates with associative Set algebra.. Topics involved: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Project objective: Project: Dictionary &amp; Set Operations Engine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#108 | Debug | Gleam Fundamentals | 📊 Level: Intermediate
**Project:** Create a fast lookup and relation system combining Dictionary transformations and updates with associative Set algebra.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6" s="52">
        <v>0</v>
      </c>
      <c r="Q116" s="101" t="str">
        <f t="shared" si="24"/>
        <v>[ROLE] Tech Lead | [TASK] Assign incomplete project script | [PROJECT] Create a fast lookup and relation system combining Dictionary transformations and updates with associative Set algebra. | [TOPICS USED]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#108 | Stage 3 | Gleam Fundamentals | 📊 Level: Intermediate | 🌐 Coding5s.com
**Project:** Project: Dictionary &amp; Set Operations Engine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16"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fast lookup and relation system combining Dictionary transformations and updates with associative Set algebra.. Topics involved: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Project objective: Project: Dictionary &amp; Set Operations Engine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#108 | Complete | Gleam Fundamentals | 📊 Level: Intermediate
**Project:** Create a fast lookup and relation system combining Dictionary transformations and updates with associative Set algebra.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6" s="52">
        <v>0</v>
      </c>
      <c r="T116" s="101" t="str">
        <f t="shared" si="26"/>
        <v>[ROLE] Tech Lead | [TASK] Provide a messy but functional project for refactoring | [PROJECT] Create a fast lookup and relation system combining Dictionary transformations and updates with associative Set algebra. | [TOPICS USED]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 [LEVEL] Intermediate | [PERSONA RULE] Act as a Tech Lead. A junior wrote this working but messy code. Tone: professional but exhausted | [HEADER RULE - STRICT] You MUST start your entire response EXACTLY with this markdown block (do not print anything before it):
### 🚀 Project #108 | Stage 4 | Gleam Fundamentals | 📊 Level: Intermediate | 🌐 Coding5s.com
**Project:** Project: Dictionary &amp; Set Operations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16"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Create a fast lookup and relation system combining Dictionary transformations and updates with associative Set algebra.. Topics involved: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Project objective: Project: Dictionary &amp; Set Operations Engine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#108 | Refactor | Gleam Fundamentals | 📊 Level: Intermediate
**Project:** Create a fast lookup and relation system combining Dictionary transformations and updates with associative Set algebra.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6" s="52">
        <v>0</v>
      </c>
      <c r="W116" s="87" t="str">
        <f t="shared" si="28"/>
        <v>[ROLE] Tech Product Manager assigning a Gleam Fundamentals Jira Ticket | [TASK] Provide a guided project implementation with full solution | [PROJECT] Create a fast lookup and relation system combining Dictionary transformations and updates with associative Set algebra. | [TOPICS USED]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#108 | Stage 5 | Gleam Fundamentals | 📊 Level: Intermediate | 🌐 Coding5s.com
**Project:** Project: Dictionary &amp; Set Operations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16"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fast lookup and relation system combining Dictionary transformations and updates with associative Set algebra.. Topics integrated: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Business Goal: Project: Dictionary &amp; Set Operations Engine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#108 | Extend | Gleam Fundamentals | 📊 Level: Intermediate
**Project:** Create a fast lookup and relation system combining Dictionary transformations and updates with associative Set algebra.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6" s="52">
        <v>0</v>
      </c>
      <c r="Z116" s="56" t="str">
        <f t="shared" si="30"/>
        <v>[TASK] Teach through a practical Gleam Fundamentals -  project following the micro-learning methodology, acting as a supportive tutor, creating a project about  Create a fast lookup and relation system combining Dictionary transformations and updates with associative Set algebra. | [TOPICS USED]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#108 | Stage 1 | Gleam Fundamentals | 📊 Level: Intermediate | 🌐 Coding5s.com
**Project:** Project: Dictionary &amp; Set Operations Engine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16" s="56" t="str">
        <f t="shared" si="31"/>
        <v>[ROLE] Careless Gleam Fundamentals Developer | [TASK] Generate debugging project in Gleam Fundamentals | [PROJECT] Create a fast lookup and relation system combining Dictionary transformations and updates with associative Set algebra. | [TOPICS USED]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 [LEVEL] Intermediate | [OUTPUT] Only header, dataset summary or statement (if any), email intro, objective, expected output, broken code, and footer | [HEADER RULE - STRICT] You MUST start your entire response EXACTLY with this markdown block (do not print anything before it):
### 🚀 Project #108 | Stage 2 | Gleam Fundamentals | 📊 Level: Intermediate | 🌐 Coding5s.com
Project: Project: Dictionary &amp; Set Operations Engine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16" s="56" t="str">
        <f t="shared" si="32"/>
        <v>[ROLE] Tech Lead | [TASK] Assign incomplete project script | [PROJECT] Create a fast lookup and relation system combining Dictionary transformations and updates with associative Set algebra. | [TOPICS USED]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#108 | Stage 3 | Gleam Fundamentals | 📊 Level: Intermediate | 🌐 Coding5s.com
**Project:** Project: Dictionary &amp; Set Operations Engine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16" s="56" t="str">
        <f t="shared" si="33"/>
        <v>[ROLE] Tech Lead | [TASK] Provide a messy but functional project for refactoring | [PROJECT] Create a fast lookup and relation system combining Dictionary transformations and updates with associative Set algebra. | [TOPICS USED]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 [LEVEL] Intermediate | [PERSONA RULE] Act as a Tech Lead. A junior wrote this working but messy code. Tone: professional but exhausted | [HEADER RULE - STRICT] You MUST start your entire response EXACTLY with this markdown block (do not print anything before it):
### 🚀 Project #108 | Stage 4 | Gleam Fundamentals | 📊 Level: Intermediate | 🌐 Coding5s.com
**Project:** Project: Dictionary &amp; Set Operations Engine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16" s="56" t="str">
        <f t="shared" si="34"/>
        <v>[ROLE] Tech Product Manager assigning a Gleam Fundamentals Jira Ticket | [TASK] Provide a guided project implementation with full solution | [PROJECT] Create a fast lookup and relation system combining Dictionary transformations and updates with associative Set algebra. | [TOPICS USED] 
- Construct Dictionary Construction &amp; Conversion with dict.new, dict.from_list, and dict.to_list.
- Evaluate Dictionary Lookup &amp; Inspection using dict.get, dict.has_key, dict.keys, dict.values, and dict.size.
- Apply Immutable Dictionary Updates utilizing dict.insert, dict.upsert, dict.delete, dict.drop, and dict.take.
- Execute Dictionary Transformation &amp; Combination with dict.map_values, dict.filter, dict.fold, dict.merge, and dict.combine.
- Define Set Construction &amp; Conversion using set.new, set.from_list, and set.to_list.
- Implement Immutable Set Membership Updates applying set.contains, set.insert, set.delete, set.take, and set.drop.
- Execute Set Algebra utilizing set.union, set.intersection, set.difference, set.symmetric_difference, and set.is_subset.
- Formulate Set Transformation &amp; Inspection with set.map, set.filter, set.fold, set.size, and set.is_empty.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#108 | Stage 5 | Gleam Fundamentals | 📊 Level: Intermediate | 🌐 Coding5s.com
**Project:** Project: Dictionary &amp; Set Operations Engine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f t="shared" si="19"/>
        <v>14</v>
      </c>
      <c r="C117" s="95">
        <v>16</v>
      </c>
      <c r="D117" s="46">
        <v>4</v>
      </c>
      <c r="E117" s="58" t="s">
        <v>46</v>
      </c>
      <c r="F117" s="67">
        <v>109</v>
      </c>
      <c r="G117" s="53" t="s">
        <v>159</v>
      </c>
      <c r="H117" s="53" t="s">
        <v>48</v>
      </c>
      <c r="I117" s="50" t="s">
        <v>943</v>
      </c>
      <c r="J117" s="51" t="s">
        <v>944</v>
      </c>
      <c r="K117" s="128" t="str">
        <f t="shared" si="20"/>
        <v xml:space="preserve">[ROLE] Friendly tutor specializing in Gleam Fundamentals | [TOPIC] Implement Bit-Array Construction using &lt;&lt;&gt;&gt;, &lt;&lt;1, 2&gt;&gt;, &lt;&lt;value:size(16)&gt;&gt;, and &lt;&lt;first:bits, second:bits&gt;&gt;.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#109 | Stage 1 📖 Practice | Gleam Fundamentals | 📊 Level: Advanced | 🌐 Coding5s.com
**Concept:** Bit-Array Construction (&lt;&lt;&gt;&gt;, &lt;&lt;1, 2&gt;&gt;, &lt;&lt;value:size(16)&gt;&gt;, &lt;&lt;first:bits, second:bits&gt;&gt;)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7"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Bit-Array Construction using &lt;&lt;&gt;&gt;, &lt;&lt;1, 2&gt;&gt;, &lt;&lt;value:size(16)&gt;&gt;, and &lt;&lt;first:bits, second:bits&gt;&gt;.. Topic details: Bit-Array Construction (&lt;&lt;&gt;&gt;, &lt;&lt;1, 2&gt;&gt;, &lt;&lt;value:size(16)&gt;&gt;, &lt;&lt;first:bits, second:bits&gt;&gt;)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#109 | Practice | Gleam Fundamentals | 📊 Level: Advanced
**Topic:** Implement Bit-Array Construction using &lt;&lt;&gt;&gt;, &lt;&lt;1, 2&gt;&gt;, &lt;&lt;value:size(16)&gt;&gt;, and &lt;&lt;first:bits, second:bits&gt;&gt;.
---
 | [FOOTER RULE - STRICT] End your response with: '--- ⚡ *Coding5s Mentor System — Eliminating Epistemic Debt*' | </v>
      </c>
      <c r="M117" s="53">
        <v>0</v>
      </c>
      <c r="N117" s="101" t="str">
        <f t="shared" si="22"/>
        <v>[ROLE] Careless Gleam Fundamentals Developer | [TASK] Generate debugging challenges in Gleam Fundamentals | | [TOPIC] Implement Bit-Array Construction using &lt;&lt;&gt;&gt;, &lt;&lt;1, 2&gt;&gt;, &lt;&lt;value:size(16)&gt;&gt;, and &lt;&lt;first:bits, second:bits&gt;&gt;.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#109 | Stage 2 🐛 Debug | Gleam Fundamentals | 📊 Level: Advanced | 🌐 Coding5s.com
Concept: Bit-Array Construction (&lt;&lt;&gt;&gt;, &lt;&lt;1, 2&gt;&gt;, &lt;&lt;value:size(16)&gt;&gt;, &lt;&lt;first:bits, second:bits&gt;&gt;)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7"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Bit-Array Construction using &lt;&lt;&gt;&gt;, &lt;&lt;1, 2&gt;&gt;, &lt;&lt;value:size(16)&gt;&gt;, and &lt;&lt;first:bits, second:bits&gt;&gt;.. Topic details: Bit-Array Construction (&lt;&lt;&gt;&gt;, &lt;&lt;1, 2&gt;&gt;, &lt;&lt;value:size(16)&gt;&gt;, &lt;&lt;first:bits, second:bits&gt;&gt;)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#109 | Debug | Gleam Fundamentals | 📊 Level: Advanced
**Topic:** Implement Bit-Array Construction using &lt;&lt;&gt;&gt;, &lt;&lt;1, 2&gt;&gt;, &lt;&lt;value:size(16)&gt;&gt;, and &lt;&lt;first:bits, second:bits&gt;&gt;.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7" s="53">
        <v>0</v>
      </c>
      <c r="Q117" s="101" t="str">
        <f t="shared" si="24"/>
        <v>[ROLE] Tech Lead | [TASK] Assign incomplete Gleam Fundamentals script challenges | [TOPIC] Implement Bit-Array Construction using &lt;&lt;&gt;&gt;, &lt;&lt;1, 2&gt;&gt;, &lt;&lt;value:size(16)&gt;&gt;, and &lt;&lt;first:bits, second:bits&gt;&gt;.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#109 | Stage 3 🧩 Complete | Gleam Fundamentals | 📊 Level: Advanced | 🌐 Coding5s.com
**Concept:** Bit-Array Construction (&lt;&lt;&gt;&gt;, &lt;&lt;1, 2&gt;&gt;, &lt;&lt;value:size(16)&gt;&gt;, &lt;&lt;first:bits, second:bits&gt;&gt;)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Bit-Array Construction using &lt;&lt;&gt;&gt;, &lt;&lt;1, 2&gt;&gt;, &lt;&lt;value:size(16)&gt;&gt;, and &lt;&lt;first:bits, second:bits&gt;&gt;..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7"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Bit-Array Construction using &lt;&lt;&gt;&gt;, &lt;&lt;1, 2&gt;&gt;, &lt;&lt;value:size(16)&gt;&gt;, and &lt;&lt;first:bits, second:bits&gt;&gt;.. Topic details: Bit-Array Construction (&lt;&lt;&gt;&gt;, &lt;&lt;1, 2&gt;&gt;, &lt;&lt;value:size(16)&gt;&gt;, &lt;&lt;first:bits, second:bits&gt;&gt;)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#109 | Complete | Gleam Fundamentals | 📊 Level: Advanced
**Topic:** Implement Bit-Array Construction using &lt;&lt;&gt;&gt;, &lt;&lt;1, 2&gt;&gt;, &lt;&lt;value:size(16)&gt;&gt;, and &lt;&lt;first:bits, second:bits&gt;&gt;.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7" s="53">
        <v>0</v>
      </c>
      <c r="T117" s="101" t="str">
        <f t="shared" si="26"/>
        <v>[ROLE] Tech Lead | [TASK] Provide intentionally messy but functional code for learning debugging and improvement | [TOPIC] Implement Bit-Array Construction using &lt;&lt;&gt;&gt;, &lt;&lt;1, 2&gt;&gt;, &lt;&lt;value:size(16)&gt;&gt;, and &lt;&lt;first:bits, second:bits&gt;&gt;.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#109 | Stage 4 🧹 Refactor | Gleam Fundamentals | 📊 Level: Advanced | 🌐 Coding5s.com
**Concept:** Bit-Array Construction (&lt;&lt;&gt;&gt;, &lt;&lt;1, 2&gt;&gt;, &lt;&lt;value:size(16)&gt;&gt;, &lt;&lt;first:bits, second:bits&gt;&gt;)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7"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Bit-Array Construction using &lt;&lt;&gt;&gt;, &lt;&lt;1, 2&gt;&gt;, &lt;&lt;value:size(16)&gt;&gt;, and &lt;&lt;first:bits, second:bits&gt;&gt;.. Topic details: Bit-Array Construction (&lt;&lt;&gt;&gt;, &lt;&lt;1, 2&gt;&gt;, &lt;&lt;value:size(16)&gt;&gt;, &lt;&lt;first:bits, second:bits&gt;&gt;)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#109 | Refactor | Gleam Fundamentals | 📊 Level: Advanced
**Topic:** Implement Bit-Array Construction using &lt;&lt;&gt;&gt;, &lt;&lt;1, 2&gt;&gt;, &lt;&lt;value:size(16)&gt;&gt;, and &lt;&lt;first:bits, second:bits&gt;&gt;.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7" s="53">
        <v>0</v>
      </c>
      <c r="W117" s="87" t="str">
        <f t="shared" si="28"/>
        <v>[ROLE] Tech Product Manager assigning a Gleam Fundamentals Jira Ticket | [TASK] Provide a guided implementation exercise with full solution for learning purposes | [TOPIC] Implement Bit-Array Construction using &lt;&lt;&gt;&gt;, &lt;&lt;1, 2&gt;&gt;, &lt;&lt;value:size(16)&gt;&gt;, and &lt;&lt;first:bits, second:bits&gt;&gt;.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#109 | Stage 5 | Gleam Fundamentals | 📊 Level: Advanced | 🌐 Coding5s.com
**Concept:** Bit-Array Construction (&lt;&lt;&gt;&gt;, &lt;&lt;1, 2&gt;&gt;, &lt;&lt;value:size(16)&gt;&gt;, &lt;&lt;first:bits, second:bits&gt;&gt;)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7"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Bit-Array Construction using &lt;&lt;&gt;&gt;, &lt;&lt;1, 2&gt;&gt;, &lt;&lt;value:size(16)&gt;&gt;, and &lt;&lt;first:bits, second:bits&gt;&gt;.. Goal: Bit-Array Construction (&lt;&lt;&gt;&gt;, &lt;&lt;1, 2&gt;&gt;, &lt;&lt;value:size(16)&gt;&gt;, &lt;&lt;first:bits, second:bits&gt;&gt;)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#109 | Extend | Gleam Fundamentals | 📊 Level: Advanced
**Topic:** Implement Bit-Array Construction using &lt;&lt;&gt;&gt;, &lt;&lt;1, 2&gt;&gt;, &lt;&lt;value:size(16)&gt;&gt;, and &lt;&lt;first:bits, second:bits&gt;&gt;.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f t="shared" si="19"/>
        <v>14</v>
      </c>
      <c r="C118" s="95">
        <v>16</v>
      </c>
      <c r="D118" s="57">
        <v>4</v>
      </c>
      <c r="E118" s="58" t="s">
        <v>46</v>
      </c>
      <c r="F118" s="54">
        <v>110</v>
      </c>
      <c r="G118" s="52" t="s">
        <v>159</v>
      </c>
      <c r="H118" s="52" t="s">
        <v>48</v>
      </c>
      <c r="I118" s="61" t="s">
        <v>945</v>
      </c>
      <c r="J118" s="62" t="s">
        <v>946</v>
      </c>
      <c r="K118" s="128" t="str">
        <f t="shared" si="20"/>
        <v xml:space="preserve">[ROLE] Friendly tutor specializing in Gleam Fundamentals | [TOPIC] Apply Bit-Array Segment Types utilizing int, float, bytes, bits, and utf8.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#110 | Stage 1 📖 Practice | Gleam Fundamentals | 📊 Level: Advanced | 🌐 Coding5s.com
**Concept:** Bit-Array Segment Types (int, float, bytes, bits, utf8)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8"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Bit-Array Segment Types utilizing int, float, bytes, bits, and utf8.. Topic details: Bit-Array Segment Types (int, float, bytes, bits, utf8)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#110 | Practice | Gleam Fundamentals | 📊 Level: Advanced
**Topic:** Apply Bit-Array Segment Types utilizing int, float, bytes, bits, and utf8.
---
 | [FOOTER RULE - STRICT] End your response with: '--- ⚡ *Coding5s Mentor System — Eliminating Epistemic Debt*' | </v>
      </c>
      <c r="M118" s="52">
        <v>0</v>
      </c>
      <c r="N118" s="101" t="str">
        <f t="shared" si="22"/>
        <v>[ROLE] Careless Gleam Fundamentals Developer | [TASK] Generate debugging challenges in Gleam Fundamentals | | [TOPIC] Apply Bit-Array Segment Types utilizing int, float, bytes, bits, and utf8.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#110 | Stage 2 🐛 Debug | Gleam Fundamentals | 📊 Level: Advanced | 🌐 Coding5s.com
Concept: Bit-Array Segment Types (int, float, bytes, bits, utf8)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8"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Bit-Array Segment Types utilizing int, float, bytes, bits, and utf8.. Topic details: Bit-Array Segment Types (int, float, bytes, bits, utf8)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#110 | Debug | Gleam Fundamentals | 📊 Level: Advanced
**Topic:** Apply Bit-Array Segment Types utilizing int, float, bytes, bits, and utf8.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8" s="52">
        <v>0</v>
      </c>
      <c r="Q118" s="101" t="str">
        <f t="shared" si="24"/>
        <v>[ROLE] Tech Lead | [TASK] Assign incomplete Gleam Fundamentals script challenges | [TOPIC] Apply Bit-Array Segment Types utilizing int, float, bytes, bits, and utf8.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#110 | Stage 3 🧩 Complete | Gleam Fundamentals | 📊 Level: Advanced | 🌐 Coding5s.com
**Concept:** Bit-Array Segment Types (int, float, bytes, bits, utf8)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Bit-Array Segment Types utilizing int, float, bytes, bits, and utf8..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8"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Bit-Array Segment Types utilizing int, float, bytes, bits, and utf8.. Topic details: Bit-Array Segment Types (int, float, bytes, bits, utf8)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#110 | Complete | Gleam Fundamentals | 📊 Level: Advanced
**Topic:** Apply Bit-Array Segment Types utilizing int, float, bytes, bits, and utf8.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8" s="52">
        <v>0</v>
      </c>
      <c r="T118" s="101" t="str">
        <f t="shared" si="26"/>
        <v>[ROLE] Tech Lead | [TASK] Provide intentionally messy but functional code for learning debugging and improvement | [TOPIC] Apply Bit-Array Segment Types utilizing int, float, bytes, bits, and utf8.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#110 | Stage 4 🧹 Refactor | Gleam Fundamentals | 📊 Level: Advanced | 🌐 Coding5s.com
**Concept:** Bit-Array Segment Types (int, float, bytes, bits, utf8)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8"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Bit-Array Segment Types utilizing int, float, bytes, bits, and utf8.. Topic details: Bit-Array Segment Types (int, float, bytes, bits, utf8)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#110 | Refactor | Gleam Fundamentals | 📊 Level: Advanced
**Topic:** Apply Bit-Array Segment Types utilizing int, float, bytes, bits, and utf8.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8" s="52">
        <v>0</v>
      </c>
      <c r="W118" s="87" t="str">
        <f t="shared" si="28"/>
        <v>[ROLE] Tech Product Manager assigning a Gleam Fundamentals Jira Ticket | [TASK] Provide a guided implementation exercise with full solution for learning purposes | [TOPIC] Apply Bit-Array Segment Types utilizing int, float, bytes, bits, and utf8.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#110 | Stage 5 | Gleam Fundamentals | 📊 Level: Advanced | 🌐 Coding5s.com
**Concept:** Bit-Array Segment Types (int, float, bytes, bits, utf8)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8"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Bit-Array Segment Types utilizing int, float, bytes, bits, and utf8.. Goal: Bit-Array Segment Types (int, float, bytes, bits, utf8)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#110 | Extend | Gleam Fundamentals | 📊 Level: Advanced
**Topic:** Apply Bit-Array Segment Types utilizing int, float, bytes, bits, and utf8.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f t="shared" si="19"/>
        <v>14</v>
      </c>
      <c r="C119" s="95">
        <v>18</v>
      </c>
      <c r="D119" s="46">
        <v>4</v>
      </c>
      <c r="E119" s="58" t="s">
        <v>46</v>
      </c>
      <c r="F119" s="67">
        <v>111</v>
      </c>
      <c r="G119" s="53" t="s">
        <v>159</v>
      </c>
      <c r="H119" s="53" t="s">
        <v>48</v>
      </c>
      <c r="I119" s="50" t="s">
        <v>947</v>
      </c>
      <c r="J119" s="51" t="s">
        <v>948</v>
      </c>
      <c r="K119" s="128" t="str">
        <f t="shared" si="20"/>
        <v xml:space="preserve">[ROLE] Friendly tutor specializing in Gleam Fundamentals | [TOPIC] Configure Segment Size &amp; Endianness applying size, unit, signed, little, and big.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#111 | Stage 1 📖 Practice | Gleam Fundamentals | 📊 Level: Advanced | 🌐 Coding5s.com
**Concept:** Segment Size &amp; Endianness (size, unit, signed, little, big)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9"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Segment Size &amp; Endianness applying size, unit, signed, little, and big.. Topic details: Segment Size &amp; Endianness (size, unit, signed, little, big)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#111 | Practice | Gleam Fundamentals | 📊 Level: Advanced
**Topic:** Configure Segment Size &amp; Endianness applying size, unit, signed, little, and big.
---
 | [FOOTER RULE - STRICT] End your response with: '--- ⚡ *Coding5s Mentor System — Eliminating Epistemic Debt*' | </v>
      </c>
      <c r="M119" s="53">
        <v>0</v>
      </c>
      <c r="N119" s="101" t="str">
        <f t="shared" si="22"/>
        <v>[ROLE] Careless Gleam Fundamentals Developer | [TASK] Generate debugging challenges in Gleam Fundamentals | | [TOPIC] Configure Segment Size &amp; Endianness applying size, unit, signed, little, and big.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#111 | Stage 2 🐛 Debug | Gleam Fundamentals | 📊 Level: Advanced | 🌐 Coding5s.com
Concept: Segment Size &amp; Endianness (size, unit, signed, little, big)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9"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Segment Size &amp; Endianness applying size, unit, signed, little, and big.. Topic details: Segment Size &amp; Endianness (size, unit, signed, little, big)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#111 | Debug | Gleam Fundamentals | 📊 Level: Advanced
**Topic:** Configure Segment Size &amp; Endianness applying size, unit, signed, little, and big.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9" s="53">
        <v>0</v>
      </c>
      <c r="Q119" s="101" t="str">
        <f t="shared" si="24"/>
        <v>[ROLE] Tech Lead | [TASK] Assign incomplete Gleam Fundamentals script challenges | [TOPIC] Configure Segment Size &amp; Endianness applying size, unit, signed, little, and big.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#111 | Stage 3 🧩 Complete | Gleam Fundamentals | 📊 Level: Advanced | 🌐 Coding5s.com
**Concept:** Segment Size &amp; Endianness (size, unit, signed, little, big)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Segment Size &amp; Endianness applying size, unit, signed, little, and big..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9"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Segment Size &amp; Endianness applying size, unit, signed, little, and big.. Topic details: Segment Size &amp; Endianness (size, unit, signed, little, big)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#111 | Complete | Gleam Fundamentals | 📊 Level: Advanced
**Topic:** Configure Segment Size &amp; Endianness applying size, unit, signed, little, and big.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9" s="53">
        <v>0</v>
      </c>
      <c r="T119" s="101" t="str">
        <f t="shared" si="26"/>
        <v>[ROLE] Tech Lead | [TASK] Provide intentionally messy but functional code for learning debugging and improvement | [TOPIC] Configure Segment Size &amp; Endianness applying size, unit, signed, little, and big.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#111 | Stage 4 🧹 Refactor | Gleam Fundamentals | 📊 Level: Advanced | 🌐 Coding5s.com
**Concept:** Segment Size &amp; Endianness (size, unit, signed, little, big)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9"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Configure Segment Size &amp; Endianness applying size, unit, signed, little, and big.. Topic details: Segment Size &amp; Endianness (size, unit, signed, little, big)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#111 | Refactor | Gleam Fundamentals | 📊 Level: Advanced
**Topic:** Configure Segment Size &amp; Endianness applying size, unit, signed, little, and big.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9" s="53">
        <v>0</v>
      </c>
      <c r="W119" s="87" t="str">
        <f t="shared" si="28"/>
        <v>[ROLE] Tech Product Manager assigning a Gleam Fundamentals Jira Ticket | [TASK] Provide a guided implementation exercise with full solution for learning purposes | [TOPIC] Configure Segment Size &amp; Endianness applying size, unit, signed, little, and big.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#111 | Stage 5 | Gleam Fundamentals | 📊 Level: Advanced | 🌐 Coding5s.com
**Concept:** Segment Size &amp; Endianness (size, unit, signed, little, big)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9"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Segment Size &amp; Endianness applying size, unit, signed, little, and big.. Goal: Segment Size &amp; Endianness (size, unit, signed, little, big)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#111 | Extend | Gleam Fundamentals | 📊 Level: Advanced
**Topic:** Configure Segment Size &amp; Endianness applying size, unit, signed, little, and big.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f t="shared" si="19"/>
        <v>14</v>
      </c>
      <c r="C120" s="95">
        <v>18</v>
      </c>
      <c r="D120" s="57">
        <v>5</v>
      </c>
      <c r="E120" s="58" t="s">
        <v>46</v>
      </c>
      <c r="F120" s="54">
        <v>112</v>
      </c>
      <c r="G120" s="52" t="s">
        <v>159</v>
      </c>
      <c r="H120" s="52" t="s">
        <v>48</v>
      </c>
      <c r="I120" s="61" t="s">
        <v>949</v>
      </c>
      <c r="J120" s="62" t="s">
        <v>950</v>
      </c>
      <c r="K120" s="128" t="str">
        <f t="shared" si="20"/>
        <v xml:space="preserve">[ROLE] Friendly tutor specializing in Gleam Fundamentals | [TOPIC] Evaluate Bit-Array Patterns with &lt;&lt;head, rest:bits&gt;&gt;, &lt;&lt;value:size(16)&gt;&gt;, and &lt;&lt;text:utf8&gt;&gt;. | [LEVEL] Advanced | [COUNT] 5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#112 | Stage 1 📖 Practice | Gleam Fundamentals | 📊 Level: Advanced | 🌐 Coding5s.com
**Concept:** Bit-Array Patterns (&lt;&lt;head, rest:bits&gt;&gt;, &lt;&lt;value:size(16)&gt;&gt;, &lt;&lt;text:utf8&gt;&gt;)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0"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Bit-Array Patterns with &lt;&lt;head, rest:bits&gt;&gt;, &lt;&lt;value:size(16)&gt;&gt;, and &lt;&lt;text:utf8&gt;&gt;.. Topic details: Bit-Array Patterns (&lt;&lt;head, rest:bits&gt;&gt;, &lt;&lt;value:size(16)&gt;&gt;, &lt;&lt;text:utf8&gt;&gt;)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#112 | Practice | Gleam Fundamentals | 📊 Level: Advanced
**Topic:** Evaluate Bit-Array Patterns with &lt;&lt;head, rest:bits&gt;&gt;, &lt;&lt;value:size(16)&gt;&gt;, and &lt;&lt;text:utf8&gt;&gt;.
---
 | [FOOTER RULE - STRICT] End your response with: '--- ⚡ *Coding5s Mentor System — Eliminating Epistemic Debt*' | </v>
      </c>
      <c r="M120" s="52">
        <v>0</v>
      </c>
      <c r="N120" s="101" t="str">
        <f t="shared" si="22"/>
        <v>[ROLE] Careless Gleam Fundamentals Developer | [TASK] Generate debugging challenges in Gleam Fundamentals | | [TOPIC] Evaluate Bit-Array Patterns with &lt;&lt;head, rest:bits&gt;&gt;, &lt;&lt;value:size(16)&gt;&gt;, and &lt;&lt;text:utf8&gt;&gt;. | | [LEVEL] Advanced |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#112 | Stage 2 🐛 Debug | Gleam Fundamentals | 📊 Level: Advanced | 🌐 Coding5s.com
Concept: Bit-Array Patterns (&lt;&lt;head, rest:bits&gt;&gt;, &lt;&lt;value:size(16)&gt;&gt;, &lt;&lt;text:utf8&gt;&gt;)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0"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Bit-Array Patterns with &lt;&lt;head, rest:bits&gt;&gt;, &lt;&lt;value:size(16)&gt;&gt;, and &lt;&lt;text:utf8&gt;&gt;.. Topic details: Bit-Array Patterns (&lt;&lt;head, rest:bits&gt;&gt;, &lt;&lt;value:size(16)&gt;&gt;, &lt;&lt;text:utf8&gt;&gt;)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#112 | Debug | Gleam Fundamentals | 📊 Level: Advanced
**Topic:** Evaluate Bit-Array Patterns with &lt;&lt;head, rest:bits&gt;&gt;, &lt;&lt;value:size(16)&gt;&gt;, and &lt;&lt;text:utf8&gt;&gt;.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0" s="52">
        <v>0</v>
      </c>
      <c r="Q120" s="101" t="str">
        <f t="shared" si="24"/>
        <v>[ROLE] Tech Lead | [TASK] Assign incomplete Gleam Fundamentals script challenges | [TOPIC] Evaluate Bit-Array Patterns with &lt;&lt;head, rest:bits&gt;&gt;, &lt;&lt;value:size(16)&gt;&gt;, and &lt;&lt;text:utf8&gt;&gt;. | [LEVEL] Advanced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#112 | Stage 3 🧩 Complete | Gleam Fundamentals | 📊 Level: Advanced | 🌐 Coding5s.com
**Concept:** Bit-Array Patterns (&lt;&lt;head, rest:bits&gt;&gt;, &lt;&lt;value:size(16)&gt;&gt;, &lt;&lt;text:utf8&gt;&gt;)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Bit-Array Patterns with &lt;&lt;head, rest:bits&gt;&gt;, &lt;&lt;value:size(16)&gt;&gt;, and &lt;&lt;text:utf8&gt;&gt;..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0"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Bit-Array Patterns with &lt;&lt;head, rest:bits&gt;&gt;, &lt;&lt;value:size(16)&gt;&gt;, and &lt;&lt;text:utf8&gt;&gt;.. Topic details: Bit-Array Patterns (&lt;&lt;head, rest:bits&gt;&gt;, &lt;&lt;value:size(16)&gt;&gt;, &lt;&lt;text:utf8&gt;&gt;)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#112 | Complete | Gleam Fundamentals | 📊 Level: Advanced
**Topic:** Evaluate Bit-Array Patterns with &lt;&lt;head, rest:bits&gt;&gt;, &lt;&lt;value:size(16)&gt;&gt;, and &lt;&lt;text:utf8&gt;&gt;.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0" s="52">
        <v>0</v>
      </c>
      <c r="T120" s="101" t="str">
        <f t="shared" si="26"/>
        <v>[ROLE] Tech Lead | [TASK] Provide intentionally messy but functional code for learning debugging and improvement | [TOPIC] Evaluate Bit-Array Patterns with &lt;&lt;head, rest:bits&gt;&gt;, &lt;&lt;value:size(16)&gt;&gt;, and &lt;&lt;text:utf8&gt;&gt;.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#112 | Stage 4 🧹 Refactor | Gleam Fundamentals | 📊 Level: Advanced | 🌐 Coding5s.com
**Concept:** Bit-Array Patterns (&lt;&lt;head, rest:bits&gt;&gt;, &lt;&lt;value:size(16)&gt;&gt;, &lt;&lt;text:utf8&gt;&gt;)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0"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Bit-Array Patterns with &lt;&lt;head, rest:bits&gt;&gt;, &lt;&lt;value:size(16)&gt;&gt;, and &lt;&lt;text:utf8&gt;&gt;.. Topic details: Bit-Array Patterns (&lt;&lt;head, rest:bits&gt;&gt;, &lt;&lt;value:size(16)&gt;&gt;, &lt;&lt;text:utf8&gt;&gt;)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#112 | Refactor | Gleam Fundamentals | 📊 Level: Advanced
**Topic:** Evaluate Bit-Array Patterns with &lt;&lt;head, rest:bits&gt;&gt;, &lt;&lt;value:size(16)&gt;&gt;, and &lt;&lt;text:utf8&gt;&gt;.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0" s="52">
        <v>0</v>
      </c>
      <c r="W120" s="87" t="str">
        <f t="shared" si="28"/>
        <v>[ROLE] Tech Product Manager assigning a Gleam Fundamentals Jira Ticket | [TASK] Provide a guided implementation exercise with full solution for learning purposes | [TOPIC] Evaluate Bit-Array Patterns with &lt;&lt;head, rest:bits&gt;&gt;, &lt;&lt;value:size(16)&gt;&gt;, and &lt;&lt;text:utf8&gt;&gt;.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#112 | Stage 5 | Gleam Fundamentals | 📊 Level: Advanced | 🌐 Coding5s.com
**Concept:** Bit-Array Patterns (&lt;&lt;head, rest:bits&gt;&gt;, &lt;&lt;value:size(16)&gt;&gt;, &lt;&lt;text:utf8&gt;&gt;)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0"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Bit-Array Patterns with &lt;&lt;head, rest:bits&gt;&gt;, &lt;&lt;value:size(16)&gt;&gt;, and &lt;&lt;text:utf8&gt;&gt;.. Goal: Bit-Array Patterns (&lt;&lt;head, rest:bits&gt;&gt;, &lt;&lt;value:size(16)&gt;&gt;, &lt;&lt;text:utf8&gt;&gt;)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#112 | Extend | Gleam Fundamentals | 📊 Level: Advanced
**Topic:** Evaluate Bit-Array Patterns with &lt;&lt;head, rest:bits&gt;&gt;, &lt;&lt;value:size(16)&gt;&gt;, and &lt;&lt;text:utf8&gt;&gt;.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f t="shared" si="19"/>
        <v>14</v>
      </c>
      <c r="C121" s="95">
        <v>18</v>
      </c>
      <c r="D121" s="46">
        <v>4</v>
      </c>
      <c r="E121" s="58" t="s">
        <v>46</v>
      </c>
      <c r="F121" s="67">
        <v>113</v>
      </c>
      <c r="G121" s="53" t="s">
        <v>159</v>
      </c>
      <c r="H121" s="53" t="s">
        <v>48</v>
      </c>
      <c r="I121" s="50" t="s">
        <v>951</v>
      </c>
      <c r="J121" s="51" t="s">
        <v>952</v>
      </c>
      <c r="K121" s="128" t="str">
        <f t="shared" si="20"/>
        <v xml:space="preserve">[ROLE] Friendly tutor specializing in Gleam Fundamentals | [TOPIC] Execute Bit-Array Inspection &amp; Slicing utilizing bit_array.bit_size, bit_array.byte_size, bit_array.slice, bit_array.starts_with, and bit_array.compare.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#113 | Stage 1 📖 Practice | Gleam Fundamentals | 📊 Level: Advanced | 🌐 Coding5s.com
**Concept:** Bit-Array Inspection &amp; Slicing (bit_array.bit_size, bit_array.byte_size, bit_array.slice, bit_array.starts_with, bit_array.compare)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1"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Bit-Array Inspection &amp; Slicing utilizing bit_array.bit_size, bit_array.byte_size, bit_array.slice, bit_array.starts_with, and bit_array.compare.. Topic details: Bit-Array Inspection &amp; Slicing (bit_array.bit_size, bit_array.byte_size, bit_array.slice, bit_array.starts_with, bit_array.compare)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#113 | Practice | Gleam Fundamentals | 📊 Level: Advanced
**Topic:** Execute Bit-Array Inspection &amp; Slicing utilizing bit_array.bit_size, bit_array.byte_size, bit_array.slice, bit_array.starts_with, and bit_array.compare.
---
 | [FOOTER RULE - STRICT] End your response with: '--- ⚡ *Coding5s Mentor System — Eliminating Epistemic Debt*' | </v>
      </c>
      <c r="M121" s="53">
        <v>0</v>
      </c>
      <c r="N121" s="101" t="str">
        <f t="shared" si="22"/>
        <v>[ROLE] Careless Gleam Fundamentals Developer | [TASK] Generate debugging challenges in Gleam Fundamentals | | [TOPIC] Execute Bit-Array Inspection &amp; Slicing utilizing bit_array.bit_size, bit_array.byte_size, bit_array.slice, bit_array.starts_with, and bit_array.compare.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#113 | Stage 2 🐛 Debug | Gleam Fundamentals | 📊 Level: Advanced | 🌐 Coding5s.com
Concept: Bit-Array Inspection &amp; Slicing (bit_array.bit_size, bit_array.byte_size, bit_array.slice, bit_array.starts_with, bit_array.compare)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1"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Bit-Array Inspection &amp; Slicing utilizing bit_array.bit_size, bit_array.byte_size, bit_array.slice, bit_array.starts_with, and bit_array.compare.. Topic details: Bit-Array Inspection &amp; Slicing (bit_array.bit_size, bit_array.byte_size, bit_array.slice, bit_array.starts_with, bit_array.compare)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#113 | Debug | Gleam Fundamentals | 📊 Level: Advanced
**Topic:** Execute Bit-Array Inspection &amp; Slicing utilizing bit_array.bit_size, bit_array.byte_size, bit_array.slice, bit_array.starts_with, and bit_array.compare.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1" s="53">
        <v>0</v>
      </c>
      <c r="Q121" s="101" t="str">
        <f t="shared" si="24"/>
        <v>[ROLE] Tech Lead | [TASK] Assign incomplete Gleam Fundamentals script challenges | [TOPIC] Execute Bit-Array Inspection &amp; Slicing utilizing bit_array.bit_size, bit_array.byte_size, bit_array.slice, bit_array.starts_with, and bit_array.compare.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#113 | Stage 3 🧩 Complete | Gleam Fundamentals | 📊 Level: Advanced | 🌐 Coding5s.com
**Concept:** Bit-Array Inspection &amp; Slicing (bit_array.bit_size, bit_array.byte_size, bit_array.slice, bit_array.starts_with, bit_array.compare)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Bit-Array Inspection &amp; Slicing utilizing bit_array.bit_size, bit_array.byte_size, bit_array.slice, bit_array.starts_with, and bit_array.compare..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1"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Bit-Array Inspection &amp; Slicing utilizing bit_array.bit_size, bit_array.byte_size, bit_array.slice, bit_array.starts_with, and bit_array.compare.. Topic details: Bit-Array Inspection &amp; Slicing (bit_array.bit_size, bit_array.byte_size, bit_array.slice, bit_array.starts_with, bit_array.compare)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#113 | Complete | Gleam Fundamentals | 📊 Level: Advanced
**Topic:** Execute Bit-Array Inspection &amp; Slicing utilizing bit_array.bit_size, bit_array.byte_size, bit_array.slice, bit_array.starts_with, and bit_array.compare.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1" s="53">
        <v>0</v>
      </c>
      <c r="T121" s="101" t="str">
        <f t="shared" si="26"/>
        <v>[ROLE] Tech Lead | [TASK] Provide intentionally messy but functional code for learning debugging and improvement | [TOPIC] Execute Bit-Array Inspection &amp; Slicing utilizing bit_array.bit_size, bit_array.byte_size, bit_array.slice, bit_array.starts_with, and bit_array.compare.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#113 | Stage 4 🧹 Refactor | Gleam Fundamentals | 📊 Level: Advanced | 🌐 Coding5s.com
**Concept:** Bit-Array Inspection &amp; Slicing (bit_array.bit_size, bit_array.byte_size, bit_array.slice, bit_array.starts_with, bit_array.compare)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1"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Bit-Array Inspection &amp; Slicing utilizing bit_array.bit_size, bit_array.byte_size, bit_array.slice, bit_array.starts_with, and bit_array.compare.. Topic details: Bit-Array Inspection &amp; Slicing (bit_array.bit_size, bit_array.byte_size, bit_array.slice, bit_array.starts_with, bit_array.compare)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#113 | Refactor | Gleam Fundamentals | 📊 Level: Advanced
**Topic:** Execute Bit-Array Inspection &amp; Slicing utilizing bit_array.bit_size, bit_array.byte_size, bit_array.slice, bit_array.starts_with, and bit_array.compare.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1" s="53">
        <v>0</v>
      </c>
      <c r="W121" s="87" t="str">
        <f t="shared" si="28"/>
        <v>[ROLE] Tech Product Manager assigning a Gleam Fundamentals Jira Ticket | [TASK] Provide a guided implementation exercise with full solution for learning purposes | [TOPIC] Execute Bit-Array Inspection &amp; Slicing utilizing bit_array.bit_size, bit_array.byte_size, bit_array.slice, bit_array.starts_with, and bit_array.compare.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#113 | Stage 5 | Gleam Fundamentals | 📊 Level: Advanced | 🌐 Coding5s.com
**Concept:** Bit-Array Inspection &amp; Slicing (bit_array.bit_size, bit_array.byte_size, bit_array.slice, bit_array.starts_with, bit_array.compare)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1"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Bit-Array Inspection &amp; Slicing utilizing bit_array.bit_size, bit_array.byte_size, bit_array.slice, bit_array.starts_with, and bit_array.compare.. Goal: Bit-Array Inspection &amp; Slicing (bit_array.bit_size, bit_array.byte_size, bit_array.slice, bit_array.starts_with, bit_array.compare)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#113 | Extend | Gleam Fundamentals | 📊 Level: Advanced
**Topic:** Execute Bit-Array Inspection &amp; Slicing utilizing bit_array.bit_size, bit_array.byte_size, bit_array.slice, bit_array.starts_with, and bit_array.compare.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f t="shared" si="19"/>
        <v>14</v>
      </c>
      <c r="C122" s="95">
        <v>16</v>
      </c>
      <c r="D122" s="57">
        <v>4</v>
      </c>
      <c r="E122" s="58" t="s">
        <v>46</v>
      </c>
      <c r="F122" s="54">
        <v>114</v>
      </c>
      <c r="G122" s="52" t="s">
        <v>159</v>
      </c>
      <c r="H122" s="52" t="s">
        <v>48</v>
      </c>
      <c r="I122" s="61" t="s">
        <v>953</v>
      </c>
      <c r="J122" s="62" t="s">
        <v>954</v>
      </c>
      <c r="K122" s="128" t="str">
        <f t="shared" si="20"/>
        <v xml:space="preserve">[ROLE] Friendly tutor specializing in Gleam Fundamentals | [TOPIC] Apply Binary Encodings Part 1 utilizing bit_array.base16_encode, bit_array.base16_decode, and bit_array.base64_encode.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#114 | Stage 1 📖 Practice | Gleam Fundamentals | 📊 Level: Advanced | 🌐 Coding5s.com
**Concept:** Binary Encodings Part 1 (bit_array.base16_encode, bit_array.base16_decode, bit_array.base64_encode)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2"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Binary Encodings Part 1 utilizing bit_array.base16_encode, bit_array.base16_decode, and bit_array.base64_encode.. Topic details: Binary Encodings Part 1 (bit_array.base16_encode, bit_array.base16_decode, bit_array.base64_encode)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#114 | Practice | Gleam Fundamentals | 📊 Level: Advanced
**Topic:** Apply Binary Encodings Part 1 utilizing bit_array.base16_encode, bit_array.base16_decode, and bit_array.base64_encode.
---
 | [FOOTER RULE - STRICT] End your response with: '--- ⚡ *Coding5s Mentor System — Eliminating Epistemic Debt*' | </v>
      </c>
      <c r="M122" s="52">
        <v>0</v>
      </c>
      <c r="N122" s="101" t="str">
        <f t="shared" si="22"/>
        <v>[ROLE] Careless Gleam Fundamentals Developer | [TASK] Generate debugging challenges in Gleam Fundamentals | | [TOPIC] Apply Binary Encodings Part 1 utilizing bit_array.base16_encode, bit_array.base16_decode, and bit_array.base64_encode.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#114 | Stage 2 🐛 Debug | Gleam Fundamentals | 📊 Level: Advanced | 🌐 Coding5s.com
Concept: Binary Encodings Part 1 (bit_array.base16_encode, bit_array.base16_decode, bit_array.base64_encode)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2"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Binary Encodings Part 1 utilizing bit_array.base16_encode, bit_array.base16_decode, and bit_array.base64_encode.. Topic details: Binary Encodings Part 1 (bit_array.base16_encode, bit_array.base16_decode, bit_array.base64_encode)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#114 | Debug | Gleam Fundamentals | 📊 Level: Advanced
**Topic:** Apply Binary Encodings Part 1 utilizing bit_array.base16_encode, bit_array.base16_decode, and bit_array.base64_encode.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2" s="52">
        <v>0</v>
      </c>
      <c r="Q122" s="101" t="str">
        <f t="shared" si="24"/>
        <v>[ROLE] Tech Lead | [TASK] Assign incomplete Gleam Fundamentals script challenges | [TOPIC] Apply Binary Encodings Part 1 utilizing bit_array.base16_encode, bit_array.base16_decode, and bit_array.base64_encode.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#114 | Stage 3 🧩 Complete | Gleam Fundamentals | 📊 Level: Advanced | 🌐 Coding5s.com
**Concept:** Binary Encodings Part 1 (bit_array.base16_encode, bit_array.base16_decode, bit_array.base64_encode)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Binary Encodings Part 1 utilizing bit_array.base16_encode, bit_array.base16_decode, and bit_array.base64_encode..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2"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Binary Encodings Part 1 utilizing bit_array.base16_encode, bit_array.base16_decode, and bit_array.base64_encode.. Topic details: Binary Encodings Part 1 (bit_array.base16_encode, bit_array.base16_decode, bit_array.base64_encode)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#114 | Complete | Gleam Fundamentals | 📊 Level: Advanced
**Topic:** Apply Binary Encodings Part 1 utilizing bit_array.base16_encode, bit_array.base16_decode, and bit_array.base64_encode.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2" s="52">
        <v>0</v>
      </c>
      <c r="T122" s="101" t="str">
        <f t="shared" si="26"/>
        <v>[ROLE] Tech Lead | [TASK] Provide intentionally messy but functional code for learning debugging and improvement | [TOPIC] Apply Binary Encodings Part 1 utilizing bit_array.base16_encode, bit_array.base16_decode, and bit_array.base64_encode.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#114 | Stage 4 🧹 Refactor | Gleam Fundamentals | 📊 Level: Advanced | 🌐 Coding5s.com
**Concept:** Binary Encodings Part 1 (bit_array.base16_encode, bit_array.base16_decode, bit_array.base64_encode)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2"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Binary Encodings Part 1 utilizing bit_array.base16_encode, bit_array.base16_decode, and bit_array.base64_encode.. Topic details: Binary Encodings Part 1 (bit_array.base16_encode, bit_array.base16_decode, bit_array.base64_encode)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#114 | Refactor | Gleam Fundamentals | 📊 Level: Advanced
**Topic:** Apply Binary Encodings Part 1 utilizing bit_array.base16_encode, bit_array.base16_decode, and bit_array.base64_encode.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2" s="52">
        <v>0</v>
      </c>
      <c r="W122" s="87" t="str">
        <f t="shared" si="28"/>
        <v>[ROLE] Tech Product Manager assigning a Gleam Fundamentals Jira Ticket | [TASK] Provide a guided implementation exercise with full solution for learning purposes | [TOPIC] Apply Binary Encodings Part 1 utilizing bit_array.base16_encode, bit_array.base16_decode, and bit_array.base64_encode.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#114 | Stage 5 | Gleam Fundamentals | 📊 Level: Advanced | 🌐 Coding5s.com
**Concept:** Binary Encodings Part 1 (bit_array.base16_encode, bit_array.base16_decode, bit_array.base64_encode)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2"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Binary Encodings Part 1 utilizing bit_array.base16_encode, bit_array.base16_decode, and bit_array.base64_encode.. Goal: Binary Encodings Part 1 (bit_array.base16_encode, bit_array.base16_decode, bit_array.base64_encode)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#114 | Extend | Gleam Fundamentals | 📊 Level: Advanced
**Topic:** Apply Binary Encodings Part 1 utilizing bit_array.base16_encode, bit_array.base16_decode, and bit_array.base64_encode.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f t="shared" si="19"/>
        <v>14</v>
      </c>
      <c r="C123" s="95">
        <v>16</v>
      </c>
      <c r="D123" s="46">
        <v>4</v>
      </c>
      <c r="E123" s="58" t="s">
        <v>46</v>
      </c>
      <c r="F123" s="67">
        <v>115</v>
      </c>
      <c r="G123" s="53" t="s">
        <v>159</v>
      </c>
      <c r="H123" s="53" t="s">
        <v>48</v>
      </c>
      <c r="I123" s="50" t="s">
        <v>955</v>
      </c>
      <c r="J123" s="51" t="s">
        <v>956</v>
      </c>
      <c r="K123" s="128" t="str">
        <f t="shared" si="20"/>
        <v xml:space="preserve">[ROLE] Friendly tutor specializing in Gleam Fundamentals | [TOPIC] Implement Binary Encodings Part 2 using bit_array.base64_decode, bit_array.base64_url_encode, and bit_array.base64_url_decode.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#115 | Stage 1 📖 Practice | Gleam Fundamentals | 📊 Level: Advanced | 🌐 Coding5s.com
**Concept:** Binary Encodings Part 2 (bit_array.base64_decode, bit_array.base64_url_encode, bit_array.base64_url_decode)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3"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Binary Encodings Part 2 using bit_array.base64_decode, bit_array.base64_url_encode, and bit_array.base64_url_decode.. Topic details: Binary Encodings Part 2 (bit_array.base64_decode, bit_array.base64_url_encode, bit_array.base64_url_decode)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#115 | Practice | Gleam Fundamentals | 📊 Level: Advanced
**Topic:** Implement Binary Encodings Part 2 using bit_array.base64_decode, bit_array.base64_url_encode, and bit_array.base64_url_decode.
---
 | [FOOTER RULE - STRICT] End your response with: '--- ⚡ *Coding5s Mentor System — Eliminating Epistemic Debt*' | </v>
      </c>
      <c r="M123" s="53">
        <v>0</v>
      </c>
      <c r="N123" s="101" t="str">
        <f t="shared" si="22"/>
        <v>[ROLE] Careless Gleam Fundamentals Developer | [TASK] Generate debugging challenges in Gleam Fundamentals | | [TOPIC] Implement Binary Encodings Part 2 using bit_array.base64_decode, bit_array.base64_url_encode, and bit_array.base64_url_decode.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#115 | Stage 2 🐛 Debug | Gleam Fundamentals | 📊 Level: Advanced | 🌐 Coding5s.com
Concept: Binary Encodings Part 2 (bit_array.base64_decode, bit_array.base64_url_encode, bit_array.base64_url_decode)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3"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Binary Encodings Part 2 using bit_array.base64_decode, bit_array.base64_url_encode, and bit_array.base64_url_decode.. Topic details: Binary Encodings Part 2 (bit_array.base64_decode, bit_array.base64_url_encode, bit_array.base64_url_decode)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#115 | Debug | Gleam Fundamentals | 📊 Level: Advanced
**Topic:** Implement Binary Encodings Part 2 using bit_array.base64_decode, bit_array.base64_url_encode, and bit_array.base64_url_decode.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3" s="53">
        <v>0</v>
      </c>
      <c r="Q123" s="101" t="str">
        <f t="shared" si="24"/>
        <v>[ROLE] Tech Lead | [TASK] Assign incomplete Gleam Fundamentals script challenges | [TOPIC] Implement Binary Encodings Part 2 using bit_array.base64_decode, bit_array.base64_url_encode, and bit_array.base64_url_decode.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#115 | Stage 3 🧩 Complete | Gleam Fundamentals | 📊 Level: Advanced | 🌐 Coding5s.com
**Concept:** Binary Encodings Part 2 (bit_array.base64_decode, bit_array.base64_url_encode, bit_array.base64_url_decode)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Binary Encodings Part 2 using bit_array.base64_decode, bit_array.base64_url_encode, and bit_array.base64_url_decode..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3"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Binary Encodings Part 2 using bit_array.base64_decode, bit_array.base64_url_encode, and bit_array.base64_url_decode.. Topic details: Binary Encodings Part 2 (bit_array.base64_decode, bit_array.base64_url_encode, bit_array.base64_url_decode)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#115 | Complete | Gleam Fundamentals | 📊 Level: Advanced
**Topic:** Implement Binary Encodings Part 2 using bit_array.base64_decode, bit_array.base64_url_encode, and bit_array.base64_url_decode.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3" s="53">
        <v>0</v>
      </c>
      <c r="T123" s="101" t="str">
        <f t="shared" si="26"/>
        <v>[ROLE] Tech Lead | [TASK] Provide intentionally messy but functional code for learning debugging and improvement | [TOPIC] Implement Binary Encodings Part 2 using bit_array.base64_decode, bit_array.base64_url_encode, and bit_array.base64_url_decode.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#115 | Stage 4 🧹 Refactor | Gleam Fundamentals | 📊 Level: Advanced | 🌐 Coding5s.com
**Concept:** Binary Encodings Part 2 (bit_array.base64_decode, bit_array.base64_url_encode, bit_array.base64_url_decode)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3"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Binary Encodings Part 2 using bit_array.base64_decode, bit_array.base64_url_encode, and bit_array.base64_url_decode.. Topic details: Binary Encodings Part 2 (bit_array.base64_decode, bit_array.base64_url_encode, bit_array.base64_url_decode)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#115 | Refactor | Gleam Fundamentals | 📊 Level: Advanced
**Topic:** Implement Binary Encodings Part 2 using bit_array.base64_decode, bit_array.base64_url_encode, and bit_array.base64_url_decode.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3" s="53">
        <v>0</v>
      </c>
      <c r="W123" s="87" t="str">
        <f t="shared" si="28"/>
        <v>[ROLE] Tech Product Manager assigning a Gleam Fundamentals Jira Ticket | [TASK] Provide a guided implementation exercise with full solution for learning purposes | [TOPIC] Implement Binary Encodings Part 2 using bit_array.base64_decode, bit_array.base64_url_encode, and bit_array.base64_url_decode.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#115 | Stage 5 | Gleam Fundamentals | 📊 Level: Advanced | 🌐 Coding5s.com
**Concept:** Binary Encodings Part 2 (bit_array.base64_decode, bit_array.base64_url_encode, bit_array.base64_url_decode)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3"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Binary Encodings Part 2 using bit_array.base64_decode, bit_array.base64_url_encode, and bit_array.base64_url_decode.. Goal: Binary Encodings Part 2 (bit_array.base64_decode, bit_array.base64_url_encode, bit_array.base64_url_decode)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#115 | Extend | Gleam Fundamentals | 📊 Level: Advanced
**Topic:** Implement Binary Encodings Part 2 using bit_array.base64_decode, bit_array.base64_url_encode, and bit_array.base64_url_decode.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xml:space="preserve">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v>
      </c>
      <c r="B124" s="45">
        <f t="shared" si="19"/>
        <v>14</v>
      </c>
      <c r="C124" s="95">
        <v>35</v>
      </c>
      <c r="D124" s="57">
        <v>0</v>
      </c>
      <c r="E124" s="58" t="s">
        <v>709</v>
      </c>
      <c r="F124" s="54">
        <v>116</v>
      </c>
      <c r="G124" s="52" t="s">
        <v>159</v>
      </c>
      <c r="H124" s="52" t="s">
        <v>77</v>
      </c>
      <c r="I124" s="61" t="s">
        <v>957</v>
      </c>
      <c r="J124" s="62" t="s">
        <v>958</v>
      </c>
      <c r="K124" s="128" t="str">
        <f t="shared" si="20"/>
        <v>[TASK] Teach through a practical Gleam Fundamentals -  project following the micro-learning methodology, acting as a supportive tutor, creating a project about  Develop a custom network protocol parser utilizing bit-array patterns, segment types, endianness, slicing, and base64 encodings. | [TOPICS USED]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#116 | Stage 1 | Gleam Fundamentals | 📊 Level: Advanced | 🌐 Coding5s.com
**Project:** Project: Binary Protocol &amp; Encoding Parser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24"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custom network protocol parser utilizing bit-array patterns, segment types, endianness, slicing, and base64 encodings.. Topics applied in this project: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Project objective: Project: Binary Protocol &amp; Encoding Parser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#116 | Practice | Gleam Fundamentals | 📊 Level: Advanced
**Project:** Develop a custom network protocol parser utilizing bit-array patterns, segment types, endianness, slicing, and base64 encodings.
---
 | [FOOTER RULE - STRICT] End your response with: '--- ⚡ *Coding5s Mentor System — Eliminating Epistemic Debt*' | </v>
      </c>
      <c r="M124" s="52">
        <v>0</v>
      </c>
      <c r="N124" s="101" t="str">
        <f t="shared" si="22"/>
        <v>[ROLE] Careless Gleam Fundamentals Developer | [TASK] Generate debugging project in Gleam Fundamentals | [PROJECT] Develop a custom network protocol parser utilizing bit-array patterns, segment types, endianness, slicing, and base64 encodings. | [TOPICS USED]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 [LEVEL] Advanced | [OUTPUT] Only header, dataset summary or statement (if any), email intro, objective, expected output, broken code, and footer | [HEADER RULE - STRICT] You MUST start your entire response EXACTLY with this markdown block (do not print anything before it):
### 🚀 Project #116 | Stage 2 | Gleam Fundamentals | 📊 Level: Advanced | 🌐 Coding5s.com
Project: Project: Binary Protocol &amp; Encoding Parser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24"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custom network protocol parser utilizing bit-array patterns, segment types, endianness, slicing, and base64 encodings.. Topics involved: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Project objective: Project: Binary Protocol &amp; Encoding Parser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#116 | Debug | Gleam Fundamentals | 📊 Level: Advanced
**Project:** Develop a custom network protocol parser utilizing bit-array patterns, segment types, endianness, slicing, and base64 encodings.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4" s="52">
        <v>0</v>
      </c>
      <c r="Q124" s="101" t="str">
        <f t="shared" si="24"/>
        <v>[ROLE] Tech Lead | [TASK] Assign incomplete project script | [PROJECT] Develop a custom network protocol parser utilizing bit-array patterns, segment types, endianness, slicing, and base64 encodings. | [TOPICS USED]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 [LEVEL] Advanced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#116 | Stage 3 | Gleam Fundamentals | 📊 Level: Advanced | 🌐 Coding5s.com
**Project:** Project: Binary Protocol &amp; Encoding Parser
---
 | [EXTERNAL_PACKAGE_PROTOCOL] Require dependency declarations via gleam add for external packages when applicable. | [CHALLENGE_CONSTRAINTS_POLICY] MUST contain 25-40 lines of EXECUTABLE base Gleam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24"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custom network protocol parser utilizing bit-array patterns, segment types, endianness, slicing, and base64 encodings.. Topics involved: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Project objective: Project: Binary Protocol &amp; Encoding Parser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#116 | Complete | Gleam Fundamentals | 📊 Level: Advanced
**Project:** Develop a custom network protocol parser utilizing bit-array patterns, segment types, endianness, slicing, and base64 encodings.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4" s="52">
        <v>0</v>
      </c>
      <c r="T124" s="101" t="str">
        <f t="shared" si="26"/>
        <v>[ROLE] Tech Lead | [TASK] Provide a messy but functional project for refactoring | [PROJECT] Develop a custom network protocol parser utilizing bit-array patterns, segment types, endianness, slicing, and base64 encodings. | [TOPICS USED]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 [LEVEL] Advanced | [PERSONA RULE] Act as a Tech Lead. A junior wrote this working but messy code. Tone: professional but exhausted | [HEADER RULE - STRICT] You MUST start your entire response EXACTLY with this markdown block (do not print anything before it):
### 🚀 Project #116 | Stage 4 | Gleam Fundamentals | 📊 Level: Advanced | 🌐 Coding5s.com
**Project:** Project: Binary Protocol &amp; Encoding Parser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24"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custom network protocol parser utilizing bit-array patterns, segment types, endianness, slicing, and base64 encodings.. Topics involved: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Project objective: Project: Binary Protocol &amp; Encoding Parser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#116 | Refactor | Gleam Fundamentals | 📊 Level: Advanced
**Project:** Develop a custom network protocol parser utilizing bit-array patterns, segment types, endianness, slicing, and base64 encodings.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4" s="52">
        <v>0</v>
      </c>
      <c r="W124" s="87" t="str">
        <f t="shared" si="28"/>
        <v>[ROLE] Tech Product Manager assigning a Gleam Fundamentals Jira Ticket | [TASK] Provide a guided project implementation with full solution | [PROJECT] Develop a custom network protocol parser utilizing bit-array patterns, segment types, endianness, slicing, and base64 encodings. | [TOPICS USED]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#116 | Stage 5 | Gleam Fundamentals | 📊 Level: Advanced | 🌐 Coding5s.com
**Project:** Project: Binary Protocol &amp; Encoding Parser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24"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custom network protocol parser utilizing bit-array patterns, segment types, endianness, slicing, and base64 encodings.. Topics integrated: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Business Goal: Project: Binary Protocol &amp; Encoding Parser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#116 | Extend | Gleam Fundamentals | 📊 Level: Advanced
**Project:** Develop a custom network protocol parser utilizing bit-array patterns, segment types, endianness, slicing, and base64 encodings.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4" s="52">
        <v>0</v>
      </c>
      <c r="Z124" s="56" t="str">
        <f t="shared" si="30"/>
        <v>[TASK] Teach through a practical Gleam Fundamentals -  project following the micro-learning methodology, acting as a supportive tutor, creating a project about  Develop a custom network protocol parser utilizing bit-array patterns, segment types, endianness, slicing, and base64 encodings. | [TOPICS USED]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#116 | Stage 1 | Gleam Fundamentals | 📊 Level: Advanced | 🌐 Coding5s.com
**Project:** Project: Binary Protocol &amp; Encoding Parser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24" s="56" t="str">
        <f t="shared" si="31"/>
        <v>[ROLE] Careless Gleam Fundamentals Developer | [TASK] Generate debugging project in Gleam Fundamentals | [PROJECT] Develop a custom network protocol parser utilizing bit-array patterns, segment types, endianness, slicing, and base64 encodings. | [TOPICS USED]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 [LEVEL] Advanced | [OUTPUT] Only header, dataset summary or statement (if any), email intro, objective, expected output, broken code, and footer | [HEADER RULE - STRICT] You MUST start your entire response EXACTLY with this markdown block (do not print anything before it):
### 🚀 Project #116 | Stage 2 | Gleam Fundamentals | 📊 Level: Advanced | 🌐 Coding5s.com
Project: Project: Binary Protocol &amp; Encoding Parser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24" s="56" t="str">
        <f t="shared" si="32"/>
        <v>[ROLE] Tech Lead | [TASK] Assign incomplete project script | [PROJECT] Develop a custom network protocol parser utilizing bit-array patterns, segment types, endianness, slicing, and base64 encodings. | [TOPICS USED]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 [LEVEL] Advanced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#116 | Stage 3 | Gleam Fundamentals | 📊 Level: Advanced | 🌐 Coding5s.com
**Project:** Project: Binary Protocol &amp; Encoding Parser
---
 | [EXTERNAL_PACKAGE_PROTOCOL] Require dependency declarations via gleam add for external packages when applicable. | [CHALLENGE_CONSTRAINTS_POLICY] MUST contain 25-40 lines of EXECUTABLE base Gleam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24" s="56" t="str">
        <f t="shared" si="33"/>
        <v>[ROLE] Tech Lead | [TASK] Provide a messy but functional project for refactoring | [PROJECT] Develop a custom network protocol parser utilizing bit-array patterns, segment types, endianness, slicing, and base64 encodings. | [TOPICS USED]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 [LEVEL] Advanced | [PERSONA RULE] Act as a Tech Lead. A junior wrote this working but messy code. Tone: professional but exhausted | [HEADER RULE - STRICT] You MUST start your entire response EXACTLY with this markdown block (do not print anything before it):
### 🚀 Project #116 | Stage 4 | Gleam Fundamentals | 📊 Level: Advanced | 🌐 Coding5s.com
**Project:** Project: Binary Protocol &amp; Encoding Parser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24" s="56" t="str">
        <f t="shared" si="34"/>
        <v>[ROLE] Tech Product Manager assigning a Gleam Fundamentals Jira Ticket | [TASK] Provide a guided project implementation with full solution | [PROJECT] Develop a custom network protocol parser utilizing bit-array patterns, segment types, endianness, slicing, and base64 encodings. | [TOPICS USED] 
- Implement Bit-Array Construction using &lt;&lt;&gt;&gt;, &lt;&lt;1, 2&gt;&gt;, &lt;&lt;value:size(16)&gt;&gt;, and &lt;&lt;first:bits, second:bits&gt;&gt;.
- Apply Bit-Array Segment Types utilizing int, float, bytes, bits, and utf8.
- Configure Segment Size &amp; Endianness applying size, unit, signed, little, and big.
- Evaluate Bit-Array Patterns with &lt;&lt;head, rest:bits&gt;&gt;, &lt;&lt;value:size(16)&gt;&gt;, and &lt;&lt;text:utf8&gt;&gt;.
- Execute Bit-Array Inspection &amp; Slicing utilizing bit_array.bit_size, bit_array.byte_size, bit_array.slice, bit_array.starts_with, and bit_array.compare.
- Apply Binary Encodings Part 1 utilizing bit_array.base16_encode, bit_array.base16_decode, and bit_array.base64_encode.
- Implement Binary Encodings Part 2 using bit_array.base64_decode, bit_array.base64_url_encode, and bit_array.base64_url_decode.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#116 | Stage 5 | Gleam Fundamentals | 📊 Level: Advanced | 🌐 Coding5s.com
**Project:** Project: Binary Protocol &amp; Encoding Parser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f t="shared" si="19"/>
        <v>15</v>
      </c>
      <c r="C125" s="95">
        <v>16</v>
      </c>
      <c r="D125" s="46">
        <v>4</v>
      </c>
      <c r="E125" s="58" t="s">
        <v>46</v>
      </c>
      <c r="F125" s="67">
        <v>117</v>
      </c>
      <c r="G125" s="53" t="s">
        <v>159</v>
      </c>
      <c r="H125" s="53" t="s">
        <v>48</v>
      </c>
      <c r="I125" s="50" t="s">
        <v>959</v>
      </c>
      <c r="J125" s="51" t="s">
        <v>960</v>
      </c>
      <c r="K125" s="128" t="str">
        <f t="shared" si="20"/>
        <v xml:space="preserve">[ROLE] Friendly tutor specializing in Gleam Fundamentals | [TOPIC] Construct BytesTree Construction with bytes_tree.new, bytes_tree.append, bytes_tree.prepend, bytes_tree.concat, and bytes_tree.to_bit_array.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#117 | Stage 1 📖 Practice | Gleam Fundamentals | 📊 Level: Advanced | 🌐 Coding5s.com
**Concept:** BytesTree Construction (bytes_tree.new, bytes_tree.append, bytes_tree.prepend, bytes_tree.concat, bytes_tree.to_bit_array)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5"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BytesTree Construction with bytes_tree.new, bytes_tree.append, bytes_tree.prepend, bytes_tree.concat, and bytes_tree.to_bit_array.. Topic details: BytesTree Construction (bytes_tree.new, bytes_tree.append, bytes_tree.prepend, bytes_tree.concat, bytes_tree.to_bit_array)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#117 | Practice | Gleam Fundamentals | 📊 Level: Advanced
**Topic:** Construct BytesTree Construction with bytes_tree.new, bytes_tree.append, bytes_tree.prepend, bytes_tree.concat, and bytes_tree.to_bit_array.
---
 | [FOOTER RULE - STRICT] End your response with: '--- ⚡ *Coding5s Mentor System — Eliminating Epistemic Debt*' | </v>
      </c>
      <c r="M125" s="53">
        <v>0</v>
      </c>
      <c r="N125" s="101" t="str">
        <f t="shared" si="22"/>
        <v>[ROLE] Careless Gleam Fundamentals Developer | [TASK] Generate debugging challenges in Gleam Fundamentals | | [TOPIC] Construct BytesTree Construction with bytes_tree.new, bytes_tree.append, bytes_tree.prepend, bytes_tree.concat, and bytes_tree.to_bit_array.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#117 | Stage 2 🐛 Debug | Gleam Fundamentals | 📊 Level: Advanced | 🌐 Coding5s.com
Concept: BytesTree Construction (bytes_tree.new, bytes_tree.append, bytes_tree.prepend, bytes_tree.concat, bytes_tree.to_bit_array)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5"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BytesTree Construction with bytes_tree.new, bytes_tree.append, bytes_tree.prepend, bytes_tree.concat, and bytes_tree.to_bit_array.. Topic details: BytesTree Construction (bytes_tree.new, bytes_tree.append, bytes_tree.prepend, bytes_tree.concat, bytes_tree.to_bit_array)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#117 | Debug | Gleam Fundamentals | 📊 Level: Advanced
**Topic:** Construct BytesTree Construction with bytes_tree.new, bytes_tree.append, bytes_tree.prepend, bytes_tree.concat, and bytes_tree.to_bit_array.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5" s="53">
        <v>0</v>
      </c>
      <c r="Q125" s="101" t="str">
        <f t="shared" si="24"/>
        <v>[ROLE] Tech Lead | [TASK] Assign incomplete Gleam Fundamentals script challenges | [TOPIC] Construct BytesTree Construction with bytes_tree.new, bytes_tree.append, bytes_tree.prepend, bytes_tree.concat, and bytes_tree.to_bit_array.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#117 | Stage 3 🧩 Complete | Gleam Fundamentals | 📊 Level: Advanced | 🌐 Coding5s.com
**Concept:** BytesTree Construction (bytes_tree.new, bytes_tree.append, bytes_tree.prepend, bytes_tree.concat, bytes_tree.to_bit_array)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BytesTree Construction with bytes_tree.new, bytes_tree.append, bytes_tree.prepend, bytes_tree.concat, and bytes_tree.to_bit_array..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5"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BytesTree Construction with bytes_tree.new, bytes_tree.append, bytes_tree.prepend, bytes_tree.concat, and bytes_tree.to_bit_array.. Topic details: BytesTree Construction (bytes_tree.new, bytes_tree.append, bytes_tree.prepend, bytes_tree.concat, bytes_tree.to_bit_array)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#117 | Complete | Gleam Fundamentals | 📊 Level: Advanced
**Topic:** Construct BytesTree Construction with bytes_tree.new, bytes_tree.append, bytes_tree.prepend, bytes_tree.concat, and bytes_tree.to_bit_array.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5" s="53">
        <v>0</v>
      </c>
      <c r="T125" s="101" t="str">
        <f t="shared" si="26"/>
        <v>[ROLE] Tech Lead | [TASK] Provide intentionally messy but functional code for learning debugging and improvement | [TOPIC] Construct BytesTree Construction with bytes_tree.new, bytes_tree.append, bytes_tree.prepend, bytes_tree.concat, and bytes_tree.to_bit_array.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#117 | Stage 4 🧹 Refactor | Gleam Fundamentals | 📊 Level: Advanced | 🌐 Coding5s.com
**Concept:** BytesTree Construction (bytes_tree.new, bytes_tree.append, bytes_tree.prepend, bytes_tree.concat, bytes_tree.to_bit_array)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5"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BytesTree Construction with bytes_tree.new, bytes_tree.append, bytes_tree.prepend, bytes_tree.concat, and bytes_tree.to_bit_array.. Topic details: BytesTree Construction (bytes_tree.new, bytes_tree.append, bytes_tree.prepend, bytes_tree.concat, bytes_tree.to_bit_array)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#117 | Refactor | Gleam Fundamentals | 📊 Level: Advanced
**Topic:** Construct BytesTree Construction with bytes_tree.new, bytes_tree.append, bytes_tree.prepend, bytes_tree.concat, and bytes_tree.to_bit_array.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5" s="53">
        <v>0</v>
      </c>
      <c r="W125" s="87" t="str">
        <f t="shared" si="28"/>
        <v>[ROLE] Tech Product Manager assigning a Gleam Fundamentals Jira Ticket | [TASK] Provide a guided implementation exercise with full solution for learning purposes | [TOPIC] Construct BytesTree Construction with bytes_tree.new, bytes_tree.append, bytes_tree.prepend, bytes_tree.concat, and bytes_tree.to_bit_array.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#117 | Stage 5 | Gleam Fundamentals | 📊 Level: Advanced | 🌐 Coding5s.com
**Concept:** BytesTree Construction (bytes_tree.new, bytes_tree.append, bytes_tree.prepend, bytes_tree.concat, bytes_tree.to_bit_array)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5"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BytesTree Construction with bytes_tree.new, bytes_tree.append, bytes_tree.prepend, bytes_tree.concat, and bytes_tree.to_bit_array.. Goal: BytesTree Construction (bytes_tree.new, bytes_tree.append, bytes_tree.prepend, bytes_tree.concat, bytes_tree.to_bit_array)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#117 | Extend | Gleam Fundamentals | 📊 Level: Advanced
**Topic:** Construct BytesTree Construction with bytes_tree.new, bytes_tree.append, bytes_tree.prepend, bytes_tree.concat, and bytes_tree.to_bit_array.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f t="shared" si="19"/>
        <v>15</v>
      </c>
      <c r="C126" s="95">
        <v>16</v>
      </c>
      <c r="D126" s="57">
        <v>4</v>
      </c>
      <c r="E126" s="58" t="s">
        <v>46</v>
      </c>
      <c r="F126" s="54">
        <v>118</v>
      </c>
      <c r="G126" s="52" t="s">
        <v>159</v>
      </c>
      <c r="H126" s="52" t="s">
        <v>48</v>
      </c>
      <c r="I126" s="61" t="s">
        <v>961</v>
      </c>
      <c r="J126" s="62" t="s">
        <v>962</v>
      </c>
      <c r="K126" s="128" t="str">
        <f t="shared" si="20"/>
        <v xml:space="preserve">[ROLE] Friendly tutor specializing in Gleam Fundamentals | [TOPIC] Implement StringTree Construction utilizing string_tree.new, string_tree.append, string_tree.prepend, string_tree.concat, and string_tree.to_string.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#118 | Stage 1 📖 Practice | Gleam Fundamentals | 📊 Level: Advanced | 🌐 Coding5s.com
**Concept:** StringTree Construction (string_tree.new, string_tree.append, string_tree.prepend, string_tree.concat, string_tree.to_string)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6"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StringTree Construction utilizing string_tree.new, string_tree.append, string_tree.prepend, string_tree.concat, and string_tree.to_string.. Topic details: StringTree Construction (string_tree.new, string_tree.append, string_tree.prepend, string_tree.concat, string_tree.to_string)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#118 | Practice | Gleam Fundamentals | 📊 Level: Advanced
**Topic:** Implement StringTree Construction utilizing string_tree.new, string_tree.append, string_tree.prepend, string_tree.concat, and string_tree.to_string.
---
 | [FOOTER RULE - STRICT] End your response with: '--- ⚡ *Coding5s Mentor System — Eliminating Epistemic Debt*' | </v>
      </c>
      <c r="M126" s="52">
        <v>0</v>
      </c>
      <c r="N126" s="101" t="str">
        <f t="shared" si="22"/>
        <v>[ROLE] Careless Gleam Fundamentals Developer | [TASK] Generate debugging challenges in Gleam Fundamentals | | [TOPIC] Implement StringTree Construction utilizing string_tree.new, string_tree.append, string_tree.prepend, string_tree.concat, and string_tree.to_string.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#118 | Stage 2 🐛 Debug | Gleam Fundamentals | 📊 Level: Advanced | 🌐 Coding5s.com
Concept: StringTree Construction (string_tree.new, string_tree.append, string_tree.prepend, string_tree.concat, string_tree.to_string)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6"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StringTree Construction utilizing string_tree.new, string_tree.append, string_tree.prepend, string_tree.concat, and string_tree.to_string.. Topic details: StringTree Construction (string_tree.new, string_tree.append, string_tree.prepend, string_tree.concat, string_tree.to_string)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#118 | Debug | Gleam Fundamentals | 📊 Level: Advanced
**Topic:** Implement StringTree Construction utilizing string_tree.new, string_tree.append, string_tree.prepend, string_tree.concat, and string_tree.to_string.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6" s="52">
        <v>0</v>
      </c>
      <c r="Q126" s="101" t="str">
        <f t="shared" si="24"/>
        <v>[ROLE] Tech Lead | [TASK] Assign incomplete Gleam Fundamentals script challenges | [TOPIC] Implement StringTree Construction utilizing string_tree.new, string_tree.append, string_tree.prepend, string_tree.concat, and string_tree.to_string.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#118 | Stage 3 🧩 Complete | Gleam Fundamentals | 📊 Level: Advanced | 🌐 Coding5s.com
**Concept:** StringTree Construction (string_tree.new, string_tree.append, string_tree.prepend, string_tree.concat, string_tree.to_string)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StringTree Construction utilizing string_tree.new, string_tree.append, string_tree.prepend, string_tree.concat, and string_tree.to_string..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6"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StringTree Construction utilizing string_tree.new, string_tree.append, string_tree.prepend, string_tree.concat, and string_tree.to_string.. Topic details: StringTree Construction (string_tree.new, string_tree.append, string_tree.prepend, string_tree.concat, string_tree.to_string)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#118 | Complete | Gleam Fundamentals | 📊 Level: Advanced
**Topic:** Implement StringTree Construction utilizing string_tree.new, string_tree.append, string_tree.prepend, string_tree.concat, and string_tree.to_string.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6" s="52">
        <v>0</v>
      </c>
      <c r="T126" s="101" t="str">
        <f t="shared" si="26"/>
        <v>[ROLE] Tech Lead | [TASK] Provide intentionally messy but functional code for learning debugging and improvement | [TOPIC] Implement StringTree Construction utilizing string_tree.new, string_tree.append, string_tree.prepend, string_tree.concat, and string_tree.to_string.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#118 | Stage 4 🧹 Refactor | Gleam Fundamentals | 📊 Level: Advanced | 🌐 Coding5s.com
**Concept:** StringTree Construction (string_tree.new, string_tree.append, string_tree.prepend, string_tree.concat, string_tree.to_string)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6"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StringTree Construction utilizing string_tree.new, string_tree.append, string_tree.prepend, string_tree.concat, and string_tree.to_string.. Topic details: StringTree Construction (string_tree.new, string_tree.append, string_tree.prepend, string_tree.concat, string_tree.to_string)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#118 | Refactor | Gleam Fundamentals | 📊 Level: Advanced
**Topic:** Implement StringTree Construction utilizing string_tree.new, string_tree.append, string_tree.prepend, string_tree.concat, and string_tree.to_string.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6" s="52">
        <v>0</v>
      </c>
      <c r="W126" s="87" t="str">
        <f t="shared" si="28"/>
        <v>[ROLE] Tech Product Manager assigning a Gleam Fundamentals Jira Ticket | [TASK] Provide a guided implementation exercise with full solution for learning purposes | [TOPIC] Implement StringTree Construction utilizing string_tree.new, string_tree.append, string_tree.prepend, string_tree.concat, and string_tree.to_string.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#118 | Stage 5 | Gleam Fundamentals | 📊 Level: Advanced | 🌐 Coding5s.com
**Concept:** StringTree Construction (string_tree.new, string_tree.append, string_tree.prepend, string_tree.concat, string_tree.to_string)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6"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StringTree Construction utilizing string_tree.new, string_tree.append, string_tree.prepend, string_tree.concat, and string_tree.to_string.. Goal: StringTree Construction (string_tree.new, string_tree.append, string_tree.prepend, string_tree.concat, string_tree.to_string)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#118 | Extend | Gleam Fundamentals | 📊 Level: Advanced
**Topic:** Implement StringTree Construction utilizing string_tree.new, string_tree.append, string_tree.prepend, string_tree.concat, and string_tree.to_string.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f t="shared" si="19"/>
        <v>15</v>
      </c>
      <c r="C127" s="95">
        <v>14</v>
      </c>
      <c r="D127" s="46">
        <v>4</v>
      </c>
      <c r="E127" s="58" t="s">
        <v>46</v>
      </c>
      <c r="F127" s="67">
        <v>119</v>
      </c>
      <c r="G127" s="53" t="s">
        <v>158</v>
      </c>
      <c r="H127" s="53" t="s">
        <v>48</v>
      </c>
      <c r="I127" s="50" t="s">
        <v>963</v>
      </c>
      <c r="J127" s="51" t="s">
        <v>964</v>
      </c>
      <c r="K127" s="128" t="str">
        <f t="shared" si="20"/>
        <v xml:space="preserve">[ROLE] Friendly tutor specializing in Gleam Fundamentals | [TOPIC] Evaluate Integer Parsing &amp; Conversion using int.parse, int.base_parse, int.to_string, int.to_float, and int.to_base_string.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#119 | Stage 1 📖 Practice | Gleam Fundamentals | 📊 Level: Intermediate | 🌐 Coding5s.com
**Concept:** Integer Parsing &amp; Conversion (int.parse, int.base_parse, int.to_string, int.to_float, int.to_base_string)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7"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Integer Parsing &amp; Conversion using int.parse, int.base_parse, int.to_string, int.to_float, and int.to_base_string.. Topic details: Integer Parsing &amp; Conversion (int.parse, int.base_parse, int.to_string, int.to_float, int.to_base_string)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#119 | Practice | Gleam Fundamentals | 📊 Level: Intermediate
**Topic:** Evaluate Integer Parsing &amp; Conversion using int.parse, int.base_parse, int.to_string, int.to_float, and int.to_base_string.
---
 | [FOOTER RULE - STRICT] End your response with: '--- ⚡ *Coding5s Mentor System — Eliminating Epistemic Debt*' | </v>
      </c>
      <c r="M127" s="53">
        <v>0</v>
      </c>
      <c r="N127" s="101" t="str">
        <f t="shared" si="22"/>
        <v>[ROLE] Careless Gleam Fundamentals Developer | [TASK] Generate debugging challenges in Gleam Fundamentals | | [TOPIC] Evaluate Integer Parsing &amp; Conversion using int.parse, int.base_parse, int.to_string, int.to_float, and int.to_base_string.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#119 | Stage 2 🐛 Debug | Gleam Fundamentals | 📊 Level: Intermediate | 🌐 Coding5s.com
Concept: Integer Parsing &amp; Conversion (int.parse, int.base_parse, int.to_string, int.to_float, int.to_base_string)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7"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Integer Parsing &amp; Conversion using int.parse, int.base_parse, int.to_string, int.to_float, and int.to_base_string.. Topic details: Integer Parsing &amp; Conversion (int.parse, int.base_parse, int.to_string, int.to_float, int.to_base_string)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#119 | Debug | Gleam Fundamentals | 📊 Level: Intermediate
**Topic:** Evaluate Integer Parsing &amp; Conversion using int.parse, int.base_parse, int.to_string, int.to_float, and int.to_base_string.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7" s="53">
        <v>0</v>
      </c>
      <c r="Q127" s="101" t="str">
        <f t="shared" si="24"/>
        <v>[ROLE] Tech Lead | [TASK] Assign incomplete Gleam Fundamentals script challenges | [TOPIC] Evaluate Integer Parsing &amp; Conversion using int.parse, int.base_parse, int.to_string, int.to_float, and int.to_base_string.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#119 | Stage 3 🧩 Complete | Gleam Fundamentals | 📊 Level: Intermediate | 🌐 Coding5s.com
**Concept:** Integer Parsing &amp; Conversion (int.parse, int.base_parse, int.to_string, int.to_float, int.to_base_string)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Integer Parsing &amp; Conversion using int.parse, int.base_parse, int.to_string, int.to_float, and int.to_base_string..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7"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Integer Parsing &amp; Conversion using int.parse, int.base_parse, int.to_string, int.to_float, and int.to_base_string.. Topic details: Integer Parsing &amp; Conversion (int.parse, int.base_parse, int.to_string, int.to_float, int.to_base_string)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#119 | Complete | Gleam Fundamentals | 📊 Level: Intermediate
**Topic:** Evaluate Integer Parsing &amp; Conversion using int.parse, int.base_parse, int.to_string, int.to_float, and int.to_base_string.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7" s="53">
        <v>0</v>
      </c>
      <c r="T127" s="101" t="str">
        <f t="shared" si="26"/>
        <v>[ROLE] Tech Lead | [TASK] Provide intentionally messy but functional code for learning debugging and improvement | [TOPIC] Evaluate Integer Parsing &amp; Conversion using int.parse, int.base_parse, int.to_string, int.to_float, and int.to_base_string.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#119 | Stage 4 🧹 Refactor | Gleam Fundamentals | 📊 Level: Intermediate | 🌐 Coding5s.com
**Concept:** Integer Parsing &amp; Conversion (int.parse, int.base_parse, int.to_string, int.to_float, int.to_base_string)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7"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Integer Parsing &amp; Conversion using int.parse, int.base_parse, int.to_string, int.to_float, and int.to_base_string.. Topic details: Integer Parsing &amp; Conversion (int.parse, int.base_parse, int.to_string, int.to_float, int.to_base_string)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#119 | Refactor | Gleam Fundamentals | 📊 Level: Intermediate
**Topic:** Evaluate Integer Parsing &amp; Conversion using int.parse, int.base_parse, int.to_string, int.to_float, and int.to_base_string.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7" s="53">
        <v>0</v>
      </c>
      <c r="W127" s="87" t="str">
        <f t="shared" si="28"/>
        <v>[ROLE] Tech Product Manager assigning a Gleam Fundamentals Jira Ticket | [TASK] Provide a guided implementation exercise with full solution for learning purposes | [TOPIC] Evaluate Integer Parsing &amp; Conversion using int.parse, int.base_parse, int.to_string, int.to_float, and int.to_base_string.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#119 | Stage 5 | Gleam Fundamentals | 📊 Level: Intermediate | 🌐 Coding5s.com
**Concept:** Integer Parsing &amp; Conversion (int.parse, int.base_parse, int.to_string, int.to_float, int.to_base_string)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7"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Integer Parsing &amp; Conversion using int.parse, int.base_parse, int.to_string, int.to_float, and int.to_base_string.. Goal: Integer Parsing &amp; Conversion (int.parse, int.base_parse, int.to_string, int.to_float, int.to_base_string)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#119 | Extend | Gleam Fundamentals | 📊 Level: Intermediate
**Topic:** Evaluate Integer Parsing &amp; Conversion using int.parse, int.base_parse, int.to_string, int.to_float, and int.to_base_string.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f t="shared" si="19"/>
        <v>15</v>
      </c>
      <c r="C128" s="95">
        <v>12</v>
      </c>
      <c r="D128" s="57">
        <v>4</v>
      </c>
      <c r="E128" s="58" t="s">
        <v>46</v>
      </c>
      <c r="F128" s="54">
        <v>120</v>
      </c>
      <c r="G128" s="52" t="s">
        <v>47</v>
      </c>
      <c r="H128" s="52" t="s">
        <v>48</v>
      </c>
      <c r="I128" s="61" t="s">
        <v>965</v>
      </c>
      <c r="J128" s="62" t="s">
        <v>966</v>
      </c>
      <c r="K128" s="128" t="str">
        <f t="shared" si="20"/>
        <v xml:space="preserve">[ROLE] Friendly tutor specializing in Gleam Fundamentals | [TOPIC] Apply Functional Integer Arithmetic utilizing int.add, int.subtract, int.multiply, int.divide, and int.remainder. | [LEVEL] Beginner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#120 | Stage 1 📖 Practice | Gleam Fundamentals | 📊 Level: Beginner | 🌐 Coding5s.com
**Concept:** Functional Integer Arithmetic (int.add, int.subtract, int.multiply, int.divide, int.remainder)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8"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Functional Integer Arithmetic utilizing int.add, int.subtract, int.multiply, int.divide, and int.remainder.. Topic details: Functional Integer Arithmetic (int.add, int.subtract, int.multiply, int.divide, int.remainder)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#120 | Practice | Gleam Fundamentals | 📊 Level: Beginner
**Topic:** Apply Functional Integer Arithmetic utilizing int.add, int.subtract, int.multiply, int.divide, and int.remainder.
---
 | [FOOTER RULE - STRICT] End your response with: '--- ⚡ *Coding5s Mentor System — Eliminating Epistemic Debt*' | </v>
      </c>
      <c r="M128" s="52">
        <v>0</v>
      </c>
      <c r="N128" s="101" t="str">
        <f t="shared" si="22"/>
        <v>[ROLE] Careless Gleam Fundamentals Developer | [TASK] Generate debugging challenges in Gleam Fundamentals | | [TOPIC] Apply Functional Integer Arithmetic utilizing int.add, int.subtract, int.multiply, int.divide, and int.remainder. | | [LEVEL] Beginner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#120 | Stage 2 🐛 Debug | Gleam Fundamentals | 📊 Level: Beginner | 🌐 Coding5s.com
Concept: Functional Integer Arithmetic (int.add, int.subtract, int.multiply, int.divide, int.remainder)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8"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Functional Integer Arithmetic utilizing int.add, int.subtract, int.multiply, int.divide, and int.remainder.. Topic details: Functional Integer Arithmetic (int.add, int.subtract, int.multiply, int.divide, int.remainder)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#120 | Debug | Gleam Fundamentals | 📊 Level: Beginner
**Topic:** Apply Functional Integer Arithmetic utilizing int.add, int.subtract, int.multiply, int.divide, and int.remainder.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8" s="52">
        <v>0</v>
      </c>
      <c r="Q128" s="101" t="str">
        <f t="shared" si="24"/>
        <v>[ROLE] Tech Lead | [TASK] Assign incomplete Gleam Fundamentals script challenges | [TOPIC] Apply Functional Integer Arithmetic utilizing int.add, int.subtract, int.multiply, int.divide, and int.remainder. | [LEVEL] Beginner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#120 | Stage 3 🧩 Complete | Gleam Fundamentals | 📊 Level: Beginner | 🌐 Coding5s.com
**Concept:** Functional Integer Arithmetic (int.add, int.subtract, int.multiply, int.divide, int.remainder)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Functional Integer Arithmetic utilizing int.add, int.subtract, int.multiply, int.divide, and int.remainder..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8"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Functional Integer Arithmetic utilizing int.add, int.subtract, int.multiply, int.divide, and int.remainder.. Topic details: Functional Integer Arithmetic (int.add, int.subtract, int.multiply, int.divide, int.remainder)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#120 | Complete | Gleam Fundamentals | 📊 Level: Beginner
**Topic:** Apply Functional Integer Arithmetic utilizing int.add, int.subtract, int.multiply, int.divide, and int.remainder.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8" s="52">
        <v>0</v>
      </c>
      <c r="T128" s="101" t="str">
        <f t="shared" si="26"/>
        <v>[ROLE] Tech Lead | [TASK] Provide intentionally messy but functional code for learning debugging and improvement | [TOPIC] Apply Functional Integer Arithmetic utilizing int.add, int.subtract, int.multiply, int.divide, and int.remainder. | [LEVEL] Beginner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#120 | Stage 4 🧹 Refactor | Gleam Fundamentals | 📊 Level: Beginner | 🌐 Coding5s.com
**Concept:** Functional Integer Arithmetic (int.add, int.subtract, int.multiply, int.divide, int.remainder)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8"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Functional Integer Arithmetic utilizing int.add, int.subtract, int.multiply, int.divide, and int.remainder.. Topic details: Functional Integer Arithmetic (int.add, int.subtract, int.multiply, int.divide, int.remainder)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#120 | Refactor | Gleam Fundamentals | 📊 Level: Beginner
**Topic:** Apply Functional Integer Arithmetic utilizing int.add, int.subtract, int.multiply, int.divide, and int.remainder.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8" s="52">
        <v>0</v>
      </c>
      <c r="W128" s="87" t="str">
        <f t="shared" si="28"/>
        <v>[ROLE] Tech Product Manager assigning a Gleam Fundamentals Jira Ticket | [TASK] Provide a guided implementation exercise with full solution for learning purposes | [TOPIC] Apply Functional Integer Arithmetic utilizing int.add, int.subtract, int.multiply, int.divide, and int.remainder.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#120 | Stage 5 | Gleam Fundamentals | 📊 Level: Beginner | 🌐 Coding5s.com
**Concept:** Functional Integer Arithmetic (int.add, int.subtract, int.multiply, int.divide, int.remainder)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8"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Functional Integer Arithmetic utilizing int.add, int.subtract, int.multiply, int.divide, and int.remainder.. Goal: Functional Integer Arithmetic (int.add, int.subtract, int.multiply, int.divide, int.remainder)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#120 | Extend | Gleam Fundamentals | 📊 Level: Beginner
**Topic:** Apply Functional Integer Arithmetic utilizing int.add, int.subtract, int.multiply, int.divide, and int.remainder.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f t="shared" si="19"/>
        <v>15</v>
      </c>
      <c r="C129" s="95">
        <v>14</v>
      </c>
      <c r="D129" s="46">
        <v>4</v>
      </c>
      <c r="E129" s="58" t="s">
        <v>46</v>
      </c>
      <c r="F129" s="67">
        <v>121</v>
      </c>
      <c r="G129" s="53" t="s">
        <v>158</v>
      </c>
      <c r="H129" s="53" t="s">
        <v>48</v>
      </c>
      <c r="I129" s="50" t="s">
        <v>967</v>
      </c>
      <c r="J129" s="51" t="s">
        <v>968</v>
      </c>
      <c r="K129" s="128" t="str">
        <f t="shared" si="20"/>
        <v xml:space="preserve">[ROLE] Friendly tutor specializing in Gleam Fundamentals | [TOPIC] Formulate Integer Ranges &amp; Aggregates with int.range, int.sum, int.product, int.min, and int.max.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#121 | Stage 1 📖 Practice | Gleam Fundamentals | 📊 Level: Intermediate | 🌐 Coding5s.com
**Concept:** Integer Ranges &amp; Aggregates (int.range, int.sum, int.product, int.min, int.max)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9"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Integer Ranges &amp; Aggregates with int.range, int.sum, int.product, int.min, and int.max.. Topic details: Integer Ranges &amp; Aggregates (int.range, int.sum, int.product, int.min, int.max)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#121 | Practice | Gleam Fundamentals | 📊 Level: Intermediate
**Topic:** Formulate Integer Ranges &amp; Aggregates with int.range, int.sum, int.product, int.min, and int.max.
---
 | [FOOTER RULE - STRICT] End your response with: '--- ⚡ *Coding5s Mentor System — Eliminating Epistemic Debt*' | </v>
      </c>
      <c r="M129" s="53">
        <v>0</v>
      </c>
      <c r="N129" s="101" t="str">
        <f t="shared" si="22"/>
        <v>[ROLE] Careless Gleam Fundamentals Developer | [TASK] Generate debugging challenges in Gleam Fundamentals | | [TOPIC] Formulate Integer Ranges &amp; Aggregates with int.range, int.sum, int.product, int.min, and int.max.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#121 | Stage 2 🐛 Debug | Gleam Fundamentals | 📊 Level: Intermediate | 🌐 Coding5s.com
Concept: Integer Ranges &amp; Aggregates (int.range, int.sum, int.product, int.min, int.max)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9"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Integer Ranges &amp; Aggregates with int.range, int.sum, int.product, int.min, and int.max.. Topic details: Integer Ranges &amp; Aggregates (int.range, int.sum, int.product, int.min, int.max)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#121 | Debug | Gleam Fundamentals | 📊 Level: Intermediate
**Topic:** Formulate Integer Ranges &amp; Aggregates with int.range, int.sum, int.product, int.min, and int.max.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9" s="53">
        <v>0</v>
      </c>
      <c r="Q129" s="101" t="str">
        <f t="shared" si="24"/>
        <v>[ROLE] Tech Lead | [TASK] Assign incomplete Gleam Fundamentals script challenges | [TOPIC] Formulate Integer Ranges &amp; Aggregates with int.range, int.sum, int.product, int.min, and int.max.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#121 | Stage 3 🧩 Complete | Gleam Fundamentals | 📊 Level: Intermediate | 🌐 Coding5s.com
**Concept:** Integer Ranges &amp; Aggregates (int.range, int.sum, int.product, int.min, int.max)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Integer Ranges &amp; Aggregates with int.range, int.sum, int.product, int.min, and int.max..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9"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Integer Ranges &amp; Aggregates with int.range, int.sum, int.product, int.min, and int.max.. Topic details: Integer Ranges &amp; Aggregates (int.range, int.sum, int.product, int.min, int.max)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#121 | Complete | Gleam Fundamentals | 📊 Level: Intermediate
**Topic:** Formulate Integer Ranges &amp; Aggregates with int.range, int.sum, int.product, int.min, and int.max.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9" s="53">
        <v>0</v>
      </c>
      <c r="T129" s="101" t="str">
        <f t="shared" si="26"/>
        <v>[ROLE] Tech Lead | [TASK] Provide intentionally messy but functional code for learning debugging and improvement | [TOPIC] Formulate Integer Ranges &amp; Aggregates with int.range, int.sum, int.product, int.min, and int.max.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#121 | Stage 4 🧹 Refactor | Gleam Fundamentals | 📊 Level: Intermediate | 🌐 Coding5s.com
**Concept:** Integer Ranges &amp; Aggregates (int.range, int.sum, int.product, int.min, int.max)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9"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Formulate Integer Ranges &amp; Aggregates with int.range, int.sum, int.product, int.min, and int.max.. Topic details: Integer Ranges &amp; Aggregates (int.range, int.sum, int.product, int.min, int.max)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#121 | Refactor | Gleam Fundamentals | 📊 Level: Intermediate
**Topic:** Formulate Integer Ranges &amp; Aggregates with int.range, int.sum, int.product, int.min, and int.max.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9" s="53">
        <v>0</v>
      </c>
      <c r="W129" s="87" t="str">
        <f t="shared" si="28"/>
        <v>[ROLE] Tech Product Manager assigning a Gleam Fundamentals Jira Ticket | [TASK] Provide a guided implementation exercise with full solution for learning purposes | [TOPIC] Formulate Integer Ranges &amp; Aggregates with int.range, int.sum, int.product, int.min, and int.max.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#121 | Stage 5 | Gleam Fundamentals | 📊 Level: Intermediate | 🌐 Coding5s.com
**Concept:** Integer Ranges &amp; Aggregates (int.range, int.sum, int.product, int.min, int.max)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9"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Integer Ranges &amp; Aggregates with int.range, int.sum, int.product, int.min, and int.max.. Goal: Integer Ranges &amp; Aggregates (int.range, int.sum, int.product, int.min, int.max)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#121 | Extend | Gleam Fundamentals | 📊 Level: Intermediate
**Topic:** Formulate Integer Ranges &amp; Aggregates with int.range, int.sum, int.product, int.min, and int.max.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f t="shared" si="19"/>
        <v>15</v>
      </c>
      <c r="C130" s="95">
        <v>14</v>
      </c>
      <c r="D130" s="57">
        <v>4</v>
      </c>
      <c r="E130" s="58" t="s">
        <v>46</v>
      </c>
      <c r="F130" s="54">
        <v>122</v>
      </c>
      <c r="G130" s="52" t="s">
        <v>158</v>
      </c>
      <c r="H130" s="52" t="s">
        <v>48</v>
      </c>
      <c r="I130" s="61" t="s">
        <v>969</v>
      </c>
      <c r="J130" s="62" t="s">
        <v>970</v>
      </c>
      <c r="K130" s="128" t="str">
        <f t="shared" si="20"/>
        <v xml:space="preserve">[ROLE] Friendly tutor specializing in Gleam Fundamentals | [TOPIC] Execute Integer Predicates &amp; Bounds applying int.absolute_value, int.negate, int.clamp, int.is_even, and int.is_odd.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#122 | Stage 1 📖 Practice | Gleam Fundamentals | 📊 Level: Intermediate | 🌐 Coding5s.com
**Concept:** Integer Predicates &amp; Bounds (int.absolute_value, int.negate, int.clamp, int.is_even, int.is_odd)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0"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Integer Predicates &amp; Bounds applying int.absolute_value, int.negate, int.clamp, int.is_even, and int.is_odd.. Topic details: Integer Predicates &amp; Bounds (int.absolute_value, int.negate, int.clamp, int.is_even, int.is_odd)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#122 | Practice | Gleam Fundamentals | 📊 Level: Intermediate
**Topic:** Execute Integer Predicates &amp; Bounds applying int.absolute_value, int.negate, int.clamp, int.is_even, and int.is_odd.
---
 | [FOOTER RULE - STRICT] End your response with: '--- ⚡ *Coding5s Mentor System — Eliminating Epistemic Debt*' | </v>
      </c>
      <c r="M130" s="52">
        <v>0</v>
      </c>
      <c r="N130" s="101" t="str">
        <f t="shared" si="22"/>
        <v>[ROLE] Careless Gleam Fundamentals Developer | [TASK] Generate debugging challenges in Gleam Fundamentals | | [TOPIC] Execute Integer Predicates &amp; Bounds applying int.absolute_value, int.negate, int.clamp, int.is_even, and int.is_odd.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#122 | Stage 2 🐛 Debug | Gleam Fundamentals | 📊 Level: Intermediate | 🌐 Coding5s.com
Concept: Integer Predicates &amp; Bounds (int.absolute_value, int.negate, int.clamp, int.is_even, int.is_odd)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0"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Integer Predicates &amp; Bounds applying int.absolute_value, int.negate, int.clamp, int.is_even, and int.is_odd.. Topic details: Integer Predicates &amp; Bounds (int.absolute_value, int.negate, int.clamp, int.is_even, int.is_odd)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#122 | Debug | Gleam Fundamentals | 📊 Level: Intermediate
**Topic:** Execute Integer Predicates &amp; Bounds applying int.absolute_value, int.negate, int.clamp, int.is_even, and int.is_odd.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0" s="52">
        <v>0</v>
      </c>
      <c r="Q130" s="101" t="str">
        <f t="shared" si="24"/>
        <v>[ROLE] Tech Lead | [TASK] Assign incomplete Gleam Fundamentals script challenges | [TOPIC] Execute Integer Predicates &amp; Bounds applying int.absolute_value, int.negate, int.clamp, int.is_even, and int.is_odd.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#122 | Stage 3 🧩 Complete | Gleam Fundamentals | 📊 Level: Intermediate | 🌐 Coding5s.com
**Concept:** Integer Predicates &amp; Bounds (int.absolute_value, int.negate, int.clamp, int.is_even, int.is_odd)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Integer Predicates &amp; Bounds applying int.absolute_value, int.negate, int.clamp, int.is_even, and int.is_odd..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0"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Integer Predicates &amp; Bounds applying int.absolute_value, int.negate, int.clamp, int.is_even, and int.is_odd.. Topic details: Integer Predicates &amp; Bounds (int.absolute_value, int.negate, int.clamp, int.is_even, int.is_odd)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#122 | Complete | Gleam Fundamentals | 📊 Level: Intermediate
**Topic:** Execute Integer Predicates &amp; Bounds applying int.absolute_value, int.negate, int.clamp, int.is_even, and int.is_odd.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0" s="52">
        <v>0</v>
      </c>
      <c r="T130" s="101" t="str">
        <f t="shared" si="26"/>
        <v>[ROLE] Tech Lead | [TASK] Provide intentionally messy but functional code for learning debugging and improvement | [TOPIC] Execute Integer Predicates &amp; Bounds applying int.absolute_value, int.negate, int.clamp, int.is_even, and int.is_odd.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#122 | Stage 4 🧹 Refactor | Gleam Fundamentals | 📊 Level: Intermediate | 🌐 Coding5s.com
**Concept:** Integer Predicates &amp; Bounds (int.absolute_value, int.negate, int.clamp, int.is_even, int.is_odd)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0"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Integer Predicates &amp; Bounds applying int.absolute_value, int.negate, int.clamp, int.is_even, and int.is_odd.. Topic details: Integer Predicates &amp; Bounds (int.absolute_value, int.negate, int.clamp, int.is_even, int.is_odd)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#122 | Refactor | Gleam Fundamentals | 📊 Level: Intermediate
**Topic:** Execute Integer Predicates &amp; Bounds applying int.absolute_value, int.negate, int.clamp, int.is_even, and int.is_odd.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0" s="52">
        <v>0</v>
      </c>
      <c r="W130" s="87" t="str">
        <f t="shared" si="28"/>
        <v>[ROLE] Tech Product Manager assigning a Gleam Fundamentals Jira Ticket | [TASK] Provide a guided implementation exercise with full solution for learning purposes | [TOPIC] Execute Integer Predicates &amp; Bounds applying int.absolute_value, int.negate, int.clamp, int.is_even, and int.is_odd.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#122 | Stage 5 | Gleam Fundamentals | 📊 Level: Intermediate | 🌐 Coding5s.com
**Concept:** Integer Predicates &amp; Bounds (int.absolute_value, int.negate, int.clamp, int.is_even, int.is_odd)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0"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Integer Predicates &amp; Bounds applying int.absolute_value, int.negate, int.clamp, int.is_even, and int.is_odd.. Goal: Integer Predicates &amp; Bounds (int.absolute_value, int.negate, int.clamp, int.is_even, int.is_odd)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#122 | Extend | Gleam Fundamentals | 📊 Level: Intermediate
**Topic:** Execute Integer Predicates &amp; Bounds applying int.absolute_value, int.negate, int.clamp, int.is_even, and int.is_odd.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f t="shared" si="19"/>
        <v>15</v>
      </c>
      <c r="C131" s="95">
        <v>14</v>
      </c>
      <c r="D131" s="46">
        <v>4</v>
      </c>
      <c r="E131" s="58" t="s">
        <v>46</v>
      </c>
      <c r="F131" s="67">
        <v>123</v>
      </c>
      <c r="G131" s="53" t="s">
        <v>158</v>
      </c>
      <c r="H131" s="53" t="s">
        <v>48</v>
      </c>
      <c r="I131" s="50" t="s">
        <v>971</v>
      </c>
      <c r="J131" s="51" t="s">
        <v>972</v>
      </c>
      <c r="K131" s="128" t="str">
        <f t="shared" si="20"/>
        <v xml:space="preserve">[ROLE] Friendly tutor specializing in Gleam Fundamentals | [TOPIC] Apply Float Rounding &amp; Formatting utilizing float.round, float.floor, float.ceiling, float.truncate, and float.to_precision.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#123 | Stage 1 📖 Practice | Gleam Fundamentals | 📊 Level: Intermediate | 🌐 Coding5s.com
**Concept:** Float Rounding &amp; Formatting (float.round, float.floor, float.ceiling, float.truncate, float.to_precision)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1"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Float Rounding &amp; Formatting utilizing float.round, float.floor, float.ceiling, float.truncate, and float.to_precision.. Topic details: Float Rounding &amp; Formatting (float.round, float.floor, float.ceiling, float.truncate, float.to_precision)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#123 | Practice | Gleam Fundamentals | 📊 Level: Intermediate
**Topic:** Apply Float Rounding &amp; Formatting utilizing float.round, float.floor, float.ceiling, float.truncate, and float.to_precision.
---
 | [FOOTER RULE - STRICT] End your response with: '--- ⚡ *Coding5s Mentor System — Eliminating Epistemic Debt*' | </v>
      </c>
      <c r="M131" s="53">
        <v>0</v>
      </c>
      <c r="N131" s="101" t="str">
        <f t="shared" si="22"/>
        <v>[ROLE] Careless Gleam Fundamentals Developer | [TASK] Generate debugging challenges in Gleam Fundamentals | | [TOPIC] Apply Float Rounding &amp; Formatting utilizing float.round, float.floor, float.ceiling, float.truncate, and float.to_precision.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#123 | Stage 2 🐛 Debug | Gleam Fundamentals | 📊 Level: Intermediate | 🌐 Coding5s.com
Concept: Float Rounding &amp; Formatting (float.round, float.floor, float.ceiling, float.truncate, float.to_precision)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1"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Float Rounding &amp; Formatting utilizing float.round, float.floor, float.ceiling, float.truncate, and float.to_precision.. Topic details: Float Rounding &amp; Formatting (float.round, float.floor, float.ceiling, float.truncate, float.to_precision)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#123 | Debug | Gleam Fundamentals | 📊 Level: Intermediate
**Topic:** Apply Float Rounding &amp; Formatting utilizing float.round, float.floor, float.ceiling, float.truncate, and float.to_precision.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1" s="53">
        <v>0</v>
      </c>
      <c r="Q131" s="101" t="str">
        <f t="shared" si="24"/>
        <v>[ROLE] Tech Lead | [TASK] Assign incomplete Gleam Fundamentals script challenges | [TOPIC] Apply Float Rounding &amp; Formatting utilizing float.round, float.floor, float.ceiling, float.truncate, and float.to_precision.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#123 | Stage 3 🧩 Complete | Gleam Fundamentals | 📊 Level: Intermediate | 🌐 Coding5s.com
**Concept:** Float Rounding &amp; Formatting (float.round, float.floor, float.ceiling, float.truncate, float.to_precision)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Float Rounding &amp; Formatting utilizing float.round, float.floor, float.ceiling, float.truncate, and float.to_precision..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1"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Float Rounding &amp; Formatting utilizing float.round, float.floor, float.ceiling, float.truncate, and float.to_precision.. Topic details: Float Rounding &amp; Formatting (float.round, float.floor, float.ceiling, float.truncate, float.to_precision)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#123 | Complete | Gleam Fundamentals | 📊 Level: Intermediate
**Topic:** Apply Float Rounding &amp; Formatting utilizing float.round, float.floor, float.ceiling, float.truncate, and float.to_precision.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1" s="53">
        <v>0</v>
      </c>
      <c r="T131" s="101" t="str">
        <f t="shared" si="26"/>
        <v>[ROLE] Tech Lead | [TASK] Provide intentionally messy but functional code for learning debugging and improvement | [TOPIC] Apply Float Rounding &amp; Formatting utilizing float.round, float.floor, float.ceiling, float.truncate, and float.to_precision.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#123 | Stage 4 🧹 Refactor | Gleam Fundamentals | 📊 Level: Intermediate | 🌐 Coding5s.com
**Concept:** Float Rounding &amp; Formatting (float.round, float.floor, float.ceiling, float.truncate, float.to_precision)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1"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Float Rounding &amp; Formatting utilizing float.round, float.floor, float.ceiling, float.truncate, and float.to_precision.. Topic details: Float Rounding &amp; Formatting (float.round, float.floor, float.ceiling, float.truncate, float.to_precision)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#123 | Refactor | Gleam Fundamentals | 📊 Level: Intermediate
**Topic:** Apply Float Rounding &amp; Formatting utilizing float.round, float.floor, float.ceiling, float.truncate, and float.to_precision.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1" s="53">
        <v>0</v>
      </c>
      <c r="W131" s="87" t="str">
        <f t="shared" si="28"/>
        <v>[ROLE] Tech Product Manager assigning a Gleam Fundamentals Jira Ticket | [TASK] Provide a guided implementation exercise with full solution for learning purposes | [TOPIC] Apply Float Rounding &amp; Formatting utilizing float.round, float.floor, float.ceiling, float.truncate, and float.to_precision.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#123 | Stage 5 | Gleam Fundamentals | 📊 Level: Intermediate | 🌐 Coding5s.com
**Concept:** Float Rounding &amp; Formatting (float.round, float.floor, float.ceiling, float.truncate, float.to_precision)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1"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Float Rounding &amp; Formatting utilizing float.round, float.floor, float.ceiling, float.truncate, and float.to_precision.. Goal: Float Rounding &amp; Formatting (float.round, float.floor, float.ceiling, float.truncate, float.to_precision)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#123 | Extend | Gleam Fundamentals | 📊 Level: Intermediate
**Topic:** Apply Float Rounding &amp; Formatting utilizing float.round, float.floor, float.ceiling, float.truncate, and float.to_precision.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xml:space="preserve">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v>
      </c>
      <c r="B132" s="45">
        <f t="shared" si="19"/>
        <v>15</v>
      </c>
      <c r="C132" s="95">
        <v>35</v>
      </c>
      <c r="D132" s="57">
        <v>0</v>
      </c>
      <c r="E132" s="58" t="s">
        <v>46</v>
      </c>
      <c r="F132" s="54">
        <v>124</v>
      </c>
      <c r="G132" s="52" t="s">
        <v>158</v>
      </c>
      <c r="H132" s="52" t="s">
        <v>77</v>
      </c>
      <c r="I132" s="61" t="s">
        <v>973</v>
      </c>
      <c r="J132" s="62" t="s">
        <v>974</v>
      </c>
      <c r="K132" s="128" t="str">
        <f t="shared" si="20"/>
        <v>[TASK] Teach through a practical Gleam Fundamentals -  project following the micro-learning methodology, acting as a supportive tutor, creating a project about  Build an efficient large-scale report generator using StringTree concatenation alongside integer parsing, ranges, and functional arithmetic. | [TOPICS USED]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#124 | Stage 1 | Gleam Fundamentals | 📊 Level: Intermediate | 🌐 Coding5s.com
**Project:** Project: Data Tree Builders &amp; Numeric Aggregation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32"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efficient large-scale report generator using StringTree concatenation alongside integer parsing, ranges, and functional arithmetic.. Topics applied in this project: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Project objective: Project: Data Tree Builders &amp; Numeric Aggregation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#124 | Practice | Gleam Fundamentals | 📊 Level: Intermediate
**Project:** Build an efficient large-scale report generator using StringTree concatenation alongside integer parsing, ranges, and functional arithmetic.
---
 | [FOOTER RULE - STRICT] End your response with: '--- ⚡ *Coding5s Mentor System — Eliminating Epistemic Debt*' | </v>
      </c>
      <c r="M132" s="52">
        <v>0</v>
      </c>
      <c r="N132" s="101" t="str">
        <f t="shared" si="22"/>
        <v>[ROLE] Careless Gleam Fundamentals Developer | [TASK] Generate debugging project in Gleam Fundamentals | [PROJECT] Build an efficient large-scale report generator using StringTree concatenation alongside integer parsing, ranges, and functional arithmetic. | [TOPICS USED]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 [LEVEL] Intermediate | [OUTPUT] Only header, dataset summary or statement (if any), email intro, objective, expected output, broken code, and footer | [HEADER RULE - STRICT] You MUST start your entire response EXACTLY with this markdown block (do not print anything before it):
### 🚀 Project #124 | Stage 2 | Gleam Fundamentals | 📊 Level: Intermediate | 🌐 Coding5s.com
Project: Project: Data Tree Builders &amp; Numeric Aggregation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32"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efficient large-scale report generator using StringTree concatenation alongside integer parsing, ranges, and functional arithmetic.. Topics involved: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Project objective: Project: Data Tree Builders &amp; Numeric Aggregation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#124 | Debug | Gleam Fundamentals | 📊 Level: Intermediate
**Project:** Build an efficient large-scale report generator using StringTree concatenation alongside integer parsing, ranges, and functional arithmetic.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2" s="52">
        <v>0</v>
      </c>
      <c r="Q132" s="101" t="str">
        <f t="shared" si="24"/>
        <v>[ROLE] Tech Lead | [TASK] Assign incomplete project script | [PROJECT] Build an efficient large-scale report generator using StringTree concatenation alongside integer parsing, ranges, and functional arithmetic. | [TOPICS USED]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#124 | Stage 3 | Gleam Fundamentals | 📊 Level: Intermediate | 🌐 Coding5s.com
**Project:** Project: Data Tree Builders &amp; Numeric Aggregation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32"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efficient large-scale report generator using StringTree concatenation alongside integer parsing, ranges, and functional arithmetic.. Topics involved: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Project objective: Project: Data Tree Builders &amp; Numeric Aggregation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#124 | Complete | Gleam Fundamentals | 📊 Level: Intermediate
**Project:** Build an efficient large-scale report generator using StringTree concatenation alongside integer parsing, ranges, and functional arithmetic.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2" s="52">
        <v>0</v>
      </c>
      <c r="T132" s="101" t="str">
        <f t="shared" si="26"/>
        <v>[ROLE] Tech Lead | [TASK] Provide a messy but functional project for refactoring | [PROJECT] Build an efficient large-scale report generator using StringTree concatenation alongside integer parsing, ranges, and functional arithmetic. | [TOPICS USED]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 [LEVEL] Intermediate | [PERSONA RULE] Act as a Tech Lead. A junior wrote this working but messy code. Tone: professional but exhausted | [HEADER RULE - STRICT] You MUST start your entire response EXACTLY with this markdown block (do not print anything before it):
### 🚀 Project #124 | Stage 4 | Gleam Fundamentals | 📊 Level: Intermediate | 🌐 Coding5s.com
**Project:** Project: Data Tree Builders &amp; Numeric Aggregation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32"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Build an efficient large-scale report generator using StringTree concatenation alongside integer parsing, ranges, and functional arithmetic.. Topics involved: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Project objective: Project: Data Tree Builders &amp; Numeric Aggregation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#124 | Refactor | Gleam Fundamentals | 📊 Level: Intermediate
**Project:** Build an efficient large-scale report generator using StringTree concatenation alongside integer parsing, ranges, and functional arithmetic.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2" s="52">
        <v>0</v>
      </c>
      <c r="W132" s="87" t="str">
        <f t="shared" si="28"/>
        <v>[ROLE] Tech Product Manager assigning a Gleam Fundamentals Jira Ticket | [TASK] Provide a guided project implementation with full solution | [PROJECT] Build an efficient large-scale report generator using StringTree concatenation alongside integer parsing, ranges, and functional arithmetic. | [TOPICS USED]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#124 | Stage 5 | Gleam Fundamentals | 📊 Level: Intermediate | 🌐 Coding5s.com
**Project:** Project: Data Tree Builders &amp; Numeric Aggregation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32"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efficient large-scale report generator using StringTree concatenation alongside integer parsing, ranges, and functional arithmetic.. Topics integrated: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Business Goal: Project: Data Tree Builders &amp; Numeric Aggregation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#124 | Extend | Gleam Fundamentals | 📊 Level: Intermediate
**Project:** Build an efficient large-scale report generator using StringTree concatenation alongside integer parsing, ranges, and functional arithmetic.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2" s="52">
        <v>0</v>
      </c>
      <c r="Z132" s="56" t="str">
        <f t="shared" si="30"/>
        <v>[TASK] Teach through a practical Gleam Fundamentals -  project following the micro-learning methodology, acting as a supportive tutor, creating a project about  Build an efficient large-scale report generator using StringTree concatenation alongside integer parsing, ranges, and functional arithmetic. | [TOPICS USED]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#124 | Stage 1 | Gleam Fundamentals | 📊 Level: Intermediate | 🌐 Coding5s.com
**Project:** Project: Data Tree Builders &amp; Numeric Aggregation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32" s="56" t="str">
        <f t="shared" si="31"/>
        <v>[ROLE] Careless Gleam Fundamentals Developer | [TASK] Generate debugging project in Gleam Fundamentals | [PROJECT] Build an efficient large-scale report generator using StringTree concatenation alongside integer parsing, ranges, and functional arithmetic. | [TOPICS USED]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 [LEVEL] Intermediate | [OUTPUT] Only header, dataset summary or statement (if any), email intro, objective, expected output, broken code, and footer | [HEADER RULE - STRICT] You MUST start your entire response EXACTLY with this markdown block (do not print anything before it):
### 🚀 Project #124 | Stage 2 | Gleam Fundamentals | 📊 Level: Intermediate | 🌐 Coding5s.com
Project: Project: Data Tree Builders &amp; Numeric Aggregation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32" s="56" t="str">
        <f t="shared" si="32"/>
        <v>[ROLE] Tech Lead | [TASK] Assign incomplete project script | [PROJECT] Build an efficient large-scale report generator using StringTree concatenation alongside integer parsing, ranges, and functional arithmetic. | [TOPICS USED]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#124 | Stage 3 | Gleam Fundamentals | 📊 Level: Intermediate | 🌐 Coding5s.com
**Project:** Project: Data Tree Builders &amp; Numeric Aggregation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32" s="56" t="str">
        <f t="shared" si="33"/>
        <v>[ROLE] Tech Lead | [TASK] Provide a messy but functional project for refactoring | [PROJECT] Build an efficient large-scale report generator using StringTree concatenation alongside integer parsing, ranges, and functional arithmetic. | [TOPICS USED]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 [LEVEL] Intermediate | [PERSONA RULE] Act as a Tech Lead. A junior wrote this working but messy code. Tone: professional but exhausted | [HEADER RULE - STRICT] You MUST start your entire response EXACTLY with this markdown block (do not print anything before it):
### 🚀 Project #124 | Stage 4 | Gleam Fundamentals | 📊 Level: Intermediate | 🌐 Coding5s.com
**Project:** Project: Data Tree Builders &amp; Numeric Aggregation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32" s="56" t="str">
        <f t="shared" si="34"/>
        <v>[ROLE] Tech Product Manager assigning a Gleam Fundamentals Jira Ticket | [TASK] Provide a guided project implementation with full solution | [PROJECT] Build an efficient large-scale report generator using StringTree concatenation alongside integer parsing, ranges, and functional arithmetic. | [TOPICS USED] 
- Construct BytesTree Construction with bytes_tree.new, bytes_tree.append, bytes_tree.prepend, bytes_tree.concat, and bytes_tree.to_bit_array.
- Implement StringTree Construction utilizing string_tree.new, string_tree.append, string_tree.prepend, string_tree.concat, and string_tree.to_string.
- Evaluate Integer Parsing &amp; Conversion using int.parse, int.base_parse, int.to_string, int.to_float, and int.to_base_string.
- Apply Functional Integer Arithmetic utilizing int.add, int.subtract, int.multiply, int.divide, and int.remainder.
- Formulate Integer Ranges &amp; Aggregates with int.range, int.sum, int.product, int.min, and int.max.
- Execute Integer Predicates &amp; Bounds applying int.absolute_value, int.negate, int.clamp, int.is_even, and int.is_odd.
- Apply Float Rounding &amp; Formatting utilizing float.round, float.floor, float.ceiling, float.truncate, and float.to_precision.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#124 | Stage 5 | Gleam Fundamentals | 📊 Level: Intermediate | 🌐 Coding5s.com
**Project:** Project: Data Tree Builders &amp; Numeric Aggregation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f t="shared" si="19"/>
        <v>16</v>
      </c>
      <c r="C133" s="95">
        <v>14</v>
      </c>
      <c r="D133" s="46">
        <v>4</v>
      </c>
      <c r="E133" s="58" t="s">
        <v>46</v>
      </c>
      <c r="F133" s="67">
        <v>125</v>
      </c>
      <c r="G133" s="53" t="s">
        <v>158</v>
      </c>
      <c r="H133" s="53" t="s">
        <v>48</v>
      </c>
      <c r="I133" s="50" t="s">
        <v>975</v>
      </c>
      <c r="J133" s="51" t="s">
        <v>976</v>
      </c>
      <c r="K133" s="128" t="str">
        <f t="shared" si="20"/>
        <v xml:space="preserve">[ROLE] Friendly tutor specializing in Gleam Fundamentals | [TOPIC] Evaluate Float Mathematics &amp; Comparison utilizing float.absolute_value, float.power, float.square_root, float.compare, and float.loosely_equals.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#125 | Stage 1 📖 Practice | Gleam Fundamentals | 📊 Level: Intermediate | 🌐 Coding5s.com
**Concept:** Float Mathematics &amp; Comparison (float.absolute_value, float.power, float.square_root, float.compare, float.loosely_equals)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3"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Float Mathematics &amp; Comparison utilizing float.absolute_value, float.power, float.square_root, float.compare, and float.loosely_equals.. Topic details: Float Mathematics &amp; Comparison (float.absolute_value, float.power, float.square_root, float.compare, float.loosely_equals)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#125 | Practice | Gleam Fundamentals | 📊 Level: Intermediate
**Topic:** Evaluate Float Mathematics &amp; Comparison utilizing float.absolute_value, float.power, float.square_root, float.compare, and float.loosely_equals.
---
 | [FOOTER RULE - STRICT] End your response with: '--- ⚡ *Coding5s Mentor System — Eliminating Epistemic Debt*' | </v>
      </c>
      <c r="M133" s="53">
        <v>0</v>
      </c>
      <c r="N133" s="101" t="str">
        <f t="shared" si="22"/>
        <v>[ROLE] Careless Gleam Fundamentals Developer | [TASK] Generate debugging challenges in Gleam Fundamentals | | [TOPIC] Evaluate Float Mathematics &amp; Comparison utilizing float.absolute_value, float.power, float.square_root, float.compare, and float.loosely_equals.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#125 | Stage 2 🐛 Debug | Gleam Fundamentals | 📊 Level: Intermediate | 🌐 Coding5s.com
Concept: Float Mathematics &amp; Comparison (float.absolute_value, float.power, float.square_root, float.compare, float.loosely_equals)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3"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Float Mathematics &amp; Comparison utilizing float.absolute_value, float.power, float.square_root, float.compare, and float.loosely_equals.. Topic details: Float Mathematics &amp; Comparison (float.absolute_value, float.power, float.square_root, float.compare, float.loosely_equals)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#125 | Debug | Gleam Fundamentals | 📊 Level: Intermediate
**Topic:** Evaluate Float Mathematics &amp; Comparison utilizing float.absolute_value, float.power, float.square_root, float.compare, and float.loosely_equals.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3" s="53">
        <v>0</v>
      </c>
      <c r="Q133" s="101" t="str">
        <f t="shared" si="24"/>
        <v>[ROLE] Tech Lead | [TASK] Assign incomplete Gleam Fundamentals script challenges | [TOPIC] Evaluate Float Mathematics &amp; Comparison utilizing float.absolute_value, float.power, float.square_root, float.compare, and float.loosely_equals.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#125 | Stage 3 🧩 Complete | Gleam Fundamentals | 📊 Level: Intermediate | 🌐 Coding5s.com
**Concept:** Float Mathematics &amp; Comparison (float.absolute_value, float.power, float.square_root, float.compare, float.loosely_equals)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Float Mathematics &amp; Comparison utilizing float.absolute_value, float.power, float.square_root, float.compare, and float.loosely_equals..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3"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Float Mathematics &amp; Comparison utilizing float.absolute_value, float.power, float.square_root, float.compare, and float.loosely_equals.. Topic details: Float Mathematics &amp; Comparison (float.absolute_value, float.power, float.square_root, float.compare, float.loosely_equals)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#125 | Complete | Gleam Fundamentals | 📊 Level: Intermediate
**Topic:** Evaluate Float Mathematics &amp; Comparison utilizing float.absolute_value, float.power, float.square_root, float.compare, and float.loosely_equals.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3" s="53">
        <v>0</v>
      </c>
      <c r="T133" s="101" t="str">
        <f t="shared" si="26"/>
        <v>[ROLE] Tech Lead | [TASK] Provide intentionally messy but functional code for learning debugging and improvement | [TOPIC] Evaluate Float Mathematics &amp; Comparison utilizing float.absolute_value, float.power, float.square_root, float.compare, and float.loosely_equals.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#125 | Stage 4 🧹 Refactor | Gleam Fundamentals | 📊 Level: Intermediate | 🌐 Coding5s.com
**Concept:** Float Mathematics &amp; Comparison (float.absolute_value, float.power, float.square_root, float.compare, float.loosely_equals)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3"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Float Mathematics &amp; Comparison utilizing float.absolute_value, float.power, float.square_root, float.compare, and float.loosely_equals.. Topic details: Float Mathematics &amp; Comparison (float.absolute_value, float.power, float.square_root, float.compare, float.loosely_equals)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#125 | Refactor | Gleam Fundamentals | 📊 Level: Intermediate
**Topic:** Evaluate Float Mathematics &amp; Comparison utilizing float.absolute_value, float.power, float.square_root, float.compare, and float.loosely_equals.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3" s="53">
        <v>0</v>
      </c>
      <c r="W133" s="87" t="str">
        <f t="shared" si="28"/>
        <v>[ROLE] Tech Product Manager assigning a Gleam Fundamentals Jira Ticket | [TASK] Provide a guided implementation exercise with full solution for learning purposes | [TOPIC] Evaluate Float Mathematics &amp; Comparison utilizing float.absolute_value, float.power, float.square_root, float.compare, and float.loosely_equals.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#125 | Stage 5 | Gleam Fundamentals | 📊 Level: Intermediate | 🌐 Coding5s.com
**Concept:** Float Mathematics &amp; Comparison (float.absolute_value, float.power, float.square_root, float.compare, float.loosely_equals)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3"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Float Mathematics &amp; Comparison utilizing float.absolute_value, float.power, float.square_root, float.compare, and float.loosely_equals.. Goal: Float Mathematics &amp; Comparison (float.absolute_value, float.power, float.square_root, float.compare, float.loosely_equals)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#125 | Extend | Gleam Fundamentals | 📊 Level: Intermediate
**Topic:** Evaluate Float Mathematics &amp; Comparison utilizing float.absolute_value, float.power, float.square_root, float.compare, and float.loosely_equals.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f t="shared" si="19"/>
        <v>16</v>
      </c>
      <c r="C134" s="95">
        <v>12</v>
      </c>
      <c r="D134" s="57">
        <v>4</v>
      </c>
      <c r="E134" s="58" t="s">
        <v>46</v>
      </c>
      <c r="F134" s="54">
        <v>126</v>
      </c>
      <c r="G134" s="52" t="s">
        <v>47</v>
      </c>
      <c r="H134" s="52" t="s">
        <v>48</v>
      </c>
      <c r="I134" s="61" t="s">
        <v>977</v>
      </c>
      <c r="J134" s="62" t="s">
        <v>978</v>
      </c>
      <c r="K134" s="128" t="str">
        <f t="shared" si="20"/>
        <v xml:space="preserve">[ROLE] Friendly tutor specializing in Gleam Fundamentals | [TOPIC] Implement Boolean Function Helpers using bool.and, bool.or, bool.negate, bool.exclusive_or, and bool.guard. | [LEVEL] Beginner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#126 | Stage 1 📖 Practice | Gleam Fundamentals | 📊 Level: Beginner | 🌐 Coding5s.com
**Concept:** Boolean Function Helpers (bool.and, bool.or, bool.negate, bool.exclusive_or, bool.guard)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4"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Boolean Function Helpers using bool.and, bool.or, bool.negate, bool.exclusive_or, and bool.guard.. Topic details: Boolean Function Helpers (bool.and, bool.or, bool.negate, bool.exclusive_or, bool.guard)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#126 | Practice | Gleam Fundamentals | 📊 Level: Beginner
**Topic:** Implement Boolean Function Helpers using bool.and, bool.or, bool.negate, bool.exclusive_or, and bool.guard.
---
 | [FOOTER RULE - STRICT] End your response with: '--- ⚡ *Coding5s Mentor System — Eliminating Epistemic Debt*' | </v>
      </c>
      <c r="M134" s="52">
        <v>0</v>
      </c>
      <c r="N134" s="101" t="str">
        <f t="shared" si="22"/>
        <v>[ROLE] Careless Gleam Fundamentals Developer | [TASK] Generate debugging challenges in Gleam Fundamentals | | [TOPIC] Implement Boolean Function Helpers using bool.and, bool.or, bool.negate, bool.exclusive_or, and bool.guard. | | [LEVEL] Beginner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#126 | Stage 2 🐛 Debug | Gleam Fundamentals | 📊 Level: Beginner | 🌐 Coding5s.com
Concept: Boolean Function Helpers (bool.and, bool.or, bool.negate, bool.exclusive_or, bool.guard)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4"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Boolean Function Helpers using bool.and, bool.or, bool.negate, bool.exclusive_or, and bool.guard.. Topic details: Boolean Function Helpers (bool.and, bool.or, bool.negate, bool.exclusive_or, bool.guard)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#126 | Debug | Gleam Fundamentals | 📊 Level: Beginner
**Topic:** Implement Boolean Function Helpers using bool.and, bool.or, bool.negate, bool.exclusive_or, and bool.guard.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4" s="52">
        <v>0</v>
      </c>
      <c r="Q134" s="101" t="str">
        <f t="shared" si="24"/>
        <v>[ROLE] Tech Lead | [TASK] Assign incomplete Gleam Fundamentals script challenges | [TOPIC] Implement Boolean Function Helpers using bool.and, bool.or, bool.negate, bool.exclusive_or, and bool.guard. | [LEVEL] Beginner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#126 | Stage 3 🧩 Complete | Gleam Fundamentals | 📊 Level: Beginner | 🌐 Coding5s.com
**Concept:** Boolean Function Helpers (bool.and, bool.or, bool.negate, bool.exclusive_or, bool.guard)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Boolean Function Helpers using bool.and, bool.or, bool.negate, bool.exclusive_or, and bool.guard..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4"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Boolean Function Helpers using bool.and, bool.or, bool.negate, bool.exclusive_or, and bool.guard.. Topic details: Boolean Function Helpers (bool.and, bool.or, bool.negate, bool.exclusive_or, bool.guard)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#126 | Complete | Gleam Fundamentals | 📊 Level: Beginner
**Topic:** Implement Boolean Function Helpers using bool.and, bool.or, bool.negate, bool.exclusive_or, and bool.guard.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4" s="52">
        <v>0</v>
      </c>
      <c r="T134" s="101" t="str">
        <f t="shared" si="26"/>
        <v>[ROLE] Tech Lead | [TASK] Provide intentionally messy but functional code for learning debugging and improvement | [TOPIC] Implement Boolean Function Helpers using bool.and, bool.or, bool.negate, bool.exclusive_or, and bool.guard. | [LEVEL] Beginner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#126 | Stage 4 🧹 Refactor | Gleam Fundamentals | 📊 Level: Beginner | 🌐 Coding5s.com
**Concept:** Boolean Function Helpers (bool.and, bool.or, bool.negate, bool.exclusive_or, bool.guard)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4"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Boolean Function Helpers using bool.and, bool.or, bool.negate, bool.exclusive_or, and bool.guard.. Topic details: Boolean Function Helpers (bool.and, bool.or, bool.negate, bool.exclusive_or, bool.guard)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#126 | Refactor | Gleam Fundamentals | 📊 Level: Beginner
**Topic:** Implement Boolean Function Helpers using bool.and, bool.or, bool.negate, bool.exclusive_or, and bool.guard.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4" s="52">
        <v>0</v>
      </c>
      <c r="W134" s="87" t="str">
        <f t="shared" si="28"/>
        <v>[ROLE] Tech Product Manager assigning a Gleam Fundamentals Jira Ticket | [TASK] Provide a guided implementation exercise with full solution for learning purposes | [TOPIC] Implement Boolean Function Helpers using bool.and, bool.or, bool.negate, bool.exclusive_or, and bool.guard.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#126 | Stage 5 | Gleam Fundamentals | 📊 Level: Beginner | 🌐 Coding5s.com
**Concept:** Boolean Function Helpers (bool.and, bool.or, bool.negate, bool.exclusive_or, bool.guard)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4"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Boolean Function Helpers using bool.and, bool.or, bool.negate, bool.exclusive_or, and bool.guard.. Goal: Boolean Function Helpers (bool.and, bool.or, bool.negate, bool.exclusive_or, bool.guard)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#126 | Extend | Gleam Fundamentals | 📊 Level: Beginner
**Topic:** Implement Boolean Function Helpers using bool.and, bool.or, bool.negate, bool.exclusive_or, and bool.guard.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f t="shared" si="19"/>
        <v>16</v>
      </c>
      <c r="C135" s="95">
        <v>16</v>
      </c>
      <c r="D135" s="46">
        <v>4</v>
      </c>
      <c r="E135" s="58" t="s">
        <v>46</v>
      </c>
      <c r="F135" s="67">
        <v>127</v>
      </c>
      <c r="G135" s="53" t="s">
        <v>158</v>
      </c>
      <c r="H135" s="53" t="s">
        <v>48</v>
      </c>
      <c r="I135" s="50" t="s">
        <v>979</v>
      </c>
      <c r="J135" s="51" t="s">
        <v>980</v>
      </c>
      <c r="K135" s="128" t="str">
        <f t="shared" si="20"/>
        <v xml:space="preserve">[ROLE] Friendly tutor specializing in Gleam Fundamentals | [TOPIC] Execute Ordering &amp; Comparator Helpers with order.compare, order.break_tie, order.lazy_break_tie, order.reverse, and order.to_int.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#127 | Stage 1 📖 Practice | Gleam Fundamentals | 📊 Level: Intermediate | 🌐 Coding5s.com
**Concept:** Ordering &amp; Comparator Helpers (order.compare, order.break_tie, order.lazy_break_tie, order.reverse, order.to_int)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5"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Ordering &amp; Comparator Helpers with order.compare, order.break_tie, order.lazy_break_tie, order.reverse, and order.to_int.. Topic details: Ordering &amp; Comparator Helpers (order.compare, order.break_tie, order.lazy_break_tie, order.reverse, order.to_int)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#127 | Practice | Gleam Fundamentals | 📊 Level: Intermediate
**Topic:** Execute Ordering &amp; Comparator Helpers with order.compare, order.break_tie, order.lazy_break_tie, order.reverse, and order.to_int.
---
 | [FOOTER RULE - STRICT] End your response with: '--- ⚡ *Coding5s Mentor System — Eliminating Epistemic Debt*' | </v>
      </c>
      <c r="M135" s="53">
        <v>0</v>
      </c>
      <c r="N135" s="101" t="str">
        <f t="shared" si="22"/>
        <v>[ROLE] Careless Gleam Fundamentals Developer | [TASK] Generate debugging challenges in Gleam Fundamentals | | [TOPIC] Execute Ordering &amp; Comparator Helpers with order.compare, order.break_tie, order.lazy_break_tie, order.reverse, and order.to_int.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#127 | Stage 2 🐛 Debug | Gleam Fundamentals | 📊 Level: Intermediate | 🌐 Coding5s.com
Concept: Ordering &amp; Comparator Helpers (order.compare, order.break_tie, order.lazy_break_tie, order.reverse, order.to_int)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5"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Ordering &amp; Comparator Helpers with order.compare, order.break_tie, order.lazy_break_tie, order.reverse, and order.to_int.. Topic details: Ordering &amp; Comparator Helpers (order.compare, order.break_tie, order.lazy_break_tie, order.reverse, order.to_int)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#127 | Debug | Gleam Fundamentals | 📊 Level: Intermediate
**Topic:** Execute Ordering &amp; Comparator Helpers with order.compare, order.break_tie, order.lazy_break_tie, order.reverse, and order.to_int.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5" s="53">
        <v>0</v>
      </c>
      <c r="Q135" s="101" t="str">
        <f t="shared" si="24"/>
        <v>[ROLE] Tech Lead | [TASK] Assign incomplete Gleam Fundamentals script challenges | [TOPIC] Execute Ordering &amp; Comparator Helpers with order.compare, order.break_tie, order.lazy_break_tie, order.reverse, and order.to_int.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#127 | Stage 3 🧩 Complete | Gleam Fundamentals | 📊 Level: Intermediate | 🌐 Coding5s.com
**Concept:** Ordering &amp; Comparator Helpers (order.compare, order.break_tie, order.lazy_break_tie, order.reverse, order.to_int)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Ordering &amp; Comparator Helpers with order.compare, order.break_tie, order.lazy_break_tie, order.reverse, and order.to_int..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5"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Ordering &amp; Comparator Helpers with order.compare, order.break_tie, order.lazy_break_tie, order.reverse, and order.to_int.. Topic details: Ordering &amp; Comparator Helpers (order.compare, order.break_tie, order.lazy_break_tie, order.reverse, order.to_int)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#127 | Complete | Gleam Fundamentals | 📊 Level: Intermediate
**Topic:** Execute Ordering &amp; Comparator Helpers with order.compare, order.break_tie, order.lazy_break_tie, order.reverse, and order.to_int.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5" s="53">
        <v>0</v>
      </c>
      <c r="T135" s="101" t="str">
        <f t="shared" si="26"/>
        <v>[ROLE] Tech Lead | [TASK] Provide intentionally messy but functional code for learning debugging and improvement | [TOPIC] Execute Ordering &amp; Comparator Helpers with order.compare, order.break_tie, order.lazy_break_tie, order.reverse, and order.to_int.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#127 | Stage 4 🧹 Refactor | Gleam Fundamentals | 📊 Level: Intermediate | 🌐 Coding5s.com
**Concept:** Ordering &amp; Comparator Helpers (order.compare, order.break_tie, order.lazy_break_tie, order.reverse, order.to_int)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5"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Ordering &amp; Comparator Helpers with order.compare, order.break_tie, order.lazy_break_tie, order.reverse, and order.to_int.. Topic details: Ordering &amp; Comparator Helpers (order.compare, order.break_tie, order.lazy_break_tie, order.reverse, order.to_int)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#127 | Refactor | Gleam Fundamentals | 📊 Level: Intermediate
**Topic:** Execute Ordering &amp; Comparator Helpers with order.compare, order.break_tie, order.lazy_break_tie, order.reverse, and order.to_int.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5" s="53">
        <v>0</v>
      </c>
      <c r="W135" s="87" t="str">
        <f t="shared" si="28"/>
        <v>[ROLE] Tech Product Manager assigning a Gleam Fundamentals Jira Ticket | [TASK] Provide a guided implementation exercise with full solution for learning purposes | [TOPIC] Execute Ordering &amp; Comparator Helpers with order.compare, order.break_tie, order.lazy_break_tie, order.reverse, and order.to_int.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#127 | Stage 5 | Gleam Fundamentals | 📊 Level: Intermediate | 🌐 Coding5s.com
**Concept:** Ordering &amp; Comparator Helpers (order.compare, order.break_tie, order.lazy_break_tie, order.reverse, order.to_int)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5"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Ordering &amp; Comparator Helpers with order.compare, order.break_tie, order.lazy_break_tie, order.reverse, and order.to_int.. Goal: Ordering &amp; Comparator Helpers (order.compare, order.break_tie, order.lazy_break_tie, order.reverse, order.to_int)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#127 | Extend | Gleam Fundamentals | 📊 Level: Intermediate
**Topic:** Execute Ordering &amp; Comparator Helpers with order.compare, order.break_tie, order.lazy_break_tie, order.reverse, and order.to_int.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f t="shared" si="19"/>
        <v>16</v>
      </c>
      <c r="C136" s="95">
        <v>14</v>
      </c>
      <c r="D136" s="57">
        <v>4</v>
      </c>
      <c r="E136" s="58" t="s">
        <v>46</v>
      </c>
      <c r="F136" s="54">
        <v>128</v>
      </c>
      <c r="G136" s="52" t="s">
        <v>158</v>
      </c>
      <c r="H136" s="52" t="s">
        <v>48</v>
      </c>
      <c r="I136" s="61" t="s">
        <v>981</v>
      </c>
      <c r="J136" s="62" t="s">
        <v>982</v>
      </c>
      <c r="K136" s="128" t="str">
        <f t="shared" si="20"/>
        <v xml:space="preserve">[ROLE] Friendly tutor specializing in Gleam Fundamentals | [TOPIC] Construct Pair Transformations utilizing pair.first, pair.second, pair.swap, pair.map_first, and pair.map_second.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#128 | Stage 1 📖 Practice | Gleam Fundamentals | 📊 Level: Intermediate | 🌐 Coding5s.com
**Concept:** Pair Transformations (pair.first, pair.second, pair.swap, pair.map_first, pair.map_second)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6"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Pair Transformations utilizing pair.first, pair.second, pair.swap, pair.map_first, and pair.map_second.. Topic details: Pair Transformations (pair.first, pair.second, pair.swap, pair.map_first, pair.map_second)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#128 | Practice | Gleam Fundamentals | 📊 Level: Intermediate
**Topic:** Construct Pair Transformations utilizing pair.first, pair.second, pair.swap, pair.map_first, and pair.map_second.
---
 | [FOOTER RULE - STRICT] End your response with: '--- ⚡ *Coding5s Mentor System — Eliminating Epistemic Debt*' | </v>
      </c>
      <c r="M136" s="52">
        <v>0</v>
      </c>
      <c r="N136" s="101" t="str">
        <f t="shared" si="22"/>
        <v>[ROLE] Careless Gleam Fundamentals Developer | [TASK] Generate debugging challenges in Gleam Fundamentals | | [TOPIC] Construct Pair Transformations utilizing pair.first, pair.second, pair.swap, pair.map_first, and pair.map_second.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#128 | Stage 2 🐛 Debug | Gleam Fundamentals | 📊 Level: Intermediate | 🌐 Coding5s.com
Concept: Pair Transformations (pair.first, pair.second, pair.swap, pair.map_first, pair.map_second)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6"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Pair Transformations utilizing pair.first, pair.second, pair.swap, pair.map_first, and pair.map_second.. Topic details: Pair Transformations (pair.first, pair.second, pair.swap, pair.map_first, pair.map_second)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#128 | Debug | Gleam Fundamentals | 📊 Level: Intermediate
**Topic:** Construct Pair Transformations utilizing pair.first, pair.second, pair.swap, pair.map_first, and pair.map_second.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6" s="52">
        <v>0</v>
      </c>
      <c r="Q136" s="101" t="str">
        <f t="shared" si="24"/>
        <v>[ROLE] Tech Lead | [TASK] Assign incomplete Gleam Fundamentals script challenges | [TOPIC] Construct Pair Transformations utilizing pair.first, pair.second, pair.swap, pair.map_first, and pair.map_second.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#128 | Stage 3 🧩 Complete | Gleam Fundamentals | 📊 Level: Intermediate | 🌐 Coding5s.com
**Concept:** Pair Transformations (pair.first, pair.second, pair.swap, pair.map_first, pair.map_second)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Pair Transformations utilizing pair.first, pair.second, pair.swap, pair.map_first, and pair.map_second..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6"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Pair Transformations utilizing pair.first, pair.second, pair.swap, pair.map_first, and pair.map_second.. Topic details: Pair Transformations (pair.first, pair.second, pair.swap, pair.map_first, pair.map_second)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#128 | Complete | Gleam Fundamentals | 📊 Level: Intermediate
**Topic:** Construct Pair Transformations utilizing pair.first, pair.second, pair.swap, pair.map_first, and pair.map_second.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6" s="52">
        <v>0</v>
      </c>
      <c r="T136" s="101" t="str">
        <f t="shared" si="26"/>
        <v>[ROLE] Tech Lead | [TASK] Provide intentionally messy but functional code for learning debugging and improvement | [TOPIC] Construct Pair Transformations utilizing pair.first, pair.second, pair.swap, pair.map_first, and pair.map_second.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#128 | Stage 4 🧹 Refactor | Gleam Fundamentals | 📊 Level: Intermediate | 🌐 Coding5s.com
**Concept:** Pair Transformations (pair.first, pair.second, pair.swap, pair.map_first, pair.map_second)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6"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Pair Transformations utilizing pair.first, pair.second, pair.swap, pair.map_first, and pair.map_second.. Topic details: Pair Transformations (pair.first, pair.second, pair.swap, pair.map_first, pair.map_second)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#128 | Refactor | Gleam Fundamentals | 📊 Level: Intermediate
**Topic:** Construct Pair Transformations utilizing pair.first, pair.second, pair.swap, pair.map_first, and pair.map_second.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6" s="52">
        <v>0</v>
      </c>
      <c r="W136" s="87" t="str">
        <f t="shared" si="28"/>
        <v>[ROLE] Tech Product Manager assigning a Gleam Fundamentals Jira Ticket | [TASK] Provide a guided implementation exercise with full solution for learning purposes | [TOPIC] Construct Pair Transformations utilizing pair.first, pair.second, pair.swap, pair.map_first, and pair.map_second.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#128 | Stage 5 | Gleam Fundamentals | 📊 Level: Intermediate | 🌐 Coding5s.com
**Concept:** Pair Transformations (pair.first, pair.second, pair.swap, pair.map_first, pair.map_second)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6"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Pair Transformations utilizing pair.first, pair.second, pair.swap, pair.map_first, and pair.map_second.. Goal: Pair Transformations (pair.first, pair.second, pair.swap, pair.map_first, pair.map_second)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#128 | Extend | Gleam Fundamentals | 📊 Level: Intermediate
**Topic:** Construct Pair Transformations utilizing pair.first, pair.second, pair.swap, pair.map_first, and pair.map_second.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f t="shared" si="19"/>
        <v>16</v>
      </c>
      <c r="C137" s="95">
        <v>15</v>
      </c>
      <c r="D137" s="46">
        <v>4</v>
      </c>
      <c r="E137" s="58" t="s">
        <v>709</v>
      </c>
      <c r="F137" s="67">
        <v>129</v>
      </c>
      <c r="G137" s="53" t="s">
        <v>159</v>
      </c>
      <c r="H137" s="53" t="s">
        <v>48</v>
      </c>
      <c r="I137" s="50" t="s">
        <v>983</v>
      </c>
      <c r="J137" s="51" t="s">
        <v>984</v>
      </c>
      <c r="K137" s="128" t="str">
        <f t="shared" si="20"/>
        <v xml:space="preserve">[ROLE] Friendly tutor specializing in Gleam Fundamentals | [TOPIC] Implement Basic Dynamic Value Construction applying dynamic.string, dynamic.int, dynamic.float, dynamic.bool, and dynamic.classify.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#129 | Stage 1 📖 Practice | Gleam Fundamentals | 📊 Level: Advanced | 🌐 Coding5s.com
**Concept:** Basic Dynamic Value Construction (dynamic.string, dynamic.int, dynamic.float, dynamic.bool, dynamic.classify)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7"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Basic Dynamic Value Construction applying dynamic.string, dynamic.int, dynamic.float, dynamic.bool, and dynamic.classify.. Topic details: Basic Dynamic Value Construction (dynamic.string, dynamic.int, dynamic.float, dynamic.bool, dynamic.classify)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#129 | Practice | Gleam Fundamentals | 📊 Level: Advanced
**Topic:** Implement Basic Dynamic Value Construction applying dynamic.string, dynamic.int, dynamic.float, dynamic.bool, and dynamic.classify.
---
 | [FOOTER RULE - STRICT] End your response with: '--- ⚡ *Coding5s Mentor System — Eliminating Epistemic Debt*' | </v>
      </c>
      <c r="M137" s="53">
        <v>0</v>
      </c>
      <c r="N137" s="101" t="str">
        <f t="shared" si="22"/>
        <v>[ROLE] Careless Gleam Fundamentals Developer | [TASK] Generate debugging challenges in Gleam Fundamentals | | [TOPIC] Implement Basic Dynamic Value Construction applying dynamic.string, dynamic.int, dynamic.float, dynamic.bool, and dynamic.classify.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#129 | Stage 2 🐛 Debug | Gleam Fundamentals | 📊 Level: Advanced | 🌐 Coding5s.com
Concept: Basic Dynamic Value Construction (dynamic.string, dynamic.int, dynamic.float, dynamic.bool, dynamic.classify)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7"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Basic Dynamic Value Construction applying dynamic.string, dynamic.int, dynamic.float, dynamic.bool, and dynamic.classify.. Topic details: Basic Dynamic Value Construction (dynamic.string, dynamic.int, dynamic.float, dynamic.bool, dynamic.classify)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#129 | Debug | Gleam Fundamentals | 📊 Level: Advanced
**Topic:** Implement Basic Dynamic Value Construction applying dynamic.string, dynamic.int, dynamic.float, dynamic.bool, and dynamic.classify.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7" s="53">
        <v>0</v>
      </c>
      <c r="Q137" s="101" t="str">
        <f t="shared" si="24"/>
        <v>[ROLE] Tech Lead | [TASK] Assign incomplete Gleam Fundamentals script challenges | [TOPIC] Implement Basic Dynamic Value Construction applying dynamic.string, dynamic.int, dynamic.float, dynamic.bool, and dynamic.classify.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#129 | Stage 3 🧩 Complete | Gleam Fundamentals | 📊 Level: Advanced | 🌐 Coding5s.com
**Concept:** Basic Dynamic Value Construction (dynamic.string, dynamic.int, dynamic.float, dynamic.bool, dynamic.classify)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Basic Dynamic Value Construction applying dynamic.string, dynamic.int, dynamic.float, dynamic.bool, and dynamic.classify..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7"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Basic Dynamic Value Construction applying dynamic.string, dynamic.int, dynamic.float, dynamic.bool, and dynamic.classify.. Topic details: Basic Dynamic Value Construction (dynamic.string, dynamic.int, dynamic.float, dynamic.bool, dynamic.classify)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#129 | Complete | Gleam Fundamentals | 📊 Level: Advanced
**Topic:** Implement Basic Dynamic Value Construction applying dynamic.string, dynamic.int, dynamic.float, dynamic.bool, and dynamic.classify.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7" s="53">
        <v>0</v>
      </c>
      <c r="T137" s="101" t="str">
        <f t="shared" si="26"/>
        <v>[ROLE] Tech Lead | [TASK] Provide intentionally messy but functional code for learning debugging and improvement | [TOPIC] Implement Basic Dynamic Value Construction applying dynamic.string, dynamic.int, dynamic.float, dynamic.bool, and dynamic.classify.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#129 | Stage 4 🧹 Refactor | Gleam Fundamentals | 📊 Level: Advanced | 🌐 Coding5s.com
**Concept:** Basic Dynamic Value Construction (dynamic.string, dynamic.int, dynamic.float, dynamic.bool, dynamic.classify)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7"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Basic Dynamic Value Construction applying dynamic.string, dynamic.int, dynamic.float, dynamic.bool, and dynamic.classify.. Topic details: Basic Dynamic Value Construction (dynamic.string, dynamic.int, dynamic.float, dynamic.bool, dynamic.classify)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#129 | Refactor | Gleam Fundamentals | 📊 Level: Advanced
**Topic:** Implement Basic Dynamic Value Construction applying dynamic.string, dynamic.int, dynamic.float, dynamic.bool, and dynamic.classify.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7" s="53">
        <v>0</v>
      </c>
      <c r="W137" s="87" t="str">
        <f t="shared" si="28"/>
        <v>[ROLE] Tech Product Manager assigning a Gleam Fundamentals Jira Ticket | [TASK] Provide a guided implementation exercise with full solution for learning purposes | [TOPIC] Implement Basic Dynamic Value Construction applying dynamic.string, dynamic.int, dynamic.float, dynamic.bool, and dynamic.classify.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#129 | Stage 5 | Gleam Fundamentals | 📊 Level: Advanced | 🌐 Coding5s.com
**Concept:** Basic Dynamic Value Construction (dynamic.string, dynamic.int, dynamic.float, dynamic.bool, dynamic.classify)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7"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Basic Dynamic Value Construction applying dynamic.string, dynamic.int, dynamic.float, dynamic.bool, and dynamic.classify.. Goal: Basic Dynamic Value Construction (dynamic.string, dynamic.int, dynamic.float, dynamic.bool, dynamic.classify)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#129 | Extend | Gleam Fundamentals | 📊 Level: Advanced
**Topic:** Implement Basic Dynamic Value Construction applying dynamic.string, dynamic.int, dynamic.float, dynamic.bool, and dynamic.classify.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f t="shared" ref="B138:B200" si="37">IF(H138="","",IF(AND(H138="Topic",H137="PROJECT"),B137+1,IF(H138="PROJECT",B137,IF(AND(H138="Topic",H137="Topic"),B137,B137+1))))</f>
        <v>16</v>
      </c>
      <c r="C138" s="95">
        <v>20</v>
      </c>
      <c r="D138" s="57">
        <v>5</v>
      </c>
      <c r="E138" s="58" t="s">
        <v>709</v>
      </c>
      <c r="F138" s="54">
        <v>130</v>
      </c>
      <c r="G138" s="52" t="s">
        <v>159</v>
      </c>
      <c r="H138" s="52" t="s">
        <v>48</v>
      </c>
      <c r="I138" s="61" t="s">
        <v>985</v>
      </c>
      <c r="J138" s="62" t="s">
        <v>986</v>
      </c>
      <c r="K138" s="128"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IF(G138="Beginner","Simple main, let bindings, echo/io.println &amp; primitive types. NO complex custom types.", IF(G138="Intermediate", "MUST use pub fn, explicit static return types/values, positional &amp; labelled args.", "Pipelines, closures, captures, HOFs, Result/Option chaining with use &amp; pattern matching.")) &amp; " | " &amp;
_xlfn._LONGTEXT("[CODE_CONSTRAINTS_RULE]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 &amp;
"[I_O_PARADIGM] Use Basic Int, Float, String, Bool, or flat List/Dict collections. and gracefully handle Use native echo or io.println. Plaintext logs for echo must keep quotes on Strings. when applicable. | " &amp;
"[INLINE_PACKAGE_MANAGER] If using external packages, use Native Gleam core, primitive ops, stdlib modules &amp; safe compiled execution.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xml:space="preserve">[ROLE] Friendly tutor specializing in Gleam Fundamentals | [TOPIC] Execute Primitive Text &amp; Number Decoding utilizing decode.run, decode.string, decode.int, and decode.float. | [LEVEL] Advanced | [COUNT] 5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#130 | Stage 1 📖 Practice | Gleam Fundamentals | 📊 Level: Advanced | 🌐 Coding5s.com
**Concept:** Primitive Text &amp; Number Decoding (decode.run, decode.string, decode.int, decode.float)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8" s="102"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basic echo or io output, primitive collections, exhaustive pattern matching, and primitive types. Do NOT expect advanced custom types, Option/Result monads, or higher-order constructs unless demanded.", IF(G138="Intermediate", "Expect clean pipelines, anonymous/higher-order functions, function captures, let assert destructuring, and explicit static types. Enforce strict immutability and zero OOP/class emulation.", "Expect modular Gleam code with explicit Result/Option error handling, monadic use syntax for callback chaining, strict opaque types, and advanced case pattern matching.")) &amp; " | " &amp;
_xlfn._LONGTEXT("[CODE_QUALITY_POLICIES]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Primitive Text &amp; Number Decoding utilizing decode.run, decode.string, decode.int, and decode.float.. Topic details: Primitive Text &amp; Number Decoding (decode.run, decode.string, decode.int, decode.float)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#130 | Practice | Gleam Fundamentals | 📊 Level: Advanced
**Topic:** Execute Primitive Text &amp; Number Decoding utilizing decode.run, decode.string, decode.int, and decode.float.
---
 | [FOOTER RULE - STRICT] End your response with: '--- ⚡ *Coding5s Mentor System — Eliminating Epistemic Debt*' | </v>
      </c>
      <c r="M138" s="52">
        <v>0</v>
      </c>
      <c r="N138" s="101"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 &amp;
"[TESTING_FRAMEWORK_RULE] Validate with echo output, let assert, or gleeunit assertions. Avoid complex suites, setup chains, or excessive test scaffolding. | " &amp;
"[DEPENDENCY_MANAGEMENT_RULE] Standard gleam context. If external packages are needed, add them via gleam add and rely on gleam deps. | " &amp;
"[CODE CONSTRAINTS] Each challenge MUST include internal data use, at least 1 echo or io.println call, iteration via gleam/list or recursion when applicable, EXACTLY 1 pub fn main, and EXACTLY 1 internal function call. - " &amp; IF(G138="Beginner", "5–15", IF(G138="Intermediate", "10–25", "15–35")) &amp; _xlfn._LONGTEXT(" MUST contain 8-15 lines of EXECUTABLE broken Gleam code per challenge; exclude blank lines. NO OOP/class patterns and NO top-level executable expressions outside pub fn declarations.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[ROLE] Careless Gleam Fundamentals Developer | [TASK] Generate debugging challenges in Gleam Fundamentals | | [TOPIC] Execute Primitive Text &amp; Number Decoding utilizing decode.run, decode.string, decode.int, and decode.float. | | [LEVEL] Advanced |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#130 | Stage 2 🐛 Debug | Gleam Fundamentals | 📊 Level: Advanced | 🌐 Coding5s.com
Concept: Primitive Text &amp; Number Decoding (decode.run, decode.string, decode.int, decode.float)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8" s="102"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Primitive Text &amp; Number Decoding utilizing decode.run, decode.string, decode.int, and decode.float.. Topic details: Primitive Text &amp; Number Decoding (decode.run, decode.string, decode.int, decode.float)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#130 | Debug | Gleam Fundamentals | 📊 Level: Advanced
**Topic:** Execute Primitive Text &amp; Number Decoding utilizing decode.run, decode.string, decode.int, and decode.float.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8" s="52">
        <v>0</v>
      </c>
      <c r="Q138" s="101"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Gleam stdlib modules only. Strictly ZERO external packages for beginner topics. | " &amp;
"[TESTING_FRAMEWORK_PROTOCOL] Simple console-output verification via native echo or io.println. | " &amp;
"[CHALLENGE_CONSTRAINTS_POLICY] For Beginner level, // TODO MUST be atomic: 1-2 simple lines max, e.g. let binding, echo output, direct comparison, or simple case match. NO complex I/O. - " &amp; IF(G138="Beginner","5–15", IF(G138="Intermediate","10–25","15–35")) &amp; " 5-15 lines of EXECUTABLE base code. Code outside // TODO MUST be fully valid/readable. Code must use a standard pub fn main entry.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[ROLE] Tech Lead | [TASK] Assign incomplete Gleam Fundamentals script challenges | [TOPIC] Execute Primitive Text &amp; Number Decoding utilizing decode.run, decode.string, decode.int, and decode.float. | [LEVEL] Advanced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#130 | Stage 3 🧩 Complete | Gleam Fundamentals | 📊 Level: Advanced | 🌐 Coding5s.com
**Concept:** Primitive Text &amp; Number Decoding (decode.run, decode.string, decode.int, decode.float)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Primitive Text &amp; Number Decoding utilizing decode.run, decode.string, decode.int, and decode.float..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8" s="102"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Primitive Text &amp; Number Decoding utilizing decode.run, decode.string, decode.int, and decode.float.. Topic details: Primitive Text &amp; Number Decoding (decode.run, decode.string, decode.int, decode.float)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#130 | Complete | Gleam Fundamentals | 📊 Level: Advanced
**Topic:** Execute Primitive Text &amp; Number Decoding utilizing decode.run, decode.string, decode.int, and decode.float.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8" s="52">
        <v>0</v>
      </c>
      <c r="T138" s="101"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[ROLE] Tech Lead | [TASK] Provide intentionally messy but functional code for learning debugging and improvement | [TOPIC] Execute Primitive Text &amp; Number Decoding utilizing decode.run, decode.string, decode.int, and decode.float.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#130 | Stage 4 🧹 Refactor | Gleam Fundamentals | 📊 Level: Advanced | 🌐 Coding5s.com
**Concept:** Primitive Text &amp; Number Decoding (decode.run, decode.string, decode.int, decode.float)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8" s="102"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Primitive Text &amp; Number Decoding utilizing decode.run, decode.string, decode.int, and decode.float.. Topic details: Primitive Text &amp; Number Decoding (decode.run, decode.string, decode.int, decode.float)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#130 | Refactor | Gleam Fundamentals | 📊 Level: Advanced
**Topic:** Execute Primitive Text &amp; Number Decoding utilizing decode.run, decode.string, decode.int, and decode.float.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[ROLE] Tech Product Manager assigning a Gleam Fundamentals Jira Ticket | [TASK] Provide a guided implementation exercise with full solution for learning purposes | [TOPIC] Execute Primitive Text &amp; Number Decoding utilizing decode.run, decode.string, decode.int, and decode.float.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#130 | Stage 5 | Gleam Fundamentals | 📊 Level: Advanced | 🌐 Coding5s.com
**Concept:** Primitive Text &amp; Number Decoding (decode.run, decode.string, decode.int, decode.float)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8" s="102"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Primitive Text &amp; Number Decoding utilizing decode.run, decode.string, decode.int, and decode.float.. Goal: Primitive Text &amp; Number Decoding (decode.run, decode.string, decode.int, decode.float)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#130 | Extend | Gleam Fundamentals | 📊 Level: Advanced
**Topic:** Execute Primitive Text &amp; Number Decoding utilizing decode.run, decode.string, decode.int, and decode.float.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Gleam core, primitive ops, stdlib modules &amp; safe compiled execution. at the top of the code block. Assume no project configuration file exists. | " &amp;
"[CODE_CONSTRAINTS_RULE] Standard basic logic validation using gleeunit or explicit let assert pattern matching. | " &amp;
_xlfn._LONGTEXT("[VISUAL_ARCHITECTURE_COMMENTS]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Re-implementing gleam/list, string, dict, or result with manual low-level logic.. You MUST enforce the Native stdlib, exhaustive pattern matching, list/result helpers, immutable updates &amp;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dependency declarations via gleam add for external packages when applicable. | " &amp;
"[CHALLENGE_CONSTRAINTS_POLICY] MUST contain 25-40 lines of EXECUTABLE base Gleam code; do NOT count comments or // TODO blocks. " &amp; IF(G138="Beginner","25–40", IF(G138="Intermediate","30–60","40–100")) &amp; " Multi-step functional pipeline. Max 2 named functions, NO OOP/class patterns.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f t="shared" si="37"/>
        <v>16</v>
      </c>
      <c r="C139" s="95">
        <v>20</v>
      </c>
      <c r="D139" s="46">
        <v>5</v>
      </c>
      <c r="E139" s="58" t="s">
        <v>709</v>
      </c>
      <c r="F139" s="67">
        <v>131</v>
      </c>
      <c r="G139" s="53" t="s">
        <v>159</v>
      </c>
      <c r="H139" s="53" t="s">
        <v>48</v>
      </c>
      <c r="I139" s="50" t="s">
        <v>987</v>
      </c>
      <c r="J139" s="51" t="s">
        <v>988</v>
      </c>
      <c r="K139" s="128" t="str">
        <f t="shared" si="38"/>
        <v xml:space="preserve">[ROLE] Friendly tutor specializing in Gleam Fundamentals | [TOPIC] Formulate Primitive Boolean &amp; Binary Decoding using decode.run, decode.bool, decode.bit_array, and decode.dynamic. | [LEVEL] Advanced | [COUNT] 5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#131 | Stage 1 📖 Practice | Gleam Fundamentals | 📊 Level: Advanced | 🌐 Coding5s.com
**Concept:** Primitive Boolean &amp; Binary Decoding (decode.run, decode.bool, decode.bit_array, decode.dynamic)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9" s="102" t="str">
        <f t="shared" si="39"/>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Primitive Boolean &amp; Binary Decoding using decode.run, decode.bool, decode.bit_array, and decode.dynamic.. Topic details: Primitive Boolean &amp; Binary Decoding (decode.run, decode.bool, decode.bit_array, decode.dynamic)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#131 | Practice | Gleam Fundamentals | 📊 Level: Advanced
**Topic:** Formulate Primitive Boolean &amp; Binary Decoding using decode.run, decode.bool, decode.bit_array, and decode.dynamic.
---
 | [FOOTER RULE - STRICT] End your response with: '--- ⚡ *Coding5s Mentor System — Eliminating Epistemic Debt*' | </v>
      </c>
      <c r="M139" s="53">
        <v>0</v>
      </c>
      <c r="N139" s="101" t="str">
        <f t="shared" si="40"/>
        <v>[ROLE] Careless Gleam Fundamentals Developer | [TASK] Generate debugging challenges in Gleam Fundamentals | | [TOPIC] Formulate Primitive Boolean &amp; Binary Decoding using decode.run, decode.bool, decode.bit_array, and decode.dynamic. | | [LEVEL] Advanced |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#131 | Stage 2 🐛 Debug | Gleam Fundamentals | 📊 Level: Advanced | 🌐 Coding5s.com
Concept: Primitive Boolean &amp; Binary Decoding (decode.run, decode.bool, decode.bit_array, decode.dynamic)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9" s="102" t="str">
        <f t="shared" si="41"/>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Primitive Boolean &amp; Binary Decoding using decode.run, decode.bool, decode.bit_array, and decode.dynamic.. Topic details: Primitive Boolean &amp; Binary Decoding (decode.run, decode.bool, decode.bit_array, decode.dynamic)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#131 | Debug | Gleam Fundamentals | 📊 Level: Advanced
**Topic:** Formulate Primitive Boolean &amp; Binary Decoding using decode.run, decode.bool, decode.bit_array, and decode.dynamic.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9" s="53">
        <v>0</v>
      </c>
      <c r="Q139" s="101" t="str">
        <f t="shared" si="42"/>
        <v>[ROLE] Tech Lead | [TASK] Assign incomplete Gleam Fundamentals script challenges | [TOPIC] Formulate Primitive Boolean &amp; Binary Decoding using decode.run, decode.bool, decode.bit_array, and decode.dynamic. | [LEVEL] Advanced | [COUNT] 5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#131 | Stage 3 🧩 Complete | Gleam Fundamentals | 📊 Level: Advanced | 🌐 Coding5s.com
**Concept:** Primitive Boolean &amp; Binary Decoding (decode.run, decode.bool, decode.bit_array, decode.dynamic)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Primitive Boolean &amp; Binary Decoding using decode.run, decode.bool, decode.bit_array, and decode.dynamic..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9" s="102" t="str">
        <f t="shared" si="43"/>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Primitive Boolean &amp; Binary Decoding using decode.run, decode.bool, decode.bit_array, and decode.dynamic.. Topic details: Primitive Boolean &amp; Binary Decoding (decode.run, decode.bool, decode.bit_array, decode.dynamic)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#131 | Complete | Gleam Fundamentals | 📊 Level: Advanced
**Topic:** Formulate Primitive Boolean &amp; Binary Decoding using decode.run, decode.bool, decode.bit_array, and decode.dynamic.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9" s="53">
        <v>0</v>
      </c>
      <c r="T139" s="101" t="str">
        <f t="shared" si="44"/>
        <v>[ROLE] Tech Lead | [TASK] Provide intentionally messy but functional code for learning debugging and improvement | [TOPIC] Formulate Primitive Boolean &amp; Binary Decoding using decode.run, decode.bool, decode.bit_array, and decode.dynamic.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#131 | Stage 4 🧹 Refactor | Gleam Fundamentals | 📊 Level: Advanced | 🌐 Coding5s.com
**Concept:** Primitive Boolean &amp; Binary Decoding (decode.run, decode.bool, decode.bit_array, decode.dynamic)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9" s="102" t="str">
        <f t="shared" si="4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Formulate Primitive Boolean &amp; Binary Decoding using decode.run, decode.bool, decode.bit_array, and decode.dynamic.. Topic details: Primitive Boolean &amp; Binary Decoding (decode.run, decode.bool, decode.bit_array, decode.dynamic)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#131 | Refactor | Gleam Fundamentals | 📊 Level: Advanced
**Topic:** Formulate Primitive Boolean &amp; Binary Decoding using decode.run, decode.bool, decode.bit_array, and decode.dynamic.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9" s="53">
        <v>0</v>
      </c>
      <c r="W139" s="87" t="str">
        <f t="shared" si="46"/>
        <v>[ROLE] Tech Product Manager assigning a Gleam Fundamentals Jira Ticket | [TASK] Provide a guided implementation exercise with full solution for learning purposes | [TOPIC] Formulate Primitive Boolean &amp; Binary Decoding using decode.run, decode.bool, decode.bit_array, and decode.dynamic.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#131 | Stage 5 | Gleam Fundamentals | 📊 Level: Advanced | 🌐 Coding5s.com
**Concept:** Primitive Boolean &amp; Binary Decoding (decode.run, decode.bool, decode.bit_array, decode.dynamic)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9" s="102" t="str">
        <f t="shared" si="4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Primitive Boolean &amp; Binary Decoding using decode.run, decode.bool, decode.bit_array, and decode.dynamic.. Goal: Primitive Boolean &amp; Binary Decoding (decode.run, decode.bool, decode.bit_array, decode.dynamic)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#131 | Extend | Gleam Fundamentals | 📊 Level: Advanced
**Topic:** Formulate Primitive Boolean &amp; Binary Decoding using decode.run, decode.bool, decode.bit_array, and decode.dynamic.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f t="shared" si="37"/>
        <v>16</v>
      </c>
      <c r="C140" s="95">
        <v>18</v>
      </c>
      <c r="D140" s="57">
        <v>4</v>
      </c>
      <c r="E140" s="58" t="s">
        <v>709</v>
      </c>
      <c r="F140" s="54">
        <v>132</v>
      </c>
      <c r="G140" s="52" t="s">
        <v>159</v>
      </c>
      <c r="H140" s="52" t="s">
        <v>48</v>
      </c>
      <c r="I140" s="61" t="s">
        <v>989</v>
      </c>
      <c r="J140" s="62" t="s">
        <v>990</v>
      </c>
      <c r="K140" s="128" t="str">
        <f t="shared" si="38"/>
        <v xml:space="preserve">[ROLE] Friendly tutor specializing in Gleam Fundamentals | [TOPIC] Construct URI Construction, Parsing &amp; Rendering with uri.empty, uri.parse, uri.to_string, uri.merge, and uri.origin.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#132 | Stage 1 📖 Practice | Gleam Fundamentals | 📊 Level: Advanced | 🌐 Coding5s.com
**Concept:** URI Construction, Parsing &amp; Rendering (uri.empty, uri.parse, uri.to_string, uri.merge, uri.origin)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0" s="102" t="str">
        <f t="shared" si="39"/>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URI Construction, Parsing &amp; Rendering with uri.empty, uri.parse, uri.to_string, uri.merge, and uri.origin.. Topic details: URI Construction, Parsing &amp; Rendering (uri.empty, uri.parse, uri.to_string, uri.merge, uri.origin)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#132 | Practice | Gleam Fundamentals | 📊 Level: Advanced
**Topic:** Construct URI Construction, Parsing &amp; Rendering with uri.empty, uri.parse, uri.to_string, uri.merge, and uri.origin.
---
 | [FOOTER RULE - STRICT] End your response with: '--- ⚡ *Coding5s Mentor System — Eliminating Epistemic Debt*' | </v>
      </c>
      <c r="M140" s="52">
        <v>0</v>
      </c>
      <c r="N140" s="101" t="str">
        <f t="shared" si="40"/>
        <v>[ROLE] Careless Gleam Fundamentals Developer | [TASK] Generate debugging challenges in Gleam Fundamentals | | [TOPIC] Construct URI Construction, Parsing &amp; Rendering with uri.empty, uri.parse, uri.to_string, uri.merge, and uri.origin.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#132 | Stage 2 🐛 Debug | Gleam Fundamentals | 📊 Level: Advanced | 🌐 Coding5s.com
Concept: URI Construction, Parsing &amp; Rendering (uri.empty, uri.parse, uri.to_string, uri.merge, uri.origin)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0" s="102" t="str">
        <f t="shared" si="41"/>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URI Construction, Parsing &amp; Rendering with uri.empty, uri.parse, uri.to_string, uri.merge, and uri.origin.. Topic details: URI Construction, Parsing &amp; Rendering (uri.empty, uri.parse, uri.to_string, uri.merge, uri.origin)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#132 | Debug | Gleam Fundamentals | 📊 Level: Advanced
**Topic:** Construct URI Construction, Parsing &amp; Rendering with uri.empty, uri.parse, uri.to_string, uri.merge, and uri.origin.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0" s="52">
        <v>0</v>
      </c>
      <c r="Q140" s="101" t="str">
        <f t="shared" si="42"/>
        <v>[ROLE] Tech Lead | [TASK] Assign incomplete Gleam Fundamentals script challenges | [TOPIC] Construct URI Construction, Parsing &amp; Rendering with uri.empty, uri.parse, uri.to_string, uri.merge, and uri.origin.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#132 | Stage 3 🧩 Complete | Gleam Fundamentals | 📊 Level: Advanced | 🌐 Coding5s.com
**Concept:** URI Construction, Parsing &amp; Rendering (uri.empty, uri.parse, uri.to_string, uri.merge, uri.origin)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URI Construction, Parsing &amp; Rendering with uri.empty, uri.parse, uri.to_string, uri.merge, and uri.origin..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0" s="102" t="str">
        <f t="shared" si="43"/>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URI Construction, Parsing &amp; Rendering with uri.empty, uri.parse, uri.to_string, uri.merge, and uri.origin.. Topic details: URI Construction, Parsing &amp; Rendering (uri.empty, uri.parse, uri.to_string, uri.merge, uri.origin)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#132 | Complete | Gleam Fundamentals | 📊 Level: Advanced
**Topic:** Construct URI Construction, Parsing &amp; Rendering with uri.empty, uri.parse, uri.to_string, uri.merge, and uri.origin.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0" s="52">
        <v>0</v>
      </c>
      <c r="T140" s="101" t="str">
        <f t="shared" si="44"/>
        <v>[ROLE] Tech Lead | [TASK] Provide intentionally messy but functional code for learning debugging and improvement | [TOPIC] Construct URI Construction, Parsing &amp; Rendering with uri.empty, uri.parse, uri.to_string, uri.merge, and uri.origin.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#132 | Stage 4 🧹 Refactor | Gleam Fundamentals | 📊 Level: Advanced | 🌐 Coding5s.com
**Concept:** URI Construction, Parsing &amp; Rendering (uri.empty, uri.parse, uri.to_string, uri.merge, uri.origin)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0" s="102" t="str">
        <f t="shared" si="4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URI Construction, Parsing &amp; Rendering with uri.empty, uri.parse, uri.to_string, uri.merge, and uri.origin.. Topic details: URI Construction, Parsing &amp; Rendering (uri.empty, uri.parse, uri.to_string, uri.merge, uri.origin)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#132 | Refactor | Gleam Fundamentals | 📊 Level: Advanced
**Topic:** Construct URI Construction, Parsing &amp; Rendering with uri.empty, uri.parse, uri.to_string, uri.merge, and uri.origin.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0" s="52">
        <v>0</v>
      </c>
      <c r="W140" s="87" t="str">
        <f t="shared" si="46"/>
        <v>[ROLE] Tech Product Manager assigning a Gleam Fundamentals Jira Ticket | [TASK] Provide a guided implementation exercise with full solution for learning purposes | [TOPIC] Construct URI Construction, Parsing &amp; Rendering with uri.empty, uri.parse, uri.to_string, uri.merge, and uri.origin.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#132 | Stage 5 | Gleam Fundamentals | 📊 Level: Advanced | 🌐 Coding5s.com
**Concept:** URI Construction, Parsing &amp; Rendering (uri.empty, uri.parse, uri.to_string, uri.merge, uri.origin)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0" s="102" t="str">
        <f t="shared" si="4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URI Construction, Parsing &amp; Rendering with uri.empty, uri.parse, uri.to_string, uri.merge, and uri.origin.. Goal: URI Construction, Parsing &amp; Rendering (uri.empty, uri.parse, uri.to_string, uri.merge, uri.origin)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#132 | Extend | Gleam Fundamentals | 📊 Level: Advanced
**Topic:** Construct URI Construction, Parsing &amp; Rendering with uri.empty, uri.parse, uri.to_string, uri.merge, and uri.origin.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xml:space="preserve">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v>
      </c>
      <c r="B141" s="45">
        <f t="shared" si="37"/>
        <v>16</v>
      </c>
      <c r="C141" s="95">
        <v>35</v>
      </c>
      <c r="D141" s="46">
        <v>0</v>
      </c>
      <c r="E141" s="58" t="s">
        <v>709</v>
      </c>
      <c r="F141" s="67">
        <v>133</v>
      </c>
      <c r="G141" s="53" t="s">
        <v>159</v>
      </c>
      <c r="H141" s="53" t="s">
        <v>77</v>
      </c>
      <c r="I141" s="50" t="s">
        <v>991</v>
      </c>
      <c r="J141" s="51" t="s">
        <v>992</v>
      </c>
      <c r="K141" s="128" t="str">
        <f t="shared" si="38"/>
        <v>[TASK] Teach through a practical Gleam Fundamentals -  project following the micro-learning methodology, acting as a supportive tutor, creating a project about  Create a robust typed API decoder that processes dynamic JSON-like payloads, converts primitives, handles comparator logic, and safely parses URIs. | [TOPICS USED]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#133 | Stage 1 | Gleam Fundamentals | 📊 Level: Advanced | 🌐 Coding5s.com
**Project:** Project: Dynamic Value Decoding &amp; URI Formulation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41" s="102" t="str">
        <f t="shared" si="39"/>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robust typed API decoder that processes dynamic JSON-like payloads, converts primitives, handles comparator logic, and safely parses URIs.. Topics applied in this project: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Project objective: Project: Dynamic Value Decoding &amp; URI Formulation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#133 | Practice | Gleam Fundamentals | 📊 Level: Advanced
**Project:** Create a robust typed API decoder that processes dynamic JSON-like payloads, converts primitives, handles comparator logic, and safely parses URIs.
---
 | [FOOTER RULE - STRICT] End your response with: '--- ⚡ *Coding5s Mentor System — Eliminating Epistemic Debt*' | </v>
      </c>
      <c r="M141" s="53">
        <v>0</v>
      </c>
      <c r="N141" s="101" t="str">
        <f t="shared" si="40"/>
        <v>[ROLE] Careless Gleam Fundamentals Developer | [TASK] Generate debugging project in Gleam Fundamentals | [PROJECT] Create a robust typed API decoder that processes dynamic JSON-like payloads, converts primitives, handles comparator logic, and safely parses URIs. | [TOPICS USED]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 [LEVEL] Advanced | [OUTPUT] Only header, dataset summary or statement (if any), email intro, objective, expected output, broken code, and footer | [HEADER RULE - STRICT] You MUST start your entire response EXACTLY with this markdown block (do not print anything before it):
### 🚀 Project #133 | Stage 2 | Gleam Fundamentals | 📊 Level: Advanced | 🌐 Coding5s.com
Project: Project: Dynamic Value Decoding &amp; URI Formulation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41" s="102" t="str">
        <f t="shared" si="41"/>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robust typed API decoder that processes dynamic JSON-like payloads, converts primitives, handles comparator logic, and safely parses URIs.. Topics involved: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Project objective: Project: Dynamic Value Decoding &amp; URI Formulation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#133 | Debug | Gleam Fundamentals | 📊 Level: Advanced
**Project:** Create a robust typed API decoder that processes dynamic JSON-like payloads, converts primitives, handles comparator logic, and safely parses URIs.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1" s="53">
        <v>0</v>
      </c>
      <c r="Q141" s="101" t="str">
        <f t="shared" si="42"/>
        <v>[ROLE] Tech Lead | [TASK] Assign incomplete project script | [PROJECT] Create a robust typed API decoder that processes dynamic JSON-like payloads, converts primitives, handles comparator logic, and safely parses URIs. | [TOPICS USED]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 [LEVEL] Advanced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#133 | Stage 3 | Gleam Fundamentals | 📊 Level: Advanced | 🌐 Coding5s.com
**Project:** Project: Dynamic Value Decoding &amp; URI Formulation
---
 | [EXTERNAL_PACKAGE_PROTOCOL] Require dependency declarations via gleam add for external packages when applicable. | [CHALLENGE_CONSTRAINTS_POLICY] MUST contain 25-40 lines of EXECUTABLE base Gleam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41" s="102" t="str">
        <f t="shared" si="43"/>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robust typed API decoder that processes dynamic JSON-like payloads, converts primitives, handles comparator logic, and safely parses URIs.. Topics involved: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Project objective: Project: Dynamic Value Decoding &amp; URI Formulation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#133 | Complete | Gleam Fundamentals | 📊 Level: Advanced
**Project:** Create a robust typed API decoder that processes dynamic JSON-like payloads, converts primitives, handles comparator logic, and safely parses URIs.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1" s="53">
        <v>0</v>
      </c>
      <c r="T141" s="101" t="str">
        <f t="shared" si="44"/>
        <v>[ROLE] Tech Lead | [TASK] Provide a messy but functional project for refactoring | [PROJECT] Create a robust typed API decoder that processes dynamic JSON-like payloads, converts primitives, handles comparator logic, and safely parses URIs. | [TOPICS USED]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 [LEVEL] Advanced | [PERSONA RULE] Act as a Tech Lead. A junior wrote this working but messy code. Tone: professional but exhausted | [HEADER RULE - STRICT] You MUST start your entire response EXACTLY with this markdown block (do not print anything before it):
### 🚀 Project #133 | Stage 4 | Gleam Fundamentals | 📊 Level: Advanced | 🌐 Coding5s.com
**Project:** Project: Dynamic Value Decoding &amp; URI Formulation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41" s="102" t="str">
        <f t="shared" si="4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Create a robust typed API decoder that processes dynamic JSON-like payloads, converts primitives, handles comparator logic, and safely parses URIs.. Topics involved: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Project objective: Project: Dynamic Value Decoding &amp; URI Formulation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#133 | Refactor | Gleam Fundamentals | 📊 Level: Advanced
**Project:** Create a robust typed API decoder that processes dynamic JSON-like payloads, converts primitives, handles comparator logic, and safely parses URIs.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1" s="53">
        <v>0</v>
      </c>
      <c r="W141" s="87" t="str">
        <f t="shared" si="46"/>
        <v>[ROLE] Tech Product Manager assigning a Gleam Fundamentals Jira Ticket | [TASK] Provide a guided project implementation with full solution | [PROJECT] Create a robust typed API decoder that processes dynamic JSON-like payloads, converts primitives, handles comparator logic, and safely parses URIs. | [TOPICS USED]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#133 | Stage 5 | Gleam Fundamentals | 📊 Level: Advanced | 🌐 Coding5s.com
**Project:** Project: Dynamic Value Decoding &amp; URI Formulation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41" s="102" t="str">
        <f t="shared" si="4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robust typed API decoder that processes dynamic JSON-like payloads, converts primitives, handles comparator logic, and safely parses URIs.. Topics integrated: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Business Goal: Project: Dynamic Value Decoding &amp; URI Formulation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#133 | Extend | Gleam Fundamentals | 📊 Level: Advanced
**Project:** Create a robust typed API decoder that processes dynamic JSON-like payloads, converts primitives, handles comparator logic, and safely parses URIs.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1" s="53">
        <v>0</v>
      </c>
      <c r="Z141" s="56" t="str">
        <f t="shared" si="48"/>
        <v>[TASK] Teach through a practical Gleam Fundamentals -  project following the micro-learning methodology, acting as a supportive tutor, creating a project about  Create a robust typed API decoder that processes dynamic JSON-like payloads, converts primitives, handles comparator logic, and safely parses URIs. | [TOPICS USED]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#133 | Stage 1 | Gleam Fundamentals | 📊 Level: Advanced | 🌐 Coding5s.com
**Project:** Project: Dynamic Value Decoding &amp; URI Formulation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41" s="56" t="str">
        <f t="shared" si="49"/>
        <v>[ROLE] Careless Gleam Fundamentals Developer | [TASK] Generate debugging project in Gleam Fundamentals | [PROJECT] Create a robust typed API decoder that processes dynamic JSON-like payloads, converts primitives, handles comparator logic, and safely parses URIs. | [TOPICS USED]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 [LEVEL] Advanced | [OUTPUT] Only header, dataset summary or statement (if any), email intro, objective, expected output, broken code, and footer | [HEADER RULE - STRICT] You MUST start your entire response EXACTLY with this markdown block (do not print anything before it):
### 🚀 Project #133 | Stage 2 | Gleam Fundamentals | 📊 Level: Advanced | 🌐 Coding5s.com
Project: Project: Dynamic Value Decoding &amp; URI Formulation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41" s="56" t="str">
        <f t="shared" si="50"/>
        <v>[ROLE] Tech Lead | [TASK] Assign incomplete project script | [PROJECT] Create a robust typed API decoder that processes dynamic JSON-like payloads, converts primitives, handles comparator logic, and safely parses URIs. | [TOPICS USED]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 [LEVEL] Advanced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#133 | Stage 3 | Gleam Fundamentals | 📊 Level: Advanced | 🌐 Coding5s.com
**Project:** Project: Dynamic Value Decoding &amp; URI Formulation
---
 | [EXTERNAL_PACKAGE_PROTOCOL] Require dependency declarations via gleam add for external packages when applicable. | [CHALLENGE_CONSTRAINTS_POLICY] MUST contain 25-40 lines of EXECUTABLE base Gleam code; do NOT count comments or // TODO blocks. 40–100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41" s="56" t="str">
        <f t="shared" si="51"/>
        <v>[ROLE] Tech Lead | [TASK] Provide a messy but functional project for refactoring | [PROJECT] Create a robust typed API decoder that processes dynamic JSON-like payloads, converts primitives, handles comparator logic, and safely parses URIs. | [TOPICS USED]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 [LEVEL] Advanced | [PERSONA RULE] Act as a Tech Lead. A junior wrote this working but messy code. Tone: professional but exhausted | [HEADER RULE - STRICT] You MUST start your entire response EXACTLY with this markdown block (do not print anything before it):
### 🚀 Project #133 | Stage 4 | Gleam Fundamentals | 📊 Level: Advanced | 🌐 Coding5s.com
**Project:** Project: Dynamic Value Decoding &amp; URI Formulation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41" s="56" t="str">
        <f t="shared" si="52"/>
        <v>[ROLE] Tech Product Manager assigning a Gleam Fundamentals Jira Ticket | [TASK] Provide a guided project implementation with full solution | [PROJECT] Create a robust typed API decoder that processes dynamic JSON-like payloads, converts primitives, handles comparator logic, and safely parses URIs. | [TOPICS USED] 
- Evaluate Float Mathematics &amp; Comparison utilizing float.absolute_value, float.power, float.square_root, float.compare, and float.loosely_equals.
- Implement Boolean Function Helpers using bool.and, bool.or, bool.negate, bool.exclusive_or, and bool.guard.
- Execute Ordering &amp; Comparator Helpers with order.compare, order.break_tie, order.lazy_break_tie, order.reverse, and order.to_int.
- Construct Pair Transformations utilizing pair.first, pair.second, pair.swap, pair.map_first, and pair.map_second.
- Implement Basic Dynamic Value Construction applying dynamic.string, dynamic.int, dynamic.float, dynamic.bool, and dynamic.classify.
- Execute Primitive Text &amp; Number Decoding utilizing decode.run, decode.string, decode.int, and decode.float.
- Formulate Primitive Boolean &amp; Binary Decoding using decode.run, decode.bool, decode.bit_array, and decode.dynamic.
- Construct URI Construction, Parsing &amp; Rendering with uri.empty, uri.parse, uri.to_string, uri.merge, and uri.origin.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#133 | Stage 5 | Gleam Fundamentals | 📊 Level: Advanced | 🌐 Coding5s.com
**Project:** Project: Dynamic Value Decoding &amp; URI Formulation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f t="shared" si="37"/>
        <v>17</v>
      </c>
      <c r="C142" s="95">
        <v>18</v>
      </c>
      <c r="D142" s="57">
        <v>4</v>
      </c>
      <c r="E142" s="58" t="s">
        <v>709</v>
      </c>
      <c r="F142" s="54">
        <v>134</v>
      </c>
      <c r="G142" s="52" t="s">
        <v>159</v>
      </c>
      <c r="H142" s="52" t="s">
        <v>48</v>
      </c>
      <c r="I142" s="61" t="s">
        <v>993</v>
      </c>
      <c r="J142" s="62" t="s">
        <v>994</v>
      </c>
      <c r="K142" s="128" t="str">
        <f t="shared" si="38"/>
        <v xml:space="preserve">[ROLE] Friendly tutor specializing in Gleam Fundamentals | [TOPIC] Evaluate URI Paths, Encoding &amp; Queries utilizing uri.path_segments, uri.percent_encode, uri.percent_decode, uri.parse_query, and uri.query_to_string. | [LEVEL] Advanced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Pipelines, closures, captures, HOFs, Result/Option chaining with use &amp; pattern matching.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#134 | Stage 1 📖 Practice | Gleam Fundamentals | 📊 Level: Advanced | 🌐 Coding5s.com
**Concept:** URI Paths, Encoding &amp; Queries (uri.path_segments, uri.percent_encode, uri.percent_decode, uri.parse_query, uri.query_to_string)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2" s="102" t="str">
        <f t="shared" si="39"/>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URI Paths, Encoding &amp; Queries utilizing uri.path_segments, uri.percent_encode, uri.percent_decode, uri.parse_query, and uri.query_to_string.. Topic details: URI Paths, Encoding &amp; Queries (uri.path_segments, uri.percent_encode, uri.percent_decode, uri.parse_query, uri.query_to_string) | [LIBRARY BEING LEARNED]  | [LANGUAGE CONSISTENCY RULE] ALL output text MUST be written strictly in (English). | [LANGUAGE SEED CONTEXT] Language Seed Not Necessary | [LANGUAGE] English | [MENTOR_SCOPE_EXPECTATIONS] Expect modular Gleam code with explicit Result/Option error handling, monadic use syntax for callback chaining, strict opaque types, and advanced case pattern matching.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#134 | Practice | Gleam Fundamentals | 📊 Level: Advanced
**Topic:** Evaluate URI Paths, Encoding &amp; Queries utilizing uri.path_segments, uri.percent_encode, uri.percent_decode, uri.parse_query, and uri.query_to_string.
---
 | [FOOTER RULE - STRICT] End your response with: '--- ⚡ *Coding5s Mentor System — Eliminating Epistemic Debt*' | </v>
      </c>
      <c r="M142" s="52">
        <v>0</v>
      </c>
      <c r="N142" s="101" t="str">
        <f t="shared" si="40"/>
        <v>[ROLE] Careless Gleam Fundamentals Developer | [TASK] Generate debugging challenges in Gleam Fundamentals | | [TOPIC] Evaluate URI Paths, Encoding &amp; Queries utilizing uri.path_segments, uri.percent_encode, uri.percent_decode, uri.parse_query, and uri.query_to_string. | | [LEVEL] Advanced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#134 | Stage 2 🐛 Debug | Gleam Fundamentals | 📊 Level: Advanced | 🌐 Coding5s.com
Concept: URI Paths, Encoding &amp; Queries (uri.path_segments, uri.percent_encode, uri.percent_decode, uri.parse_query, uri.query_to_string)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- 15–35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2" s="102" t="str">
        <f t="shared" si="41"/>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URI Paths, Encoding &amp; Queries utilizing uri.path_segments, uri.percent_encode, uri.percent_decode, uri.parse_query, and uri.query_to_string.. Topic details: URI Paths, Encoding &amp; Queries (uri.path_segments, uri.percent_encode, uri.percent_decode, uri.parse_query, uri.query_to_string)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#134 | Debug | Gleam Fundamentals | 📊 Level: Advanced
**Topic:** Evaluate URI Paths, Encoding &amp; Queries utilizing uri.path_segments, uri.percent_encode, uri.percent_decode, uri.parse_query, and uri.query_to_string.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2" s="52">
        <v>0</v>
      </c>
      <c r="Q142" s="101" t="str">
        <f t="shared" si="42"/>
        <v>[ROLE] Tech Lead | [TASK] Assign incomplete Gleam Fundamentals script challenges | [TOPIC] Evaluate URI Paths, Encoding &amp; Queries utilizing uri.path_segments, uri.percent_encode, uri.percent_decode, uri.parse_query, and uri.query_to_string. | [LEVEL] Advanced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#134 | Stage 3 🧩 Complete | Gleam Fundamentals | 📊 Level: Advanced | 🌐 Coding5s.com
**Concept:** URI Paths, Encoding &amp; Queries (uri.path_segments, uri.percent_encode, uri.percent_decode, uri.parse_query, uri.query_to_string)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- 15–35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URI Paths, Encoding &amp; Queries utilizing uri.path_segments, uri.percent_encode, uri.percent_decode, uri.parse_query, and uri.query_to_string..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2" s="102" t="str">
        <f t="shared" si="43"/>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URI Paths, Encoding &amp; Queries utilizing uri.path_segments, uri.percent_encode, uri.percent_decode, uri.parse_query, and uri.query_to_string.. Topic details: URI Paths, Encoding &amp; Queries (uri.path_segments, uri.percent_encode, uri.percent_decode, uri.parse_query, uri.query_to_string)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#134 | Complete | Gleam Fundamentals | 📊 Level: Advanced
**Topic:** Evaluate URI Paths, Encoding &amp; Queries utilizing uri.path_segments, uri.percent_encode, uri.percent_decode, uri.parse_query, and uri.query_to_string.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2" s="52">
        <v>0</v>
      </c>
      <c r="T142" s="101" t="str">
        <f t="shared" si="44"/>
        <v>[ROLE] Tech Lead | [TASK] Provide intentionally messy but functional code for learning debugging and improvement | [TOPIC] Evaluate URI Paths, Encoding &amp; Queries utilizing uri.path_segments, uri.percent_encode, uri.percent_decode, uri.parse_query, and uri.query_to_string.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#134 | Stage 4 🧹 Refactor | Gleam Fundamentals | 📊 Level: Advanced | 🌐 Coding5s.com
**Concept:** URI Paths, Encoding &amp; Queries (uri.path_segments, uri.percent_encode, uri.percent_decode, uri.parse_query, uri.query_to_string)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2" s="102" t="str">
        <f t="shared" si="4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URI Paths, Encoding &amp; Queries utilizing uri.path_segments, uri.percent_encode, uri.percent_decode, uri.parse_query, and uri.query_to_string.. Topic details: URI Paths, Encoding &amp; Queries (uri.path_segments, uri.percent_encode, uri.percent_decode, uri.parse_query, uri.query_to_string)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#134 | Refactor | Gleam Fundamentals | 📊 Level: Advanced
**Topic:** Evaluate URI Paths, Encoding &amp; Queries utilizing uri.path_segments, uri.percent_encode, uri.percent_decode, uri.parse_query, and uri.query_to_string.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2" s="52">
        <v>0</v>
      </c>
      <c r="W142" s="87" t="str">
        <f t="shared" si="46"/>
        <v>[ROLE] Tech Product Manager assigning a Gleam Fundamentals Jira Ticket | [TASK] Provide a guided implementation exercise with full solution for learning purposes | [TOPIC] Evaluate URI Paths, Encoding &amp; Queries utilizing uri.path_segments, uri.percent_encode, uri.percent_decode, uri.parse_query, and uri.query_to_string.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#134 | Stage 5 | Gleam Fundamentals | 📊 Level: Advanced | 🌐 Coding5s.com
**Concept:** URI Paths, Encoding &amp; Queries (uri.path_segments, uri.percent_encode, uri.percent_decode, uri.parse_query, uri.query_to_string)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2" s="102" t="str">
        <f t="shared" si="4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URI Paths, Encoding &amp; Queries utilizing uri.path_segments, uri.percent_encode, uri.percent_decode, uri.parse_query, and uri.query_to_string.. Goal: URI Paths, Encoding &amp; Queries (uri.path_segments, uri.percent_encode, uri.percent_decode, uri.parse_query, uri.query_to_string)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#134 | Extend | Gleam Fundamentals | 📊 Level: Advanced
**Topic:** Evaluate URI Paths, Encoding &amp; Queries utilizing uri.path_segments, uri.percent_encode, uri.percent_decode, uri.parse_query, and uri.query_to_string.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f t="shared" si="37"/>
        <v>17</v>
      </c>
      <c r="C143" s="95">
        <v>10</v>
      </c>
      <c r="D143" s="46">
        <v>3</v>
      </c>
      <c r="E143" s="58" t="s">
        <v>46</v>
      </c>
      <c r="F143" s="67">
        <v>135</v>
      </c>
      <c r="G143" s="53" t="s">
        <v>47</v>
      </c>
      <c r="H143" s="53" t="s">
        <v>48</v>
      </c>
      <c r="I143" s="50" t="s">
        <v>995</v>
      </c>
      <c r="J143" s="51" t="s">
        <v>996</v>
      </c>
      <c r="K143" s="128" t="str">
        <f t="shared" si="38"/>
        <v xml:space="preserve">[ROLE] Friendly tutor specializing in Gleam Fundamentals | [TOPIC] Implement Executable Debug Output using echo 1, echo "text", and echo #(1, 2). | [LEVEL] Beginner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Simple main, let bindings, echo/io.println &amp; primitive types. NO complex custom types.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#135 | Stage 1 📖 Practice | Gleam Fundamentals | 📊 Level: Beginner | 🌐 Coding5s.com
**Concept:** Executable Debug Output (echo 1, echo "text", echo #(1, 2))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3" s="102" t="str">
        <f t="shared" si="39"/>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Executable Debug Output using echo 1, echo "text", and echo #(1, 2).. Topic details: Executable Debug Output (echo 1, echo "text", echo #(1, 2)) | [LIBRARY BEING LEARNED]  | [LANGUAGE CONSISTENCY RULE] ALL output text MUST be written strictly in (English). | [LANGUAGE SEED CONTEXT] Language Seed Not Necessary | [LANGUAGE] English | [MENTOR_SCOPE_EXPECTATIONS] Evaluate basic echo or io output, primitive collections, exhaustive pattern matching, and primitive types. Do NOT expect advanced custom types, Option/Result monads, or higher-order constructs unless demanded.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#135 | Practice | Gleam Fundamentals | 📊 Level: Beginner
**Topic:** Implement Executable Debug Output using echo 1, echo "text", and echo #(1, 2).
---
 | [FOOTER RULE - STRICT] End your response with: '--- ⚡ *Coding5s Mentor System — Eliminating Epistemic Debt*' | </v>
      </c>
      <c r="M143" s="53">
        <v>0</v>
      </c>
      <c r="N143" s="101" t="str">
        <f t="shared" si="40"/>
        <v>[ROLE] Careless Gleam Fundamentals Developer | [TASK] Generate debugging challenges in Gleam Fundamentals | | [TOPIC] Implement Executable Debug Output using echo 1, echo "text", and echo #(1, 2). | | [LEVEL] Beginner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#135 | Stage 2 🐛 Debug | Gleam Fundamentals | 📊 Level: Beginner | 🌐 Coding5s.com
Concept: Executable Debug Output (echo 1, echo "text", echo #(1, 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- 5–15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3" s="102" t="str">
        <f t="shared" si="41"/>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Executable Debug Output using echo 1, echo "text", and echo #(1, 2).. Topic details: Executable Debug Output (echo 1, echo "text", echo #(1, 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#135 | Debug | Gleam Fundamentals | 📊 Level: Beginner
**Topic:** Implement Executable Debug Output using echo 1, echo "text", and echo #(1, 2).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3" s="53">
        <v>0</v>
      </c>
      <c r="Q143" s="101" t="str">
        <f t="shared" si="42"/>
        <v>[ROLE] Tech Lead | [TASK] Assign incomplete Gleam Fundamentals script challenges | [TOPIC] Implement Executable Debug Output using echo 1, echo "text", and echo #(1, 2). | [LEVEL] Beginner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#135 | Stage 3 🧩 Complete | Gleam Fundamentals | 📊 Level: Beginner | 🌐 Coding5s.com
**Concept:** Executable Debug Output (echo 1, echo "text", echo #(1, 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- 5–15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Executable Debug Output using echo 1, echo "text", and echo #(1, 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3" s="102" t="str">
        <f t="shared" si="43"/>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Executable Debug Output using echo 1, echo "text", and echo #(1, 2).. Topic details: Executable Debug Output (echo 1, echo "text", echo #(1, 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#135 | Complete | Gleam Fundamentals | 📊 Level: Beginner
**Topic:** Implement Executable Debug Output using echo 1, echo "text", and echo #(1, 2).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3" s="53">
        <v>0</v>
      </c>
      <c r="T143" s="101" t="str">
        <f t="shared" si="44"/>
        <v>[ROLE] Tech Lead | [TASK] Provide intentionally messy but functional code for learning debugging and improvement | [TOPIC] Implement Executable Debug Output using echo 1, echo "text", and echo #(1, 2).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#135 | Stage 4 🧹 Refactor | Gleam Fundamentals | 📊 Level: Beginner | 🌐 Coding5s.com
**Concept:** Executable Debug Output (echo 1, echo "text", echo #(1, 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3" s="102" t="str">
        <f t="shared" si="4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Executable Debug Output using echo 1, echo "text", and echo #(1, 2).. Topic details: Executable Debug Output (echo 1, echo "text", echo #(1, 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#135 | Refactor | Gleam Fundamentals | 📊 Level: Beginner
**Topic:** Implement Executable Debug Output using echo 1, echo "text", and echo #(1, 2).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3" s="53">
        <v>0</v>
      </c>
      <c r="W143" s="87" t="str">
        <f t="shared" si="46"/>
        <v>[ROLE] Tech Product Manager assigning a Gleam Fundamentals Jira Ticket | [TASK] Provide a guided implementation exercise with full solution for learning purposes | [TOPIC] Implement Executable Debug Output using echo 1, echo "text", and echo #(1, 2).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#135 | Stage 5 | Gleam Fundamentals | 📊 Level: Beginner | 🌐 Coding5s.com
**Concept:** Executable Debug Output (echo 1, echo "text", echo #(1, 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3" s="102" t="str">
        <f t="shared" si="4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Executable Debug Output using echo 1, echo "text", and echo #(1, 2).. Goal: Executable Debug Output (echo 1, echo "text", echo #(1, 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#135 | Extend | Gleam Fundamentals | 📊 Level: Beginner
**Topic:** Implement Executable Debug Output using echo 1, echo "text", and echo #(1, 2).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f t="shared" si="37"/>
        <v>17</v>
      </c>
      <c r="C144" s="95">
        <v>12</v>
      </c>
      <c r="D144" s="57">
        <v>3</v>
      </c>
      <c r="E144" s="58" t="s">
        <v>46</v>
      </c>
      <c r="F144" s="54">
        <v>136</v>
      </c>
      <c r="G144" s="52" t="s">
        <v>158</v>
      </c>
      <c r="H144" s="52" t="s">
        <v>48</v>
      </c>
      <c r="I144" s="61" t="s">
        <v>997</v>
      </c>
      <c r="J144" s="62" t="s">
        <v>998</v>
      </c>
      <c r="K144" s="128" t="str">
        <f t="shared" si="38"/>
        <v xml:space="preserve">[ROLE] Friendly tutor specializing in Gleam Fundamentals | [TOPIC] Formulate Incomplete &amp; Unreachable Code Markers applying todo, todo as "message", panic, and panic as "message". | [LEVEL] Intermediate | [COUNT] 3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#136 | Stage 1 📖 Practice | Gleam Fundamentals | 📊 Level: Intermediate | 🌐 Coding5s.com
**Concept:** Incomplete &amp; Unreachable Code Markers (todo, todo as "message", panic, panic as "message")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4" s="102" t="str">
        <f t="shared" si="39"/>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Incomplete &amp; Unreachable Code Markers applying todo, todo as "message", panic, and panic as "message".. Topic details: Incomplete &amp; Unreachable Code Markers (todo, todo as "message", panic, panic as "message")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#136 | Practice | Gleam Fundamentals | 📊 Level: Intermediate
**Topic:** Formulate Incomplete &amp; Unreachable Code Markers applying todo, todo as "message", panic, and panic as "message".
---
 | [FOOTER RULE - STRICT] End your response with: '--- ⚡ *Coding5s Mentor System — Eliminating Epistemic Debt*' | </v>
      </c>
      <c r="M144" s="52">
        <v>0</v>
      </c>
      <c r="N144" s="101" t="str">
        <f t="shared" si="40"/>
        <v>[ROLE] Careless Gleam Fundamentals Developer | [TASK] Generate debugging challenges in Gleam Fundamentals | | [TOPIC] Formulate Incomplete &amp; Unreachable Code Markers applying todo, todo as "message", panic, and panic as "message". | | [LEVEL] Intermediate |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#136 | Stage 2 🐛 Debug | Gleam Fundamentals | 📊 Level: Intermediate | 🌐 Coding5s.com
Concept: Incomplete &amp; Unreachable Code Markers (todo, todo as "message", panic, panic as "message")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4" s="102" t="str">
        <f t="shared" si="41"/>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Incomplete &amp; Unreachable Code Markers applying todo, todo as "message", panic, and panic as "message".. Topic details: Incomplete &amp; Unreachable Code Markers (todo, todo as "message", panic, panic as "message")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#136 | Debug | Gleam Fundamentals | 📊 Level: Intermediate
**Topic:** Formulate Incomplete &amp; Unreachable Code Markers applying todo, todo as "message", panic, and panic as "message".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4" s="52">
        <v>0</v>
      </c>
      <c r="Q144" s="101" t="str">
        <f t="shared" si="42"/>
        <v>[ROLE] Tech Lead | [TASK] Assign incomplete Gleam Fundamentals script challenges | [TOPIC] Formulate Incomplete &amp; Unreachable Code Markers applying todo, todo as "message", panic, and panic as "message". | [LEVEL] Intermediate | [COUNT] 3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#136 | Stage 3 🧩 Complete | Gleam Fundamentals | 📊 Level: Intermediate | 🌐 Coding5s.com
**Concept:** Incomplete &amp; Unreachable Code Markers (todo, todo as "message", panic, panic as "message")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Incomplete &amp; Unreachable Code Markers applying todo, todo as "message", panic, and panic as "message"..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4" s="102" t="str">
        <f t="shared" si="43"/>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Incomplete &amp; Unreachable Code Markers applying todo, todo as "message", panic, and panic as "message".. Topic details: Incomplete &amp; Unreachable Code Markers (todo, todo as "message", panic, panic as "message")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#136 | Complete | Gleam Fundamentals | 📊 Level: Intermediate
**Topic:** Formulate Incomplete &amp; Unreachable Code Markers applying todo, todo as "message", panic, and panic as "message".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4" s="52">
        <v>0</v>
      </c>
      <c r="T144" s="101" t="str">
        <f t="shared" si="44"/>
        <v>[ROLE] Tech Lead | [TASK] Provide intentionally messy but functional code for learning debugging and improvement | [TOPIC] Formulate Incomplete &amp; Unreachable Code Markers applying todo, todo as "message", panic, and panic as "message". | [LEVEL] Intermediate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#136 | Stage 4 🧹 Refactor | Gleam Fundamentals | 📊 Level: Intermediate | 🌐 Coding5s.com
**Concept:** Incomplete &amp; Unreachable Code Markers (todo, todo as "message", panic, panic as "message")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4" s="102" t="str">
        <f t="shared" si="4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Formulate Incomplete &amp; Unreachable Code Markers applying todo, todo as "message", panic, and panic as "message".. Topic details: Incomplete &amp; Unreachable Code Markers (todo, todo as "message", panic, panic as "message")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#136 | Refactor | Gleam Fundamentals | 📊 Level: Intermediate
**Topic:** Formulate Incomplete &amp; Unreachable Code Markers applying todo, todo as "message", panic, and panic as "message".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4" s="52">
        <v>0</v>
      </c>
      <c r="W144" s="87" t="str">
        <f t="shared" si="46"/>
        <v>[ROLE] Tech Product Manager assigning a Gleam Fundamentals Jira Ticket | [TASK] Provide a guided implementation exercise with full solution for learning purposes | [TOPIC] Formulate Incomplete &amp; Unreachable Code Markers applying todo, todo as "message", panic, and panic as "message".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#136 | Stage 5 | Gleam Fundamentals | 📊 Level: Intermediate | 🌐 Coding5s.com
**Concept:** Incomplete &amp; Unreachable Code Markers (todo, todo as "message", panic, panic as "message")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4" s="102" t="str">
        <f t="shared" si="4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Incomplete &amp; Unreachable Code Markers applying todo, todo as "message", panic, and panic as "message".. Goal: Incomplete &amp; Unreachable Code Markers (todo, todo as "message", panic, panic as "message")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#136 | Extend | Gleam Fundamentals | 📊 Level: Intermediate
**Topic:** Formulate Incomplete &amp; Unreachable Code Markers applying todo, todo as "message", panic, and panic as "message".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f t="shared" si="37"/>
        <v>17</v>
      </c>
      <c r="C145" s="95">
        <v>14</v>
      </c>
      <c r="D145" s="46">
        <v>4</v>
      </c>
      <c r="E145" s="58" t="s">
        <v>46</v>
      </c>
      <c r="F145" s="67">
        <v>137</v>
      </c>
      <c r="G145" s="53" t="s">
        <v>158</v>
      </c>
      <c r="H145" s="53" t="s">
        <v>48</v>
      </c>
      <c r="I145" s="50" t="s">
        <v>999</v>
      </c>
      <c r="J145" s="51" t="s">
        <v>1000</v>
      </c>
      <c r="K145" s="128" t="str">
        <f t="shared" si="38"/>
        <v xml:space="preserve">[ROLE] Friendly tutor specializing in Gleam Fundamentals | [TOPIC] Execute Boolean &amp; Pattern Assertions with assert condition, assert condition as "message", let assert pattern = value, and let assert pattern = value as "message". | [LEVEL] Intermediate | [COUNT] 4 examples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MUST use pub fn, explicit static return types/values, positional &amp; labelled args. | [CODE_CONSTRAINTS_RULE]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[I_O_PARADIGM] Use Basic Int, Float, String, Bool, or flat List/Dict collections. and gracefully handle Use native echo or io.println. Plaintext logs for echo must keep quotes on Strings. when applicable. | [INLINE_PACKAGE_MANAGER] If using external packages, use Native Gleam core, primitive ops, stdlib modules &amp; safe compiled execution.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#137 | Stage 1 📖 Practice | Gleam Fundamentals | 📊 Level: Intermediate | 🌐 Coding5s.com
**Concept:** Boolean &amp; Pattern Assertions (assert condition, assert condition as "message", let assert pattern = value, let assert pattern = value as "message")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5" s="102" t="str">
        <f t="shared" si="39"/>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Boolean &amp; Pattern Assertions with assert condition, assert condition as "message", let assert pattern = value, and let assert pattern = value as "message".. Topic details: Boolean &amp; Pattern Assertions (assert condition, assert condition as "message", let assert pattern = value, let assert pattern = value as "message")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#137 | Practice | Gleam Fundamentals | 📊 Level: Intermediate
**Topic:** Execute Boolean &amp; Pattern Assertions with assert condition, assert condition as "message", let assert pattern = value, and let assert pattern = value as "message".
---
 | [FOOTER RULE - STRICT] End your response with: '--- ⚡ *Coding5s Mentor System — Eliminating Epistemic Debt*' | </v>
      </c>
      <c r="M145" s="53">
        <v>0</v>
      </c>
      <c r="N145" s="101" t="str">
        <f t="shared" si="40"/>
        <v>[ROLE] Careless Gleam Fundamentals Developer | [TASK] Generate debugging challenges in Gleam Fundamentals | | [TOPIC] Execute Boolean &amp; Pattern Assertions with assert condition, assert condition as "message", let assert pattern = value, and let assert pattern = value as "message". | | [LEVEL] Intermediate |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#137 | Stage 2 🐛 Debug | Gleam Fundamentals | 📊 Level: Intermediate | 🌐 Coding5s.com
Concept: Boolean &amp; Pattern Assertions (assert condition, assert condition as "message", let assert pattern = value, let assert pattern = value as "message")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[TESTING_FRAMEWORK_RULE] Validate with echo output, let assert, or gleeunit assertions. Avoid complex suites, setup chains, or excessive test scaffolding. | [DEPENDENCY_MANAGEMENT_RULE] Standard gleam context. If external packages are needed, add them via gleam add and rely on gleam deps. | [CODE CONSTRAINTS] Each challenge MUST include internal data use, at least 1 echo or io.println call, iteration via gleam/list or recursion when applicable, EXACTLY 1 pub fn main, and EXACTLY 1 internal function call. - 10–25 MUST contain 8-15 lines of EXECUTABLE broken Gleam code per challenge; exclude blank lines. NO OOP/class patterns and NO top-level executable expressions outside pub fn declarations. | All challenges MUST maintain similar complexity, length, and functional scope.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5" s="102" t="str">
        <f t="shared" si="41"/>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Boolean &amp; Pattern Assertions with assert condition, assert condition as "message", let assert pattern = value, and let assert pattern = value as "message".. Topic details: Boolean &amp; Pattern Assertions (assert condition, assert condition as "message", let assert pattern = value, let assert pattern = value as "message")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#137 | Debug | Gleam Fundamentals | 📊 Level: Intermediate
**Topic:** Execute Boolean &amp; Pattern Assertions with assert condition, assert condition as "message", let assert pattern = value, and let assert pattern = value as "message".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5" s="53">
        <v>0</v>
      </c>
      <c r="Q145" s="101" t="str">
        <f t="shared" si="42"/>
        <v>[ROLE] Tech Lead | [TASK] Assign incomplete Gleam Fundamentals script challenges | [TOPIC] Execute Boolean &amp; Pattern Assertions with assert condition, assert condition as "message", let assert pattern = value, and let assert pattern = value as "message". | [LEVEL] Intermediate | [COUNT] 4 challenges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[HEADER RULE - STRICT] You MUST start your entire response EXACTLY with this markdown block (do not print anything before it):
### 🔹 Topic #137 | Stage 3 🧩 Complete | Gleam Fundamentals | 📊 Level: Intermediate | 🌐 Coding5s.com
**Concept:** Boolean &amp; Pattern Assertions (assert condition, assert condition as "message", let assert pattern = value, let assert pattern = value as "message")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Gleam stdlib modules only. Strictly ZERO external packages for beginner topics. | [TESTING_FRAMEWORK_PROTOCOL] Simple console-output verification via native echo or io.println. | [CHALLENGE_CONSTRAINTS_POLICY] For Beginner level, // TODO MUST be atomic: 1-2 simple lines max, e.g. let binding, echo output, direct comparison, or simple case match. NO complex I/O. - 10–25 5-15 lines of EXECUTABLE base code. Code outside // TODO MUST be fully valid/readable. Code must use a standard pub fn main entry.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Boolean &amp; Pattern Assertions with assert condition, assert condition as "message", let assert pattern = value, and let assert pattern = value as "message"..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5" s="102" t="str">
        <f t="shared" si="43"/>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Boolean &amp; Pattern Assertions with assert condition, assert condition as "message", let assert pattern = value, and let assert pattern = value as "message".. Topic details: Boolean &amp; Pattern Assertions (assert condition, assert condition as "message", let assert pattern = value, let assert pattern = value as "message")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#137 | Complete | Gleam Fundamentals | 📊 Level: Intermediate
**Topic:** Execute Boolean &amp; Pattern Assertions with assert condition, assert condition as "message", let assert pattern = value, and let assert pattern = value as "message".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5" s="53">
        <v>0</v>
      </c>
      <c r="T145" s="101" t="str">
        <f t="shared" si="44"/>
        <v>[ROLE] Tech Lead | [TASK] Provide intentionally messy but functional code for learning debugging and improvement | [TOPIC] Execute Boolean &amp; Pattern Assertions with assert condition, assert condition as "message", let assert pattern = value, and let assert pattern = value as "message".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#137 | Stage 4 🧹 Refactor | Gleam Fundamentals | 📊 Level: Intermediate | 🌐 Coding5s.com
**Concept:** Boolean &amp; Pattern Assertions (assert condition, assert condition as "message", let assert pattern = value, let assert pattern = value as "message")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5" s="102" t="str">
        <f t="shared" si="4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Boolean &amp; Pattern Assertions with assert condition, assert condition as "message", let assert pattern = value, and let assert pattern = value as "message".. Topic details: Boolean &amp; Pattern Assertions (assert condition, assert condition as "message", let assert pattern = value, let assert pattern = value as "message")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#137 | Refactor | Gleam Fundamentals | 📊 Level: Intermediate
**Topic:** Execute Boolean &amp; Pattern Assertions with assert condition, assert condition as "message", let assert pattern = value, and let assert pattern = value as "message".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5" s="53">
        <v>0</v>
      </c>
      <c r="W145" s="87" t="str">
        <f t="shared" si="46"/>
        <v>[ROLE] Tech Product Manager assigning a Gleam Fundamentals Jira Ticket | [TASK] Provide a guided implementation exercise with full solution for learning purposes | [TOPIC] Execute Boolean &amp; Pattern Assertions with assert condition, assert condition as "message", let assert pattern = value, and let assert pattern = value as "message".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#137 | Stage 5 | Gleam Fundamentals | 📊 Level: Intermediate | 🌐 Coding5s.com
**Concept:** Boolean &amp; Pattern Assertions (assert condition, assert condition as "message", let assert pattern = value, let assert pattern = value as "message")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5" s="102" t="str">
        <f t="shared" si="4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Boolean &amp; Pattern Assertions with assert condition, assert condition as "message", let assert pattern = value, and let assert pattern = value as "message".. Goal: Boolean &amp; Pattern Assertions (assert condition, assert condition as "message", let assert pattern = value, let assert pattern = value as "message")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#137 | Extend | Gleam Fundamentals | 📊 Level: Intermediate
**Topic:** Execute Boolean &amp; Pattern Assertions with assert condition, assert condition as "message", let assert pattern = value, and let assert pattern = value as "message".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xml:space="preserve">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v>
      </c>
      <c r="B146" s="45">
        <f t="shared" si="37"/>
        <v>17</v>
      </c>
      <c r="C146" s="95">
        <v>25</v>
      </c>
      <c r="D146" s="57">
        <v>0</v>
      </c>
      <c r="E146" s="58" t="s">
        <v>46</v>
      </c>
      <c r="F146" s="54">
        <v>138</v>
      </c>
      <c r="G146" s="52" t="s">
        <v>158</v>
      </c>
      <c r="H146" s="52" t="s">
        <v>77</v>
      </c>
      <c r="I146" s="61" t="s">
        <v>1001</v>
      </c>
      <c r="J146" s="62" t="s">
        <v>1002</v>
      </c>
      <c r="K146" s="128" t="str">
        <f t="shared" si="38"/>
        <v>[TASK] Teach through a practical Gleam Fundamentals -  project following the micro-learning methodology, acting as a supportive tutor, creating a project about  Build a comprehensive HTTP mock utility leveraging URI queries, deeply instrumented with executable debug outputs, assertions, and deliberate panics. | [TOPICS USED]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#138 | Stage 1 | Gleam Fundamentals | 📊 Level: Intermediate | 🌐 Coding5s.com
**Project:** Project: URI Queries &amp; Assertive Diagnostics Validation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46" s="102" t="str">
        <f t="shared" si="39"/>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comprehensive HTTP mock utility leveraging URI queries, deeply instrumented with executable debug outputs, assertions, and deliberate panics.. Topics applied in this project: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Project objective: Project: URI Queries &amp; Assertive Diagnostics Validation | [LIBRARY BEING LEARNED]  | [LANGUAGE CONSISTENCY RULE] ALL output text MUST be written strictly in (English). | [LANGUAGE SEED CONTEXT] Language Seed Not Necessary | [LANGUAGE] English | [MENTOR_SCOPE_EXPECTATIONS] Expect clean pipelines, anonymous/higher-order functions, function captures, let assert destructuring, and explicit static types. Enforce strict immutability and zero OOP/class emulation. | [CODE_QUALITY_POLICIES]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#138 | Practice | Gleam Fundamentals | 📊 Level: Intermediate
**Project:** Build a comprehensive HTTP mock utility leveraging URI queries, deeply instrumented with executable debug outputs, assertions, and deliberate panics.
---
 | [FOOTER RULE - STRICT] End your response with: '--- ⚡ *Coding5s Mentor System — Eliminating Epistemic Debt*' | </v>
      </c>
      <c r="M146" s="52">
        <v>0</v>
      </c>
      <c r="N146" s="101" t="str">
        <f t="shared" si="40"/>
        <v>[ROLE] Careless Gleam Fundamentals Developer | [TASK] Generate debugging project in Gleam Fundamentals | [PROJECT] Build a comprehensive HTTP mock utility leveraging URI queries, deeply instrumented with executable debug outputs, assertions, and deliberate panics. | [TOPICS USED]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 [LEVEL] Intermediate | [OUTPUT] Only header, dataset summary or statement (if any), email intro, objective, expected output, broken code, and footer | [HEADER RULE - STRICT] You MUST start your entire response EXACTLY with this markdown block (do not print anything before it):
### 🚀 Project #138 | Stage 2 | Gleam Fundamentals | 📊 Level: Intermediate | 🌐 Coding5s.com
Project: Project: URI Queries &amp; Assertive Diagnostics Validation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46" s="102" t="str">
        <f t="shared" si="41"/>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comprehensive HTTP mock utility leveraging URI queries, deeply instrumented with executable debug outputs, assertions, and deliberate panics.. Topics involved: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Project objective: Project: URI Queries &amp; Assertive Diagnostics Validation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#138 | Debug | Gleam Fundamentals | 📊 Level: Intermediate
**Project:** Build a comprehensive HTTP mock utility leveraging URI queries, deeply instrumented with executable debug outputs, assertions, and deliberate panics.
---
 | [CORE_QUALITY_POLICY]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6" s="52">
        <v>0</v>
      </c>
      <c r="Q146" s="101" t="str">
        <f t="shared" si="42"/>
        <v>[ROLE] Tech Lead | [TASK] Assign incomplete project script | [PROJECT] Build a comprehensive HTTP mock utility leveraging URI queries, deeply instrumented with executable debug outputs, assertions, and deliberate panics. | [TOPICS USED]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#138 | Stage 3 | Gleam Fundamentals | 📊 Level: Intermediate | 🌐 Coding5s.com
**Project:** Project: URI Queries &amp; Assertive Diagnostics Validation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46" s="102" t="str">
        <f t="shared" si="43"/>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comprehensive HTTP mock utility leveraging URI queries, deeply instrumented with executable debug outputs, assertions, and deliberate panics.. Topics involved: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Project objective: Project: URI Queries &amp; Assertive Diagnostics Validation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#138 | Complete | Gleam Fundamentals | 📊 Level: Intermediate
**Project:** Build a comprehensive HTTP mock utility leveraging URI queries, deeply instrumented with executable debug outputs, assertions, and deliberate panics.
---
 | [CORE_QUALITY_POLICY]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6" s="52">
        <v>0</v>
      </c>
      <c r="T146" s="101" t="str">
        <f t="shared" si="44"/>
        <v>[ROLE] Tech Lead | [TASK] Provide a messy but functional project for refactoring | [PROJECT] Build a comprehensive HTTP mock utility leveraging URI queries, deeply instrumented with executable debug outputs, assertions, and deliberate panics. | [TOPICS USED]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 [LEVEL] Intermediate | [PERSONA RULE] Act as a Tech Lead. A junior wrote this working but messy code. Tone: professional but exhausted | [HEADER RULE - STRICT] You MUST start your entire response EXACTLY with this markdown block (do not print anything before it):
### 🚀 Project #138 | Stage 4 | Gleam Fundamentals | 📊 Level: Intermediate | 🌐 Coding5s.com
**Project:** Project: URI Queries &amp; Assertive Diagnostics Validation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46" s="102" t="str">
        <f t="shared" si="45"/>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Build a comprehensive HTTP mock utility leveraging URI queries, deeply instrumented with executable debug outputs, assertions, and deliberate panics.. Topics involved: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Project objective: Project: URI Queries &amp; Assertive Diagnostics Validation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#138 | Refactor | Gleam Fundamentals | 📊 Level: Intermediate
**Project:** Build a comprehensive HTTP mock utility leveraging URI queries, deeply instrumented with executable debug outputs, assertions, and deliberate panics.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6" s="52">
        <v>0</v>
      </c>
      <c r="W146" s="87" t="str">
        <f t="shared" si="46"/>
        <v>[ROLE] Tech Product Manager assigning a Gleam Fundamentals Jira Ticket | [TASK] Provide a guided project implementation with full solution | [PROJECT] Build a comprehensive HTTP mock utility leveraging URI queries, deeply instrumented with executable debug outputs, assertions, and deliberate panics. | [TOPICS USED]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#138 | Stage 5 | Gleam Fundamentals | 📊 Level: Intermediate | 🌐 Coding5s.com
**Project:** Project: URI Queries &amp; Assertive Diagnostics Validation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46" s="102" t="str">
        <f t="shared" si="47"/>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comprehensive HTTP mock utility leveraging URI queries, deeply instrumented with executable debug outputs, assertions, and deliberate panics.. Topics integrated: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Business Goal: Project: URI Queries &amp; Assertive Diagnostics Validation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#138 | Extend | Gleam Fundamentals | 📊 Level: Intermediate
**Project:** Build a comprehensive HTTP mock utility leveraging URI queries, deeply instrumented with executable debug outputs, assertions, and deliberate panics.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6" s="52">
        <v>0</v>
      </c>
      <c r="Z146" s="56" t="str">
        <f t="shared" si="48"/>
        <v>[TASK] Teach through a practical Gleam Fundamentals -  project following the micro-learning methodology, acting as a supportive tutor, creating a project about  Build a comprehensive HTTP mock utility leveraging URI queries, deeply instrumented with executable debug outputs, assertions, and deliberate panics. | [TOPICS USED]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Gleam core, primitive ops, stdlib modules &amp; safe compiled execution. at the top of the code block. Assume no project configuration file exists. | [CODE_CONSTRAINTS_RULE] Standard basic logic validation using gleeunit or explicit let assert pattern matching. | [VISUAL_ARCHITECTURE_COMMENTS]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#138 | Stage 1 | Gleam Fundamentals | 📊 Level: Intermediate | 🌐 Coding5s.com
**Project:** Project: URI Queries &amp; Assertive Diagnostics Validation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46" s="56" t="str">
        <f t="shared" si="49"/>
        <v>[ROLE] Careless Gleam Fundamentals Developer | [TASK] Generate debugging project in Gleam Fundamentals | [PROJECT] Build a comprehensive HTTP mock utility leveraging URI queries, deeply instrumented with executable debug outputs, assertions, and deliberate panics. | [TOPICS USED]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 [LEVEL] Intermediate | [OUTPUT] Only header, dataset summary or statement (if any), email intro, objective, expected output, broken code, and footer | [HEADER RULE - STRICT] You MUST start your entire response EXACTLY with this markdown block (do not print anything before it):
### 🚀 Project #138 | Stage 2 | Gleam Fundamentals | 📊 Level: Intermediate | 🌐 Coding5s.com
Project: Project: URI Queries &amp; Assertive Diagnostics Validation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46" s="56" t="str">
        <f t="shared" si="50"/>
        <v>[ROLE] Tech Lead | [TASK] Assign incomplete project script | [PROJECT] Build a comprehensive HTTP mock utility leveraging URI queries, deeply instrumented with executable debug outputs, assertions, and deliberate panics. | [TOPICS USED]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 [LEVEL] Intermediate | [LIBRARY BEING LEARNED]  | [ECOSYSTEM ORIENTATION RULE] If a data manipulation library, external package, or ecosystem like Pandas or NumPy is specified in , you are CRITICALLY FORBIDDEN from using Re-implementing gleam/list, string, dict, or result with manual low-level logic.. You MUST enforce the Native stdlib, exhaustive pattern matching, list/result helpers, immutable updates &amp;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#138 | Stage 3 | Gleam Fundamentals | 📊 Level: Intermediate | 🌐 Coding5s.com
**Project:** Project: URI Queries &amp; Assertive Diagnostics Validation
---
 | [EXTERNAL_PACKAGE_PROTOCOL] Require dependency declarations via gleam add for external packages when applicable. | [CHALLENGE_CONSTRAINTS_POLICY] MUST contain 25-40 lines of EXECUTABLE base Gleam code; do NOT count comments or // TODO blocks. 30–60 Multi-step functional pipeline. Max 2 named functions, NO OOP/class patterns.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46" s="56" t="str">
        <f t="shared" si="51"/>
        <v>[ROLE] Tech Lead | [TASK] Provide a messy but functional project for refactoring | [PROJECT] Build a comprehensive HTTP mock utility leveraging URI queries, deeply instrumented with executable debug outputs, assertions, and deliberate panics. | [TOPICS USED]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 [LEVEL] Intermediate | [PERSONA RULE] Act as a Tech Lead. A junior wrote this working but messy code. Tone: professional but exhausted | [HEADER RULE - STRICT] You MUST start your entire response EXACTLY with this markdown block (do not print anything before it):
### 🚀 Project #138 | Stage 4 | Gleam Fundamentals | 📊 Level: Intermediate | 🌐 Coding5s.com
**Project:** Project: URI Queries &amp; Assertive Diagnostics Validation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46" s="56" t="str">
        <f t="shared" si="52"/>
        <v>[ROLE] Tech Product Manager assigning a Gleam Fundamentals Jira Ticket | [TASK] Provide a guided project implementation with full solution | [PROJECT] Build a comprehensive HTTP mock utility leveraging URI queries, deeply instrumented with executable debug outputs, assertions, and deliberate panics. | [TOPICS USED] 
- Evaluate URI Paths, Encoding &amp; Queries utilizing uri.path_segments, uri.percent_encode, uri.percent_decode, uri.parse_query, and uri.query_to_string.
- Implement Executable Debug Output using echo 1, echo "text", and echo #(1, 2).
- Formulate Incomplete &amp; Unreachable Code Markers applying todo, todo as "message", panic, and panic as "message".
- Execute Boolean &amp; Pattern Assertions with assert condition, assert condition as "message", let assert pattern = value, and let assert pattern = value as "message".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#138 | Stage 5 | Gleam Fundamentals | 📊 Level: Intermediate | 🌐 Coding5s.com
**Project:** Project: URI Queries &amp; Assertive Diagnostics Validation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8" t="str">
        <f t="shared" si="38"/>
        <v/>
      </c>
      <c r="L147" s="102" t="str">
        <f t="shared" si="39"/>
        <v/>
      </c>
      <c r="M147" s="53">
        <v>0</v>
      </c>
      <c r="N147" s="101" t="str">
        <f t="shared" si="40"/>
        <v/>
      </c>
      <c r="O147" s="102" t="str">
        <f t="shared" si="41"/>
        <v/>
      </c>
      <c r="P147" s="53">
        <v>0</v>
      </c>
      <c r="Q147" s="101" t="str">
        <f t="shared" si="42"/>
        <v/>
      </c>
      <c r="R147" s="102" t="str">
        <f t="shared" si="43"/>
        <v/>
      </c>
      <c r="S147" s="53">
        <v>0</v>
      </c>
      <c r="T147" s="101" t="str">
        <f t="shared" si="44"/>
        <v/>
      </c>
      <c r="U147" s="102" t="str">
        <f t="shared" si="45"/>
        <v/>
      </c>
      <c r="V147" s="53">
        <v>0</v>
      </c>
      <c r="W147" s="87" t="str">
        <f t="shared" si="46"/>
        <v/>
      </c>
      <c r="X147" s="102"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8" t="str">
        <f t="shared" si="38"/>
        <v/>
      </c>
      <c r="L148" s="102" t="str">
        <f t="shared" si="39"/>
        <v/>
      </c>
      <c r="M148" s="52">
        <v>0</v>
      </c>
      <c r="N148" s="101" t="str">
        <f t="shared" si="40"/>
        <v/>
      </c>
      <c r="O148" s="102" t="str">
        <f t="shared" si="41"/>
        <v/>
      </c>
      <c r="P148" s="52">
        <v>0</v>
      </c>
      <c r="Q148" s="101" t="str">
        <f t="shared" si="42"/>
        <v/>
      </c>
      <c r="R148" s="102" t="str">
        <f t="shared" si="43"/>
        <v/>
      </c>
      <c r="S148" s="52">
        <v>0</v>
      </c>
      <c r="T148" s="101" t="str">
        <f t="shared" si="44"/>
        <v/>
      </c>
      <c r="U148" s="102" t="str">
        <f t="shared" si="45"/>
        <v/>
      </c>
      <c r="V148" s="52">
        <v>0</v>
      </c>
      <c r="W148" s="87" t="str">
        <f t="shared" si="46"/>
        <v/>
      </c>
      <c r="X148" s="102"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8" t="str">
        <f t="shared" si="38"/>
        <v/>
      </c>
      <c r="L149" s="102" t="str">
        <f t="shared" si="39"/>
        <v/>
      </c>
      <c r="M149" s="53">
        <v>0</v>
      </c>
      <c r="N149" s="101" t="str">
        <f t="shared" si="40"/>
        <v/>
      </c>
      <c r="O149" s="102" t="str">
        <f t="shared" si="41"/>
        <v/>
      </c>
      <c r="P149" s="53">
        <v>0</v>
      </c>
      <c r="Q149" s="101" t="str">
        <f t="shared" si="42"/>
        <v/>
      </c>
      <c r="R149" s="102" t="str">
        <f t="shared" si="43"/>
        <v/>
      </c>
      <c r="S149" s="53">
        <v>0</v>
      </c>
      <c r="T149" s="101" t="str">
        <f t="shared" si="44"/>
        <v/>
      </c>
      <c r="U149" s="102" t="str">
        <f t="shared" si="45"/>
        <v/>
      </c>
      <c r="V149" s="53">
        <v>0</v>
      </c>
      <c r="W149" s="87" t="str">
        <f t="shared" si="46"/>
        <v/>
      </c>
      <c r="X149" s="102"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8" t="str">
        <f t="shared" si="38"/>
        <v/>
      </c>
      <c r="L150" s="102" t="str">
        <f t="shared" si="39"/>
        <v/>
      </c>
      <c r="M150" s="52">
        <v>0</v>
      </c>
      <c r="N150" s="101" t="str">
        <f t="shared" si="40"/>
        <v/>
      </c>
      <c r="O150" s="102" t="str">
        <f t="shared" si="41"/>
        <v/>
      </c>
      <c r="P150" s="52">
        <v>0</v>
      </c>
      <c r="Q150" s="101" t="str">
        <f t="shared" si="42"/>
        <v/>
      </c>
      <c r="R150" s="102" t="str">
        <f t="shared" si="43"/>
        <v/>
      </c>
      <c r="S150" s="52">
        <v>0</v>
      </c>
      <c r="T150" s="101" t="str">
        <f t="shared" si="44"/>
        <v/>
      </c>
      <c r="U150" s="102" t="str">
        <f t="shared" si="45"/>
        <v/>
      </c>
      <c r="V150" s="52">
        <v>0</v>
      </c>
      <c r="W150" s="87" t="str">
        <f t="shared" si="46"/>
        <v/>
      </c>
      <c r="X150" s="102"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8" t="str">
        <f t="shared" si="38"/>
        <v/>
      </c>
      <c r="L151" s="102" t="str">
        <f t="shared" si="39"/>
        <v/>
      </c>
      <c r="M151" s="53">
        <v>0</v>
      </c>
      <c r="N151" s="101" t="str">
        <f t="shared" si="40"/>
        <v/>
      </c>
      <c r="O151" s="102" t="str">
        <f t="shared" si="41"/>
        <v/>
      </c>
      <c r="P151" s="53">
        <v>0</v>
      </c>
      <c r="Q151" s="101" t="str">
        <f t="shared" si="42"/>
        <v/>
      </c>
      <c r="R151" s="102" t="str">
        <f t="shared" si="43"/>
        <v/>
      </c>
      <c r="S151" s="53">
        <v>0</v>
      </c>
      <c r="T151" s="101" t="str">
        <f t="shared" si="44"/>
        <v/>
      </c>
      <c r="U151" s="102" t="str">
        <f t="shared" si="45"/>
        <v/>
      </c>
      <c r="V151" s="53">
        <v>0</v>
      </c>
      <c r="W151" s="87" t="str">
        <f t="shared" si="46"/>
        <v/>
      </c>
      <c r="X151" s="102"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8" t="str">
        <f t="shared" si="38"/>
        <v/>
      </c>
      <c r="L152" s="102" t="str">
        <f t="shared" si="39"/>
        <v/>
      </c>
      <c r="M152" s="52">
        <v>0</v>
      </c>
      <c r="N152" s="101" t="str">
        <f t="shared" si="40"/>
        <v/>
      </c>
      <c r="O152" s="102" t="str">
        <f t="shared" si="41"/>
        <v/>
      </c>
      <c r="P152" s="52">
        <v>0</v>
      </c>
      <c r="Q152" s="101" t="str">
        <f t="shared" si="42"/>
        <v/>
      </c>
      <c r="R152" s="102" t="str">
        <f t="shared" si="43"/>
        <v/>
      </c>
      <c r="S152" s="52">
        <v>0</v>
      </c>
      <c r="T152" s="101" t="str">
        <f t="shared" si="44"/>
        <v/>
      </c>
      <c r="U152" s="102" t="str">
        <f t="shared" si="45"/>
        <v/>
      </c>
      <c r="V152" s="52">
        <v>0</v>
      </c>
      <c r="W152" s="87" t="str">
        <f t="shared" si="46"/>
        <v/>
      </c>
      <c r="X152" s="102"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8" t="str">
        <f t="shared" si="38"/>
        <v/>
      </c>
      <c r="L153" s="102" t="str">
        <f t="shared" si="39"/>
        <v/>
      </c>
      <c r="M153" s="53">
        <v>0</v>
      </c>
      <c r="N153" s="101" t="str">
        <f t="shared" si="40"/>
        <v/>
      </c>
      <c r="O153" s="102" t="str">
        <f t="shared" si="41"/>
        <v/>
      </c>
      <c r="P153" s="53">
        <v>0</v>
      </c>
      <c r="Q153" s="101" t="str">
        <f t="shared" si="42"/>
        <v/>
      </c>
      <c r="R153" s="102" t="str">
        <f t="shared" si="43"/>
        <v/>
      </c>
      <c r="S153" s="53">
        <v>0</v>
      </c>
      <c r="T153" s="101" t="str">
        <f t="shared" si="44"/>
        <v/>
      </c>
      <c r="U153" s="102" t="str">
        <f t="shared" si="45"/>
        <v/>
      </c>
      <c r="V153" s="53">
        <v>0</v>
      </c>
      <c r="W153" s="87" t="str">
        <f t="shared" si="46"/>
        <v/>
      </c>
      <c r="X153" s="102"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8" t="str">
        <f t="shared" si="38"/>
        <v/>
      </c>
      <c r="L154" s="102" t="str">
        <f t="shared" si="39"/>
        <v/>
      </c>
      <c r="M154" s="52">
        <v>0</v>
      </c>
      <c r="N154" s="101" t="str">
        <f t="shared" si="40"/>
        <v/>
      </c>
      <c r="O154" s="102" t="str">
        <f t="shared" si="41"/>
        <v/>
      </c>
      <c r="P154" s="52">
        <v>0</v>
      </c>
      <c r="Q154" s="101" t="str">
        <f t="shared" si="42"/>
        <v/>
      </c>
      <c r="R154" s="102" t="str">
        <f t="shared" si="43"/>
        <v/>
      </c>
      <c r="S154" s="52">
        <v>0</v>
      </c>
      <c r="T154" s="101" t="str">
        <f t="shared" si="44"/>
        <v/>
      </c>
      <c r="U154" s="102" t="str">
        <f t="shared" si="45"/>
        <v/>
      </c>
      <c r="V154" s="52">
        <v>0</v>
      </c>
      <c r="W154" s="87" t="str">
        <f t="shared" si="46"/>
        <v/>
      </c>
      <c r="X154" s="102"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8" t="str">
        <f t="shared" si="38"/>
        <v/>
      </c>
      <c r="L155" s="102" t="str">
        <f t="shared" si="39"/>
        <v/>
      </c>
      <c r="M155" s="53">
        <v>0</v>
      </c>
      <c r="N155" s="101" t="str">
        <f t="shared" si="40"/>
        <v/>
      </c>
      <c r="O155" s="102" t="str">
        <f t="shared" si="41"/>
        <v/>
      </c>
      <c r="P155" s="53">
        <v>0</v>
      </c>
      <c r="Q155" s="101" t="str">
        <f t="shared" si="42"/>
        <v/>
      </c>
      <c r="R155" s="102" t="str">
        <f t="shared" si="43"/>
        <v/>
      </c>
      <c r="S155" s="53">
        <v>0</v>
      </c>
      <c r="T155" s="101" t="str">
        <f t="shared" si="44"/>
        <v/>
      </c>
      <c r="U155" s="102" t="str">
        <f t="shared" si="45"/>
        <v/>
      </c>
      <c r="V155" s="53">
        <v>0</v>
      </c>
      <c r="W155" s="87" t="str">
        <f t="shared" si="46"/>
        <v/>
      </c>
      <c r="X155" s="102"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8" t="str">
        <f t="shared" si="38"/>
        <v/>
      </c>
      <c r="L156" s="102" t="str">
        <f t="shared" si="39"/>
        <v/>
      </c>
      <c r="M156" s="52">
        <v>0</v>
      </c>
      <c r="N156" s="101" t="str">
        <f t="shared" si="40"/>
        <v/>
      </c>
      <c r="O156" s="102" t="str">
        <f t="shared" si="41"/>
        <v/>
      </c>
      <c r="P156" s="52">
        <v>0</v>
      </c>
      <c r="Q156" s="101" t="str">
        <f t="shared" si="42"/>
        <v/>
      </c>
      <c r="R156" s="102" t="str">
        <f t="shared" si="43"/>
        <v/>
      </c>
      <c r="S156" s="52">
        <v>0</v>
      </c>
      <c r="T156" s="101" t="str">
        <f t="shared" si="44"/>
        <v/>
      </c>
      <c r="U156" s="102" t="str">
        <f t="shared" si="45"/>
        <v/>
      </c>
      <c r="V156" s="52">
        <v>0</v>
      </c>
      <c r="W156" s="87" t="str">
        <f t="shared" si="46"/>
        <v/>
      </c>
      <c r="X156" s="102"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8" t="str">
        <f t="shared" si="38"/>
        <v/>
      </c>
      <c r="L157" s="102" t="str">
        <f t="shared" si="39"/>
        <v/>
      </c>
      <c r="M157" s="53">
        <v>0</v>
      </c>
      <c r="N157" s="101" t="str">
        <f t="shared" si="40"/>
        <v/>
      </c>
      <c r="O157" s="102" t="str">
        <f t="shared" si="41"/>
        <v/>
      </c>
      <c r="P157" s="53">
        <v>0</v>
      </c>
      <c r="Q157" s="101" t="str">
        <f t="shared" si="42"/>
        <v/>
      </c>
      <c r="R157" s="102" t="str">
        <f t="shared" si="43"/>
        <v/>
      </c>
      <c r="S157" s="53">
        <v>0</v>
      </c>
      <c r="T157" s="101" t="str">
        <f t="shared" si="44"/>
        <v/>
      </c>
      <c r="U157" s="102" t="str">
        <f t="shared" si="45"/>
        <v/>
      </c>
      <c r="V157" s="53">
        <v>0</v>
      </c>
      <c r="W157" s="87" t="str">
        <f t="shared" si="46"/>
        <v/>
      </c>
      <c r="X157" s="102"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8" t="str">
        <f t="shared" si="38"/>
        <v/>
      </c>
      <c r="L158" s="102" t="str">
        <f t="shared" si="39"/>
        <v/>
      </c>
      <c r="M158" s="52">
        <v>0</v>
      </c>
      <c r="N158" s="101" t="str">
        <f t="shared" si="40"/>
        <v/>
      </c>
      <c r="O158" s="102" t="str">
        <f t="shared" si="41"/>
        <v/>
      </c>
      <c r="P158" s="52">
        <v>0</v>
      </c>
      <c r="Q158" s="101" t="str">
        <f t="shared" si="42"/>
        <v/>
      </c>
      <c r="R158" s="102" t="str">
        <f t="shared" si="43"/>
        <v/>
      </c>
      <c r="S158" s="52">
        <v>0</v>
      </c>
      <c r="T158" s="101" t="str">
        <f t="shared" si="44"/>
        <v/>
      </c>
      <c r="U158" s="102" t="str">
        <f t="shared" si="45"/>
        <v/>
      </c>
      <c r="V158" s="52">
        <v>0</v>
      </c>
      <c r="W158" s="87" t="str">
        <f t="shared" si="46"/>
        <v/>
      </c>
      <c r="X158" s="102"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8" t="str">
        <f t="shared" si="38"/>
        <v/>
      </c>
      <c r="L159" s="102" t="str">
        <f t="shared" si="39"/>
        <v/>
      </c>
      <c r="M159" s="53">
        <v>0</v>
      </c>
      <c r="N159" s="101" t="str">
        <f t="shared" si="40"/>
        <v/>
      </c>
      <c r="O159" s="102" t="str">
        <f t="shared" si="41"/>
        <v/>
      </c>
      <c r="P159" s="53">
        <v>0</v>
      </c>
      <c r="Q159" s="101" t="str">
        <f t="shared" si="42"/>
        <v/>
      </c>
      <c r="R159" s="102" t="str">
        <f t="shared" si="43"/>
        <v/>
      </c>
      <c r="S159" s="53">
        <v>0</v>
      </c>
      <c r="T159" s="101" t="str">
        <f t="shared" si="44"/>
        <v/>
      </c>
      <c r="U159" s="102" t="str">
        <f t="shared" si="45"/>
        <v/>
      </c>
      <c r="V159" s="53">
        <v>0</v>
      </c>
      <c r="W159" s="87" t="str">
        <f t="shared" si="46"/>
        <v/>
      </c>
      <c r="X159" s="102"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8" t="str">
        <f t="shared" si="38"/>
        <v/>
      </c>
      <c r="L160" s="102" t="str">
        <f t="shared" si="39"/>
        <v/>
      </c>
      <c r="M160" s="52">
        <v>0</v>
      </c>
      <c r="N160" s="101" t="str">
        <f t="shared" si="40"/>
        <v/>
      </c>
      <c r="O160" s="102" t="str">
        <f t="shared" si="41"/>
        <v/>
      </c>
      <c r="P160" s="52">
        <v>0</v>
      </c>
      <c r="Q160" s="101" t="str">
        <f t="shared" si="42"/>
        <v/>
      </c>
      <c r="R160" s="102" t="str">
        <f t="shared" si="43"/>
        <v/>
      </c>
      <c r="S160" s="52">
        <v>0</v>
      </c>
      <c r="T160" s="101" t="str">
        <f t="shared" si="44"/>
        <v/>
      </c>
      <c r="U160" s="102" t="str">
        <f t="shared" si="45"/>
        <v/>
      </c>
      <c r="V160" s="52">
        <v>0</v>
      </c>
      <c r="W160" s="87" t="str">
        <f t="shared" si="46"/>
        <v/>
      </c>
      <c r="X160" s="102"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8" t="str">
        <f t="shared" si="38"/>
        <v/>
      </c>
      <c r="L161" s="102" t="str">
        <f t="shared" si="39"/>
        <v/>
      </c>
      <c r="M161" s="53">
        <v>0</v>
      </c>
      <c r="N161" s="101" t="str">
        <f t="shared" si="40"/>
        <v/>
      </c>
      <c r="O161" s="102" t="str">
        <f t="shared" si="41"/>
        <v/>
      </c>
      <c r="P161" s="53">
        <v>0</v>
      </c>
      <c r="Q161" s="101" t="str">
        <f t="shared" si="42"/>
        <v/>
      </c>
      <c r="R161" s="102" t="str">
        <f t="shared" si="43"/>
        <v/>
      </c>
      <c r="S161" s="53">
        <v>0</v>
      </c>
      <c r="T161" s="101" t="str">
        <f t="shared" si="44"/>
        <v/>
      </c>
      <c r="U161" s="102" t="str">
        <f t="shared" si="45"/>
        <v/>
      </c>
      <c r="V161" s="53">
        <v>0</v>
      </c>
      <c r="W161" s="87" t="str">
        <f t="shared" si="46"/>
        <v/>
      </c>
      <c r="X161" s="102"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8" t="str">
        <f t="shared" si="38"/>
        <v/>
      </c>
      <c r="L162" s="102" t="str">
        <f t="shared" si="39"/>
        <v/>
      </c>
      <c r="M162" s="52">
        <v>0</v>
      </c>
      <c r="N162" s="101" t="str">
        <f t="shared" si="40"/>
        <v/>
      </c>
      <c r="O162" s="102" t="str">
        <f t="shared" si="41"/>
        <v/>
      </c>
      <c r="P162" s="52">
        <v>0</v>
      </c>
      <c r="Q162" s="101" t="str">
        <f t="shared" si="42"/>
        <v/>
      </c>
      <c r="R162" s="102" t="str">
        <f t="shared" si="43"/>
        <v/>
      </c>
      <c r="S162" s="52">
        <v>0</v>
      </c>
      <c r="T162" s="101" t="str">
        <f t="shared" si="44"/>
        <v/>
      </c>
      <c r="U162" s="102" t="str">
        <f t="shared" si="45"/>
        <v/>
      </c>
      <c r="V162" s="52">
        <v>0</v>
      </c>
      <c r="W162" s="87" t="str">
        <f t="shared" si="46"/>
        <v/>
      </c>
      <c r="X162" s="102"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8" t="str">
        <f t="shared" si="38"/>
        <v/>
      </c>
      <c r="L163" s="102" t="str">
        <f t="shared" si="39"/>
        <v/>
      </c>
      <c r="M163" s="53">
        <v>0</v>
      </c>
      <c r="N163" s="101" t="str">
        <f t="shared" si="40"/>
        <v/>
      </c>
      <c r="O163" s="102" t="str">
        <f t="shared" si="41"/>
        <v/>
      </c>
      <c r="P163" s="53">
        <v>0</v>
      </c>
      <c r="Q163" s="101" t="str">
        <f t="shared" si="42"/>
        <v/>
      </c>
      <c r="R163" s="102" t="str">
        <f t="shared" si="43"/>
        <v/>
      </c>
      <c r="S163" s="53">
        <v>0</v>
      </c>
      <c r="T163" s="101" t="str">
        <f t="shared" si="44"/>
        <v/>
      </c>
      <c r="U163" s="102" t="str">
        <f t="shared" si="45"/>
        <v/>
      </c>
      <c r="V163" s="53">
        <v>0</v>
      </c>
      <c r="W163" s="87" t="str">
        <f t="shared" si="46"/>
        <v/>
      </c>
      <c r="X163" s="102"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8" t="str">
        <f t="shared" si="38"/>
        <v/>
      </c>
      <c r="L164" s="102" t="str">
        <f t="shared" si="39"/>
        <v/>
      </c>
      <c r="M164" s="52">
        <v>0</v>
      </c>
      <c r="N164" s="101" t="str">
        <f t="shared" si="40"/>
        <v/>
      </c>
      <c r="O164" s="102" t="str">
        <f t="shared" si="41"/>
        <v/>
      </c>
      <c r="P164" s="52">
        <v>0</v>
      </c>
      <c r="Q164" s="101" t="str">
        <f t="shared" si="42"/>
        <v/>
      </c>
      <c r="R164" s="102" t="str">
        <f t="shared" si="43"/>
        <v/>
      </c>
      <c r="S164" s="52">
        <v>0</v>
      </c>
      <c r="T164" s="101" t="str">
        <f t="shared" si="44"/>
        <v/>
      </c>
      <c r="U164" s="102" t="str">
        <f t="shared" si="45"/>
        <v/>
      </c>
      <c r="V164" s="52">
        <v>0</v>
      </c>
      <c r="W164" s="87" t="str">
        <f t="shared" si="46"/>
        <v/>
      </c>
      <c r="X164" s="102"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8" t="str">
        <f t="shared" si="38"/>
        <v/>
      </c>
      <c r="L165" s="102" t="str">
        <f t="shared" si="39"/>
        <v/>
      </c>
      <c r="M165" s="53">
        <v>0</v>
      </c>
      <c r="N165" s="101" t="str">
        <f t="shared" si="40"/>
        <v/>
      </c>
      <c r="O165" s="102" t="str">
        <f t="shared" si="41"/>
        <v/>
      </c>
      <c r="P165" s="53">
        <v>0</v>
      </c>
      <c r="Q165" s="101" t="str">
        <f t="shared" si="42"/>
        <v/>
      </c>
      <c r="R165" s="102" t="str">
        <f t="shared" si="43"/>
        <v/>
      </c>
      <c r="S165" s="53">
        <v>0</v>
      </c>
      <c r="T165" s="101" t="str">
        <f t="shared" si="44"/>
        <v/>
      </c>
      <c r="U165" s="102" t="str">
        <f t="shared" si="45"/>
        <v/>
      </c>
      <c r="V165" s="53">
        <v>0</v>
      </c>
      <c r="W165" s="87" t="str">
        <f t="shared" si="46"/>
        <v/>
      </c>
      <c r="X165" s="102"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8" t="str">
        <f t="shared" si="38"/>
        <v/>
      </c>
      <c r="L166" s="102" t="str">
        <f t="shared" si="39"/>
        <v/>
      </c>
      <c r="M166" s="52">
        <v>0</v>
      </c>
      <c r="N166" s="101" t="str">
        <f t="shared" si="40"/>
        <v/>
      </c>
      <c r="O166" s="102" t="str">
        <f t="shared" si="41"/>
        <v/>
      </c>
      <c r="P166" s="52">
        <v>0</v>
      </c>
      <c r="Q166" s="101" t="str">
        <f t="shared" si="42"/>
        <v/>
      </c>
      <c r="R166" s="102" t="str">
        <f t="shared" si="43"/>
        <v/>
      </c>
      <c r="S166" s="52">
        <v>0</v>
      </c>
      <c r="T166" s="101" t="str">
        <f t="shared" si="44"/>
        <v/>
      </c>
      <c r="U166" s="102" t="str">
        <f t="shared" si="45"/>
        <v/>
      </c>
      <c r="V166" s="52">
        <v>0</v>
      </c>
      <c r="W166" s="87" t="str">
        <f t="shared" si="46"/>
        <v/>
      </c>
      <c r="X166" s="102"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8" t="str">
        <f t="shared" si="38"/>
        <v/>
      </c>
      <c r="L167" s="102" t="str">
        <f t="shared" si="39"/>
        <v/>
      </c>
      <c r="M167" s="53">
        <v>0</v>
      </c>
      <c r="N167" s="101" t="str">
        <f t="shared" si="40"/>
        <v/>
      </c>
      <c r="O167" s="102" t="str">
        <f t="shared" si="41"/>
        <v/>
      </c>
      <c r="P167" s="53">
        <v>0</v>
      </c>
      <c r="Q167" s="101" t="str">
        <f t="shared" si="42"/>
        <v/>
      </c>
      <c r="R167" s="102" t="str">
        <f t="shared" si="43"/>
        <v/>
      </c>
      <c r="S167" s="53">
        <v>0</v>
      </c>
      <c r="T167" s="101" t="str">
        <f t="shared" si="44"/>
        <v/>
      </c>
      <c r="U167" s="102" t="str">
        <f t="shared" si="45"/>
        <v/>
      </c>
      <c r="V167" s="53">
        <v>0</v>
      </c>
      <c r="W167" s="87" t="str">
        <f t="shared" si="46"/>
        <v/>
      </c>
      <c r="X167" s="102"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8" t="str">
        <f t="shared" si="38"/>
        <v/>
      </c>
      <c r="L168" s="102" t="str">
        <f t="shared" si="39"/>
        <v/>
      </c>
      <c r="M168" s="52">
        <v>0</v>
      </c>
      <c r="N168" s="101" t="str">
        <f t="shared" si="40"/>
        <v/>
      </c>
      <c r="O168" s="102" t="str">
        <f t="shared" si="41"/>
        <v/>
      </c>
      <c r="P168" s="52">
        <v>0</v>
      </c>
      <c r="Q168" s="101" t="str">
        <f t="shared" si="42"/>
        <v/>
      </c>
      <c r="R168" s="102" t="str">
        <f t="shared" si="43"/>
        <v/>
      </c>
      <c r="S168" s="52">
        <v>0</v>
      </c>
      <c r="T168" s="101" t="str">
        <f t="shared" si="44"/>
        <v/>
      </c>
      <c r="U168" s="102" t="str">
        <f t="shared" si="45"/>
        <v/>
      </c>
      <c r="V168" s="52">
        <v>0</v>
      </c>
      <c r="W168" s="87" t="str">
        <f t="shared" si="46"/>
        <v/>
      </c>
      <c r="X168" s="102"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8" t="str">
        <f t="shared" si="38"/>
        <v/>
      </c>
      <c r="L169" s="102" t="str">
        <f t="shared" si="39"/>
        <v/>
      </c>
      <c r="M169" s="53">
        <v>0</v>
      </c>
      <c r="N169" s="101" t="str">
        <f t="shared" si="40"/>
        <v/>
      </c>
      <c r="O169" s="102" t="str">
        <f t="shared" si="41"/>
        <v/>
      </c>
      <c r="P169" s="53">
        <v>0</v>
      </c>
      <c r="Q169" s="101" t="str">
        <f t="shared" si="42"/>
        <v/>
      </c>
      <c r="R169" s="102" t="str">
        <f t="shared" si="43"/>
        <v/>
      </c>
      <c r="S169" s="53">
        <v>0</v>
      </c>
      <c r="T169" s="101" t="str">
        <f t="shared" si="44"/>
        <v/>
      </c>
      <c r="U169" s="102" t="str">
        <f t="shared" si="45"/>
        <v/>
      </c>
      <c r="V169" s="53">
        <v>0</v>
      </c>
      <c r="W169" s="87" t="str">
        <f t="shared" si="46"/>
        <v/>
      </c>
      <c r="X169" s="102"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8" t="str">
        <f t="shared" si="38"/>
        <v/>
      </c>
      <c r="L170" s="102" t="str">
        <f t="shared" si="39"/>
        <v/>
      </c>
      <c r="M170" s="52">
        <v>0</v>
      </c>
      <c r="N170" s="101" t="str">
        <f t="shared" si="40"/>
        <v/>
      </c>
      <c r="O170" s="102" t="str">
        <f t="shared" si="41"/>
        <v/>
      </c>
      <c r="P170" s="52">
        <v>0</v>
      </c>
      <c r="Q170" s="101" t="str">
        <f t="shared" si="42"/>
        <v/>
      </c>
      <c r="R170" s="102" t="str">
        <f t="shared" si="43"/>
        <v/>
      </c>
      <c r="S170" s="52">
        <v>0</v>
      </c>
      <c r="T170" s="101" t="str">
        <f t="shared" si="44"/>
        <v/>
      </c>
      <c r="U170" s="102" t="str">
        <f t="shared" si="45"/>
        <v/>
      </c>
      <c r="V170" s="52">
        <v>0</v>
      </c>
      <c r="W170" s="87" t="str">
        <f t="shared" si="46"/>
        <v/>
      </c>
      <c r="X170" s="102"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8" t="str">
        <f t="shared" si="38"/>
        <v/>
      </c>
      <c r="L171" s="102" t="str">
        <f t="shared" si="39"/>
        <v/>
      </c>
      <c r="M171" s="53">
        <v>0</v>
      </c>
      <c r="N171" s="101" t="str">
        <f t="shared" si="40"/>
        <v/>
      </c>
      <c r="O171" s="102" t="str">
        <f t="shared" si="41"/>
        <v/>
      </c>
      <c r="P171" s="53">
        <v>0</v>
      </c>
      <c r="Q171" s="101" t="str">
        <f t="shared" si="42"/>
        <v/>
      </c>
      <c r="R171" s="102" t="str">
        <f t="shared" si="43"/>
        <v/>
      </c>
      <c r="S171" s="53">
        <v>0</v>
      </c>
      <c r="T171" s="101" t="str">
        <f t="shared" si="44"/>
        <v/>
      </c>
      <c r="U171" s="102" t="str">
        <f t="shared" si="45"/>
        <v/>
      </c>
      <c r="V171" s="53">
        <v>0</v>
      </c>
      <c r="W171" s="87" t="str">
        <f t="shared" si="46"/>
        <v/>
      </c>
      <c r="X171" s="102"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8" t="str">
        <f t="shared" si="38"/>
        <v/>
      </c>
      <c r="L172" s="102" t="str">
        <f t="shared" si="39"/>
        <v/>
      </c>
      <c r="M172" s="52">
        <v>0</v>
      </c>
      <c r="N172" s="101" t="str">
        <f t="shared" si="40"/>
        <v/>
      </c>
      <c r="O172" s="102" t="str">
        <f t="shared" si="41"/>
        <v/>
      </c>
      <c r="P172" s="52">
        <v>0</v>
      </c>
      <c r="Q172" s="101" t="str">
        <f t="shared" si="42"/>
        <v/>
      </c>
      <c r="R172" s="102" t="str">
        <f t="shared" si="43"/>
        <v/>
      </c>
      <c r="S172" s="52">
        <v>0</v>
      </c>
      <c r="T172" s="101" t="str">
        <f t="shared" si="44"/>
        <v/>
      </c>
      <c r="U172" s="102" t="str">
        <f t="shared" si="45"/>
        <v/>
      </c>
      <c r="V172" s="52">
        <v>0</v>
      </c>
      <c r="W172" s="87" t="str">
        <f t="shared" si="46"/>
        <v/>
      </c>
      <c r="X172" s="102"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8" t="str">
        <f t="shared" si="38"/>
        <v/>
      </c>
      <c r="L173" s="102" t="str">
        <f t="shared" si="39"/>
        <v/>
      </c>
      <c r="M173" s="53">
        <v>0</v>
      </c>
      <c r="N173" s="101" t="str">
        <f t="shared" si="40"/>
        <v/>
      </c>
      <c r="O173" s="102" t="str">
        <f t="shared" si="41"/>
        <v/>
      </c>
      <c r="P173" s="53">
        <v>0</v>
      </c>
      <c r="Q173" s="101" t="str">
        <f t="shared" si="42"/>
        <v/>
      </c>
      <c r="R173" s="102" t="str">
        <f t="shared" si="43"/>
        <v/>
      </c>
      <c r="S173" s="53">
        <v>0</v>
      </c>
      <c r="T173" s="101" t="str">
        <f t="shared" si="44"/>
        <v/>
      </c>
      <c r="U173" s="102" t="str">
        <f t="shared" si="45"/>
        <v/>
      </c>
      <c r="V173" s="53">
        <v>0</v>
      </c>
      <c r="W173" s="87" t="str">
        <f t="shared" si="46"/>
        <v/>
      </c>
      <c r="X173" s="102"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8" t="str">
        <f t="shared" si="38"/>
        <v/>
      </c>
      <c r="L174" s="102" t="str">
        <f t="shared" si="39"/>
        <v/>
      </c>
      <c r="M174" s="52">
        <v>0</v>
      </c>
      <c r="N174" s="101" t="str">
        <f t="shared" si="40"/>
        <v/>
      </c>
      <c r="O174" s="102" t="str">
        <f t="shared" si="41"/>
        <v/>
      </c>
      <c r="P174" s="52">
        <v>0</v>
      </c>
      <c r="Q174" s="101" t="str">
        <f t="shared" si="42"/>
        <v/>
      </c>
      <c r="R174" s="102" t="str">
        <f t="shared" si="43"/>
        <v/>
      </c>
      <c r="S174" s="52">
        <v>0</v>
      </c>
      <c r="T174" s="101" t="str">
        <f t="shared" si="44"/>
        <v/>
      </c>
      <c r="U174" s="102" t="str">
        <f t="shared" si="45"/>
        <v/>
      </c>
      <c r="V174" s="52">
        <v>0</v>
      </c>
      <c r="W174" s="87" t="str">
        <f t="shared" si="46"/>
        <v/>
      </c>
      <c r="X174" s="102"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8" t="str">
        <f t="shared" si="38"/>
        <v/>
      </c>
      <c r="L175" s="102" t="str">
        <f t="shared" si="39"/>
        <v/>
      </c>
      <c r="M175" s="53">
        <v>0</v>
      </c>
      <c r="N175" s="101" t="str">
        <f t="shared" si="40"/>
        <v/>
      </c>
      <c r="O175" s="102" t="str">
        <f t="shared" si="41"/>
        <v/>
      </c>
      <c r="P175" s="53">
        <v>0</v>
      </c>
      <c r="Q175" s="101" t="str">
        <f t="shared" si="42"/>
        <v/>
      </c>
      <c r="R175" s="102" t="str">
        <f t="shared" si="43"/>
        <v/>
      </c>
      <c r="S175" s="53">
        <v>0</v>
      </c>
      <c r="T175" s="101" t="str">
        <f t="shared" si="44"/>
        <v/>
      </c>
      <c r="U175" s="102" t="str">
        <f t="shared" si="45"/>
        <v/>
      </c>
      <c r="V175" s="53">
        <v>0</v>
      </c>
      <c r="W175" s="87" t="str">
        <f t="shared" si="46"/>
        <v/>
      </c>
      <c r="X175" s="102"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8" t="str">
        <f t="shared" si="38"/>
        <v/>
      </c>
      <c r="L176" s="102" t="str">
        <f t="shared" si="39"/>
        <v/>
      </c>
      <c r="M176" s="52">
        <v>0</v>
      </c>
      <c r="N176" s="101" t="str">
        <f t="shared" si="40"/>
        <v/>
      </c>
      <c r="O176" s="102" t="str">
        <f t="shared" si="41"/>
        <v/>
      </c>
      <c r="P176" s="52">
        <v>0</v>
      </c>
      <c r="Q176" s="101" t="str">
        <f t="shared" si="42"/>
        <v/>
      </c>
      <c r="R176" s="102" t="str">
        <f t="shared" si="43"/>
        <v/>
      </c>
      <c r="S176" s="52">
        <v>0</v>
      </c>
      <c r="T176" s="101" t="str">
        <f t="shared" si="44"/>
        <v/>
      </c>
      <c r="U176" s="102" t="str">
        <f t="shared" si="45"/>
        <v/>
      </c>
      <c r="V176" s="52">
        <v>0</v>
      </c>
      <c r="W176" s="87" t="str">
        <f t="shared" si="46"/>
        <v/>
      </c>
      <c r="X176" s="102"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8" t="str">
        <f t="shared" si="38"/>
        <v/>
      </c>
      <c r="L177" s="102" t="str">
        <f t="shared" si="39"/>
        <v/>
      </c>
      <c r="M177" s="53">
        <v>0</v>
      </c>
      <c r="N177" s="101" t="str">
        <f t="shared" si="40"/>
        <v/>
      </c>
      <c r="O177" s="102" t="str">
        <f t="shared" si="41"/>
        <v/>
      </c>
      <c r="P177" s="53">
        <v>0</v>
      </c>
      <c r="Q177" s="101" t="str">
        <f t="shared" si="42"/>
        <v/>
      </c>
      <c r="R177" s="102" t="str">
        <f t="shared" si="43"/>
        <v/>
      </c>
      <c r="S177" s="53">
        <v>0</v>
      </c>
      <c r="T177" s="101" t="str">
        <f t="shared" si="44"/>
        <v/>
      </c>
      <c r="U177" s="102" t="str">
        <f t="shared" si="45"/>
        <v/>
      </c>
      <c r="V177" s="53">
        <v>0</v>
      </c>
      <c r="W177" s="87" t="str">
        <f t="shared" si="46"/>
        <v/>
      </c>
      <c r="X177" s="102"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8" t="str">
        <f t="shared" si="38"/>
        <v/>
      </c>
      <c r="L178" s="102" t="str">
        <f t="shared" si="39"/>
        <v/>
      </c>
      <c r="M178" s="52">
        <v>0</v>
      </c>
      <c r="N178" s="101" t="str">
        <f t="shared" si="40"/>
        <v/>
      </c>
      <c r="O178" s="102" t="str">
        <f t="shared" si="41"/>
        <v/>
      </c>
      <c r="P178" s="52">
        <v>0</v>
      </c>
      <c r="Q178" s="101" t="str">
        <f t="shared" si="42"/>
        <v/>
      </c>
      <c r="R178" s="102" t="str">
        <f t="shared" si="43"/>
        <v/>
      </c>
      <c r="S178" s="52">
        <v>0</v>
      </c>
      <c r="T178" s="101" t="str">
        <f t="shared" si="44"/>
        <v/>
      </c>
      <c r="U178" s="102" t="str">
        <f t="shared" si="45"/>
        <v/>
      </c>
      <c r="V178" s="52">
        <v>0</v>
      </c>
      <c r="W178" s="87" t="str">
        <f t="shared" si="46"/>
        <v/>
      </c>
      <c r="X178" s="102"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8" t="str">
        <f t="shared" si="38"/>
        <v/>
      </c>
      <c r="L179" s="102" t="str">
        <f t="shared" si="39"/>
        <v/>
      </c>
      <c r="M179" s="53">
        <v>0</v>
      </c>
      <c r="N179" s="101" t="str">
        <f t="shared" si="40"/>
        <v/>
      </c>
      <c r="O179" s="102" t="str">
        <f t="shared" si="41"/>
        <v/>
      </c>
      <c r="P179" s="53">
        <v>0</v>
      </c>
      <c r="Q179" s="101" t="str">
        <f t="shared" si="42"/>
        <v/>
      </c>
      <c r="R179" s="102" t="str">
        <f t="shared" si="43"/>
        <v/>
      </c>
      <c r="S179" s="53">
        <v>0</v>
      </c>
      <c r="T179" s="101" t="str">
        <f t="shared" si="44"/>
        <v/>
      </c>
      <c r="U179" s="102" t="str">
        <f t="shared" si="45"/>
        <v/>
      </c>
      <c r="V179" s="53">
        <v>0</v>
      </c>
      <c r="W179" s="87" t="str">
        <f t="shared" si="46"/>
        <v/>
      </c>
      <c r="X179" s="102"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8" t="str">
        <f t="shared" si="38"/>
        <v/>
      </c>
      <c r="L180" s="102" t="str">
        <f t="shared" si="39"/>
        <v/>
      </c>
      <c r="M180" s="52">
        <v>0</v>
      </c>
      <c r="N180" s="101" t="str">
        <f t="shared" si="40"/>
        <v/>
      </c>
      <c r="O180" s="102" t="str">
        <f t="shared" si="41"/>
        <v/>
      </c>
      <c r="P180" s="52">
        <v>0</v>
      </c>
      <c r="Q180" s="101" t="str">
        <f t="shared" si="42"/>
        <v/>
      </c>
      <c r="R180" s="102" t="str">
        <f t="shared" si="43"/>
        <v/>
      </c>
      <c r="S180" s="52">
        <v>0</v>
      </c>
      <c r="T180" s="101" t="str">
        <f t="shared" si="44"/>
        <v/>
      </c>
      <c r="U180" s="102" t="str">
        <f t="shared" si="45"/>
        <v/>
      </c>
      <c r="V180" s="52">
        <v>0</v>
      </c>
      <c r="W180" s="87" t="str">
        <f t="shared" si="46"/>
        <v/>
      </c>
      <c r="X180" s="102"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8" t="str">
        <f t="shared" si="38"/>
        <v/>
      </c>
      <c r="L181" s="102" t="str">
        <f t="shared" si="39"/>
        <v/>
      </c>
      <c r="M181" s="53">
        <v>0</v>
      </c>
      <c r="N181" s="101" t="str">
        <f t="shared" si="40"/>
        <v/>
      </c>
      <c r="O181" s="102" t="str">
        <f t="shared" si="41"/>
        <v/>
      </c>
      <c r="P181" s="53">
        <v>0</v>
      </c>
      <c r="Q181" s="101" t="str">
        <f t="shared" si="42"/>
        <v/>
      </c>
      <c r="R181" s="102" t="str">
        <f t="shared" si="43"/>
        <v/>
      </c>
      <c r="S181" s="53">
        <v>0</v>
      </c>
      <c r="T181" s="101" t="str">
        <f t="shared" si="44"/>
        <v/>
      </c>
      <c r="U181" s="102" t="str">
        <f t="shared" si="45"/>
        <v/>
      </c>
      <c r="V181" s="53">
        <v>0</v>
      </c>
      <c r="W181" s="87" t="str">
        <f t="shared" si="46"/>
        <v/>
      </c>
      <c r="X181" s="102"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8" t="str">
        <f t="shared" si="38"/>
        <v/>
      </c>
      <c r="L182" s="102" t="str">
        <f t="shared" si="39"/>
        <v/>
      </c>
      <c r="M182" s="52">
        <v>0</v>
      </c>
      <c r="N182" s="101" t="str">
        <f t="shared" si="40"/>
        <v/>
      </c>
      <c r="O182" s="102" t="str">
        <f t="shared" si="41"/>
        <v/>
      </c>
      <c r="P182" s="52">
        <v>0</v>
      </c>
      <c r="Q182" s="101" t="str">
        <f t="shared" si="42"/>
        <v/>
      </c>
      <c r="R182" s="102" t="str">
        <f t="shared" si="43"/>
        <v/>
      </c>
      <c r="S182" s="52">
        <v>0</v>
      </c>
      <c r="T182" s="101" t="str">
        <f t="shared" si="44"/>
        <v/>
      </c>
      <c r="U182" s="102" t="str">
        <f t="shared" si="45"/>
        <v/>
      </c>
      <c r="V182" s="52">
        <v>0</v>
      </c>
      <c r="W182" s="87" t="str">
        <f t="shared" si="46"/>
        <v/>
      </c>
      <c r="X182" s="102"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8" t="str">
        <f t="shared" si="38"/>
        <v/>
      </c>
      <c r="L183" s="102" t="str">
        <f t="shared" si="39"/>
        <v/>
      </c>
      <c r="M183" s="53">
        <v>0</v>
      </c>
      <c r="N183" s="101" t="str">
        <f t="shared" si="40"/>
        <v/>
      </c>
      <c r="O183" s="102" t="str">
        <f t="shared" si="41"/>
        <v/>
      </c>
      <c r="P183" s="53">
        <v>0</v>
      </c>
      <c r="Q183" s="101" t="str">
        <f t="shared" si="42"/>
        <v/>
      </c>
      <c r="R183" s="102" t="str">
        <f t="shared" si="43"/>
        <v/>
      </c>
      <c r="S183" s="53">
        <v>0</v>
      </c>
      <c r="T183" s="101" t="str">
        <f t="shared" si="44"/>
        <v/>
      </c>
      <c r="U183" s="102" t="str">
        <f t="shared" si="45"/>
        <v/>
      </c>
      <c r="V183" s="53">
        <v>0</v>
      </c>
      <c r="W183" s="87" t="str">
        <f t="shared" si="46"/>
        <v/>
      </c>
      <c r="X183" s="102"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8" t="str">
        <f t="shared" si="38"/>
        <v/>
      </c>
      <c r="L184" s="102" t="str">
        <f t="shared" si="39"/>
        <v/>
      </c>
      <c r="M184" s="52">
        <v>0</v>
      </c>
      <c r="N184" s="101" t="str">
        <f t="shared" si="40"/>
        <v/>
      </c>
      <c r="O184" s="102" t="str">
        <f t="shared" si="41"/>
        <v/>
      </c>
      <c r="P184" s="52">
        <v>0</v>
      </c>
      <c r="Q184" s="101" t="str">
        <f t="shared" si="42"/>
        <v/>
      </c>
      <c r="R184" s="102" t="str">
        <f t="shared" si="43"/>
        <v/>
      </c>
      <c r="S184" s="52">
        <v>0</v>
      </c>
      <c r="T184" s="101" t="str">
        <f t="shared" si="44"/>
        <v/>
      </c>
      <c r="U184" s="102" t="str">
        <f t="shared" si="45"/>
        <v/>
      </c>
      <c r="V184" s="52">
        <v>0</v>
      </c>
      <c r="W184" s="87" t="str">
        <f t="shared" si="46"/>
        <v/>
      </c>
      <c r="X184" s="102"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8" t="str">
        <f t="shared" si="38"/>
        <v/>
      </c>
      <c r="L185" s="102" t="str">
        <f t="shared" si="39"/>
        <v/>
      </c>
      <c r="M185" s="53">
        <v>0</v>
      </c>
      <c r="N185" s="101" t="str">
        <f t="shared" si="40"/>
        <v/>
      </c>
      <c r="O185" s="102" t="str">
        <f t="shared" si="41"/>
        <v/>
      </c>
      <c r="P185" s="53">
        <v>0</v>
      </c>
      <c r="Q185" s="101" t="str">
        <f t="shared" si="42"/>
        <v/>
      </c>
      <c r="R185" s="102" t="str">
        <f t="shared" si="43"/>
        <v/>
      </c>
      <c r="S185" s="53">
        <v>0</v>
      </c>
      <c r="T185" s="101" t="str">
        <f t="shared" si="44"/>
        <v/>
      </c>
      <c r="U185" s="102" t="str">
        <f t="shared" si="45"/>
        <v/>
      </c>
      <c r="V185" s="53">
        <v>0</v>
      </c>
      <c r="W185" s="87" t="str">
        <f t="shared" si="46"/>
        <v/>
      </c>
      <c r="X185" s="102"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8" t="str">
        <f t="shared" si="38"/>
        <v/>
      </c>
      <c r="L186" s="102" t="str">
        <f t="shared" si="39"/>
        <v/>
      </c>
      <c r="M186" s="52">
        <v>0</v>
      </c>
      <c r="N186" s="101" t="str">
        <f t="shared" si="40"/>
        <v/>
      </c>
      <c r="O186" s="102" t="str">
        <f t="shared" si="41"/>
        <v/>
      </c>
      <c r="P186" s="52">
        <v>0</v>
      </c>
      <c r="Q186" s="101" t="str">
        <f t="shared" si="42"/>
        <v/>
      </c>
      <c r="R186" s="102" t="str">
        <f t="shared" si="43"/>
        <v/>
      </c>
      <c r="S186" s="52">
        <v>0</v>
      </c>
      <c r="T186" s="101" t="str">
        <f t="shared" si="44"/>
        <v/>
      </c>
      <c r="U186" s="102" t="str">
        <f t="shared" si="45"/>
        <v/>
      </c>
      <c r="V186" s="52">
        <v>0</v>
      </c>
      <c r="W186" s="87" t="str">
        <f t="shared" si="46"/>
        <v/>
      </c>
      <c r="X186" s="102"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8" t="str">
        <f t="shared" si="38"/>
        <v/>
      </c>
      <c r="L187" s="102" t="str">
        <f t="shared" si="39"/>
        <v/>
      </c>
      <c r="M187" s="53">
        <v>0</v>
      </c>
      <c r="N187" s="101" t="str">
        <f t="shared" si="40"/>
        <v/>
      </c>
      <c r="O187" s="102" t="str">
        <f t="shared" si="41"/>
        <v/>
      </c>
      <c r="P187" s="53">
        <v>0</v>
      </c>
      <c r="Q187" s="101" t="str">
        <f t="shared" si="42"/>
        <v/>
      </c>
      <c r="R187" s="102" t="str">
        <f t="shared" si="43"/>
        <v/>
      </c>
      <c r="S187" s="53">
        <v>0</v>
      </c>
      <c r="T187" s="101" t="str">
        <f t="shared" si="44"/>
        <v/>
      </c>
      <c r="U187" s="102" t="str">
        <f t="shared" si="45"/>
        <v/>
      </c>
      <c r="V187" s="53">
        <v>0</v>
      </c>
      <c r="W187" s="87" t="str">
        <f t="shared" si="46"/>
        <v/>
      </c>
      <c r="X187" s="102"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8" t="str">
        <f t="shared" si="38"/>
        <v/>
      </c>
      <c r="L188" s="102" t="str">
        <f t="shared" si="39"/>
        <v/>
      </c>
      <c r="M188" s="52">
        <v>0</v>
      </c>
      <c r="N188" s="101" t="str">
        <f t="shared" si="40"/>
        <v/>
      </c>
      <c r="O188" s="102" t="str">
        <f t="shared" si="41"/>
        <v/>
      </c>
      <c r="P188" s="52">
        <v>0</v>
      </c>
      <c r="Q188" s="101" t="str">
        <f t="shared" si="42"/>
        <v/>
      </c>
      <c r="R188" s="102" t="str">
        <f t="shared" si="43"/>
        <v/>
      </c>
      <c r="S188" s="52">
        <v>0</v>
      </c>
      <c r="T188" s="101" t="str">
        <f t="shared" si="44"/>
        <v/>
      </c>
      <c r="U188" s="102" t="str">
        <f t="shared" si="45"/>
        <v/>
      </c>
      <c r="V188" s="52">
        <v>0</v>
      </c>
      <c r="W188" s="87" t="str">
        <f t="shared" si="46"/>
        <v/>
      </c>
      <c r="X188" s="102"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8" t="str">
        <f t="shared" si="38"/>
        <v/>
      </c>
      <c r="L189" s="102" t="str">
        <f t="shared" si="39"/>
        <v/>
      </c>
      <c r="M189" s="53">
        <v>0</v>
      </c>
      <c r="N189" s="101" t="str">
        <f t="shared" si="40"/>
        <v/>
      </c>
      <c r="O189" s="102" t="str">
        <f t="shared" si="41"/>
        <v/>
      </c>
      <c r="P189" s="53">
        <v>0</v>
      </c>
      <c r="Q189" s="101" t="str">
        <f t="shared" si="42"/>
        <v/>
      </c>
      <c r="R189" s="102" t="str">
        <f t="shared" si="43"/>
        <v/>
      </c>
      <c r="S189" s="53">
        <v>0</v>
      </c>
      <c r="T189" s="101" t="str">
        <f t="shared" si="44"/>
        <v/>
      </c>
      <c r="U189" s="102" t="str">
        <f t="shared" si="45"/>
        <v/>
      </c>
      <c r="V189" s="53">
        <v>0</v>
      </c>
      <c r="W189" s="87" t="str">
        <f t="shared" si="46"/>
        <v/>
      </c>
      <c r="X189" s="102"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8" t="str">
        <f t="shared" si="38"/>
        <v/>
      </c>
      <c r="L190" s="102" t="str">
        <f t="shared" si="39"/>
        <v/>
      </c>
      <c r="M190" s="52">
        <v>0</v>
      </c>
      <c r="N190" s="101" t="str">
        <f t="shared" si="40"/>
        <v/>
      </c>
      <c r="O190" s="102" t="str">
        <f t="shared" si="41"/>
        <v/>
      </c>
      <c r="P190" s="52">
        <v>0</v>
      </c>
      <c r="Q190" s="101" t="str">
        <f t="shared" si="42"/>
        <v/>
      </c>
      <c r="R190" s="102" t="str">
        <f t="shared" si="43"/>
        <v/>
      </c>
      <c r="S190" s="52">
        <v>0</v>
      </c>
      <c r="T190" s="101" t="str">
        <f t="shared" si="44"/>
        <v/>
      </c>
      <c r="U190" s="102" t="str">
        <f t="shared" si="45"/>
        <v/>
      </c>
      <c r="V190" s="52">
        <v>0</v>
      </c>
      <c r="W190" s="87" t="str">
        <f t="shared" si="46"/>
        <v/>
      </c>
      <c r="X190" s="102"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8" t="str">
        <f t="shared" si="38"/>
        <v/>
      </c>
      <c r="L191" s="102" t="str">
        <f t="shared" si="39"/>
        <v/>
      </c>
      <c r="M191" s="53">
        <v>0</v>
      </c>
      <c r="N191" s="101" t="str">
        <f t="shared" si="40"/>
        <v/>
      </c>
      <c r="O191" s="102" t="str">
        <f t="shared" si="41"/>
        <v/>
      </c>
      <c r="P191" s="53">
        <v>0</v>
      </c>
      <c r="Q191" s="101" t="str">
        <f t="shared" si="42"/>
        <v/>
      </c>
      <c r="R191" s="102" t="str">
        <f t="shared" si="43"/>
        <v/>
      </c>
      <c r="S191" s="53">
        <v>0</v>
      </c>
      <c r="T191" s="101" t="str">
        <f t="shared" si="44"/>
        <v/>
      </c>
      <c r="U191" s="102" t="str">
        <f t="shared" si="45"/>
        <v/>
      </c>
      <c r="V191" s="53">
        <v>0</v>
      </c>
      <c r="W191" s="87" t="str">
        <f t="shared" si="46"/>
        <v/>
      </c>
      <c r="X191" s="102"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8" t="str">
        <f t="shared" si="38"/>
        <v/>
      </c>
      <c r="L192" s="102" t="str">
        <f t="shared" si="39"/>
        <v/>
      </c>
      <c r="M192" s="52">
        <v>0</v>
      </c>
      <c r="N192" s="101" t="str">
        <f t="shared" si="40"/>
        <v/>
      </c>
      <c r="O192" s="102" t="str">
        <f t="shared" si="41"/>
        <v/>
      </c>
      <c r="P192" s="52">
        <v>0</v>
      </c>
      <c r="Q192" s="101" t="str">
        <f t="shared" si="42"/>
        <v/>
      </c>
      <c r="R192" s="102" t="str">
        <f t="shared" si="43"/>
        <v/>
      </c>
      <c r="S192" s="52">
        <v>0</v>
      </c>
      <c r="T192" s="101" t="str">
        <f t="shared" si="44"/>
        <v/>
      </c>
      <c r="U192" s="102" t="str">
        <f t="shared" si="45"/>
        <v/>
      </c>
      <c r="V192" s="52">
        <v>0</v>
      </c>
      <c r="W192" s="87" t="str">
        <f t="shared" si="46"/>
        <v/>
      </c>
      <c r="X192" s="102"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8" t="str">
        <f t="shared" si="38"/>
        <v/>
      </c>
      <c r="L193" s="102" t="str">
        <f t="shared" si="39"/>
        <v/>
      </c>
      <c r="M193" s="53">
        <v>0</v>
      </c>
      <c r="N193" s="101" t="str">
        <f t="shared" si="40"/>
        <v/>
      </c>
      <c r="O193" s="102" t="str">
        <f t="shared" si="41"/>
        <v/>
      </c>
      <c r="P193" s="53">
        <v>0</v>
      </c>
      <c r="Q193" s="101" t="str">
        <f t="shared" si="42"/>
        <v/>
      </c>
      <c r="R193" s="102" t="str">
        <f t="shared" si="43"/>
        <v/>
      </c>
      <c r="S193" s="53">
        <v>0</v>
      </c>
      <c r="T193" s="101" t="str">
        <f t="shared" si="44"/>
        <v/>
      </c>
      <c r="U193" s="102" t="str">
        <f t="shared" si="45"/>
        <v/>
      </c>
      <c r="V193" s="53">
        <v>0</v>
      </c>
      <c r="W193" s="87" t="str">
        <f t="shared" si="46"/>
        <v/>
      </c>
      <c r="X193" s="102"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8" t="str">
        <f t="shared" si="38"/>
        <v/>
      </c>
      <c r="L194" s="102" t="str">
        <f t="shared" si="39"/>
        <v/>
      </c>
      <c r="M194" s="52">
        <v>0</v>
      </c>
      <c r="N194" s="101" t="str">
        <f t="shared" si="40"/>
        <v/>
      </c>
      <c r="O194" s="102" t="str">
        <f t="shared" si="41"/>
        <v/>
      </c>
      <c r="P194" s="52">
        <v>0</v>
      </c>
      <c r="Q194" s="101" t="str">
        <f t="shared" si="42"/>
        <v/>
      </c>
      <c r="R194" s="102" t="str">
        <f t="shared" si="43"/>
        <v/>
      </c>
      <c r="S194" s="52">
        <v>0</v>
      </c>
      <c r="T194" s="101" t="str">
        <f t="shared" si="44"/>
        <v/>
      </c>
      <c r="U194" s="102" t="str">
        <f t="shared" si="45"/>
        <v/>
      </c>
      <c r="V194" s="52">
        <v>0</v>
      </c>
      <c r="W194" s="87" t="str">
        <f t="shared" si="46"/>
        <v/>
      </c>
      <c r="X194" s="102"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8" t="str">
        <f t="shared" si="38"/>
        <v/>
      </c>
      <c r="L195" s="102" t="str">
        <f t="shared" si="39"/>
        <v/>
      </c>
      <c r="M195" s="53">
        <v>0</v>
      </c>
      <c r="N195" s="101" t="str">
        <f t="shared" si="40"/>
        <v/>
      </c>
      <c r="O195" s="102" t="str">
        <f t="shared" si="41"/>
        <v/>
      </c>
      <c r="P195" s="53">
        <v>0</v>
      </c>
      <c r="Q195" s="101" t="str">
        <f t="shared" si="42"/>
        <v/>
      </c>
      <c r="R195" s="102" t="str">
        <f t="shared" si="43"/>
        <v/>
      </c>
      <c r="S195" s="53">
        <v>0</v>
      </c>
      <c r="T195" s="101" t="str">
        <f t="shared" si="44"/>
        <v/>
      </c>
      <c r="U195" s="102" t="str">
        <f t="shared" si="45"/>
        <v/>
      </c>
      <c r="V195" s="53">
        <v>0</v>
      </c>
      <c r="W195" s="87" t="str">
        <f t="shared" si="46"/>
        <v/>
      </c>
      <c r="X195" s="102"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8" t="str">
        <f t="shared" si="38"/>
        <v/>
      </c>
      <c r="L196" s="102" t="str">
        <f t="shared" si="39"/>
        <v/>
      </c>
      <c r="M196" s="52">
        <v>0</v>
      </c>
      <c r="N196" s="101" t="str">
        <f t="shared" si="40"/>
        <v/>
      </c>
      <c r="O196" s="102" t="str">
        <f t="shared" si="41"/>
        <v/>
      </c>
      <c r="P196" s="52">
        <v>0</v>
      </c>
      <c r="Q196" s="101" t="str">
        <f t="shared" si="42"/>
        <v/>
      </c>
      <c r="R196" s="102" t="str">
        <f t="shared" si="43"/>
        <v/>
      </c>
      <c r="S196" s="52">
        <v>0</v>
      </c>
      <c r="T196" s="101" t="str">
        <f t="shared" si="44"/>
        <v/>
      </c>
      <c r="U196" s="102" t="str">
        <f t="shared" si="45"/>
        <v/>
      </c>
      <c r="V196" s="52">
        <v>0</v>
      </c>
      <c r="W196" s="87" t="str">
        <f t="shared" si="46"/>
        <v/>
      </c>
      <c r="X196" s="102"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8" t="str">
        <f t="shared" si="38"/>
        <v/>
      </c>
      <c r="L197" s="102" t="str">
        <f t="shared" si="39"/>
        <v/>
      </c>
      <c r="M197" s="53">
        <v>0</v>
      </c>
      <c r="N197" s="101" t="str">
        <f t="shared" si="40"/>
        <v/>
      </c>
      <c r="O197" s="102" t="str">
        <f t="shared" si="41"/>
        <v/>
      </c>
      <c r="P197" s="53">
        <v>0</v>
      </c>
      <c r="Q197" s="101" t="str">
        <f t="shared" si="42"/>
        <v/>
      </c>
      <c r="R197" s="102" t="str">
        <f t="shared" si="43"/>
        <v/>
      </c>
      <c r="S197" s="53">
        <v>0</v>
      </c>
      <c r="T197" s="101" t="str">
        <f t="shared" si="44"/>
        <v/>
      </c>
      <c r="U197" s="102" t="str">
        <f t="shared" si="45"/>
        <v/>
      </c>
      <c r="V197" s="53">
        <v>0</v>
      </c>
      <c r="W197" s="87" t="str">
        <f t="shared" si="46"/>
        <v/>
      </c>
      <c r="X197" s="102"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8" t="str">
        <f t="shared" si="38"/>
        <v/>
      </c>
      <c r="L198" s="102" t="str">
        <f t="shared" si="39"/>
        <v/>
      </c>
      <c r="M198" s="52">
        <v>0</v>
      </c>
      <c r="N198" s="101" t="str">
        <f t="shared" si="40"/>
        <v/>
      </c>
      <c r="O198" s="102" t="str">
        <f t="shared" si="41"/>
        <v/>
      </c>
      <c r="P198" s="52">
        <v>0</v>
      </c>
      <c r="Q198" s="101" t="str">
        <f t="shared" si="42"/>
        <v/>
      </c>
      <c r="R198" s="102" t="str">
        <f t="shared" si="43"/>
        <v/>
      </c>
      <c r="S198" s="52">
        <v>0</v>
      </c>
      <c r="T198" s="101" t="str">
        <f t="shared" si="44"/>
        <v/>
      </c>
      <c r="U198" s="102" t="str">
        <f t="shared" si="45"/>
        <v/>
      </c>
      <c r="V198" s="52">
        <v>0</v>
      </c>
      <c r="W198" s="87" t="str">
        <f t="shared" si="46"/>
        <v/>
      </c>
      <c r="X198" s="102"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8" t="str">
        <f t="shared" si="38"/>
        <v/>
      </c>
      <c r="L199" s="102" t="str">
        <f t="shared" si="39"/>
        <v/>
      </c>
      <c r="M199" s="53">
        <v>0</v>
      </c>
      <c r="N199" s="101" t="str">
        <f t="shared" si="40"/>
        <v/>
      </c>
      <c r="O199" s="102" t="str">
        <f t="shared" si="41"/>
        <v/>
      </c>
      <c r="P199" s="53">
        <v>0</v>
      </c>
      <c r="Q199" s="101" t="str">
        <f t="shared" si="42"/>
        <v/>
      </c>
      <c r="R199" s="102" t="str">
        <f t="shared" si="43"/>
        <v/>
      </c>
      <c r="S199" s="53">
        <v>0</v>
      </c>
      <c r="T199" s="101" t="str">
        <f t="shared" si="44"/>
        <v/>
      </c>
      <c r="U199" s="102" t="str">
        <f t="shared" si="45"/>
        <v/>
      </c>
      <c r="V199" s="53">
        <v>0</v>
      </c>
      <c r="W199" s="87" t="str">
        <f t="shared" si="46"/>
        <v/>
      </c>
      <c r="X199" s="102"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8" t="str">
        <f t="shared" si="38"/>
        <v/>
      </c>
      <c r="L200" s="102" t="str">
        <f t="shared" si="39"/>
        <v/>
      </c>
      <c r="M200" s="69">
        <v>0</v>
      </c>
      <c r="N200" s="101" t="str">
        <f t="shared" si="40"/>
        <v/>
      </c>
      <c r="O200" s="102" t="str">
        <f t="shared" si="41"/>
        <v/>
      </c>
      <c r="P200" s="69">
        <v>0</v>
      </c>
      <c r="Q200" s="101" t="str">
        <f t="shared" si="42"/>
        <v/>
      </c>
      <c r="R200" s="102" t="str">
        <f t="shared" si="43"/>
        <v/>
      </c>
      <c r="S200" s="69">
        <v>0</v>
      </c>
      <c r="T200" s="101" t="str">
        <f t="shared" si="44"/>
        <v/>
      </c>
      <c r="U200" s="102" t="str">
        <f t="shared" si="45"/>
        <v/>
      </c>
      <c r="V200" s="69">
        <v>0</v>
      </c>
      <c r="W200" s="87" t="str">
        <f t="shared" si="46"/>
        <v/>
      </c>
      <c r="X200" s="102"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0" t="s">
        <v>674</v>
      </c>
    </row>
    <row r="3" spans="1:1">
      <c r="A3" t="s">
        <v>675</v>
      </c>
    </row>
    <row r="5" spans="1:1" ht="18">
      <c r="A5" s="114" t="s">
        <v>676</v>
      </c>
    </row>
    <row r="7" spans="1:1" ht="21">
      <c r="A7" s="131" t="s">
        <v>677</v>
      </c>
    </row>
    <row r="8" spans="1:1">
      <c r="A8" s="115"/>
    </row>
    <row r="9" spans="1:1">
      <c r="A9" s="115" t="s">
        <v>678</v>
      </c>
    </row>
    <row r="10" spans="1:1">
      <c r="A10" s="115" t="s">
        <v>679</v>
      </c>
    </row>
    <row r="11" spans="1:1">
      <c r="A11" s="115" t="s">
        <v>680</v>
      </c>
    </row>
    <row r="12" spans="1:1">
      <c r="A12" s="115" t="s">
        <v>681</v>
      </c>
    </row>
    <row r="13" spans="1:1">
      <c r="A13" s="115" t="s">
        <v>682</v>
      </c>
    </row>
    <row r="15" spans="1:1" ht="21">
      <c r="A15" s="131" t="s">
        <v>683</v>
      </c>
    </row>
    <row r="17" spans="1:1">
      <c r="A17" t="s">
        <v>684</v>
      </c>
    </row>
    <row r="18" spans="1:1">
      <c r="A18" s="115"/>
    </row>
    <row r="19" spans="1:1">
      <c r="A19" s="116" t="s">
        <v>685</v>
      </c>
    </row>
    <row r="20" spans="1:1">
      <c r="A20" s="117" t="s">
        <v>686</v>
      </c>
    </row>
    <row r="21" spans="1:1">
      <c r="A21" s="117" t="s">
        <v>687</v>
      </c>
    </row>
    <row r="22" spans="1:1">
      <c r="A22" s="117" t="s">
        <v>688</v>
      </c>
    </row>
    <row r="23" spans="1:1">
      <c r="A23" s="117" t="s">
        <v>689</v>
      </c>
    </row>
    <row r="24" spans="1:1">
      <c r="A24" s="115"/>
    </row>
    <row r="25" spans="1:1">
      <c r="A25" s="116" t="s">
        <v>690</v>
      </c>
    </row>
    <row r="29" spans="1:1">
      <c r="A29" s="132"/>
    </row>
    <row r="30" spans="1:1">
      <c r="A30" s="133"/>
    </row>
    <row r="31" spans="1:1">
      <c r="A31" s="132"/>
    </row>
    <row r="32" spans="1:1">
      <c r="A32" s="132"/>
    </row>
    <row r="33" spans="1:1">
      <c r="A33" s="133"/>
    </row>
    <row r="34" spans="1:1">
      <c r="A34" s="132"/>
    </row>
    <row r="35" spans="1:1">
      <c r="A35" s="132"/>
    </row>
    <row r="36" spans="1:1" ht="21">
      <c r="A36" s="131" t="s">
        <v>691</v>
      </c>
    </row>
    <row r="38" spans="1:1">
      <c r="A38" t="s">
        <v>692</v>
      </c>
    </row>
    <row r="39" spans="1:1">
      <c r="A39" s="115"/>
    </row>
    <row r="40" spans="1:1">
      <c r="A40" s="115" t="s">
        <v>693</v>
      </c>
    </row>
    <row r="41" spans="1:1">
      <c r="A41" s="115" t="s">
        <v>694</v>
      </c>
    </row>
    <row r="42" spans="1:1">
      <c r="A42" s="115" t="s">
        <v>695</v>
      </c>
    </row>
    <row r="44" spans="1:1" ht="18">
      <c r="A44" s="114" t="s">
        <v>696</v>
      </c>
    </row>
    <row r="45" spans="1:1">
      <c r="A45" s="115"/>
    </row>
    <row r="46" spans="1:1">
      <c r="A46" s="115" t="s">
        <v>697</v>
      </c>
    </row>
    <row r="47" spans="1:1">
      <c r="A47" s="115" t="s">
        <v>698</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topLeftCell="A2" workbookViewId="0">
      <selection activeCell="E6" sqref="E6:E57"/>
    </sheetView>
  </sheetViews>
  <sheetFormatPr defaultRowHeight="15"/>
  <cols>
    <col min="3" max="3" width="34.7109375" bestFit="1" customWidth="1"/>
    <col min="4" max="4" width="33.42578125" bestFit="1" customWidth="1"/>
    <col min="5" max="5" width="66.7109375" bestFit="1" customWidth="1"/>
  </cols>
  <sheetData>
    <row r="1" spans="1:5" ht="26.25">
      <c r="C1" s="121" t="s">
        <v>8</v>
      </c>
      <c r="D1" s="122" t="str">
        <f>PromptGenerator!I2</f>
        <v>Gleam Fundamentals</v>
      </c>
    </row>
    <row r="2" spans="1:5" ht="26.25">
      <c r="C2" s="121" t="s">
        <v>265</v>
      </c>
      <c r="D2" s="122" t="str">
        <f>IF(PromptGenerator!I3="","",PromptGenerator!I3)</f>
        <v/>
      </c>
    </row>
    <row r="5" spans="1:5">
      <c r="A5" s="123" t="s">
        <v>635</v>
      </c>
      <c r="B5" s="123" t="s">
        <v>23</v>
      </c>
      <c r="C5" s="123" t="s">
        <v>578</v>
      </c>
      <c r="D5" s="123" t="s">
        <v>613</v>
      </c>
      <c r="E5" s="123" t="s">
        <v>612</v>
      </c>
    </row>
    <row r="6" spans="1:5">
      <c r="A6" s="124" t="s">
        <v>0</v>
      </c>
      <c r="B6" t="s">
        <v>48</v>
      </c>
      <c r="C6" t="s">
        <v>600</v>
      </c>
      <c r="D6" t="s">
        <v>600</v>
      </c>
      <c r="E6" s="119" t="s">
        <v>1042</v>
      </c>
    </row>
    <row r="7" spans="1:5">
      <c r="A7" s="124" t="s">
        <v>0</v>
      </c>
      <c r="B7" t="s">
        <v>48</v>
      </c>
      <c r="C7" s="135" t="s">
        <v>179</v>
      </c>
      <c r="D7" t="s">
        <v>604</v>
      </c>
      <c r="E7" s="120" t="s">
        <v>1043</v>
      </c>
    </row>
    <row r="8" spans="1:5">
      <c r="A8" s="124" t="s">
        <v>0</v>
      </c>
      <c r="B8" t="s">
        <v>48</v>
      </c>
      <c r="C8" s="135" t="s">
        <v>179</v>
      </c>
      <c r="D8" t="s">
        <v>605</v>
      </c>
      <c r="E8" t="s">
        <v>1044</v>
      </c>
    </row>
    <row r="9" spans="1:5">
      <c r="A9" s="124" t="s">
        <v>0</v>
      </c>
      <c r="B9" t="s">
        <v>48</v>
      </c>
      <c r="C9" s="135" t="s">
        <v>179</v>
      </c>
      <c r="D9" t="s">
        <v>606</v>
      </c>
      <c r="E9" t="s">
        <v>1045</v>
      </c>
    </row>
    <row r="10" spans="1:5">
      <c r="A10" s="124" t="s">
        <v>0</v>
      </c>
      <c r="B10" t="s">
        <v>48</v>
      </c>
      <c r="C10" s="135" t="s">
        <v>607</v>
      </c>
      <c r="D10" t="s">
        <v>608</v>
      </c>
      <c r="E10" s="119" t="s">
        <v>1046</v>
      </c>
    </row>
    <row r="11" spans="1:5">
      <c r="A11" s="124" t="s">
        <v>0</v>
      </c>
      <c r="B11" t="s">
        <v>48</v>
      </c>
      <c r="C11" s="135" t="s">
        <v>607</v>
      </c>
      <c r="D11" t="s">
        <v>609</v>
      </c>
      <c r="E11" t="s">
        <v>1047</v>
      </c>
    </row>
    <row r="12" spans="1:5">
      <c r="A12" s="124" t="s">
        <v>0</v>
      </c>
      <c r="B12" t="s">
        <v>48</v>
      </c>
      <c r="C12" s="135" t="s">
        <v>607</v>
      </c>
      <c r="D12" t="s">
        <v>717</v>
      </c>
      <c r="E12" s="119" t="s">
        <v>1048</v>
      </c>
    </row>
    <row r="13" spans="1:5">
      <c r="A13" s="124" t="s">
        <v>0</v>
      </c>
      <c r="B13" t="s">
        <v>48</v>
      </c>
      <c r="C13" s="135" t="s">
        <v>607</v>
      </c>
      <c r="D13" t="s">
        <v>719</v>
      </c>
      <c r="E13" s="119" t="s">
        <v>1049</v>
      </c>
    </row>
    <row r="14" spans="1:5">
      <c r="A14" s="124" t="s">
        <v>0</v>
      </c>
      <c r="B14" t="s">
        <v>48</v>
      </c>
      <c r="C14" s="135" t="s">
        <v>599</v>
      </c>
      <c r="D14" t="s">
        <v>610</v>
      </c>
      <c r="E14" t="s">
        <v>1050</v>
      </c>
    </row>
    <row r="15" spans="1:5">
      <c r="A15" s="124" t="s">
        <v>0</v>
      </c>
      <c r="B15" t="s">
        <v>48</v>
      </c>
      <c r="C15" s="135" t="s">
        <v>599</v>
      </c>
      <c r="D15" t="s">
        <v>611</v>
      </c>
      <c r="E15" t="s">
        <v>1051</v>
      </c>
    </row>
    <row r="16" spans="1:5">
      <c r="A16" s="124" t="s">
        <v>0</v>
      </c>
      <c r="B16" t="s">
        <v>48</v>
      </c>
      <c r="C16" s="135" t="s">
        <v>225</v>
      </c>
      <c r="D16" t="s">
        <v>602</v>
      </c>
      <c r="E16" t="s">
        <v>1052</v>
      </c>
    </row>
    <row r="17" spans="1:5">
      <c r="A17" s="124" t="s">
        <v>0</v>
      </c>
      <c r="B17" t="s">
        <v>48</v>
      </c>
      <c r="C17" s="135" t="s">
        <v>225</v>
      </c>
      <c r="D17" t="s">
        <v>603</v>
      </c>
      <c r="E17" t="s">
        <v>1053</v>
      </c>
    </row>
    <row r="18" spans="1:5">
      <c r="A18" s="124" t="s">
        <v>0</v>
      </c>
      <c r="B18" t="s">
        <v>614</v>
      </c>
      <c r="C18" s="135" t="s">
        <v>615</v>
      </c>
      <c r="D18" t="s">
        <v>616</v>
      </c>
      <c r="E18" t="s">
        <v>1004</v>
      </c>
    </row>
    <row r="19" spans="1:5">
      <c r="A19" s="124" t="s">
        <v>0</v>
      </c>
      <c r="B19" t="s">
        <v>614</v>
      </c>
      <c r="C19" s="135" t="s">
        <v>615</v>
      </c>
      <c r="D19" t="s">
        <v>617</v>
      </c>
      <c r="E19" t="s">
        <v>1005</v>
      </c>
    </row>
    <row r="20" spans="1:5">
      <c r="A20" s="124" t="s">
        <v>0</v>
      </c>
      <c r="B20" t="s">
        <v>614</v>
      </c>
      <c r="C20" s="135" t="s">
        <v>615</v>
      </c>
      <c r="D20" t="s">
        <v>618</v>
      </c>
      <c r="E20" t="s">
        <v>1006</v>
      </c>
    </row>
    <row r="21" spans="1:5">
      <c r="A21" s="124" t="s">
        <v>0</v>
      </c>
      <c r="B21" t="s">
        <v>614</v>
      </c>
      <c r="C21" s="135" t="s">
        <v>607</v>
      </c>
      <c r="D21" t="s">
        <v>718</v>
      </c>
      <c r="E21" t="s">
        <v>1007</v>
      </c>
    </row>
    <row r="22" spans="1:5">
      <c r="A22" s="124" t="s">
        <v>0</v>
      </c>
      <c r="B22" t="s">
        <v>601</v>
      </c>
      <c r="C22" s="135" t="s">
        <v>619</v>
      </c>
      <c r="D22" t="s">
        <v>47</v>
      </c>
      <c r="E22" t="s">
        <v>1034</v>
      </c>
    </row>
    <row r="23" spans="1:5">
      <c r="A23" s="124" t="s">
        <v>0</v>
      </c>
      <c r="B23" t="s">
        <v>601</v>
      </c>
      <c r="C23" s="135" t="s">
        <v>619</v>
      </c>
      <c r="D23" t="s">
        <v>158</v>
      </c>
      <c r="E23" t="s">
        <v>1008</v>
      </c>
    </row>
    <row r="24" spans="1:5">
      <c r="A24" s="124" t="s">
        <v>0</v>
      </c>
      <c r="B24" t="s">
        <v>601</v>
      </c>
      <c r="C24" s="135" t="s">
        <v>619</v>
      </c>
      <c r="D24" t="s">
        <v>159</v>
      </c>
      <c r="E24" t="s">
        <v>1009</v>
      </c>
    </row>
    <row r="25" spans="1:5">
      <c r="A25" s="124" t="s">
        <v>0</v>
      </c>
      <c r="B25" t="s">
        <v>601</v>
      </c>
      <c r="C25" s="135" t="s">
        <v>620</v>
      </c>
      <c r="D25" t="s">
        <v>621</v>
      </c>
      <c r="E25" t="s">
        <v>1035</v>
      </c>
    </row>
    <row r="26" spans="1:5">
      <c r="A26" s="124" t="s">
        <v>0</v>
      </c>
      <c r="B26" t="s">
        <v>601</v>
      </c>
      <c r="C26" s="135" t="s">
        <v>620</v>
      </c>
      <c r="D26" t="s">
        <v>622</v>
      </c>
      <c r="E26" t="s">
        <v>1010</v>
      </c>
    </row>
    <row r="27" spans="1:5">
      <c r="A27" s="124" t="s">
        <v>0</v>
      </c>
      <c r="B27" t="s">
        <v>601</v>
      </c>
      <c r="C27" s="135" t="s">
        <v>620</v>
      </c>
      <c r="D27" t="s">
        <v>623</v>
      </c>
      <c r="E27" t="s">
        <v>1036</v>
      </c>
    </row>
    <row r="28" spans="1:5">
      <c r="A28" s="124" t="s">
        <v>0</v>
      </c>
      <c r="B28" t="s">
        <v>601</v>
      </c>
      <c r="C28" s="135" t="s">
        <v>620</v>
      </c>
      <c r="D28" t="s">
        <v>624</v>
      </c>
      <c r="E28" t="s">
        <v>1011</v>
      </c>
    </row>
    <row r="29" spans="1:5">
      <c r="A29" s="125" t="s">
        <v>269</v>
      </c>
      <c r="B29" t="s">
        <v>48</v>
      </c>
      <c r="C29" s="135" t="s">
        <v>625</v>
      </c>
      <c r="D29" t="s">
        <v>626</v>
      </c>
      <c r="E29" t="s">
        <v>1012</v>
      </c>
    </row>
    <row r="30" spans="1:5">
      <c r="A30" s="125" t="s">
        <v>269</v>
      </c>
      <c r="B30" t="s">
        <v>48</v>
      </c>
      <c r="C30" s="135" t="s">
        <v>625</v>
      </c>
      <c r="D30" t="s">
        <v>627</v>
      </c>
      <c r="E30" t="s">
        <v>1013</v>
      </c>
    </row>
    <row r="31" spans="1:5">
      <c r="A31" s="125" t="s">
        <v>269</v>
      </c>
      <c r="B31" t="s">
        <v>48</v>
      </c>
      <c r="C31" s="135" t="s">
        <v>625</v>
      </c>
      <c r="D31" t="s">
        <v>628</v>
      </c>
      <c r="E31" t="s">
        <v>725</v>
      </c>
    </row>
    <row r="32" spans="1:5">
      <c r="A32" s="125" t="s">
        <v>269</v>
      </c>
      <c r="B32" t="s">
        <v>48</v>
      </c>
      <c r="C32" s="135" t="s">
        <v>722</v>
      </c>
      <c r="D32" t="s">
        <v>629</v>
      </c>
      <c r="E32" t="s">
        <v>1037</v>
      </c>
    </row>
    <row r="33" spans="1:5">
      <c r="A33" s="125" t="s">
        <v>269</v>
      </c>
      <c r="B33" t="s">
        <v>48</v>
      </c>
      <c r="C33" s="135" t="s">
        <v>723</v>
      </c>
      <c r="D33" t="s">
        <v>630</v>
      </c>
      <c r="E33" t="s">
        <v>1014</v>
      </c>
    </row>
    <row r="34" spans="1:5">
      <c r="A34" s="125" t="s">
        <v>269</v>
      </c>
      <c r="B34" t="s">
        <v>48</v>
      </c>
      <c r="C34" s="135" t="s">
        <v>631</v>
      </c>
      <c r="D34" t="s">
        <v>632</v>
      </c>
      <c r="E34" t="s">
        <v>1038</v>
      </c>
    </row>
    <row r="35" spans="1:5">
      <c r="A35" s="125" t="s">
        <v>269</v>
      </c>
      <c r="B35" t="s">
        <v>48</v>
      </c>
      <c r="C35" s="135" t="s">
        <v>631</v>
      </c>
      <c r="D35" t="s">
        <v>633</v>
      </c>
      <c r="E35" t="s">
        <v>1039</v>
      </c>
    </row>
    <row r="36" spans="1:5">
      <c r="A36" s="125" t="s">
        <v>269</v>
      </c>
      <c r="B36" t="s">
        <v>48</v>
      </c>
      <c r="C36" s="135" t="s">
        <v>631</v>
      </c>
      <c r="D36" t="s">
        <v>634</v>
      </c>
      <c r="E36" t="s">
        <v>726</v>
      </c>
    </row>
    <row r="37" spans="1:5">
      <c r="A37" s="125" t="s">
        <v>269</v>
      </c>
      <c r="B37" t="s">
        <v>614</v>
      </c>
      <c r="C37" s="135" t="s">
        <v>636</v>
      </c>
      <c r="D37" t="s">
        <v>637</v>
      </c>
      <c r="E37" t="s">
        <v>1015</v>
      </c>
    </row>
    <row r="38" spans="1:5">
      <c r="A38" s="125" t="s">
        <v>269</v>
      </c>
      <c r="B38" t="s">
        <v>614</v>
      </c>
      <c r="C38" s="135" t="s">
        <v>636</v>
      </c>
      <c r="D38" t="s">
        <v>638</v>
      </c>
      <c r="E38" t="s">
        <v>1016</v>
      </c>
    </row>
    <row r="39" spans="1:5">
      <c r="A39" s="125" t="s">
        <v>269</v>
      </c>
      <c r="B39" t="s">
        <v>614</v>
      </c>
      <c r="C39" s="135" t="s">
        <v>636</v>
      </c>
      <c r="D39" t="s">
        <v>639</v>
      </c>
      <c r="E39" t="s">
        <v>1017</v>
      </c>
    </row>
    <row r="40" spans="1:5">
      <c r="A40" s="125" t="s">
        <v>269</v>
      </c>
      <c r="B40" t="s">
        <v>614</v>
      </c>
      <c r="C40" s="135" t="s">
        <v>636</v>
      </c>
      <c r="D40" t="s">
        <v>640</v>
      </c>
      <c r="E40" t="s">
        <v>1018</v>
      </c>
    </row>
    <row r="41" spans="1:5">
      <c r="A41" s="125" t="s">
        <v>269</v>
      </c>
      <c r="B41" t="s">
        <v>601</v>
      </c>
      <c r="C41" s="135" t="s">
        <v>724</v>
      </c>
      <c r="D41" t="s">
        <v>641</v>
      </c>
      <c r="E41" t="s">
        <v>1019</v>
      </c>
    </row>
    <row r="42" spans="1:5">
      <c r="A42" s="125" t="s">
        <v>269</v>
      </c>
      <c r="B42" t="s">
        <v>601</v>
      </c>
      <c r="C42" s="135" t="s">
        <v>724</v>
      </c>
      <c r="D42" t="s">
        <v>642</v>
      </c>
      <c r="E42" t="s">
        <v>1020</v>
      </c>
    </row>
    <row r="43" spans="1:5">
      <c r="A43" s="125" t="s">
        <v>269</v>
      </c>
      <c r="B43" t="s">
        <v>601</v>
      </c>
      <c r="C43" s="135" t="s">
        <v>724</v>
      </c>
      <c r="D43" t="s">
        <v>643</v>
      </c>
      <c r="E43" t="s">
        <v>1021</v>
      </c>
    </row>
    <row r="44" spans="1:5">
      <c r="A44" s="125" t="s">
        <v>269</v>
      </c>
      <c r="B44" t="s">
        <v>601</v>
      </c>
      <c r="C44" s="135" t="s">
        <v>724</v>
      </c>
      <c r="D44" t="s">
        <v>644</v>
      </c>
      <c r="E44" t="s">
        <v>1022</v>
      </c>
    </row>
    <row r="45" spans="1:5">
      <c r="A45" s="126" t="s">
        <v>336</v>
      </c>
      <c r="B45" t="s">
        <v>48</v>
      </c>
      <c r="C45" s="135" t="s">
        <v>650</v>
      </c>
      <c r="D45" t="s">
        <v>646</v>
      </c>
      <c r="E45" t="s">
        <v>1023</v>
      </c>
    </row>
    <row r="46" spans="1:5">
      <c r="A46" s="126" t="s">
        <v>336</v>
      </c>
      <c r="B46" t="s">
        <v>48</v>
      </c>
      <c r="C46" s="135" t="s">
        <v>651</v>
      </c>
      <c r="D46" t="s">
        <v>647</v>
      </c>
      <c r="E46" t="s">
        <v>1040</v>
      </c>
    </row>
    <row r="47" spans="1:5">
      <c r="A47" s="126" t="s">
        <v>336</v>
      </c>
      <c r="B47" t="s">
        <v>48</v>
      </c>
      <c r="C47" s="135" t="s">
        <v>652</v>
      </c>
      <c r="D47" t="s">
        <v>648</v>
      </c>
      <c r="E47" t="s">
        <v>1041</v>
      </c>
    </row>
    <row r="48" spans="1:5">
      <c r="A48" s="126" t="s">
        <v>336</v>
      </c>
      <c r="B48" t="s">
        <v>48</v>
      </c>
      <c r="C48" s="135" t="s">
        <v>652</v>
      </c>
      <c r="D48" t="s">
        <v>649</v>
      </c>
      <c r="E48" t="s">
        <v>1024</v>
      </c>
    </row>
    <row r="49" spans="1:5">
      <c r="A49" s="126" t="s">
        <v>336</v>
      </c>
      <c r="B49" t="s">
        <v>614</v>
      </c>
      <c r="C49" s="135" t="s">
        <v>650</v>
      </c>
      <c r="D49" t="s">
        <v>653</v>
      </c>
      <c r="E49" t="s">
        <v>1025</v>
      </c>
    </row>
    <row r="50" spans="1:5">
      <c r="A50" s="126" t="s">
        <v>336</v>
      </c>
      <c r="B50" t="s">
        <v>614</v>
      </c>
      <c r="C50" s="135" t="s">
        <v>652</v>
      </c>
      <c r="D50" t="s">
        <v>654</v>
      </c>
      <c r="E50" t="s">
        <v>1026</v>
      </c>
    </row>
    <row r="51" spans="1:5">
      <c r="A51" s="126" t="s">
        <v>336</v>
      </c>
      <c r="B51" t="s">
        <v>614</v>
      </c>
      <c r="C51" s="135" t="s">
        <v>652</v>
      </c>
      <c r="D51" t="s">
        <v>655</v>
      </c>
      <c r="E51" t="s">
        <v>1027</v>
      </c>
    </row>
    <row r="52" spans="1:5">
      <c r="A52" s="126" t="s">
        <v>336</v>
      </c>
      <c r="B52" t="s">
        <v>601</v>
      </c>
      <c r="C52" s="135" t="s">
        <v>724</v>
      </c>
      <c r="D52" t="s">
        <v>656</v>
      </c>
      <c r="E52" t="s">
        <v>1028</v>
      </c>
    </row>
    <row r="53" spans="1:5">
      <c r="A53" s="126" t="s">
        <v>336</v>
      </c>
      <c r="B53" t="s">
        <v>601</v>
      </c>
      <c r="C53" s="135" t="s">
        <v>724</v>
      </c>
      <c r="D53" t="s">
        <v>642</v>
      </c>
      <c r="E53" t="s">
        <v>1029</v>
      </c>
    </row>
    <row r="54" spans="1:5">
      <c r="A54" s="126" t="s">
        <v>336</v>
      </c>
      <c r="B54" t="s">
        <v>601</v>
      </c>
      <c r="C54" s="135" t="s">
        <v>724</v>
      </c>
      <c r="D54" t="s">
        <v>657</v>
      </c>
      <c r="E54" t="s">
        <v>1030</v>
      </c>
    </row>
    <row r="55" spans="1:5">
      <c r="A55" s="126" t="s">
        <v>336</v>
      </c>
      <c r="B55" t="s">
        <v>601</v>
      </c>
      <c r="C55" s="135" t="s">
        <v>724</v>
      </c>
      <c r="D55" t="s">
        <v>658</v>
      </c>
      <c r="E55" t="s">
        <v>1031</v>
      </c>
    </row>
    <row r="56" spans="1:5">
      <c r="A56" s="120" t="s">
        <v>412</v>
      </c>
      <c r="B56" t="s">
        <v>601</v>
      </c>
      <c r="C56" t="s">
        <v>662</v>
      </c>
      <c r="D56" t="s">
        <v>663</v>
      </c>
      <c r="E56" t="s">
        <v>1032</v>
      </c>
    </row>
    <row r="57" spans="1:5">
      <c r="A57" s="127" t="s">
        <v>449</v>
      </c>
      <c r="B57" t="s">
        <v>601</v>
      </c>
      <c r="C57" t="s">
        <v>662</v>
      </c>
      <c r="D57" t="s">
        <v>663</v>
      </c>
      <c r="E57" t="s">
        <v>1033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76" zoomScaleNormal="100" workbookViewId="0">
      <selection activeCell="E83" sqref="E83:E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447</v>
      </c>
      <c r="D2" s="81" t="s">
        <v>0</v>
      </c>
      <c r="H2" s="82"/>
      <c r="T2" s="82"/>
    </row>
    <row r="3" spans="1:29">
      <c r="B3" s="76" t="s">
        <v>221</v>
      </c>
      <c r="C3" s="76" t="s">
        <v>578</v>
      </c>
      <c r="D3" s="76" t="s">
        <v>579</v>
      </c>
      <c r="E3" s="88" t="s">
        <v>227</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228</v>
      </c>
      <c r="D8" s="94" t="s">
        <v>266</v>
      </c>
      <c r="E8" s="77" t="str">
        <f t="shared" si="0"/>
        <v>"[LIBRARY BEING LEARNED] " &amp; $I$3 &amp; " | " &amp;</v>
      </c>
      <c r="F8" s="54" t="s">
        <v>224</v>
      </c>
    </row>
    <row r="9" spans="1:29">
      <c r="A9">
        <f t="shared" si="1"/>
        <v>404</v>
      </c>
      <c r="B9" s="83" t="s">
        <v>223</v>
      </c>
      <c r="C9" s="32" t="s">
        <v>225</v>
      </c>
      <c r="D9" s="136"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Re-implementing gleam/list, string, dict, or result with manual low-level logic.. You MUST enforce the Native stdlib, exhaustive pattern matching, list/result helpers, immutable updates &amp; pipelines. and data structures of that specific library. | " &amp;</v>
      </c>
      <c r="E9" s="77" t="str">
        <f t="shared" si="0"/>
        <v>"[ECOSYSTEM ORIENTATION RULE] If a data manipulation library, external package, or ecosystem like Pandas or NumPy is specified in " &amp; $I$3 &amp; ", you are CRITICALLY FORBIDDEN from using Re-implementing gleam/list, string, dict, or result with manual low-level logic.. You MUST enforce the Native stdlib, exhaustive pattern matching, list/result helpers, immutable updates &amp; pipelines.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490</v>
      </c>
      <c r="D11" s="94" t="s">
        <v>482</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230</v>
      </c>
      <c r="D13" s="94" t="s">
        <v>710</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326</v>
      </c>
      <c r="B14" s="83" t="s">
        <v>223</v>
      </c>
      <c r="C14" s="32" t="s">
        <v>179</v>
      </c>
      <c r="D14" s="136"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IF(G9="Beginner","Simple main, let bindings, echo/io.println &amp; primitive types. NO complex custom types.", IF(G9="Intermediate", "MUST use pub fn, explicit static return types/values, positional &amp; labelled args.", "Pipelines, closures, captures, HOFs, Result/Option chaining with use &amp; pattern matching.")) &amp; " | " &amp;</v>
      </c>
      <c r="E14" s="77" t="str">
        <f t="shared" si="0"/>
        <v>"[FUNCTION RULE] Rule: " &amp; IF(G9="Beginner","Simple main, let bindings, echo/io.println &amp; primitive types. NO complex custom types.", IF(G9="Intermediate", "MUST use pub fn, explicit static return types/values, positional &amp; labelled args.", "Pipelines, closures, captures, HOFs, Result/Option chaining with use &amp; pattern matching.")) &amp; " | " &amp;</v>
      </c>
      <c r="F14" s="54" t="s">
        <v>224</v>
      </c>
    </row>
    <row r="15" spans="1:29">
      <c r="A15">
        <f t="shared" si="1"/>
        <v>0</v>
      </c>
      <c r="B15" s="83" t="s">
        <v>223</v>
      </c>
      <c r="C15" s="54" t="s">
        <v>229</v>
      </c>
      <c r="D15" s="94"/>
      <c r="E15" s="77" t="str">
        <f t="shared" si="0"/>
        <v/>
      </c>
      <c r="F15" s="54" t="s">
        <v>224</v>
      </c>
    </row>
    <row r="16" spans="1:29">
      <c r="A16">
        <f t="shared" si="1"/>
        <v>0</v>
      </c>
      <c r="B16" s="83" t="s">
        <v>223</v>
      </c>
      <c r="C16" s="54" t="s">
        <v>229</v>
      </c>
      <c r="D16" s="94"/>
      <c r="E16" s="77" t="str">
        <f t="shared" si="0"/>
        <v/>
      </c>
      <c r="F16" s="54" t="s">
        <v>224</v>
      </c>
    </row>
    <row r="17" spans="1:6">
      <c r="A17">
        <f t="shared" si="1"/>
        <v>0</v>
      </c>
      <c r="B17" s="83" t="s">
        <v>223</v>
      </c>
      <c r="C17" s="54" t="s">
        <v>229</v>
      </c>
      <c r="D17" s="94"/>
      <c r="E17" s="77" t="str">
        <f t="shared" si="0"/>
        <v/>
      </c>
      <c r="F17" s="54" t="s">
        <v>224</v>
      </c>
    </row>
    <row r="18" spans="1:6">
      <c r="A18">
        <f t="shared" si="1"/>
        <v>376</v>
      </c>
      <c r="B18" s="83" t="s">
        <v>223</v>
      </c>
      <c r="C18" s="32" t="s">
        <v>607</v>
      </c>
      <c r="D18" s="136" t="str">
        <f>"Each example MUST: - Use " &amp; Variables!E10 &amp; " - Print steps &amp; result via " &amp; Variables!E11 &amp; " - " &amp; Variables!E12 &amp; " - " &amp; Variables!E13 &amp; " | " &amp; CHAR(34) &amp; " &amp;"</f>
        <v>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 &amp;</v>
      </c>
      <c r="E18" s="77" t="str">
        <f t="shared" si="0"/>
        <v>"[CODE_CONSTRAINTS_RULE] Each example MUST: - Use Use Int, Float, String, Bool &amp; flat List/Dict. NO nested custom types. - Print steps &amp; result via Display output via native echo or io.println. FORBIDDEN: obsolete io.debug. - Max 6 EXECUTABLE lines (no comments/blanks). Enforce gleam format (no oneliner fn bodies). - Exactly 1 direct fn call inside pub fn main(). No complex build boilerplate. | " &amp;</v>
      </c>
      <c r="F18" s="54" t="s">
        <v>224</v>
      </c>
    </row>
    <row r="19" spans="1:6">
      <c r="A19">
        <f t="shared" si="1"/>
        <v>195</v>
      </c>
      <c r="B19" s="84" t="s">
        <v>223</v>
      </c>
      <c r="C19" s="32" t="s">
        <v>599</v>
      </c>
      <c r="D19" s="136" t="str">
        <f>"Use " &amp; Variables!E14 &amp; " and gracefully handle " &amp; Variables!E15 &amp; " when applicable." &amp; " | " &amp; CHAR(34) &amp; " &amp;"</f>
        <v>Use Basic Int, Float, String, Bool, or flat List/Dict collections. and gracefully handle Use native echo or io.println. Plaintext logs for echo must keep quotes on Strings. when applicable. | " &amp;</v>
      </c>
      <c r="E19" s="77" t="str">
        <f t="shared" si="0"/>
        <v>"[I_O_PARADIGM] Use Basic Int, Float, String, Bool, or flat List/Dict collections. and gracefully handle Use native echo or io.println. Plaintext logs for echo must keep quotes on Strings. when applicable. | " &amp;</v>
      </c>
      <c r="F19" s="54" t="s">
        <v>224</v>
      </c>
    </row>
    <row r="20" spans="1:6">
      <c r="A20">
        <f t="shared" si="1"/>
        <v>188</v>
      </c>
      <c r="B20" s="84" t="s">
        <v>223</v>
      </c>
      <c r="C20" s="32" t="s">
        <v>600</v>
      </c>
      <c r="D20" s="136" t="str">
        <f>"If using external packages, use " &amp; Variables!E6 &amp; " at the top of the code block. Assume no project configuration file exists." &amp; " | " &amp; CHAR(34) &amp; " &amp;"</f>
        <v>If using external packages, use Native Gleam core, primitive ops, stdlib modules &amp; safe compiled execution. at the top of the code block. Assume no project configuration file exists. | " &amp;</v>
      </c>
      <c r="E20" s="77" t="str">
        <f t="shared" si="0"/>
        <v>"[INLINE_PACKAGE_MANAGER] If using external packages, use Native Gleam core, primitive ops, stdlib modules &amp; safe compiled execution. at the top of the code block. Assume no project configuration file exists. | " &amp;</v>
      </c>
      <c r="F20" s="54" t="s">
        <v>224</v>
      </c>
    </row>
    <row r="21" spans="1:6">
      <c r="A21">
        <f t="shared" si="1"/>
        <v>267</v>
      </c>
      <c r="B21" s="83" t="s">
        <v>223</v>
      </c>
      <c r="C21" s="54" t="s">
        <v>720</v>
      </c>
      <c r="D21" s="94" t="s">
        <v>721</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270</v>
      </c>
      <c r="C22" s="54" t="s">
        <v>180</v>
      </c>
      <c r="D22" s="94" t="s">
        <v>701</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270</v>
      </c>
      <c r="C23" s="54" t="s">
        <v>595</v>
      </c>
      <c r="D23" s="94" t="s">
        <v>702</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270</v>
      </c>
      <c r="C24" s="54" t="s">
        <v>207</v>
      </c>
      <c r="D24" s="94" t="s">
        <v>279</v>
      </c>
      <c r="E24" s="77" t="str">
        <f t="shared" si="0"/>
        <v>"[FORMAT RULE] Only valid markdown code blocks allowed | " &amp;</v>
      </c>
      <c r="F24" s="54" t="s">
        <v>224</v>
      </c>
    </row>
    <row r="25" spans="1:6">
      <c r="A25">
        <f t="shared" si="1"/>
        <v>114</v>
      </c>
      <c r="B25" s="84" t="s">
        <v>270</v>
      </c>
      <c r="C25" s="54" t="s">
        <v>209</v>
      </c>
      <c r="D25" s="94" t="s">
        <v>596</v>
      </c>
      <c r="E25" s="77" t="str">
        <f t="shared" si="0"/>
        <v>"[LANGUAGE TAG RULE] ALWAYS label markdown code blocks with the correct underlying programming language (e.g., elixir, javascript, sql) | " &amp;</v>
      </c>
      <c r="F25" s="54" t="s">
        <v>224</v>
      </c>
    </row>
    <row r="26" spans="1:6">
      <c r="A26">
        <f t="shared" si="1"/>
        <v>324</v>
      </c>
      <c r="B26" s="84" t="s">
        <v>270</v>
      </c>
      <c r="C26" s="54" t="s">
        <v>215</v>
      </c>
      <c r="D26" s="94" t="s">
        <v>580</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270</v>
      </c>
      <c r="C27" s="54" t="s">
        <v>187</v>
      </c>
      <c r="D27" s="94" t="s">
        <v>699</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270</v>
      </c>
      <c r="C28" s="54" t="s">
        <v>170</v>
      </c>
      <c r="D28" s="94" t="s">
        <v>171</v>
      </c>
      <c r="E28" s="77" t="str">
        <f t="shared" si="0"/>
        <v>"[PERSONA RULE] Act as a friendly, clear tutor | " &amp;</v>
      </c>
      <c r="F28" s="54" t="s">
        <v>224</v>
      </c>
    </row>
    <row r="29" spans="1:6">
      <c r="A29">
        <f t="shared" si="1"/>
        <v>67</v>
      </c>
      <c r="B29" s="84" t="s">
        <v>270</v>
      </c>
      <c r="C29" s="54" t="s">
        <v>162</v>
      </c>
      <c r="D29" s="94" t="s">
        <v>163</v>
      </c>
      <c r="E29" s="77" t="str">
        <f t="shared" si="0"/>
        <v>"[TASK] Teach and explain concepts clearly with correct code examples | " &amp;</v>
      </c>
      <c r="F29" s="54" t="s">
        <v>224</v>
      </c>
    </row>
    <row r="30" spans="1:6">
      <c r="A30">
        <f t="shared" si="1"/>
        <v>545</v>
      </c>
      <c r="B30" s="84" t="s">
        <v>270</v>
      </c>
      <c r="C30" s="54" t="s">
        <v>177</v>
      </c>
      <c r="D30" s="94" t="s">
        <v>700</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270</v>
      </c>
      <c r="C31" s="54" t="s">
        <v>180</v>
      </c>
      <c r="D31" s="94" t="s">
        <v>226</v>
      </c>
      <c r="E31" s="77" t="str">
        <f t="shared" si="0"/>
        <v>"[CODE QUALITY RULE] Code MUST be clean, readable, educational, executable, and produce correct and accurate results | " &amp;</v>
      </c>
      <c r="F31" s="54" t="s">
        <v>224</v>
      </c>
    </row>
    <row r="32" spans="1:6">
      <c r="A32">
        <f t="shared" si="1"/>
        <v>96</v>
      </c>
      <c r="B32" s="84" t="s">
        <v>270</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270</v>
      </c>
      <c r="C33" s="54" t="s">
        <v>183</v>
      </c>
      <c r="D33" s="94" t="s">
        <v>184</v>
      </c>
      <c r="E33" s="77" t="str">
        <f t="shared" si="0"/>
        <v>"[COMMENT DEPTH RULE] Comments MUST explain WHAT the code does AND WHY it is written that way | " &amp;</v>
      </c>
      <c r="F33" s="54" t="s">
        <v>224</v>
      </c>
    </row>
    <row r="34" spans="1:6">
      <c r="A34">
        <f t="shared" si="1"/>
        <v>101</v>
      </c>
      <c r="B34" s="84" t="s">
        <v>270</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270</v>
      </c>
      <c r="C35" s="54" t="s">
        <v>199</v>
      </c>
      <c r="D35" s="94" t="s">
        <v>200</v>
      </c>
      <c r="E35" s="77" t="str">
        <f t="shared" si="0"/>
        <v>"[LEARNING RULE] Each example MUST highlight a key insight | " &amp;</v>
      </c>
      <c r="F35" s="54" t="s">
        <v>224</v>
      </c>
    </row>
    <row r="36" spans="1:6">
      <c r="A36">
        <f t="shared" si="1"/>
        <v>53</v>
      </c>
      <c r="B36" s="84" t="s">
        <v>270</v>
      </c>
      <c r="C36" s="54" t="s">
        <v>201</v>
      </c>
      <c r="D36" s="94" t="s">
        <v>202</v>
      </c>
      <c r="E36" s="77" t="str">
        <f t="shared" si="0"/>
        <v>"[COMMON MISTAKES RULE] Include a short mistake note after each example | " &amp;</v>
      </c>
      <c r="F36" s="54" t="s">
        <v>224</v>
      </c>
    </row>
    <row r="37" spans="1:6">
      <c r="A37">
        <f t="shared" si="1"/>
        <v>63</v>
      </c>
      <c r="B37" s="84" t="s">
        <v>270</v>
      </c>
      <c r="C37" s="54" t="s">
        <v>203</v>
      </c>
      <c r="D37" s="94" t="s">
        <v>204</v>
      </c>
      <c r="E37" s="77" t="str">
        <f t="shared" si="0"/>
        <v>"[MINI CHALLENGE RULE] Include a short reinforcement question after each example | " &amp;</v>
      </c>
      <c r="F37" s="54" t="s">
        <v>224</v>
      </c>
    </row>
    <row r="38" spans="1:6">
      <c r="A38">
        <f t="shared" si="1"/>
        <v>51</v>
      </c>
      <c r="B38" s="84" t="s">
        <v>270</v>
      </c>
      <c r="C38" s="54" t="s">
        <v>205</v>
      </c>
      <c r="D38" s="94" t="s">
        <v>206</v>
      </c>
      <c r="E38" s="77" t="str">
        <f t="shared" si="0"/>
        <v>"[REAL WORLD RULE] Connect each example to a real-world use case | " &amp;</v>
      </c>
      <c r="F38" s="54" t="s">
        <v>224</v>
      </c>
    </row>
    <row r="39" spans="1:6">
      <c r="A39">
        <f t="shared" si="1"/>
        <v>45</v>
      </c>
      <c r="B39" s="84" t="s">
        <v>270</v>
      </c>
      <c r="C39" s="54" t="s">
        <v>207</v>
      </c>
      <c r="D39" s="94" t="s">
        <v>208</v>
      </c>
      <c r="E39" s="77" t="str">
        <f t="shared" si="0"/>
        <v>"[FORMAT RULE] Only valid markdown code blocks allowed | " &amp;</v>
      </c>
      <c r="F39" s="54" t="s">
        <v>224</v>
      </c>
    </row>
    <row r="40" spans="1:6">
      <c r="A40">
        <f t="shared" si="1"/>
        <v>120</v>
      </c>
      <c r="B40" s="84" t="s">
        <v>270</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270</v>
      </c>
      <c r="C41" s="54" t="s">
        <v>212</v>
      </c>
      <c r="D41" s="94" t="s">
        <v>213</v>
      </c>
      <c r="E41" s="77" t="str">
        <f t="shared" si="0"/>
        <v>"[CONSISTENCY RULE] All examples MUST have similar complexity and length | " &amp;</v>
      </c>
      <c r="F41" s="54" t="s">
        <v>224</v>
      </c>
    </row>
    <row r="42" spans="1:6">
      <c r="A42">
        <f t="shared" si="1"/>
        <v>75</v>
      </c>
      <c r="B42" s="84" t="s">
        <v>270</v>
      </c>
      <c r="C42" s="54" t="s">
        <v>214</v>
      </c>
      <c r="D42" s="94" t="s">
        <v>231</v>
      </c>
      <c r="E42" s="77" t="str">
        <f t="shared" si="0"/>
        <v>"[FINAL OUTPUT RULE] Include Key Takeaway section at the end | " &amp; IF(AJ9&lt;&gt;"", AJ9, "") &amp;" | " &amp;</v>
      </c>
      <c r="F42" s="54" t="s">
        <v>224</v>
      </c>
    </row>
    <row r="43" spans="1:6">
      <c r="A43">
        <f t="shared" si="1"/>
        <v>422</v>
      </c>
      <c r="B43" s="84" t="s">
        <v>270</v>
      </c>
      <c r="C43" s="54" t="s">
        <v>174</v>
      </c>
      <c r="D43" s="94" t="s">
        <v>703</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270</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270</v>
      </c>
      <c r="C45" s="54" t="s">
        <v>192</v>
      </c>
      <c r="D45" s="94" t="s">
        <v>193</v>
      </c>
      <c r="E45" s="77" t="str">
        <f t="shared" si="0"/>
        <v>"[DATA CONSISTENCY RULE] Respect dataset schema | " &amp;</v>
      </c>
      <c r="F45" s="54" t="s">
        <v>224</v>
      </c>
    </row>
    <row r="46" spans="1:6">
      <c r="A46">
        <f t="shared" si="1"/>
        <v>87</v>
      </c>
      <c r="B46" s="84" t="s">
        <v>270</v>
      </c>
      <c r="C46" s="54" t="s">
        <v>185</v>
      </c>
      <c r="D46" s="94" t="s">
        <v>186</v>
      </c>
      <c r="E46" s="77" t="str">
        <f t="shared" si="0"/>
        <v>"[COMMENT DENSITY RULE] Beginner = high, Intermediate = medium, Advanced = lower but present in key logic | " &amp;</v>
      </c>
      <c r="F46" s="54" t="s">
        <v>224</v>
      </c>
    </row>
    <row r="47" spans="1:6">
      <c r="A47">
        <f t="shared" si="1"/>
        <v>33</v>
      </c>
      <c r="B47" s="84" t="s">
        <v>270</v>
      </c>
      <c r="C47" s="54" t="s">
        <v>195</v>
      </c>
      <c r="D47" s="94" t="s">
        <v>196</v>
      </c>
      <c r="E47" s="77" t="str">
        <f t="shared" si="0"/>
        <v>"[DIFFICULTY RULE] Complexity MUST match level | " &amp;</v>
      </c>
      <c r="F47" s="54" t="s">
        <v>224</v>
      </c>
    </row>
    <row r="48" spans="1:6">
      <c r="A48">
        <f t="shared" si="1"/>
        <v>78</v>
      </c>
      <c r="B48" s="84" t="s">
        <v>270</v>
      </c>
      <c r="C48" s="54" t="s">
        <v>216</v>
      </c>
      <c r="D48" s="94" t="s">
        <v>217</v>
      </c>
      <c r="E48" s="77" t="str">
        <f t="shared" si="0"/>
        <v>"[OUTPUT] Only header, introduction, examples, outputs, notes, summary, and footer | " &amp;</v>
      </c>
      <c r="F48" s="54" t="s">
        <v>224</v>
      </c>
    </row>
    <row r="49" spans="1:6">
      <c r="A49">
        <f t="shared" si="1"/>
        <v>166</v>
      </c>
      <c r="B49" s="84" t="s">
        <v>270</v>
      </c>
      <c r="C49" s="54" t="s">
        <v>220</v>
      </c>
      <c r="D49" s="94" t="s">
        <v>232</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446</v>
      </c>
      <c r="C53" s="74"/>
      <c r="E53" s="86"/>
    </row>
    <row r="54" spans="1:6">
      <c r="B54" s="76" t="s">
        <v>263</v>
      </c>
      <c r="C54" s="76" t="s">
        <v>578</v>
      </c>
      <c r="D54" s="76" t="s">
        <v>579</v>
      </c>
      <c r="E54" s="88" t="s">
        <v>264</v>
      </c>
      <c r="F54" s="32" t="s">
        <v>224</v>
      </c>
    </row>
    <row r="55" spans="1:6">
      <c r="B55" s="54" t="s">
        <v>222</v>
      </c>
      <c r="C55" s="54" t="s">
        <v>162</v>
      </c>
      <c r="D55" s="94" t="s">
        <v>267</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252</v>
      </c>
      <c r="D56" s="94" t="s">
        <v>711</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228</v>
      </c>
      <c r="D58" s="94" t="s">
        <v>266</v>
      </c>
      <c r="E58" s="77" t="str">
        <f t="shared" si="2"/>
        <v>"[LIBRARY BEING LEARNED] " &amp; $I$3 &amp; " | " &amp;</v>
      </c>
      <c r="F58" s="32" t="s">
        <v>224</v>
      </c>
    </row>
    <row r="59" spans="1:6">
      <c r="B59" s="83" t="s">
        <v>223</v>
      </c>
      <c r="C59" s="32" t="s">
        <v>225</v>
      </c>
      <c r="D59" s="136"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Re-implementing gleam/list, string, dict, or result with manual low-level logic.. You MUST enforce the Native stdlib, exhaustive pattern matching, list/result helpers, immutable updates &amp; pipelines. and data structures of that specific library. | " &amp;</v>
      </c>
      <c r="E59" s="77"/>
      <c r="F59" s="32" t="s">
        <v>224</v>
      </c>
    </row>
    <row r="60" spans="1:6">
      <c r="B60" s="54" t="s">
        <v>222</v>
      </c>
      <c r="C60" s="54" t="s">
        <v>172</v>
      </c>
      <c r="D60" s="94" t="s">
        <v>253</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490</v>
      </c>
      <c r="D61" s="94" t="s">
        <v>482</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229</v>
      </c>
      <c r="D63" s="94"/>
      <c r="E63" s="77" t="str">
        <f t="shared" ref="E63:E64" si="3">IF(D63="","",""""&amp;C63&amp;" "&amp;IF(C63="[FOOTER RULE - STRICT]",D63,IF(RIGHT(D63,6)=" | "&amp;CHAR(34)&amp;" &amp;",D63,D63&amp;" | "&amp;CHAR(34)&amp;" &amp;")))</f>
        <v/>
      </c>
      <c r="F63" s="32" t="s">
        <v>224</v>
      </c>
    </row>
    <row r="64" spans="1:6">
      <c r="B64" s="54" t="s">
        <v>223</v>
      </c>
      <c r="C64" s="54" t="s">
        <v>229</v>
      </c>
      <c r="D64" s="94"/>
      <c r="E64" s="77" t="str">
        <f t="shared" si="3"/>
        <v/>
      </c>
      <c r="F64" s="32" t="s">
        <v>224</v>
      </c>
    </row>
    <row r="65" spans="2:6">
      <c r="B65" s="54" t="s">
        <v>223</v>
      </c>
      <c r="C65" s="32" t="s">
        <v>600</v>
      </c>
      <c r="D65" s="136" t="str">
        <f>"If using external packages, use " &amp; Variables!E6 &amp; " at the top of the code block. Assume no project configuration file exists." &amp; " | " &amp; CHAR(34) &amp; " &amp;"</f>
        <v>If using external packages, use Native Gleam core, primitive ops, stdlib modules &amp; safe compiled execution. at the top of the code block. Assume no project configuration file exists. | " &amp;</v>
      </c>
      <c r="E65" s="77" t="str">
        <f t="shared" si="2"/>
        <v>"[INLINE_PACKAGE_MANAGER] If using external packages, use Native Gleam core, primitive ops, stdlib modules &amp; safe compiled execution. at the top of the code block. Assume no project configuration file exists. | " &amp;</v>
      </c>
      <c r="F65" s="32" t="s">
        <v>224</v>
      </c>
    </row>
    <row r="66" spans="2:6">
      <c r="B66" s="54" t="s">
        <v>223</v>
      </c>
      <c r="C66" s="32" t="s">
        <v>607</v>
      </c>
      <c r="D66" s="136" t="str">
        <f>Variables!E21</f>
        <v>Standard basic logic validation using gleeunit or explicit let assert pattern matching.</v>
      </c>
      <c r="E66" s="77" t="str">
        <f t="shared" si="2"/>
        <v>"[CODE_CONSTRAINTS_RULE] Standard basic logic validation using gleeunit or explicit let assert pattern matching. | " &amp;</v>
      </c>
      <c r="F66" s="32" t="s">
        <v>224</v>
      </c>
    </row>
    <row r="67" spans="2:6">
      <c r="B67" s="54" t="s">
        <v>223</v>
      </c>
      <c r="C67" s="32" t="s">
        <v>615</v>
      </c>
      <c r="D67" s="136" t="str">
        <f>"1. Use " &amp; Variables!E18 &amp; " to map code to the planning phase. 2. Use " &amp; Variables!E19 &amp; ". 3. CRITICAL: NO comment or docstring line may exceed " &amp; Variables!E20 &amp; " in width. | " &amp; CHAR(34) &amp; " &amp;"</f>
        <v>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 &amp;</v>
      </c>
      <c r="E67" s="77" t="str">
        <f t="shared" si="2"/>
        <v>"[VISUAL_ARCHITECTURE_COMMENTS] 1. Use visual section comments separating functional blocks, e.g. '// --- BLOCK 1: [NAME] ---' to map code to the planning phase. 2. Use comprehensive //// and /// documentation comments plus explicit static type signatures for all arguments and returns. 3. CRITICAL: NO comment or docstring line may exceed 80 characters, aligned with standard gleam format line length in width. | " &amp;</v>
      </c>
      <c r="F67" s="32" t="s">
        <v>224</v>
      </c>
    </row>
    <row r="68" spans="2:6">
      <c r="B68" s="84" t="s">
        <v>270</v>
      </c>
      <c r="C68" s="54" t="s">
        <v>190</v>
      </c>
      <c r="D68" s="94" t="s">
        <v>418</v>
      </c>
      <c r="E68" s="77" t="str">
        <f t="shared" si="2"/>
        <v>"[DATA ROBUSTNESS RULE] Handle real-world data safely | " &amp;</v>
      </c>
      <c r="F68" s="32" t="s">
        <v>224</v>
      </c>
    </row>
    <row r="69" spans="2:6">
      <c r="B69" s="84" t="s">
        <v>270</v>
      </c>
      <c r="C69" s="54" t="s">
        <v>178</v>
      </c>
      <c r="D69" s="94" t="s">
        <v>597</v>
      </c>
      <c r="E69" s="77" t="str">
        <f t="shared" si="2"/>
        <v>"[CODE CONSTRAINTS] MUST be between " &amp; IF(G9="Beginner", "25–40", IF(G9="Intermediate", "30–60", "40–100")) &amp; " lines (STRICT) - Multi-step flow | " &amp;</v>
      </c>
      <c r="F69" s="32" t="s">
        <v>224</v>
      </c>
    </row>
    <row r="70" spans="2:6">
      <c r="B70" s="84" t="s">
        <v>270</v>
      </c>
      <c r="C70" s="54" t="s">
        <v>194</v>
      </c>
      <c r="D70" s="94" t="s">
        <v>424</v>
      </c>
      <c r="E70" s="77" t="str">
        <f t="shared" si="2"/>
        <v>"[SUPPORT FILES RULE] Include config files before code if needed | " &amp;</v>
      </c>
      <c r="F70" s="32" t="s">
        <v>224</v>
      </c>
    </row>
    <row r="71" spans="2:6">
      <c r="B71" s="84" t="s">
        <v>270</v>
      </c>
      <c r="C71" s="54" t="s">
        <v>174</v>
      </c>
      <c r="D71" s="94" t="s">
        <v>254</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270</v>
      </c>
      <c r="C72" s="54" t="s">
        <v>177</v>
      </c>
      <c r="D72" s="94" t="s">
        <v>255</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270</v>
      </c>
      <c r="C73" s="54" t="s">
        <v>180</v>
      </c>
      <c r="D73" s="94" t="s">
        <v>256</v>
      </c>
      <c r="E73" s="77" t="str">
        <f t="shared" si="2"/>
        <v>"[CODE QUALITY RULE] Code MUST be clean, readable, correct, and educational | " &amp;</v>
      </c>
      <c r="F73" s="32" t="s">
        <v>224</v>
      </c>
    </row>
    <row r="74" spans="2:6">
      <c r="B74" s="84" t="s">
        <v>270</v>
      </c>
      <c r="C74" s="54" t="s">
        <v>207</v>
      </c>
      <c r="D74" s="94" t="s">
        <v>257</v>
      </c>
      <c r="E74" s="77" t="str">
        <f t="shared" si="2"/>
        <v>"[FORMAT RULE] Only markdown code blocks allowed | " &amp;</v>
      </c>
      <c r="F74" s="32" t="s">
        <v>224</v>
      </c>
    </row>
    <row r="75" spans="2:6">
      <c r="B75" s="84" t="s">
        <v>270</v>
      </c>
      <c r="C75" s="54" t="s">
        <v>258</v>
      </c>
      <c r="D75" s="94" t="s">
        <v>259</v>
      </c>
      <c r="E75" s="77" t="str">
        <f t="shared" si="2"/>
        <v>"[EXECUTION RULE] Code MUST run and produce correct output | " &amp;</v>
      </c>
      <c r="F75" s="32" t="s">
        <v>224</v>
      </c>
    </row>
    <row r="76" spans="2:6">
      <c r="B76" s="84" t="s">
        <v>270</v>
      </c>
      <c r="C76" s="54" t="s">
        <v>212</v>
      </c>
      <c r="D76" s="94" t="s">
        <v>260</v>
      </c>
      <c r="E76" s="77" t="str">
        <f t="shared" si="2"/>
        <v>"[CONSISTENCY RULE] Project must match objective | " &amp;</v>
      </c>
      <c r="F76" s="32" t="s">
        <v>224</v>
      </c>
    </row>
    <row r="77" spans="2:6">
      <c r="B77" s="84" t="s">
        <v>270</v>
      </c>
      <c r="C77" s="54" t="s">
        <v>215</v>
      </c>
      <c r="D77" s="94" t="s">
        <v>581</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270</v>
      </c>
      <c r="C78" s="54" t="s">
        <v>216</v>
      </c>
      <c r="D78" s="94" t="s">
        <v>261</v>
      </c>
      <c r="E78" s="77" t="str">
        <f t="shared" si="2"/>
        <v>"[OUTPUT] Only header, dataset notice, objective, support file, code planning, expected output, code, and footer | " &amp;</v>
      </c>
      <c r="F78" s="32" t="s">
        <v>224</v>
      </c>
    </row>
    <row r="79" spans="2:6">
      <c r="B79" s="84" t="s">
        <v>270</v>
      </c>
      <c r="C79" s="54" t="s">
        <v>220</v>
      </c>
      <c r="D79" s="94" t="s">
        <v>262</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268</v>
      </c>
    </row>
    <row r="83" spans="2:6">
      <c r="B83" s="76" t="s">
        <v>221</v>
      </c>
      <c r="C83" s="76" t="s">
        <v>578</v>
      </c>
      <c r="D83" s="76" t="s">
        <v>579</v>
      </c>
      <c r="E83" s="88" t="s">
        <v>233</v>
      </c>
      <c r="F83" s="54" t="s">
        <v>224</v>
      </c>
    </row>
    <row r="84" spans="2:6">
      <c r="B84" s="54" t="s">
        <v>222</v>
      </c>
      <c r="C84" s="54" t="s">
        <v>234</v>
      </c>
      <c r="D84" s="94" t="s">
        <v>248</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235</v>
      </c>
      <c r="D85" s="94" t="s">
        <v>244</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236</v>
      </c>
      <c r="D86" s="94" t="s">
        <v>712</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228</v>
      </c>
      <c r="D87" s="94" t="s">
        <v>266</v>
      </c>
      <c r="E87" s="77" t="str">
        <f t="shared" si="4"/>
        <v>"[LIBRARY BEING LEARNED] " &amp; $I$3 &amp; " | " &amp;</v>
      </c>
      <c r="F87" s="54"/>
    </row>
    <row r="88" spans="2:6">
      <c r="B88" s="54" t="s">
        <v>222</v>
      </c>
      <c r="C88" s="54" t="s">
        <v>172</v>
      </c>
      <c r="D88" s="94" t="s">
        <v>246</v>
      </c>
      <c r="E88" s="77" t="str">
        <f t="shared" si="4"/>
        <v>"[LANGUAGE CONSISTENCY RULE] ALL output text MUST be written strictly in (" &amp; $B$6 &amp; "). | " &amp;</v>
      </c>
      <c r="F88" s="54" t="s">
        <v>224</v>
      </c>
    </row>
    <row r="89" spans="2:6">
      <c r="B89" s="54" t="s">
        <v>222</v>
      </c>
      <c r="C89" s="54" t="s">
        <v>490</v>
      </c>
      <c r="D89" s="94" t="s">
        <v>482</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249</v>
      </c>
      <c r="E90" s="77" t="str">
        <f>IF(D90="","",""""&amp;C90&amp;" "&amp;IF(C90="[FOOTER RULE - STRICT]",D90,IF(RIGHT(D90,6)=" | "&amp;CHAR(34)&amp;" &amp;",D90,D90&amp;" | "&amp;CHAR(34)&amp;" &amp;")))</f>
        <v>"[LANGUAGE] " &amp; $B$6 &amp;" | " &amp;</v>
      </c>
      <c r="F90" s="54" t="s">
        <v>224</v>
      </c>
    </row>
    <row r="91" spans="2:6">
      <c r="B91" s="54" t="s">
        <v>223</v>
      </c>
      <c r="C91" s="54" t="s">
        <v>229</v>
      </c>
      <c r="D91" s="94"/>
      <c r="E91" s="77" t="str">
        <f t="shared" ref="E91:E92" si="5">IF(D91="","",""""&amp;C91&amp;" "&amp;IF(C91="[FOOTER RULE - STRICT]",D91,IF(RIGHT(D91,6)=" | "&amp;CHAR(34)&amp;" &amp;",D91,D91&amp;" | "&amp;CHAR(34)&amp;" &amp;")))</f>
        <v/>
      </c>
      <c r="F91" s="54" t="s">
        <v>224</v>
      </c>
    </row>
    <row r="92" spans="2:6">
      <c r="B92" s="54" t="s">
        <v>223</v>
      </c>
      <c r="C92" s="54" t="s">
        <v>229</v>
      </c>
      <c r="D92" s="94"/>
      <c r="E92" s="77" t="str">
        <f t="shared" si="5"/>
        <v/>
      </c>
      <c r="F92" s="54" t="s">
        <v>224</v>
      </c>
    </row>
    <row r="93" spans="2:6">
      <c r="B93" s="54" t="s">
        <v>223</v>
      </c>
      <c r="C93" s="32" t="s">
        <v>619</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basic echo or io output, primitive collections, exhaustive pattern matching, and primitive types. Do NOT expect advanced custom types, Option/Result monads, or higher-order constructs unless demanded.", IF(G9="Intermediate", "Expect clean pipelines, anonymous/higher-order functions, function captures, let assert destructuring, and explicit static types. Enforce strict immutability and zero OOP/class emulation.", "Expect modular Gleam code with explicit Result/Option error handling, monadic use syntax for callback chaining, strict opaque types, and advanced case pattern matching.")) &amp; " | " &amp;</v>
      </c>
      <c r="E93" s="77" t="str">
        <f>IF(D93="","",""""&amp;C93&amp;" "&amp;IF(C93="[FOOTER RULE - STRICT]",D93,IF(RIGHT(D93,6)=" | "&amp;CHAR(34)&amp;" &amp;",D93,D93&amp;" | "&amp;CHAR(34)&amp;" &amp;")))</f>
        <v>"[MENTOR_SCOPE_EXPECTATIONS] " &amp; IF(G9="Beginner", "Evaluate basic echo or io output, primitive collections, exhaustive pattern matching, and primitive types. Do NOT expect advanced custom types, Option/Result monads, or higher-order constructs unless demanded.", IF(G9="Intermediate", "Expect clean pipelines, anonymous/higher-order functions, function captures, let assert destructuring, and explicit static types. Enforce strict immutability and zero OOP/class emulation.", "Expect modular Gleam code with explicit Result/Option error handling, monadic use syntax for callback chaining, strict opaque types, and advanced case pattern matching.")) &amp; " | " &amp;</v>
      </c>
      <c r="F93" s="54" t="s">
        <v>224</v>
      </c>
    </row>
    <row r="94" spans="2:6">
      <c r="B94" s="54" t="s">
        <v>223</v>
      </c>
      <c r="C94" s="32" t="s">
        <v>620</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functions/bindings/files and PascalCase for custom types/constructors. Enforce 2-space indentation and gleam format rules. Use standard gleam stdlib functions, primitive operators, exhaustive pattern matching, and explicit conversion helpers such as int.to_string. Reject OOP/class patterns, mutable/global state, use of Dynamic or FFI without strict boundaries, obsolete io.debug calls, and monolithic undocumented modules. Gleam has no default arguments; enforce explicit Option(T) types or distinct constructor functions for variations. | " &amp; IF(AJ9&lt;&gt;"", "[MENTOR CONTEXT ALERT] Be aware of the following infrastructure limitation for this exercise: " &amp; AJ9 &amp; " Use this knowledge to reassure the student if they present an environment error. | ", "") &amp; " | " &amp;</v>
      </c>
      <c r="F94" s="54" t="s">
        <v>224</v>
      </c>
    </row>
    <row r="95" spans="2:6">
      <c r="B95" s="84" t="s">
        <v>270</v>
      </c>
      <c r="C95" s="54" t="s">
        <v>174</v>
      </c>
      <c r="D95" s="94" t="s">
        <v>247</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270</v>
      </c>
      <c r="C96" s="54" t="s">
        <v>237</v>
      </c>
      <c r="D96" s="94" t="s">
        <v>250</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270</v>
      </c>
      <c r="C97" s="54" t="s">
        <v>162</v>
      </c>
      <c r="D97" s="94" t="s">
        <v>245</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270</v>
      </c>
      <c r="C98" s="54" t="s">
        <v>238</v>
      </c>
      <c r="D98" s="94" t="s">
        <v>310</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270</v>
      </c>
      <c r="C99" s="54" t="s">
        <v>239</v>
      </c>
      <c r="D99" s="94" t="s">
        <v>306</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270</v>
      </c>
      <c r="C100" s="54" t="s">
        <v>240</v>
      </c>
      <c r="D100" s="94" t="s">
        <v>309</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270</v>
      </c>
      <c r="C101" s="54" t="s">
        <v>241</v>
      </c>
      <c r="D101" s="94" t="s">
        <v>251</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270</v>
      </c>
      <c r="C102" s="54" t="s">
        <v>243</v>
      </c>
      <c r="D102" s="94" t="s">
        <v>307</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270</v>
      </c>
      <c r="C103" s="54" t="s">
        <v>215</v>
      </c>
      <c r="D103" s="94" t="s">
        <v>582</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270</v>
      </c>
      <c r="C104" s="54" t="s">
        <v>220</v>
      </c>
      <c r="D104" s="94" t="s">
        <v>308</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3"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445</v>
      </c>
      <c r="D2" s="81" t="s">
        <v>269</v>
      </c>
      <c r="H2" s="82"/>
      <c r="T2" s="82"/>
    </row>
    <row r="3" spans="1:29">
      <c r="B3" s="76" t="s">
        <v>221</v>
      </c>
      <c r="C3" s="76" t="s">
        <v>578</v>
      </c>
      <c r="D3" s="76" t="s">
        <v>579</v>
      </c>
      <c r="E3" s="88" t="s">
        <v>227</v>
      </c>
      <c r="F3" s="4" t="s">
        <v>224</v>
      </c>
      <c r="AC3" t="s">
        <v>224</v>
      </c>
    </row>
    <row r="4" spans="1:29">
      <c r="A4">
        <f>LEN(D4)</f>
        <v>31</v>
      </c>
      <c r="B4" s="75" t="s">
        <v>222</v>
      </c>
      <c r="C4" s="54" t="s">
        <v>160</v>
      </c>
      <c r="D4" s="93" t="s">
        <v>271</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272</v>
      </c>
      <c r="E5" s="77" t="str">
        <f t="shared" si="0"/>
        <v>"[TASK] Generate debugging challenges in " &amp; $I$2 &amp; " | | " &amp;</v>
      </c>
      <c r="F5" s="54" t="s">
        <v>224</v>
      </c>
    </row>
    <row r="6" spans="1:29">
      <c r="A6">
        <f t="shared" si="1"/>
        <v>12</v>
      </c>
      <c r="B6" s="75" t="s">
        <v>222</v>
      </c>
      <c r="C6" s="54" t="s">
        <v>164</v>
      </c>
      <c r="D6" s="93" t="s">
        <v>273</v>
      </c>
      <c r="E6" s="77" t="str">
        <f t="shared" si="0"/>
        <v>"[TOPIC] " &amp; I9 &amp; " | | " &amp;</v>
      </c>
      <c r="F6" s="54" t="s">
        <v>224</v>
      </c>
    </row>
    <row r="7" spans="1:29">
      <c r="A7">
        <f t="shared" si="1"/>
        <v>12</v>
      </c>
      <c r="B7" s="75" t="s">
        <v>222</v>
      </c>
      <c r="C7" s="54" t="s">
        <v>166</v>
      </c>
      <c r="D7" s="93" t="s">
        <v>274</v>
      </c>
      <c r="E7" s="77" t="str">
        <f t="shared" si="0"/>
        <v>"[LEVEL] " &amp; G9 &amp; " | | " &amp;</v>
      </c>
      <c r="F7" s="54" t="s">
        <v>224</v>
      </c>
    </row>
    <row r="8" spans="1:29">
      <c r="A8">
        <f t="shared" si="1"/>
        <v>21</v>
      </c>
      <c r="B8" s="75" t="s">
        <v>222</v>
      </c>
      <c r="C8" s="54" t="s">
        <v>168</v>
      </c>
      <c r="D8" s="93" t="s">
        <v>275</v>
      </c>
      <c r="E8" s="77" t="str">
        <f t="shared" si="0"/>
        <v>"[COUNT] " &amp; D9 &amp; " challenges | " &amp;</v>
      </c>
      <c r="F8" s="54" t="s">
        <v>224</v>
      </c>
    </row>
    <row r="9" spans="1:29">
      <c r="A9">
        <f t="shared" si="1"/>
        <v>18</v>
      </c>
      <c r="B9" s="75" t="s">
        <v>222</v>
      </c>
      <c r="C9" s="54" t="s">
        <v>228</v>
      </c>
      <c r="D9" s="93" t="s">
        <v>266</v>
      </c>
      <c r="E9" s="77" t="str">
        <f t="shared" si="0"/>
        <v>"[LIBRARY BEING LEARNED] " &amp; $I$3 &amp; " | " &amp;</v>
      </c>
      <c r="F9" s="54" t="s">
        <v>224</v>
      </c>
    </row>
    <row r="10" spans="1:29">
      <c r="A10">
        <f t="shared" si="1"/>
        <v>404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Re-implementing gleam/list, string, dict, or result with manual low-level logic.. You MUST enforce the Native stdlib, exhaustive pattern matching, list/result helpers, immutable updates &amp; pipelines. and data structures of that specific library. | " &amp;</v>
      </c>
      <c r="E10" s="77" t="str">
        <f t="shared" si="0"/>
        <v>"[ECOSYSTEM ORIENTATION RULE] If a data manipulation library, external package, or ecosystem like Pandas or NumPy is specified in " &amp; $I$3 &amp; ", you are CRITICALLY FORBIDDEN from using Re-implementing gleam/list, string, dict, or result with manual low-level logic.. You MUST enforce the Native stdlib, exhaustive pattern matching, list/result helpers, immutable updates &amp; pipelines. and data structures of that specific library. | " &amp;</v>
      </c>
      <c r="F10" s="54" t="s">
        <v>224</v>
      </c>
    </row>
    <row r="11" spans="1:29">
      <c r="A11">
        <f t="shared" si="1"/>
        <v>313</v>
      </c>
      <c r="B11" s="75" t="s">
        <v>222</v>
      </c>
      <c r="C11" s="54" t="s">
        <v>215</v>
      </c>
      <c r="D11" s="93" t="s">
        <v>583</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490</v>
      </c>
      <c r="D13" s="93" t="s">
        <v>482</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229</v>
      </c>
      <c r="D14" s="93"/>
      <c r="E14" s="77" t="str">
        <f t="shared" si="0"/>
        <v/>
      </c>
      <c r="F14" s="54" t="s">
        <v>224</v>
      </c>
    </row>
    <row r="15" spans="1:29">
      <c r="A15">
        <f t="shared" si="1"/>
        <v>0</v>
      </c>
      <c r="B15" s="83" t="s">
        <v>223</v>
      </c>
      <c r="C15" s="54" t="s">
        <v>229</v>
      </c>
      <c r="D15" s="93"/>
      <c r="E15" s="77" t="str">
        <f t="shared" si="0"/>
        <v/>
      </c>
      <c r="F15" s="54" t="s">
        <v>224</v>
      </c>
    </row>
    <row r="16" spans="1:29">
      <c r="A16">
        <f t="shared" si="1"/>
        <v>391</v>
      </c>
      <c r="B16" s="83" t="s">
        <v>223</v>
      </c>
      <c r="C16" s="32" t="s">
        <v>188</v>
      </c>
      <c r="D16" s="93" t="str">
        <f>Variables!E29 &amp; " | " &amp; Variables!E30 &amp; " | " &amp; Variables!E31 &amp; " | " &amp; CHAR(34) &amp; " &amp;"</f>
        <v>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 &amp;</v>
      </c>
      <c r="E16" s="77" t="str">
        <f t="shared" si="0"/>
        <v>"[FILE HANDLING RULE] Use strict Result types for file handling; normalize line endings and prefer monadic use syntax or simplifile functions for safe error propagation. | Environment variables via standard env packages may be used; Bugs MUST exist only in Gleam logic, NEVER in .env files. | Support files such as .env and .env.example MUST appear before broken code, be fully correct, and contain NO bugs. | " &amp;</v>
      </c>
      <c r="F16" s="54" t="s">
        <v>224</v>
      </c>
    </row>
    <row r="17" spans="1:6">
      <c r="A17">
        <f t="shared" si="1"/>
        <v>135</v>
      </c>
      <c r="B17" s="83" t="s">
        <v>223</v>
      </c>
      <c r="C17" s="32" t="s">
        <v>722</v>
      </c>
      <c r="D17" s="93" t="str">
        <f>Variables!E32 &amp; " | " &amp; CHAR(34) &amp; " &amp;"</f>
        <v>Validate with echo output, let assert, or gleeunit assertions. Avoid complex suites, setup chains, or excessive test scaffolding. | " &amp;</v>
      </c>
      <c r="E17" s="77" t="str">
        <f t="shared" si="0"/>
        <v>"[TESTING_FRAMEWORK_RULE] Validate with echo output, let assert, or gleeunit assertions. Avoid complex suites, setup chains, or excessive test scaffolding. | " &amp;</v>
      </c>
      <c r="F17" s="54" t="s">
        <v>224</v>
      </c>
    </row>
    <row r="18" spans="1:6">
      <c r="A18">
        <f t="shared" si="1"/>
        <v>109</v>
      </c>
      <c r="B18" s="54" t="s">
        <v>223</v>
      </c>
      <c r="C18" s="32" t="s">
        <v>723</v>
      </c>
      <c r="D18" s="93" t="str">
        <f>Variables!E33 &amp; " | " &amp; CHAR(34) &amp; " &amp;"</f>
        <v>Standard gleam context. If external packages are needed, add them via gleam add and rely on gleam deps. | " &amp;</v>
      </c>
      <c r="E18" s="77" t="str">
        <f t="shared" si="0"/>
        <v>"[DEPENDENCY_MANAGEMENT_RULE] Standard gleam context. If external packages are needed, add them via gleam add and rely on gleam deps. | " &amp;</v>
      </c>
      <c r="F18" s="54" t="s">
        <v>224</v>
      </c>
    </row>
    <row r="19" spans="1:6">
      <c r="A19">
        <f t="shared" si="1"/>
        <v>545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use, at least 1 echo or io.println call, iteration via gleam/list or recursion when applicable, EXACTLY 1 pub fn main, and EXACTLY 1 internal function call. - " &amp; IF(G9="Beginner", "5–15", IF(G9="Intermediate", "10–25", "15–35")) &amp; " MUST contain 8-15 lines of EXECUTABLE broken Gleam code per challenge; exclude blank lines. NO OOP/class patterns and NO top-level executable expressions outside pub fn declarations. | All challenges MUST maintain similar complexity, length, and functional scope. | " &amp;</v>
      </c>
      <c r="E19" s="77" t="str">
        <f t="shared" si="0"/>
        <v>"[CODE CONSTRAINTS] Each challenge MUST include internal data use, at least 1 echo or io.println call, iteration via gleam/list or recursion when applicable, EXACTLY 1 pub fn main, and EXACTLY 1 internal function call. - " &amp; IF(G9="Beginner", "5–15", IF(G9="Intermediate", "10–25", "15–35")) &amp; " MUST contain 8-15 lines of EXECUTABLE broken Gleam code per challenge; exclude blank lines. NO OOP/class patterns and NO top-level executable expressions outside pub fn declarations. | All challenges MUST maintain similar complexity, length, and functional scope. | " &amp;</v>
      </c>
      <c r="F19" s="54" t="s">
        <v>224</v>
      </c>
    </row>
    <row r="20" spans="1:6">
      <c r="A20">
        <f t="shared" si="1"/>
        <v>888</v>
      </c>
      <c r="B20" s="54" t="s">
        <v>270</v>
      </c>
      <c r="C20" s="54" t="s">
        <v>187</v>
      </c>
      <c r="D20" s="93" t="s">
        <v>704</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270</v>
      </c>
      <c r="C21" s="54" t="s">
        <v>277</v>
      </c>
      <c r="D21" s="93" t="s">
        <v>278</v>
      </c>
      <c r="E21" s="77" t="str">
        <f t="shared" si="0"/>
        <v>"[COMMENT RULE] Do NOT include comments that reveal bugs | " &amp;</v>
      </c>
      <c r="F21" s="54" t="s">
        <v>224</v>
      </c>
    </row>
    <row r="22" spans="1:6">
      <c r="A22">
        <f t="shared" si="1"/>
        <v>39</v>
      </c>
      <c r="B22" s="54" t="s">
        <v>270</v>
      </c>
      <c r="C22" s="54" t="s">
        <v>207</v>
      </c>
      <c r="D22" s="93" t="s">
        <v>279</v>
      </c>
      <c r="E22" s="77" t="str">
        <f t="shared" si="0"/>
        <v>"[FORMAT RULE] Only valid markdown code blocks allowed | " &amp;</v>
      </c>
      <c r="F22" s="54" t="s">
        <v>224</v>
      </c>
    </row>
    <row r="23" spans="1:6">
      <c r="A23">
        <f t="shared" si="1"/>
        <v>114</v>
      </c>
      <c r="B23" s="54" t="s">
        <v>270</v>
      </c>
      <c r="C23" s="54" t="s">
        <v>209</v>
      </c>
      <c r="D23" s="93" t="s">
        <v>280</v>
      </c>
      <c r="E23" s="77" t="str">
        <f t="shared" si="0"/>
        <v>"[LANGUAGE TAG RULE] ALWAYS label markdown code blocks with the correct underlying programming language (e.g., python, javascript, sql) | " &amp;</v>
      </c>
      <c r="F23" s="54" t="s">
        <v>224</v>
      </c>
    </row>
    <row r="24" spans="1:6">
      <c r="A24">
        <f t="shared" si="1"/>
        <v>51</v>
      </c>
      <c r="B24" s="54" t="s">
        <v>270</v>
      </c>
      <c r="C24" s="54" t="s">
        <v>281</v>
      </c>
      <c r="D24" s="93" t="s">
        <v>282</v>
      </c>
      <c r="E24" s="77" t="str">
        <f t="shared" si="0"/>
        <v>"[STRICT MODE] If ANY rule is violated, regenerate entire response | " &amp;</v>
      </c>
      <c r="F24" s="54" t="s">
        <v>224</v>
      </c>
    </row>
    <row r="25" spans="1:6">
      <c r="A25">
        <f t="shared" si="1"/>
        <v>57</v>
      </c>
      <c r="B25" s="54" t="s">
        <v>270</v>
      </c>
      <c r="C25" s="54" t="s">
        <v>170</v>
      </c>
      <c r="D25" s="93" t="s">
        <v>283</v>
      </c>
      <c r="E25" s="77" t="str">
        <f t="shared" si="0"/>
        <v>"[PERSONA RULE] Use a careless, messy, slightly frustrated developer tone | " &amp;</v>
      </c>
      <c r="F25" s="54" t="s">
        <v>224</v>
      </c>
    </row>
    <row r="26" spans="1:6">
      <c r="A26">
        <f t="shared" si="1"/>
        <v>330</v>
      </c>
      <c r="B26" s="54" t="s">
        <v>270</v>
      </c>
      <c r="C26" s="54" t="s">
        <v>177</v>
      </c>
      <c r="D26" s="93" t="s">
        <v>284</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270</v>
      </c>
      <c r="C27" s="54" t="s">
        <v>216</v>
      </c>
      <c r="D27" s="93" t="s">
        <v>285</v>
      </c>
      <c r="E27" s="77" t="str">
        <f t="shared" si="0"/>
        <v>"[OUTPUT] Only header, dataset summary (if any), email intro, challenges, and footer | " &amp;</v>
      </c>
      <c r="F27" s="54" t="s">
        <v>224</v>
      </c>
    </row>
    <row r="28" spans="1:6">
      <c r="A28">
        <f t="shared" si="1"/>
        <v>109</v>
      </c>
      <c r="B28" s="54" t="s">
        <v>270</v>
      </c>
      <c r="C28" s="54" t="s">
        <v>286</v>
      </c>
      <c r="D28" s="93" t="s">
        <v>287</v>
      </c>
      <c r="E28" s="77" t="str">
        <f t="shared" si="0"/>
        <v>"[STRUCTURE RULE] Do NOT rename sections. Do NOT add titles. Do NOT add extra text (except when required by SUPPORT FILES RULE) | " &amp;</v>
      </c>
      <c r="F28" s="54" t="s">
        <v>224</v>
      </c>
    </row>
    <row r="29" spans="1:6">
      <c r="A29">
        <f t="shared" si="1"/>
        <v>54</v>
      </c>
      <c r="B29" s="54" t="s">
        <v>270</v>
      </c>
      <c r="C29" s="54" t="s">
        <v>212</v>
      </c>
      <c r="D29" s="93" t="s">
        <v>288</v>
      </c>
      <c r="E29" s="77" t="str">
        <f t="shared" si="0"/>
        <v>"[CONSISTENCY RULE] All challenges MUST have similar complexity and length | " &amp;</v>
      </c>
      <c r="F29" s="54" t="s">
        <v>224</v>
      </c>
    </row>
    <row r="30" spans="1:6">
      <c r="A30">
        <f t="shared" si="1"/>
        <v>61</v>
      </c>
      <c r="B30" s="54" t="s">
        <v>270</v>
      </c>
      <c r="C30" s="54" t="s">
        <v>289</v>
      </c>
      <c r="D30" s="93" t="s">
        <v>290</v>
      </c>
      <c r="E30" s="77" t="str">
        <f t="shared" si="0"/>
        <v>"[BUG COMPLEXITY RULE] Must align with score (3 basic, 4 intermediate, 5 multi-step) | " &amp;</v>
      </c>
      <c r="F30" s="54" t="s">
        <v>224</v>
      </c>
    </row>
    <row r="31" spans="1:6">
      <c r="A31">
        <f t="shared" si="1"/>
        <v>37</v>
      </c>
      <c r="B31" s="54" t="s">
        <v>270</v>
      </c>
      <c r="C31" s="54" t="s">
        <v>291</v>
      </c>
      <c r="D31" s="93" t="s">
        <v>292</v>
      </c>
      <c r="E31" s="77" t="str">
        <f t="shared" si="0"/>
        <v>"[BUG RULE] Each challenge MUST include 2–3 bugs. | " &amp;</v>
      </c>
      <c r="F31" s="54" t="s">
        <v>224</v>
      </c>
    </row>
    <row r="32" spans="1:6">
      <c r="A32">
        <f t="shared" si="1"/>
        <v>487</v>
      </c>
      <c r="B32" s="54" t="s">
        <v>270</v>
      </c>
      <c r="C32" s="54" t="s">
        <v>293</v>
      </c>
      <c r="D32" s="93" t="s">
        <v>705</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270</v>
      </c>
      <c r="C33" s="54" t="s">
        <v>258</v>
      </c>
      <c r="D33" s="93" t="s">
        <v>294</v>
      </c>
      <c r="E33" s="77" t="str">
        <f t="shared" si="0"/>
        <v>"[EXECUTION RULE] Code must fail due to syntax errors, runtime exceptions, or produce incorrect output | " &amp;</v>
      </c>
      <c r="F33" s="54" t="s">
        <v>224</v>
      </c>
    </row>
    <row r="34" spans="1:6">
      <c r="A34">
        <f t="shared" si="1"/>
        <v>510</v>
      </c>
      <c r="B34" s="54" t="s">
        <v>270</v>
      </c>
      <c r="C34" s="54" t="s">
        <v>174</v>
      </c>
      <c r="D34" s="93" t="s">
        <v>706</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270</v>
      </c>
      <c r="C35" s="54" t="s">
        <v>295</v>
      </c>
      <c r="D35" s="93" t="s">
        <v>296</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270</v>
      </c>
      <c r="C36" s="54" t="s">
        <v>175</v>
      </c>
      <c r="D36" s="93" t="s">
        <v>297</v>
      </c>
      <c r="E36" s="77" t="str">
        <f t="shared" si="0"/>
        <v>"[DATA SUMMARY FORMAT RULE] Dataset Summary: - File Type: - Columns / Fields: - Data Types: - Notes: | " &amp;</v>
      </c>
      <c r="F36" s="54" t="s">
        <v>224</v>
      </c>
    </row>
    <row r="37" spans="1:6">
      <c r="A37">
        <f t="shared" si="1"/>
        <v>129</v>
      </c>
      <c r="B37" s="54" t="s">
        <v>270</v>
      </c>
      <c r="C37" s="54" t="s">
        <v>298</v>
      </c>
      <c r="D37" s="93" t="s">
        <v>299</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270</v>
      </c>
      <c r="C38" s="54" t="s">
        <v>300</v>
      </c>
      <c r="D38" s="93" t="s">
        <v>301</v>
      </c>
      <c r="E38" s="77" t="str">
        <f t="shared" si="0"/>
        <v>"[SUPPORT FILES QUALITY RULE] Support files (.env, .env.example, .gitignore) MUST be fully correct and contain NO bugs | " &amp;</v>
      </c>
      <c r="F38" s="54" t="s">
        <v>224</v>
      </c>
    </row>
    <row r="39" spans="1:6">
      <c r="A39">
        <f t="shared" si="1"/>
        <v>208</v>
      </c>
      <c r="B39" s="54" t="s">
        <v>270</v>
      </c>
      <c r="C39" s="54" t="s">
        <v>302</v>
      </c>
      <c r="D39" s="93" t="s">
        <v>303</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270</v>
      </c>
      <c r="C40" s="54" t="s">
        <v>220</v>
      </c>
      <c r="D40" s="93" t="s">
        <v>305</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270</v>
      </c>
      <c r="C41" s="54"/>
      <c r="D41" s="93"/>
      <c r="E41" s="77" t="str">
        <f t="shared" si="0"/>
        <v/>
      </c>
      <c r="F41" s="54" t="s">
        <v>224</v>
      </c>
    </row>
    <row r="42" spans="1:6">
      <c r="A42">
        <f t="shared" si="1"/>
        <v>0</v>
      </c>
      <c r="B42" s="54" t="s">
        <v>270</v>
      </c>
      <c r="C42" s="54"/>
      <c r="D42" s="93"/>
      <c r="E42" s="88" t="s">
        <v>304</v>
      </c>
      <c r="F42" s="54"/>
    </row>
    <row r="43" spans="1:6">
      <c r="B43" s="74"/>
      <c r="C43" s="74"/>
      <c r="E43" s="86"/>
    </row>
    <row r="44" spans="1:6">
      <c r="B44" s="74"/>
      <c r="C44" s="74"/>
      <c r="E44" s="86"/>
    </row>
    <row r="45" spans="1:6" ht="36">
      <c r="B45" s="79" t="s">
        <v>444</v>
      </c>
      <c r="C45" s="74"/>
      <c r="E45" s="86"/>
    </row>
    <row r="46" spans="1:6">
      <c r="B46" s="76" t="s">
        <v>263</v>
      </c>
      <c r="C46" s="76" t="s">
        <v>578</v>
      </c>
      <c r="D46" s="76" t="s">
        <v>579</v>
      </c>
      <c r="E46" s="88" t="s">
        <v>264</v>
      </c>
      <c r="F46" s="32" t="s">
        <v>224</v>
      </c>
    </row>
    <row r="47" spans="1:6">
      <c r="B47" s="54" t="s">
        <v>222</v>
      </c>
      <c r="C47" s="54" t="s">
        <v>160</v>
      </c>
      <c r="D47" s="93" t="s">
        <v>271</v>
      </c>
      <c r="E47" s="77" t="str">
        <f>IF(D47="","",""""&amp;C47&amp;" "&amp;IF(C47="[FOOTER RULE - STRICT]",D47,IF(RIGHT(D47,6)=" | "&amp;CHAR(34)&amp;" &amp;",D47,D47&amp;" | "&amp;CHAR(34)&amp;" &amp;")))</f>
        <v>"[ROLE] Careless " &amp; $I$2 &amp; " Developer | " &amp;</v>
      </c>
      <c r="F47" s="32" t="s">
        <v>224</v>
      </c>
    </row>
    <row r="48" spans="1:6">
      <c r="B48" s="54" t="s">
        <v>222</v>
      </c>
      <c r="C48" s="54" t="s">
        <v>162</v>
      </c>
      <c r="D48" s="93" t="s">
        <v>311</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312</v>
      </c>
      <c r="D49" s="93" t="s">
        <v>165</v>
      </c>
      <c r="E49" s="77" t="str">
        <f t="shared" si="2"/>
        <v>"[PROJECT] " &amp; I9 &amp; " | " &amp;</v>
      </c>
      <c r="F49" s="32" t="s">
        <v>224</v>
      </c>
    </row>
    <row r="50" spans="2:6">
      <c r="B50" s="54" t="s">
        <v>222</v>
      </c>
      <c r="C50" s="54" t="s">
        <v>252</v>
      </c>
      <c r="D50" s="93" t="s">
        <v>711</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313</v>
      </c>
      <c r="E52" s="77" t="str">
        <f t="shared" si="2"/>
        <v>"[OUTPUT] Only header, dataset summary or statement (if any), email intro, objective, expected output, broken code, and footer | " &amp;</v>
      </c>
      <c r="F52" s="32" t="s">
        <v>224</v>
      </c>
    </row>
    <row r="53" spans="2:6">
      <c r="B53" s="54" t="s">
        <v>222</v>
      </c>
      <c r="C53" s="54" t="s">
        <v>215</v>
      </c>
      <c r="D53" s="93" t="s">
        <v>584</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228</v>
      </c>
      <c r="D54" s="93" t="s">
        <v>266</v>
      </c>
      <c r="E54" s="77" t="str">
        <f t="shared" si="2"/>
        <v>"[LIBRARY BEING LEARNED] " &amp; $I$3 &amp; " | " &amp;</v>
      </c>
      <c r="F54" s="32" t="s">
        <v>224</v>
      </c>
    </row>
    <row r="55" spans="2:6">
      <c r="B55" s="54" t="s">
        <v>223</v>
      </c>
      <c r="C55" s="32" t="s">
        <v>225</v>
      </c>
      <c r="D55" s="93" t="s">
        <v>253</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314</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490</v>
      </c>
      <c r="D57" s="93" t="s">
        <v>482</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229</v>
      </c>
      <c r="D58" s="93"/>
      <c r="E58" s="77" t="str">
        <f t="shared" si="2"/>
        <v/>
      </c>
      <c r="F58" s="32" t="s">
        <v>224</v>
      </c>
    </row>
    <row r="59" spans="2:6">
      <c r="B59" s="54" t="s">
        <v>223</v>
      </c>
      <c r="C59" s="32" t="s">
        <v>291</v>
      </c>
      <c r="D59" s="93" t="str">
        <f>Variables!E37 &amp; " " &amp; Variables!E38 &amp; " " &amp; Variables!E39 &amp; " " &amp; Variables!E40 &amp; " | " &amp; CHAR(34) &amp; " &amp;"</f>
        <v>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 &amp;</v>
      </c>
      <c r="E59" s="77" t="str">
        <f t="shared" si="2"/>
        <v>"[BUG RULE] Simulate messy Gleam code. The project MUST contain EXACTLY 2-5 bugs mixing type/compile errors, logic errors, and missing exhaustive case branches. 1. Type &amp; Compile Errors, e.g. mismatched braces, type mismatches (Int vs Float), undefined bindings/functions, or invalid import usage, 2. Logic Errors, e.g. incorrect calculations, faulty comparisons, wrong gleam/list boundaries, incorrect pattern logic, or wrong return values, AND 3. Error Handling Failures, e.g. unhandled Result/Option cases, unsafe let assert crashes on None/Error, or failing to handle Error variants explicitly. | " &amp;</v>
      </c>
      <c r="F59" s="32" t="s">
        <v>224</v>
      </c>
    </row>
    <row r="60" spans="2:6">
      <c r="B60" s="54" t="s">
        <v>270</v>
      </c>
      <c r="C60" s="54" t="s">
        <v>276</v>
      </c>
      <c r="D60" s="93" t="s">
        <v>315</v>
      </c>
      <c r="E60" s="77" t="str">
        <f t="shared" si="2"/>
        <v>"[ENV USAGE RULE] Bugs ONLY in code logic, not config files | " &amp;</v>
      </c>
      <c r="F60" s="32" t="s">
        <v>224</v>
      </c>
    </row>
    <row r="61" spans="2:6">
      <c r="B61" s="54" t="s">
        <v>270</v>
      </c>
      <c r="C61" s="54" t="s">
        <v>194</v>
      </c>
      <c r="D61" s="93" t="s">
        <v>316</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270</v>
      </c>
      <c r="C62" s="54" t="s">
        <v>302</v>
      </c>
      <c r="D62" s="93" t="s">
        <v>598</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270</v>
      </c>
      <c r="C63" s="54" t="s">
        <v>170</v>
      </c>
      <c r="D63" s="93" t="s">
        <v>317</v>
      </c>
      <c r="E63" s="77" t="str">
        <f t="shared" si="2"/>
        <v>"[PERSONA RULE] Use a messy, careless developer tone | " &amp;</v>
      </c>
      <c r="F63" s="32" t="s">
        <v>224</v>
      </c>
    </row>
    <row r="64" spans="2:6">
      <c r="B64" s="54" t="s">
        <v>270</v>
      </c>
      <c r="C64" s="54" t="s">
        <v>187</v>
      </c>
      <c r="D64" s="93" t="s">
        <v>318</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270</v>
      </c>
      <c r="C65" s="54" t="s">
        <v>177</v>
      </c>
      <c r="D65" s="93" t="s">
        <v>319</v>
      </c>
      <c r="E65" s="77" t="str">
        <f t="shared" si="2"/>
        <v>"[OUTPUT CONTRACT] EXACTLY 1 project. Structure MUST be: 'Project:' followed by 'Objective: maximum 6 lines.', then 'Expected Output: standalone markdown code block.', and finally 'Broken Code' | " &amp;</v>
      </c>
      <c r="F65" s="32" t="s">
        <v>224</v>
      </c>
    </row>
    <row r="66" spans="2:6">
      <c r="B66" s="54" t="s">
        <v>270</v>
      </c>
      <c r="C66" s="54" t="s">
        <v>286</v>
      </c>
      <c r="D66" s="93" t="s">
        <v>320</v>
      </c>
      <c r="E66" s="77" t="str">
        <f t="shared" si="2"/>
        <v>"[STRUCTURE RULE] Do NOT add extra sections or explanations (except when required by SUPPORT FILES RULE) | " &amp;</v>
      </c>
      <c r="F66" s="32" t="s">
        <v>224</v>
      </c>
    </row>
    <row r="67" spans="2:6">
      <c r="B67" s="54" t="s">
        <v>270</v>
      </c>
      <c r="C67" s="54" t="s">
        <v>178</v>
      </c>
      <c r="D67" s="93" t="s">
        <v>321</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270</v>
      </c>
      <c r="C68" s="54" t="s">
        <v>258</v>
      </c>
      <c r="D68" s="93" t="s">
        <v>294</v>
      </c>
      <c r="E68" s="77" t="str">
        <f t="shared" si="2"/>
        <v>"[EXECUTION RULE] Code must fail due to syntax errors, runtime exceptions, or produce incorrect output | " &amp;</v>
      </c>
      <c r="F68" s="32" t="s">
        <v>224</v>
      </c>
    </row>
    <row r="69" spans="2:6">
      <c r="B69" s="54" t="s">
        <v>270</v>
      </c>
      <c r="C69" s="54" t="s">
        <v>174</v>
      </c>
      <c r="D69" s="93" t="s">
        <v>322</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270</v>
      </c>
      <c r="C70" s="54" t="s">
        <v>207</v>
      </c>
      <c r="D70" s="93" t="s">
        <v>323</v>
      </c>
      <c r="E70" s="77" t="str">
        <f t="shared" si="2"/>
        <v>"[FORMAT RULE] Only valid markdown code blocks | " &amp;</v>
      </c>
      <c r="F70" s="32" t="s">
        <v>224</v>
      </c>
    </row>
    <row r="71" spans="2:6">
      <c r="B71" s="54" t="s">
        <v>270</v>
      </c>
      <c r="C71" s="54" t="s">
        <v>209</v>
      </c>
      <c r="D71" s="93" t="s">
        <v>280</v>
      </c>
      <c r="E71" s="77" t="str">
        <f t="shared" si="2"/>
        <v>"[LANGUAGE TAG RULE] ALWAYS label markdown code blocks with the correct underlying programming language (e.g., python, javascript, sql) | " &amp;</v>
      </c>
      <c r="F71" s="32" t="s">
        <v>224</v>
      </c>
    </row>
    <row r="72" spans="2:6">
      <c r="B72" s="54" t="s">
        <v>270</v>
      </c>
      <c r="C72" s="54" t="s">
        <v>281</v>
      </c>
      <c r="D72" s="93" t="s">
        <v>324</v>
      </c>
      <c r="E72" s="77" t="str">
        <f t="shared" si="2"/>
        <v>"[STRICT MODE] Enforce all rules strictly | " &amp;</v>
      </c>
      <c r="F72" s="32" t="s">
        <v>224</v>
      </c>
    </row>
    <row r="73" spans="2:6">
      <c r="B73" s="54" t="s">
        <v>270</v>
      </c>
      <c r="C73" s="54" t="s">
        <v>220</v>
      </c>
      <c r="D73" s="93" t="s">
        <v>325</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443</v>
      </c>
    </row>
    <row r="80" spans="2:6">
      <c r="B80" s="76" t="s">
        <v>221</v>
      </c>
      <c r="C80" s="76" t="s">
        <v>578</v>
      </c>
      <c r="D80" s="76" t="s">
        <v>579</v>
      </c>
      <c r="E80" s="88" t="s">
        <v>233</v>
      </c>
      <c r="F80" s="54" t="s">
        <v>224</v>
      </c>
    </row>
    <row r="81" spans="2:6">
      <c r="B81" s="54" t="s">
        <v>222</v>
      </c>
      <c r="C81" s="54" t="s">
        <v>326</v>
      </c>
      <c r="D81" s="93" t="s">
        <v>380</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235</v>
      </c>
      <c r="D82" s="93" t="s">
        <v>327</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236</v>
      </c>
      <c r="D83" s="93" t="s">
        <v>713</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328</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228</v>
      </c>
      <c r="D85" s="93" t="s">
        <v>266</v>
      </c>
      <c r="E85" s="17" t="str">
        <f t="shared" si="3"/>
        <v>"[LIBRARY BEING LEARNED] " &amp; $I$3 &amp; " | " &amp;</v>
      </c>
      <c r="F85" s="54" t="s">
        <v>224</v>
      </c>
    </row>
    <row r="86" spans="2:6">
      <c r="B86" s="54" t="s">
        <v>222</v>
      </c>
      <c r="C86" s="54" t="s">
        <v>172</v>
      </c>
      <c r="D86" s="93" t="s">
        <v>253</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490</v>
      </c>
      <c r="D87" s="93" t="s">
        <v>482</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585</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229</v>
      </c>
      <c r="D89" s="93"/>
      <c r="E89" s="17" t="str">
        <f t="shared" si="3"/>
        <v/>
      </c>
      <c r="F89" s="54" t="s">
        <v>224</v>
      </c>
    </row>
    <row r="90" spans="2:6">
      <c r="B90" s="54" t="s">
        <v>223</v>
      </c>
      <c r="C90" s="32" t="s">
        <v>724</v>
      </c>
      <c r="D90" s="93" t="str">
        <f>Variables!E41 &amp; " " &amp; Variables!E42 &amp; " " &amp; Variables!E43 &amp; " " &amp; Variables!E44 &amp; " | " &amp; CHAR(34) &amp; " &amp;"</f>
        <v>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 &amp;</v>
      </c>
      <c r="E90" s="17" t="str">
        <f t="shared" si="3"/>
        <v>"[CORE_QUALITY_POLICY] Clean idiomatic Gleam, gleam format compliant, descriptive snake_case and PascalCase naming, standard 2-space formatting, and explicit Minimal Intervention Rule. Use descriptive snake_case for functions/bindings/files, PascalCase for custom types/constructors. Act as 'The Analytical Partner' (El Detective con Café). Explain Gleam type errors and explicit Result/Option failures clearly. Enforce NO KEYBOARD rule in Phase 1. Gleam has no default arguments; use explicit Option(T) and pattern matching for conditional initialization. | " &amp;</v>
      </c>
      <c r="F90" s="54" t="s">
        <v>224</v>
      </c>
    </row>
    <row r="91" spans="2:6">
      <c r="B91" s="54" t="s">
        <v>270</v>
      </c>
      <c r="C91" s="54" t="s">
        <v>237</v>
      </c>
      <c r="D91" s="93" t="s">
        <v>331</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270</v>
      </c>
      <c r="C92" s="54" t="s">
        <v>239</v>
      </c>
      <c r="D92" s="93" t="s">
        <v>332</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270</v>
      </c>
      <c r="C93" s="54" t="s">
        <v>240</v>
      </c>
      <c r="D93" s="93" t="s">
        <v>330</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270</v>
      </c>
      <c r="C94" s="54" t="s">
        <v>243</v>
      </c>
      <c r="D94" s="93" t="s">
        <v>333</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270</v>
      </c>
      <c r="C95" s="54" t="s">
        <v>491</v>
      </c>
      <c r="D95" s="93" t="s">
        <v>492</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270</v>
      </c>
      <c r="C96" s="54" t="s">
        <v>329</v>
      </c>
      <c r="D96" s="93" t="s">
        <v>334</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335</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3"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441</v>
      </c>
      <c r="D2" s="81" t="s">
        <v>336</v>
      </c>
      <c r="H2" s="82"/>
      <c r="T2" s="82"/>
    </row>
    <row r="3" spans="2:29">
      <c r="B3" s="76" t="s">
        <v>221</v>
      </c>
      <c r="C3" s="76" t="s">
        <v>578</v>
      </c>
      <c r="D3" s="76" t="s">
        <v>579</v>
      </c>
      <c r="E3" s="88" t="s">
        <v>227</v>
      </c>
      <c r="F3" s="4" t="s">
        <v>224</v>
      </c>
      <c r="AC3" t="s">
        <v>224</v>
      </c>
    </row>
    <row r="4" spans="2:29">
      <c r="B4" s="75" t="s">
        <v>222</v>
      </c>
      <c r="C4" s="54" t="s">
        <v>160</v>
      </c>
      <c r="D4" s="92" t="s">
        <v>337</v>
      </c>
      <c r="E4" s="77" t="str">
        <f t="shared" ref="E4:E37" si="0">IF(D4="","",""""&amp;C4&amp;" "&amp;IF(C4="[FOOTER RULE - STRICT]",D4,IF(RIGHT(D4,6)=" | "&amp;CHAR(34)&amp;" &amp;",D4,D4&amp;" | "&amp;CHAR(34)&amp;" &amp;")))</f>
        <v>"[ROLE] Tech Lead | " &amp;</v>
      </c>
      <c r="F4" s="54" t="s">
        <v>224</v>
      </c>
    </row>
    <row r="5" spans="2:29">
      <c r="B5" s="75" t="s">
        <v>222</v>
      </c>
      <c r="C5" s="54" t="s">
        <v>162</v>
      </c>
      <c r="D5" s="92" t="s">
        <v>338</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275</v>
      </c>
      <c r="E8" s="77" t="str">
        <f t="shared" si="0"/>
        <v>"[COUNT] " &amp; D9 &amp; " challenges | " &amp;</v>
      </c>
      <c r="F8" s="54" t="s">
        <v>224</v>
      </c>
    </row>
    <row r="9" spans="2:29">
      <c r="B9" s="75" t="s">
        <v>222</v>
      </c>
      <c r="C9" s="54" t="s">
        <v>228</v>
      </c>
      <c r="D9" s="92" t="s">
        <v>266</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Re-implementing gleam/list, string, dict, or result with manual low-level logic.. You MUST enforce the Native stdlib, exhaustive pattern matching, list/result helpers, immutable updates &amp; pipelines. and data structures of that specific library. | " &amp;</v>
      </c>
      <c r="E10" s="77" t="str">
        <f t="shared" si="0"/>
        <v>"[ECOSYSTEM ORIENTATION RULE] If a data manipulation library, external package, or ecosystem like Pandas or NumPy is specified in " &amp; $I$3 &amp; ", you are CRITICALLY FORBIDDEN from using Re-implementing gleam/list, string, dict, or result with manual low-level logic.. You MUST enforce the Native stdlib, exhaustive pattern matching, list/result helpers, immutable updates &amp; pipelines. and data structures of that specific library. | " &amp;</v>
      </c>
      <c r="F10" s="54" t="s">
        <v>224</v>
      </c>
    </row>
    <row r="11" spans="2:29">
      <c r="B11" s="75" t="s">
        <v>222</v>
      </c>
      <c r="C11" s="54" t="s">
        <v>215</v>
      </c>
      <c r="D11" s="92" t="s">
        <v>586</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490</v>
      </c>
      <c r="D13" s="92" t="s">
        <v>482</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229</v>
      </c>
      <c r="D14" s="92"/>
      <c r="E14" s="77" t="str">
        <f t="shared" si="0"/>
        <v/>
      </c>
      <c r="F14" s="54" t="s">
        <v>224</v>
      </c>
    </row>
    <row r="15" spans="2:29">
      <c r="B15" s="83" t="s">
        <v>223</v>
      </c>
      <c r="C15" s="54" t="s">
        <v>650</v>
      </c>
      <c r="D15" s="92" t="str">
        <f>Variables!E45 &amp; " | " &amp; CHAR(34) &amp; " &amp;"</f>
        <v>Standard Gleam stdlib modules only. Strictly ZERO external packages for beginner topics. | " &amp;</v>
      </c>
      <c r="E15" s="77" t="str">
        <f t="shared" si="0"/>
        <v>"[EXTERNAL_PACKAGE_PROTOCOL] Standard Gleam stdlib modules only. Strictly ZERO external packages for beginner topics. | " &amp;</v>
      </c>
      <c r="F15" s="54" t="s">
        <v>224</v>
      </c>
    </row>
    <row r="16" spans="2:29">
      <c r="B16" s="83" t="s">
        <v>223</v>
      </c>
      <c r="C16" s="54" t="s">
        <v>651</v>
      </c>
      <c r="D16" s="92" t="str">
        <f>Variables!E46 &amp; " | " &amp; CHAR(34) &amp; " &amp;"</f>
        <v>Simple console-output verification via native echo or io.println. | " &amp;</v>
      </c>
      <c r="E16" s="77" t="str">
        <f t="shared" si="0"/>
        <v>"[TESTING_FRAMEWORK_PROTOCOL] Simple console-output verification via native echo or io.println. | " &amp;</v>
      </c>
      <c r="F16" s="54" t="s">
        <v>224</v>
      </c>
    </row>
    <row r="17" spans="2:6">
      <c r="B17" s="83" t="s">
        <v>223</v>
      </c>
      <c r="C17" s="54" t="s">
        <v>652</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let binding, echo output, direct comparison, or simple case match. NO complex I/O. - " &amp; IF(G9="Beginner","5–15", IF(G9="Intermediate","10–25","15–35")) &amp; " 5-15 lines of EXECUTABLE base code. Code outside // TODO MUST be fully valid/readable. Code must use a standard pub fn main entry. | " &amp;</v>
      </c>
      <c r="E17" s="77" t="str">
        <f t="shared" si="0"/>
        <v>"[CHALLENGE_CONSTRAINTS_POLICY] For Beginner level, // TODO MUST be atomic: 1-2 simple lines max, e.g. let binding, echo output, direct comparison, or simple case match. NO complex I/O. - " &amp; IF(G9="Beginner","5–15", IF(G9="Intermediate","10–25","15–35")) &amp; " 5-15 lines of EXECUTABLE base code. Code outside // TODO MUST be fully valid/readable. Code must use a standard pub fn main entry. | " &amp;</v>
      </c>
      <c r="F17" s="54" t="s">
        <v>224</v>
      </c>
    </row>
    <row r="18" spans="2:6">
      <c r="B18" s="83" t="s">
        <v>270</v>
      </c>
      <c r="C18" s="54" t="s">
        <v>207</v>
      </c>
      <c r="D18" s="92" t="s">
        <v>645</v>
      </c>
      <c r="E18" s="77" t="str">
        <f t="shared" si="0"/>
        <v>"[FORMAT RULE] ALWAYS label markdown code blocks with the correct underlying programming language (e.g., elixir, python, javascript, sql) | " &amp;</v>
      </c>
      <c r="F18" s="54" t="s">
        <v>224</v>
      </c>
    </row>
    <row r="19" spans="2:6">
      <c r="B19" s="84" t="s">
        <v>270</v>
      </c>
      <c r="C19" s="54" t="s">
        <v>207</v>
      </c>
      <c r="D19" s="92" t="s">
        <v>279</v>
      </c>
      <c r="E19" s="77" t="str">
        <f t="shared" si="0"/>
        <v>"[FORMAT RULE] Only valid markdown code blocks allowed | " &amp;</v>
      </c>
      <c r="F19" s="54" t="s">
        <v>224</v>
      </c>
    </row>
    <row r="20" spans="2:6">
      <c r="B20" s="84" t="s">
        <v>270</v>
      </c>
      <c r="C20" s="54" t="s">
        <v>339</v>
      </c>
      <c r="D20" s="92" t="s">
        <v>366</v>
      </c>
      <c r="E20" s="77" t="str">
        <f t="shared" si="0"/>
        <v>"[SCORING ENFORCEMENT RULE] Score MUST be ONLY 3, 4, or 5 | " &amp;</v>
      </c>
      <c r="F20" s="54" t="s">
        <v>224</v>
      </c>
    </row>
    <row r="21" spans="2:6">
      <c r="B21" s="84" t="s">
        <v>270</v>
      </c>
      <c r="C21" s="54" t="s">
        <v>340</v>
      </c>
      <c r="D21" s="92" t="s">
        <v>341</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270</v>
      </c>
      <c r="C22" s="54" t="s">
        <v>209</v>
      </c>
      <c r="D22" s="92" t="s">
        <v>280</v>
      </c>
      <c r="E22" s="77" t="str">
        <f t="shared" si="0"/>
        <v>"[LANGUAGE TAG RULE] ALWAYS label markdown code blocks with the correct underlying programming language (e.g., python, javascript, sql) | " &amp;</v>
      </c>
      <c r="F22" s="54" t="s">
        <v>224</v>
      </c>
    </row>
    <row r="23" spans="2:6">
      <c r="B23" s="84" t="s">
        <v>270</v>
      </c>
      <c r="C23" s="54" t="s">
        <v>187</v>
      </c>
      <c r="D23" s="92" t="s">
        <v>342</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270</v>
      </c>
      <c r="C24" s="54" t="s">
        <v>177</v>
      </c>
      <c r="D24" s="92" t="s">
        <v>343</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270</v>
      </c>
      <c r="C25" s="54" t="s">
        <v>344</v>
      </c>
      <c r="D25" s="92" t="s">
        <v>345</v>
      </c>
      <c r="E25" s="77" t="str">
        <f t="shared" si="0"/>
        <v>"[OUTPUT TRUNCATION RULE - STRICT] If expected output is long, display ONLY the first 5 lines. Ensure accuracy. Do NOT use ellipsis (...) | " &amp;</v>
      </c>
      <c r="F25" s="54" t="s">
        <v>224</v>
      </c>
    </row>
    <row r="26" spans="2:6">
      <c r="B26" s="54" t="s">
        <v>270</v>
      </c>
      <c r="C26" s="54" t="s">
        <v>346</v>
      </c>
      <c r="D26" s="92" t="s">
        <v>347</v>
      </c>
      <c r="E26" s="77" t="str">
        <f t="shared" si="0"/>
        <v>"[OUTPUT EXECUTION RULE - STRICT] Expected output MUST be explicit, complete, and produced via print() (at least one print already in base code). Monetary values must include '$' | " &amp;</v>
      </c>
      <c r="F26" s="54" t="s">
        <v>224</v>
      </c>
    </row>
    <row r="27" spans="2:6">
      <c r="B27" s="54" t="s">
        <v>270</v>
      </c>
      <c r="C27" s="54" t="s">
        <v>348</v>
      </c>
      <c r="D27" s="92" t="s">
        <v>349</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270</v>
      </c>
      <c r="C28" s="54" t="s">
        <v>350</v>
      </c>
      <c r="D28" s="92" t="s">
        <v>351</v>
      </c>
      <c r="E28" s="77" t="str">
        <f t="shared" si="0"/>
        <v>"[TODO VARIATION RULE] TODO sections MUST vary: Single-line TODO, Multiple TODOs, Small blocks (2–4 lines). | " &amp;</v>
      </c>
      <c r="F28" s="54" t="s">
        <v>224</v>
      </c>
    </row>
    <row r="29" spans="2:6">
      <c r="B29" s="54" t="s">
        <v>270</v>
      </c>
      <c r="C29" s="54" t="s">
        <v>352</v>
      </c>
      <c r="D29" s="92" t="s">
        <v>353</v>
      </c>
      <c r="E29" s="77" t="str">
        <f t="shared" si="0"/>
        <v>"[VARIABILITY RULE - STRICT] Each challenge MUST be structurally different. Vary: Code length, Logic type, Position of TODO, Number of TODOs (1–3), Data flow. | " &amp;</v>
      </c>
      <c r="F29" s="54" t="s">
        <v>224</v>
      </c>
    </row>
    <row r="30" spans="2:6">
      <c r="B30" s="54" t="s">
        <v>270</v>
      </c>
      <c r="C30" s="54" t="s">
        <v>354</v>
      </c>
      <c r="D30" s="92" t="s">
        <v>355</v>
      </c>
      <c r="E30" s="77" t="str">
        <f t="shared" si="0"/>
        <v>"[TODO REALISM RULE - STRICT] TODOs MUST represent realistic mistakes based on the topic: " &amp; I9 &amp; ". Describe what is incorrect or incomplete. Avoid imperative instructions. | " &amp;</v>
      </c>
      <c r="F30" s="54" t="s">
        <v>224</v>
      </c>
    </row>
    <row r="31" spans="2:6">
      <c r="B31" s="54" t="s">
        <v>270</v>
      </c>
      <c r="C31" s="54" t="s">
        <v>356</v>
      </c>
      <c r="D31" s="92" t="s">
        <v>357</v>
      </c>
      <c r="E31" s="77" t="str">
        <f t="shared" si="0"/>
        <v>"[TODO ISOLATION RULE - STRICT] ALL missing, incorrect, or output-affecting logic MUST exist ONLY inside the TODO block. | " &amp;</v>
      </c>
      <c r="F31" s="54" t="s">
        <v>224</v>
      </c>
    </row>
    <row r="32" spans="2:6">
      <c r="B32" s="54" t="s">
        <v>270</v>
      </c>
      <c r="C32" s="54" t="s">
        <v>302</v>
      </c>
      <c r="D32" s="92" t="s">
        <v>358</v>
      </c>
      <c r="E32" s="77" t="str">
        <f t="shared" si="0"/>
        <v>"[NO SOLUTION RULE - STRICT] The code under the # TODO MUST be left empty or with a 'pass'. DO NOT write the actual solution. | " &amp;</v>
      </c>
      <c r="F32" s="54" t="s">
        <v>224</v>
      </c>
    </row>
    <row r="33" spans="2:6">
      <c r="B33" s="54" t="s">
        <v>270</v>
      </c>
      <c r="C33" s="54" t="s">
        <v>359</v>
      </c>
      <c r="D33" s="92" t="s">
        <v>360</v>
      </c>
      <c r="E33" s="77" t="str">
        <f t="shared" si="0"/>
        <v>"[OUTPUT VERIFICATION RULE] The base code MUST print the final variables/results evaluated in the TODO block to verify correctness. | " &amp;</v>
      </c>
      <c r="F33" s="54" t="s">
        <v>224</v>
      </c>
    </row>
    <row r="34" spans="2:6">
      <c r="B34" s="54" t="s">
        <v>270</v>
      </c>
      <c r="C34" s="54" t="s">
        <v>361</v>
      </c>
      <c r="D34" s="92" t="s">
        <v>362</v>
      </c>
      <c r="E34" s="77" t="str">
        <f t="shared" si="0"/>
        <v>"[TODO GUIDANCE RULE] Rule " &amp; IF(G9="Beginner", "Clear explicit hint (no code) | ", IF(G9="Intermediate", "Brief hint | ", "Minimal hint | ")) &amp; " | " &amp;</v>
      </c>
      <c r="F34" s="54" t="s">
        <v>224</v>
      </c>
    </row>
    <row r="35" spans="2:6">
      <c r="B35" s="54" t="s">
        <v>270</v>
      </c>
      <c r="C35" s="54" t="s">
        <v>216</v>
      </c>
      <c r="D35" s="92" t="s">
        <v>363</v>
      </c>
      <c r="E35" s="77" t="str">
        <f t="shared" si="0"/>
        <v>"[OUTPUT] Only header, dataset summary or statement (if any), intro message, challenges (objective, expected output, incomplete code), and footer | " &amp;</v>
      </c>
      <c r="F35" s="54" t="s">
        <v>224</v>
      </c>
    </row>
    <row r="36" spans="2:6">
      <c r="B36" s="54" t="s">
        <v>270</v>
      </c>
      <c r="C36" s="54" t="s">
        <v>220</v>
      </c>
      <c r="D36" s="92" t="s">
        <v>365</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364</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442</v>
      </c>
      <c r="C45" s="74"/>
      <c r="E45" s="86"/>
    </row>
    <row r="46" spans="2:6">
      <c r="B46" s="76" t="s">
        <v>263</v>
      </c>
      <c r="C46" s="76" t="s">
        <v>578</v>
      </c>
      <c r="D46" s="76" t="s">
        <v>579</v>
      </c>
      <c r="E46" s="88" t="s">
        <v>264</v>
      </c>
      <c r="F46" s="32" t="s">
        <v>224</v>
      </c>
    </row>
    <row r="47" spans="2:6">
      <c r="B47" s="54" t="s">
        <v>222</v>
      </c>
      <c r="C47" s="54" t="s">
        <v>160</v>
      </c>
      <c r="D47" s="92" t="s">
        <v>337</v>
      </c>
      <c r="E47" s="77" t="str">
        <f t="shared" ref="E47:E76" si="1">IF(D47="","",""""&amp;C47&amp;" "&amp;IF(C47="[FOOTER RULE - STRICT]",D47,IF(RIGHT(D47,6)=" | "&amp;CHAR(34)&amp;" &amp;",D47,D47&amp;" | "&amp;CHAR(34)&amp;" &amp;")))</f>
        <v>"[ROLE] Tech Lead | " &amp;</v>
      </c>
      <c r="F47" s="32" t="s">
        <v>224</v>
      </c>
    </row>
    <row r="48" spans="2:6">
      <c r="B48" s="54" t="s">
        <v>222</v>
      </c>
      <c r="C48" s="54" t="s">
        <v>162</v>
      </c>
      <c r="D48" s="92" t="s">
        <v>367</v>
      </c>
      <c r="E48" s="77" t="str">
        <f t="shared" si="1"/>
        <v>"[TASK] Assign incomplete project script | " &amp;</v>
      </c>
      <c r="F48" s="32" t="s">
        <v>224</v>
      </c>
    </row>
    <row r="49" spans="2:6">
      <c r="B49" s="54" t="s">
        <v>222</v>
      </c>
      <c r="C49" s="54" t="s">
        <v>312</v>
      </c>
      <c r="D49" s="92" t="s">
        <v>165</v>
      </c>
      <c r="E49" s="77" t="str">
        <f t="shared" si="1"/>
        <v>"[PROJECT] " &amp; I9 &amp; " | " &amp;</v>
      </c>
      <c r="F49" s="32" t="s">
        <v>224</v>
      </c>
    </row>
    <row r="50" spans="2:6">
      <c r="B50" s="54" t="s">
        <v>222</v>
      </c>
      <c r="C50" s="54" t="s">
        <v>252</v>
      </c>
      <c r="D50" s="92" t="s">
        <v>711</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228</v>
      </c>
      <c r="D52" s="92" t="s">
        <v>266</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Re-implementing gleam/list, string, dict, or result with manual low-level logic.. You MUST enforce the Native stdlib, exhaustive pattern matching, list/result helpers, immutable updates &amp; pipelines. and data structures of that specific library. | " &amp;</v>
      </c>
      <c r="E53" s="77" t="str">
        <f t="shared" si="1"/>
        <v>"[ECOSYSTEM ORIENTATION RULE] If a data manipulation library, external package, or ecosystem like Pandas or NumPy is specified in " &amp; $I$3 &amp; ", you are CRITICALLY FORBIDDEN from using Re-implementing gleam/list, string, dict, or result with manual low-level logic.. You MUST enforce the Native stdlib, exhaustive pattern matching, list/result helpers, immutable updates &amp; pipelines. and data structures of that specific library. | " &amp;</v>
      </c>
      <c r="F53" s="32" t="s">
        <v>224</v>
      </c>
    </row>
    <row r="54" spans="2:6">
      <c r="B54" s="54" t="s">
        <v>223</v>
      </c>
      <c r="C54" s="32" t="s">
        <v>172</v>
      </c>
      <c r="D54" s="92" t="s">
        <v>253</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490</v>
      </c>
      <c r="D55" s="92" t="s">
        <v>482</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587</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650</v>
      </c>
      <c r="D57" s="92" t="str">
        <f>Variables!E49 &amp; " | " &amp; CHAR(34) &amp; " &amp;"</f>
        <v>Require dependency declarations via gleam add for external packages when applicable. | " &amp;</v>
      </c>
      <c r="E57" s="77" t="str">
        <f t="shared" si="1"/>
        <v>"[EXTERNAL_PACKAGE_PROTOCOL] Require dependency declarations via gleam add for external packages when applicable. | " &amp;</v>
      </c>
      <c r="F57" s="32" t="s">
        <v>224</v>
      </c>
    </row>
    <row r="58" spans="2:6">
      <c r="B58" s="54" t="s">
        <v>223</v>
      </c>
      <c r="C58" s="32" t="s">
        <v>652</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contain 25-40 lines of EXECUTABLE base Gleam code; do NOT count comments or // TODO blocks. " &amp; IF(G9="Beginner","25–40", IF(G9="Intermediate","30–60","40–100")) &amp; " Multi-step functional pipeline. Max 2 named functions, NO OOP/class patterns. Integration logic exclusively inside // TODO blocks. | " &amp;</v>
      </c>
      <c r="E58" s="77" t="str">
        <f t="shared" si="1"/>
        <v>"[CHALLENGE_CONSTRAINTS_POLICY] MUST contain 25-40 lines of EXECUTABLE base Gleam code; do NOT count comments or // TODO blocks. " &amp; IF(G9="Beginner","25–40", IF(G9="Intermediate","30–60","40–100")) &amp; " Multi-step functional pipeline. Max 2 named functions, NO OOP/class patterns. Integration logic exclusively inside // TODO blocks. | " &amp;</v>
      </c>
      <c r="F58" s="32" t="s">
        <v>224</v>
      </c>
    </row>
    <row r="59" spans="2:6">
      <c r="B59" s="54" t="s">
        <v>270</v>
      </c>
      <c r="C59" s="54" t="s">
        <v>207</v>
      </c>
      <c r="D59" s="92" t="s">
        <v>279</v>
      </c>
      <c r="E59" s="77" t="str">
        <f t="shared" si="1"/>
        <v>"[FORMAT RULE] Only valid markdown code blocks allowed | " &amp;</v>
      </c>
      <c r="F59" s="32" t="s">
        <v>224</v>
      </c>
    </row>
    <row r="60" spans="2:6">
      <c r="B60" s="54" t="s">
        <v>270</v>
      </c>
      <c r="C60" s="54" t="s">
        <v>209</v>
      </c>
      <c r="D60" s="92" t="s">
        <v>280</v>
      </c>
      <c r="E60" s="77" t="str">
        <f t="shared" si="1"/>
        <v>"[LANGUAGE TAG RULE] ALWAYS label markdown code blocks with the correct underlying programming language (e.g., python, javascript, sql) | " &amp;</v>
      </c>
      <c r="F60" s="32" t="s">
        <v>224</v>
      </c>
    </row>
    <row r="61" spans="2:6">
      <c r="B61" s="54" t="s">
        <v>270</v>
      </c>
      <c r="C61" s="54" t="s">
        <v>340</v>
      </c>
      <c r="D61" s="92" t="s">
        <v>368</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270</v>
      </c>
      <c r="C62" s="54" t="s">
        <v>187</v>
      </c>
      <c r="D62" s="92" t="s">
        <v>369</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270</v>
      </c>
      <c r="C63" s="54" t="s">
        <v>177</v>
      </c>
      <c r="D63" s="92" t="s">
        <v>370</v>
      </c>
      <c r="E63" s="77" t="str">
        <f t="shared" si="1"/>
        <v>"[OUTPUT CONTRACT] EXACTLY 1 project. Structure MUST be: Tech Lead Intro Message, Project: Objective (max 6 lines), Expected Output (code block), Incomplete Code | " &amp;</v>
      </c>
      <c r="F63" s="32" t="s">
        <v>224</v>
      </c>
    </row>
    <row r="64" spans="2:6">
      <c r="B64" s="54" t="s">
        <v>270</v>
      </c>
      <c r="C64" s="54" t="s">
        <v>371</v>
      </c>
      <c r="D64" s="92" t="s">
        <v>372</v>
      </c>
      <c r="E64" s="77" t="str">
        <f t="shared" si="1"/>
        <v>"[OUTPUT TRUNCATION RULE] If output is large, show only first 5 lines. Do NOT use ellipsis (...) | " &amp;</v>
      </c>
      <c r="F64" s="32" t="s">
        <v>224</v>
      </c>
    </row>
    <row r="65" spans="2:6">
      <c r="B65" s="54" t="s">
        <v>270</v>
      </c>
      <c r="C65" s="54" t="s">
        <v>346</v>
      </c>
      <c r="D65" s="92" t="s">
        <v>373</v>
      </c>
      <c r="E65" s="77" t="str">
        <f t="shared" si="1"/>
        <v>"[OUTPUT EXECUTION RULE - STRICT] Expected output MUST be explicit, complete, and produced via final print(). | " &amp;</v>
      </c>
      <c r="F65" s="32" t="s">
        <v>224</v>
      </c>
    </row>
    <row r="66" spans="2:6">
      <c r="B66" s="54" t="s">
        <v>270</v>
      </c>
      <c r="C66" s="54" t="s">
        <v>348</v>
      </c>
      <c r="D66" s="92" t="s">
        <v>374</v>
      </c>
      <c r="E66" s="77" t="str">
        <f t="shared" si="1"/>
        <v>"[BASE CODE INTEGRITY RULE - STRICT] Code outside the TODO block MUST be 100% valid, logically correct, and run without errors. Do NOT use 'pass', '...', or empty placeholders outside the TODO. | " &amp;</v>
      </c>
      <c r="F66" s="32" t="s">
        <v>224</v>
      </c>
    </row>
    <row r="67" spans="2:6">
      <c r="B67" s="54" t="s">
        <v>270</v>
      </c>
      <c r="C67" s="54" t="s">
        <v>375</v>
      </c>
      <c r="D67" s="92" t="s">
        <v>376</v>
      </c>
      <c r="E67" s="77" t="str">
        <f t="shared" si="1"/>
        <v>"[TODO REALISM RULE] TODO must represent realistic integration bugs. Describe what is incorrect/incomplete. | " &amp;</v>
      </c>
      <c r="F67" s="32" t="s">
        <v>224</v>
      </c>
    </row>
    <row r="68" spans="2:6">
      <c r="B68" s="54" t="s">
        <v>270</v>
      </c>
      <c r="C68" s="54" t="s">
        <v>356</v>
      </c>
      <c r="D68" s="92" t="s">
        <v>377</v>
      </c>
      <c r="E68" s="77" t="str">
        <f t="shared" si="1"/>
        <v>"[TODO ISOLATION RULE - STRICT] ALL missing, incorrect, or output-affecting logic MUST exist ONLY inside the TODO block. Replace ONLY integration logic. | " &amp;</v>
      </c>
      <c r="F68" s="32" t="s">
        <v>224</v>
      </c>
    </row>
    <row r="69" spans="2:6">
      <c r="B69" s="54" t="s">
        <v>270</v>
      </c>
      <c r="C69" s="54" t="s">
        <v>302</v>
      </c>
      <c r="D69" s="92" t="s">
        <v>358</v>
      </c>
      <c r="E69" s="77" t="str">
        <f t="shared" si="1"/>
        <v>"[NO SOLUTION RULE - STRICT] The code under the # TODO MUST be left empty or with a 'pass'. DO NOT write the actual solution. | " &amp;</v>
      </c>
      <c r="F69" s="32" t="s">
        <v>224</v>
      </c>
    </row>
    <row r="70" spans="2:6">
      <c r="B70" s="54" t="s">
        <v>270</v>
      </c>
      <c r="C70" s="54" t="s">
        <v>216</v>
      </c>
      <c r="D70" s="92" t="s">
        <v>378</v>
      </c>
      <c r="E70" s="77" t="str">
        <f t="shared" si="1"/>
        <v>"[OUTPUT] Only header, dataset summary or statement (if any), intro message, objective, expected output, incomplete code, and footer | " &amp;</v>
      </c>
      <c r="F70" s="32" t="s">
        <v>224</v>
      </c>
    </row>
    <row r="71" spans="2:6">
      <c r="B71" s="54" t="s">
        <v>270</v>
      </c>
      <c r="C71" s="54" t="s">
        <v>220</v>
      </c>
      <c r="D71" s="92" t="s">
        <v>379</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440</v>
      </c>
    </row>
    <row r="80" spans="2:6">
      <c r="B80" s="76" t="s">
        <v>221</v>
      </c>
      <c r="C80" s="76" t="s">
        <v>578</v>
      </c>
      <c r="D80" s="76" t="s">
        <v>579</v>
      </c>
      <c r="E80" s="89" t="s">
        <v>233</v>
      </c>
      <c r="F80" s="54" t="s">
        <v>224</v>
      </c>
    </row>
    <row r="81" spans="2:6">
      <c r="B81" s="54" t="s">
        <v>222</v>
      </c>
      <c r="C81" s="54" t="s">
        <v>381</v>
      </c>
      <c r="D81" s="92" t="s">
        <v>382</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235</v>
      </c>
      <c r="D82" s="92" t="s">
        <v>383</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236</v>
      </c>
      <c r="D83" s="92" t="s">
        <v>714</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384</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228</v>
      </c>
      <c r="D85" s="92" t="s">
        <v>266</v>
      </c>
      <c r="E85" s="17" t="str">
        <f t="shared" si="2"/>
        <v>"[LIBRARY BEING LEARNED] " &amp; $I$3 &amp; " | " &amp;</v>
      </c>
      <c r="F85" s="54" t="s">
        <v>224</v>
      </c>
    </row>
    <row r="86" spans="2:6">
      <c r="B86" s="54" t="s">
        <v>222</v>
      </c>
      <c r="C86" s="54" t="s">
        <v>172</v>
      </c>
      <c r="D86" s="92" t="s">
        <v>253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490</v>
      </c>
      <c r="D87" s="92" t="s">
        <v>482</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588</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229</v>
      </c>
      <c r="D89" s="92"/>
      <c r="E89" s="17" t="str">
        <f t="shared" si="2"/>
        <v/>
      </c>
      <c r="F89" s="54" t="s">
        <v>224</v>
      </c>
    </row>
    <row r="90" spans="2:6">
      <c r="B90" s="54" t="s">
        <v>223</v>
      </c>
      <c r="C90" s="32" t="s">
        <v>724</v>
      </c>
      <c r="D90" s="92" t="str">
        <f>Variables!E52 &amp; " " &amp; Variables!E53 &amp; " " &amp; Variables!E54 &amp; " " &amp; Variables!E55 &amp; " | " &amp; CHAR(34) &amp; " &amp;"</f>
        <v>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 &amp;</v>
      </c>
      <c r="E90" s="17" t="str">
        <f t="shared" si="2"/>
        <v>"[CORE_QUALITY_POLICY] Act as 'The Logical Scaffold' (El Maestro de Obra). Focus on simple Data Gap Analysis (Point A -&gt; Point B -&gt; Point C) and structural Gleam code completion. Use descriptive snake_case for bindings/functions/files and PascalCase for custom types/constructors. Clean idiomatic Gleam formatted by gleam format with standard 2-space formatting. Enforce Minimal Intervention Rule and NO KEYBOARD rule in Phase 1. Reject OOP/class emulation and mutable/global state. Since Gleam lacks default arguments, use explicit Option(T) types or distinct constructors. | " &amp;</v>
      </c>
      <c r="F90" s="54" t="s">
        <v>224</v>
      </c>
    </row>
    <row r="91" spans="2:6">
      <c r="B91" s="54" t="s">
        <v>270</v>
      </c>
      <c r="C91" s="54" t="s">
        <v>237</v>
      </c>
      <c r="D91" s="92" t="s">
        <v>385</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270</v>
      </c>
      <c r="C92" s="54" t="s">
        <v>239</v>
      </c>
      <c r="D92" s="92" t="s">
        <v>386</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270</v>
      </c>
      <c r="C93" s="54" t="s">
        <v>240</v>
      </c>
      <c r="D93" s="92" t="s">
        <v>387</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270</v>
      </c>
      <c r="C94" s="54" t="s">
        <v>243</v>
      </c>
      <c r="D94" s="92" t="s">
        <v>388</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270</v>
      </c>
      <c r="C95" s="54" t="s">
        <v>329</v>
      </c>
      <c r="D95" s="92" t="s">
        <v>389</v>
      </c>
      <c r="E95" s="17" t="str">
        <f t="shared" si="2"/>
        <v>"[FOOTER RULE] End your response with: '--- ⚡ *Coding5s Mentor System — Eliminating Epistemic Debt &amp; Connecting the Flow*',</v>
      </c>
      <c r="F95" s="54" t="s">
        <v>224</v>
      </c>
    </row>
    <row r="96" spans="2:6">
      <c r="B96" s="54"/>
      <c r="C96" s="54"/>
      <c r="D96" s="54"/>
      <c r="E96" s="89" t="s">
        <v>335</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0"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439</v>
      </c>
      <c r="D2" s="81" t="s">
        <v>412</v>
      </c>
      <c r="H2" s="82"/>
      <c r="T2" s="82"/>
    </row>
    <row r="3" spans="2:29">
      <c r="B3" s="76" t="s">
        <v>221</v>
      </c>
      <c r="C3" s="76" t="s">
        <v>578</v>
      </c>
      <c r="D3" s="76" t="s">
        <v>579</v>
      </c>
      <c r="E3" s="88" t="s">
        <v>227</v>
      </c>
      <c r="F3" s="4" t="s">
        <v>224</v>
      </c>
      <c r="AC3" t="s">
        <v>224</v>
      </c>
    </row>
    <row r="4" spans="2:29">
      <c r="B4" s="75" t="s">
        <v>222</v>
      </c>
      <c r="C4" s="54" t="s">
        <v>160</v>
      </c>
      <c r="D4" s="90" t="s">
        <v>337</v>
      </c>
      <c r="E4" s="77" t="str">
        <f t="shared" ref="E4:E39" si="0">IF(D4="","",""""&amp;C4&amp;" "&amp;IF(C4="[FOOTER RULE - STRICT]",D4,IF(RIGHT(D4,6)=" | "&amp;CHAR(34)&amp;" &amp;",D4,D4&amp;" | "&amp;CHAR(34)&amp;" &amp;")))</f>
        <v>"[ROLE] Tech Lead | " &amp;</v>
      </c>
      <c r="F4" s="54" t="s">
        <v>224</v>
      </c>
    </row>
    <row r="5" spans="2:29">
      <c r="B5" s="75" t="s">
        <v>222</v>
      </c>
      <c r="C5" s="54" t="s">
        <v>162</v>
      </c>
      <c r="D5" s="90" t="s">
        <v>390</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275</v>
      </c>
      <c r="E8" s="77" t="str">
        <f t="shared" si="0"/>
        <v>"[COUNT] " &amp; D9 &amp; " challenges | " &amp;</v>
      </c>
      <c r="F8" s="54" t="s">
        <v>224</v>
      </c>
    </row>
    <row r="9" spans="2:29">
      <c r="B9" s="75" t="s">
        <v>222</v>
      </c>
      <c r="C9" s="54" t="s">
        <v>228</v>
      </c>
      <c r="D9" s="90" t="s">
        <v>266</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v>
      </c>
      <c r="E10" s="77" t="str">
        <f t="shared" si="0"/>
        <v>"[ECOSYSTEM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v>
      </c>
      <c r="F10" s="54" t="s">
        <v>224</v>
      </c>
    </row>
    <row r="11" spans="2:29">
      <c r="B11" s="75" t="s">
        <v>222</v>
      </c>
      <c r="C11" s="54" t="s">
        <v>170</v>
      </c>
      <c r="D11" s="90" t="s">
        <v>391</v>
      </c>
      <c r="E11" s="77" t="str">
        <f t="shared" si="0"/>
        <v>"[PERSONA RULE] Act as a Tech Lead. A junior wrote this working but messy code. Tone: professional but exhausted by the code quality | " &amp;</v>
      </c>
      <c r="F11" s="54" t="s">
        <v>224</v>
      </c>
    </row>
    <row r="12" spans="2:29">
      <c r="B12" s="75" t="s">
        <v>222</v>
      </c>
      <c r="C12" s="54" t="s">
        <v>172</v>
      </c>
      <c r="D12" s="90" t="s">
        <v>392</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589</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490</v>
      </c>
      <c r="D14" s="90" t="s">
        <v>482</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229</v>
      </c>
      <c r="D15" s="90"/>
      <c r="E15" s="77" t="str">
        <f t="shared" si="0"/>
        <v/>
      </c>
      <c r="F15" s="54" t="s">
        <v>224</v>
      </c>
    </row>
    <row r="16" spans="2:29">
      <c r="B16" s="83" t="s">
        <v>223</v>
      </c>
      <c r="C16" s="54" t="s">
        <v>229</v>
      </c>
      <c r="D16" s="90"/>
      <c r="E16" s="77" t="str">
        <f t="shared" si="0"/>
        <v/>
      </c>
      <c r="F16" s="54" t="s">
        <v>224</v>
      </c>
    </row>
    <row r="17" spans="2:6">
      <c r="B17" s="83" t="s">
        <v>223</v>
      </c>
      <c r="C17" s="54" t="s">
        <v>229</v>
      </c>
      <c r="D17" s="90"/>
      <c r="E17" s="77" t="str">
        <f t="shared" si="0"/>
        <v/>
      </c>
      <c r="F17" s="54" t="s">
        <v>224</v>
      </c>
    </row>
    <row r="18" spans="2:6">
      <c r="B18" s="54" t="s">
        <v>270</v>
      </c>
      <c r="C18" s="54" t="s">
        <v>180</v>
      </c>
      <c r="D18" s="90" t="s">
        <v>393</v>
      </c>
      <c r="E18" s="77" t="str">
        <f t="shared" si="0"/>
        <v>"[CODE QUALITY RULE] Code MUST be executable and correct BUT intentionally messy, inconsistent, or suboptimal | " &amp;</v>
      </c>
      <c r="F18" s="54" t="s">
        <v>224</v>
      </c>
    </row>
    <row r="19" spans="2:6">
      <c r="B19" s="54" t="s">
        <v>270</v>
      </c>
      <c r="C19" s="54" t="s">
        <v>394</v>
      </c>
      <c r="D19" s="90" t="s">
        <v>395</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270</v>
      </c>
      <c r="C20" s="54" t="s">
        <v>396</v>
      </c>
      <c r="D20" s="90" t="s">
        <v>397</v>
      </c>
      <c r="E20" s="77" t="str">
        <f t="shared" si="0"/>
        <v>"[STYLE INCONSISTENCY RULE] Each challenge should feel like it was written at a different time with different formatting styles | " &amp;</v>
      </c>
      <c r="F20" s="54" t="s">
        <v>224</v>
      </c>
    </row>
    <row r="21" spans="2:6">
      <c r="B21" s="54" t="s">
        <v>270</v>
      </c>
      <c r="C21" s="54" t="s">
        <v>188</v>
      </c>
      <c r="D21" s="90" t="s">
        <v>661</v>
      </c>
      <c r="E21" s="77" t="str">
        <f t="shared" si="0"/>
        <v>"[FILE HANDLING RULE] Use correct loaders and enforce encoding='utf-8' and newline='' when applicable if the programming language supports it. | " &amp;</v>
      </c>
      <c r="F21" s="54" t="s">
        <v>224</v>
      </c>
    </row>
    <row r="22" spans="2:6">
      <c r="B22" s="54" t="s">
        <v>270</v>
      </c>
      <c r="C22" s="54" t="s">
        <v>189</v>
      </c>
      <c r="D22" s="90" t="s">
        <v>660</v>
      </c>
      <c r="E22" s="77" t="str">
        <f t="shared" si="0"/>
        <v>"[DATA TYPE RULE] Explicit casting required before calculations when the programming language requires it. | " &amp;</v>
      </c>
      <c r="F22" s="54" t="s">
        <v>224</v>
      </c>
    </row>
    <row r="23" spans="2:6">
      <c r="B23" s="54" t="s">
        <v>270</v>
      </c>
      <c r="C23" s="54" t="s">
        <v>190</v>
      </c>
      <c r="D23" s="90" t="s">
        <v>398</v>
      </c>
      <c r="E23" s="77" t="str">
        <f t="shared" si="0"/>
        <v>"[DATA ROBUSTNESS RULE] Handle missing, malformed, or inconsistent data safely | " &amp;</v>
      </c>
      <c r="F23" s="54" t="s">
        <v>224</v>
      </c>
    </row>
    <row r="24" spans="2:6">
      <c r="B24" s="54" t="s">
        <v>270</v>
      </c>
      <c r="C24" s="54" t="s">
        <v>191</v>
      </c>
      <c r="D24" s="90" t="s">
        <v>659</v>
      </c>
      <c r="E24" s="77" t="str">
        <f t="shared" si="0"/>
        <v>"[BOOLEAN HANDLING RULE] Normalize boolean values before comparison when the programming language requires it. | " &amp;</v>
      </c>
      <c r="F24" s="54" t="s">
        <v>224</v>
      </c>
    </row>
    <row r="25" spans="2:6">
      <c r="B25" s="54" t="s">
        <v>270</v>
      </c>
      <c r="C25" s="54" t="s">
        <v>192</v>
      </c>
      <c r="D25" s="90" t="s">
        <v>399</v>
      </c>
      <c r="E25" s="77" t="str">
        <f t="shared" si="0"/>
        <v>"[DATA CONSISTENCY RULE] Respect dataset schema | " &amp;</v>
      </c>
      <c r="F25" s="54" t="s">
        <v>224</v>
      </c>
    </row>
    <row r="26" spans="2:6">
      <c r="B26" s="54" t="s">
        <v>270</v>
      </c>
      <c r="C26" s="54" t="s">
        <v>207</v>
      </c>
      <c r="D26" s="90" t="s">
        <v>279</v>
      </c>
      <c r="E26" s="77" t="str">
        <f t="shared" si="0"/>
        <v>"[FORMAT RULE] Only valid markdown code blocks allowed | " &amp;</v>
      </c>
      <c r="F26" s="54" t="s">
        <v>224</v>
      </c>
    </row>
    <row r="27" spans="2:6">
      <c r="B27" s="54" t="s">
        <v>270</v>
      </c>
      <c r="C27" s="54" t="s">
        <v>209</v>
      </c>
      <c r="D27" s="90" t="s">
        <v>280</v>
      </c>
      <c r="E27" s="77" t="str">
        <f t="shared" si="0"/>
        <v>"[LANGUAGE TAG RULE] ALWAYS label markdown code blocks with the correct underlying programming language (e.g., python, javascript, sql) | " &amp;</v>
      </c>
      <c r="F27" s="54" t="s">
        <v>224</v>
      </c>
    </row>
    <row r="28" spans="2:6">
      <c r="B28" s="54" t="s">
        <v>270</v>
      </c>
      <c r="C28" s="54" t="s">
        <v>211</v>
      </c>
      <c r="D28" s="90" t="s">
        <v>400</v>
      </c>
      <c r="E28" s="77" t="str">
        <f t="shared" si="0"/>
        <v>"[OUTPUT FORMAT RULE] Monetary values formatted with '$', commas, 2 decimals | " &amp;</v>
      </c>
      <c r="F28" s="54" t="s">
        <v>224</v>
      </c>
    </row>
    <row r="29" spans="2:6">
      <c r="B29" s="54" t="s">
        <v>270</v>
      </c>
      <c r="C29" s="54" t="s">
        <v>216</v>
      </c>
      <c r="D29" s="90" t="s">
        <v>401</v>
      </c>
      <c r="E29" s="77" t="str">
        <f t="shared" si="0"/>
        <v>"[OUTPUT] Only header, dataset summary or statement (if any), intro, challenges, code, outputs, and footer | " &amp;</v>
      </c>
      <c r="F29" s="54" t="s">
        <v>224</v>
      </c>
    </row>
    <row r="30" spans="2:6">
      <c r="B30" s="54" t="s">
        <v>270</v>
      </c>
      <c r="C30" s="54" t="s">
        <v>174</v>
      </c>
      <c r="D30" s="90" t="s">
        <v>341</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270</v>
      </c>
      <c r="C31" s="54" t="s">
        <v>175</v>
      </c>
      <c r="D31" s="90" t="s">
        <v>402</v>
      </c>
      <c r="E31" s="77" t="str">
        <f t="shared" si="0"/>
        <v>"[DATA SUMMARY FORMAT RULE] When a dataset is present, you MUST display IMMEDIATELY AFTER THE HEADER: Dataset Summary: - File Type: - Columns / Fields: - Data Types: - Notes: | " &amp;</v>
      </c>
      <c r="F31" s="54" t="s">
        <v>224</v>
      </c>
    </row>
    <row r="32" spans="2:6">
      <c r="B32" s="54" t="s">
        <v>270</v>
      </c>
      <c r="C32" s="54" t="s">
        <v>187</v>
      </c>
      <c r="D32" s="90" t="s">
        <v>403</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270</v>
      </c>
      <c r="C33" s="54" t="s">
        <v>177</v>
      </c>
      <c r="D33" s="90" t="s">
        <v>404</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270</v>
      </c>
      <c r="C34" s="54" t="s">
        <v>405</v>
      </c>
      <c r="D34" s="90" t="s">
        <v>406</v>
      </c>
      <c r="E34" s="77" t="str">
        <f t="shared" si="0"/>
        <v>"[REVIEW INTENT RULE] The user is expected to review, identify issues, and refactor the code to production-level quality | " &amp;</v>
      </c>
      <c r="F34" s="54" t="s">
        <v>224</v>
      </c>
    </row>
    <row r="35" spans="2:6">
      <c r="B35" s="54" t="s">
        <v>270</v>
      </c>
      <c r="C35" s="54" t="s">
        <v>178</v>
      </c>
      <c r="D35" s="90" t="s">
        <v>407</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270</v>
      </c>
      <c r="C36" s="54" t="s">
        <v>194</v>
      </c>
      <c r="D36" s="90" t="s">
        <v>408</v>
      </c>
      <c r="E36" s="77" t="str">
        <f t="shared" si="0"/>
        <v>"[SUPPORT FILES RULE] If env/config is used, include: 1. Instructional sentence 2. File content in markdown code block 3. BEFORE the main code | " &amp;</v>
      </c>
      <c r="F36" s="54" t="s">
        <v>224</v>
      </c>
    </row>
    <row r="37" spans="2:6">
      <c r="B37" s="54" t="s">
        <v>270</v>
      </c>
      <c r="C37" s="54" t="s">
        <v>195</v>
      </c>
      <c r="D37" s="90" t="s">
        <v>409</v>
      </c>
      <c r="E37" s="77" t="str">
        <f t="shared" si="0"/>
        <v>"[DIFFICULTY RULE] Complexity MUST match level | " &amp;</v>
      </c>
      <c r="F37" s="54" t="s">
        <v>224</v>
      </c>
    </row>
    <row r="38" spans="2:6">
      <c r="B38" s="54" t="s">
        <v>270</v>
      </c>
      <c r="C38" s="54" t="s">
        <v>410</v>
      </c>
      <c r="D38" s="90" t="s">
        <v>411</v>
      </c>
      <c r="E38" s="77" t="str">
        <f t="shared" si="0"/>
        <v>"[DIFFICULTY CONSISTENCY RULE] All challenges MUST have similar complexity and length, even if coding styles differ | " &amp;</v>
      </c>
      <c r="F38" s="54" t="s">
        <v>224</v>
      </c>
    </row>
    <row r="39" spans="2:6">
      <c r="B39" s="54" t="s">
        <v>270</v>
      </c>
      <c r="C39" s="54" t="s">
        <v>220</v>
      </c>
      <c r="D39" s="90" t="s">
        <v>365</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413</v>
      </c>
      <c r="F40" s="54" t="s">
        <v>224</v>
      </c>
    </row>
    <row r="41" spans="2:6">
      <c r="B41" s="54"/>
      <c r="C41" s="54"/>
      <c r="D41" s="90"/>
      <c r="E41" s="77"/>
      <c r="F41" s="54"/>
    </row>
    <row r="42" spans="2:6">
      <c r="B42" s="74"/>
      <c r="C42" s="74"/>
      <c r="E42" s="86"/>
    </row>
    <row r="43" spans="2:6">
      <c r="B43" s="74"/>
      <c r="C43" s="74"/>
      <c r="E43" s="86"/>
    </row>
    <row r="44" spans="2:6" ht="36">
      <c r="B44" s="79" t="s">
        <v>438</v>
      </c>
      <c r="C44" s="74"/>
      <c r="E44" s="86"/>
    </row>
    <row r="45" spans="2:6">
      <c r="B45" s="76" t="s">
        <v>263</v>
      </c>
      <c r="C45" s="76" t="s">
        <v>578</v>
      </c>
      <c r="D45" s="76" t="s">
        <v>579</v>
      </c>
      <c r="E45" s="88" t="s">
        <v>264</v>
      </c>
      <c r="F45" s="32" t="s">
        <v>224</v>
      </c>
    </row>
    <row r="46" spans="2:6">
      <c r="B46" s="54" t="s">
        <v>222</v>
      </c>
      <c r="C46" s="54" t="s">
        <v>160</v>
      </c>
      <c r="D46" s="90" t="s">
        <v>337</v>
      </c>
      <c r="E46" s="77" t="str">
        <f>IF(D46="","",""""&amp;C46&amp;" "&amp;IF(C46="[FOOTER RULE - STRICT]",D46,IF(RIGHT(D46,6)=" | "&amp;CHAR(34)&amp;" &amp;",D46,D46&amp;" | "&amp;CHAR(34)&amp;" &amp;")))</f>
        <v>"[ROLE] Tech Lead | " &amp;</v>
      </c>
      <c r="F46" s="32" t="s">
        <v>224</v>
      </c>
    </row>
    <row r="47" spans="2:6">
      <c r="B47" s="54" t="s">
        <v>222</v>
      </c>
      <c r="C47" s="54" t="s">
        <v>162</v>
      </c>
      <c r="D47" s="90" t="s">
        <v>414</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312</v>
      </c>
      <c r="D48" s="90" t="s">
        <v>165</v>
      </c>
      <c r="E48" s="77" t="str">
        <f t="shared" si="1"/>
        <v>"[PROJECT] " &amp; I9 &amp; " | " &amp;</v>
      </c>
      <c r="F48" s="32" t="s">
        <v>224</v>
      </c>
    </row>
    <row r="49" spans="2:6">
      <c r="B49" s="54" t="s">
        <v>222</v>
      </c>
      <c r="C49" s="54" t="s">
        <v>252</v>
      </c>
      <c r="D49" s="90" t="s">
        <v>711</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415</v>
      </c>
      <c r="E51" s="77" t="str">
        <f t="shared" si="1"/>
        <v>"[PERSONA RULE] Act as a Tech Lead. A junior wrote this working but messy code. Tone: professional but exhausted | " &amp;</v>
      </c>
      <c r="F51" s="32" t="s">
        <v>224</v>
      </c>
    </row>
    <row r="52" spans="2:6">
      <c r="B52" s="54" t="s">
        <v>222</v>
      </c>
      <c r="C52" s="54" t="s">
        <v>215</v>
      </c>
      <c r="D52" s="90" t="s">
        <v>590</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228</v>
      </c>
      <c r="D53" s="90" t="s">
        <v>266</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v>
      </c>
      <c r="E54" s="77"/>
      <c r="F54" s="32" t="s">
        <v>224</v>
      </c>
    </row>
    <row r="55" spans="2:6">
      <c r="B55" s="54" t="s">
        <v>222</v>
      </c>
      <c r="C55" s="54" t="s">
        <v>172</v>
      </c>
      <c r="D55" s="90" t="s">
        <v>253</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490</v>
      </c>
      <c r="D56" s="90" t="s">
        <v>482</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229</v>
      </c>
      <c r="D57" s="90"/>
      <c r="E57" s="77" t="str">
        <f t="shared" si="1"/>
        <v/>
      </c>
      <c r="F57" s="32" t="s">
        <v>224</v>
      </c>
    </row>
    <row r="58" spans="2:6">
      <c r="B58" s="54" t="s">
        <v>223</v>
      </c>
      <c r="C58" s="54" t="s">
        <v>229</v>
      </c>
      <c r="D58" s="90"/>
      <c r="E58" s="77" t="str">
        <f t="shared" si="1"/>
        <v/>
      </c>
      <c r="F58" s="32" t="s">
        <v>224</v>
      </c>
    </row>
    <row r="59" spans="2:6">
      <c r="B59" s="54" t="s">
        <v>223</v>
      </c>
      <c r="C59" s="54" t="s">
        <v>229</v>
      </c>
      <c r="D59" s="90"/>
      <c r="E59" s="77" t="str">
        <f t="shared" si="1"/>
        <v/>
      </c>
      <c r="F59" s="32" t="s">
        <v>224</v>
      </c>
    </row>
    <row r="60" spans="2:6">
      <c r="B60" s="54" t="s">
        <v>270</v>
      </c>
      <c r="C60" s="54" t="s">
        <v>180</v>
      </c>
      <c r="D60" s="90" t="s">
        <v>416</v>
      </c>
      <c r="E60" s="77" t="str">
        <f t="shared" si="1"/>
        <v>"[CODE QUALITY RULE] Code MUST be correct and executable but not perfectly clean | " &amp;</v>
      </c>
      <c r="F60" s="32" t="s">
        <v>224</v>
      </c>
    </row>
    <row r="61" spans="2:6">
      <c r="B61" s="54" t="s">
        <v>270</v>
      </c>
      <c r="C61" s="54" t="s">
        <v>394</v>
      </c>
      <c r="D61" s="90" t="s">
        <v>417</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270</v>
      </c>
      <c r="C62" s="54" t="s">
        <v>190</v>
      </c>
      <c r="D62" s="90" t="s">
        <v>418</v>
      </c>
      <c r="E62" s="77" t="str">
        <f t="shared" si="1"/>
        <v>"[DATA ROBUSTNESS RULE] Handle real-world data safely | " &amp;</v>
      </c>
      <c r="F62" s="32" t="s">
        <v>224</v>
      </c>
    </row>
    <row r="63" spans="2:6">
      <c r="B63" s="54" t="s">
        <v>270</v>
      </c>
      <c r="C63" s="54" t="s">
        <v>207</v>
      </c>
      <c r="D63" s="90" t="s">
        <v>279</v>
      </c>
      <c r="E63" s="77" t="str">
        <f t="shared" si="1"/>
        <v>"[FORMAT RULE] Only valid markdown code blocks allowed | " &amp;</v>
      </c>
      <c r="F63" s="32" t="s">
        <v>224</v>
      </c>
    </row>
    <row r="64" spans="2:6">
      <c r="B64" s="54" t="s">
        <v>270</v>
      </c>
      <c r="C64" s="54" t="s">
        <v>209</v>
      </c>
      <c r="D64" s="90" t="s">
        <v>280</v>
      </c>
      <c r="E64" s="77" t="str">
        <f t="shared" si="1"/>
        <v>"[LANGUAGE TAG RULE] ALWAYS label markdown code blocks with the correct underlying programming language (e.g., python, javascript, sql) | " &amp;</v>
      </c>
      <c r="F64" s="32" t="s">
        <v>224</v>
      </c>
    </row>
    <row r="65" spans="2:6">
      <c r="B65" s="54" t="s">
        <v>270</v>
      </c>
      <c r="C65" s="54" t="s">
        <v>174</v>
      </c>
      <c r="D65" s="90" t="s">
        <v>419</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270</v>
      </c>
      <c r="C66" s="54" t="s">
        <v>187</v>
      </c>
      <c r="D66" s="90" t="s">
        <v>420</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270</v>
      </c>
      <c r="C67" s="54" t="s">
        <v>177</v>
      </c>
      <c r="D67" s="90" t="s">
        <v>421</v>
      </c>
      <c r="E67" s="77" t="str">
        <f t="shared" si="1"/>
        <v>"[OUTPUT CONTRACT] EXACTLY 1 project. Structure MUST be: 1. Tech Lead Intro Email 2. Project: Objective (max 6 lines), Expected Output (code block), Dirty Code | " &amp;</v>
      </c>
      <c r="F67" s="32" t="s">
        <v>224</v>
      </c>
    </row>
    <row r="68" spans="2:6">
      <c r="B68" s="54" t="s">
        <v>270</v>
      </c>
      <c r="C68" s="54" t="s">
        <v>405</v>
      </c>
      <c r="D68" s="90" t="s">
        <v>422</v>
      </c>
      <c r="E68" s="77" t="str">
        <f t="shared" si="1"/>
        <v>"[REVIEW INTENT RULE] The user is expected to review and refactor the project to improve structure, readability, and maintainability | " &amp;</v>
      </c>
      <c r="F68" s="32" t="s">
        <v>224</v>
      </c>
    </row>
    <row r="69" spans="2:6">
      <c r="B69" s="54" t="s">
        <v>270</v>
      </c>
      <c r="C69" s="54" t="s">
        <v>178</v>
      </c>
      <c r="D69" s="90" t="s">
        <v>423</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270</v>
      </c>
      <c r="C70" s="54" t="s">
        <v>194</v>
      </c>
      <c r="D70" s="90" t="s">
        <v>424</v>
      </c>
      <c r="E70" s="77" t="str">
        <f t="shared" si="1"/>
        <v>"[SUPPORT FILES RULE] Include config files before code if needed | " &amp;</v>
      </c>
      <c r="F70" s="32" t="s">
        <v>224</v>
      </c>
    </row>
    <row r="71" spans="2:6">
      <c r="B71" s="54" t="s">
        <v>270</v>
      </c>
      <c r="C71" s="54" t="s">
        <v>258</v>
      </c>
      <c r="D71" s="90" t="s">
        <v>425</v>
      </c>
      <c r="E71" s="77" t="str">
        <f t="shared" si="1"/>
        <v>"[EXECUTION RULE] Code MUST run and produce correct output | " &amp;</v>
      </c>
      <c r="F71" s="32" t="s">
        <v>224</v>
      </c>
    </row>
    <row r="72" spans="2:6">
      <c r="B72" s="54" t="s">
        <v>270</v>
      </c>
      <c r="C72" s="54" t="s">
        <v>212</v>
      </c>
      <c r="D72" s="90" t="s">
        <v>426</v>
      </c>
      <c r="E72" s="77" t="str">
        <f t="shared" si="1"/>
        <v>"[CONSISTENCY RULE] Project must match objective | " &amp;</v>
      </c>
      <c r="F72" s="32" t="s">
        <v>224</v>
      </c>
    </row>
    <row r="73" spans="2:6">
      <c r="B73" s="54" t="s">
        <v>270</v>
      </c>
      <c r="C73" s="54" t="s">
        <v>216</v>
      </c>
      <c r="D73" s="90" t="s">
        <v>427</v>
      </c>
      <c r="E73" s="77" t="str">
        <f t="shared" si="1"/>
        <v>"[OUTPUT] Only header, dataset summary or statement (if any), intro email, objective, expected output, code, and footer | " &amp;</v>
      </c>
      <c r="F73" s="32" t="s">
        <v>224</v>
      </c>
    </row>
    <row r="74" spans="2:6">
      <c r="B74" s="54" t="s">
        <v>270</v>
      </c>
      <c r="C74" s="54" t="s">
        <v>220</v>
      </c>
      <c r="D74" s="90" t="s">
        <v>379</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437</v>
      </c>
    </row>
    <row r="80" spans="2:6">
      <c r="B80" s="76" t="s">
        <v>221</v>
      </c>
      <c r="C80" s="76" t="s">
        <v>578</v>
      </c>
      <c r="D80" s="76" t="s">
        <v>579</v>
      </c>
      <c r="E80" s="89" t="s">
        <v>233</v>
      </c>
      <c r="F80" s="54" t="s">
        <v>224</v>
      </c>
    </row>
    <row r="81" spans="2:6">
      <c r="B81" s="54" t="s">
        <v>222</v>
      </c>
      <c r="C81" s="54" t="s">
        <v>428</v>
      </c>
      <c r="D81" s="90" t="s">
        <v>429</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235</v>
      </c>
      <c r="D82" s="90" t="s">
        <v>430</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236</v>
      </c>
      <c r="D83" s="90" t="s">
        <v>715</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431</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228</v>
      </c>
      <c r="D85" s="90" t="s">
        <v>266</v>
      </c>
      <c r="E85" s="17" t="str">
        <f t="shared" si="2"/>
        <v>"[LIBRARY BEING LEARNED] " &amp; $I$3 &amp; " | " &amp;</v>
      </c>
      <c r="F85" s="54" t="s">
        <v>224</v>
      </c>
    </row>
    <row r="86" spans="2:6">
      <c r="B86" s="54" t="s">
        <v>222</v>
      </c>
      <c r="C86" s="54" t="s">
        <v>172</v>
      </c>
      <c r="D86" s="90" t="s">
        <v>253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490</v>
      </c>
      <c r="D87" s="90" t="s">
        <v>482</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591</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229</v>
      </c>
      <c r="D89" s="90"/>
      <c r="E89" s="17" t="str">
        <f t="shared" si="2"/>
        <v/>
      </c>
      <c r="F89" s="54" t="s">
        <v>224</v>
      </c>
    </row>
    <row r="90" spans="2:6">
      <c r="B90" s="54" t="s">
        <v>223</v>
      </c>
      <c r="C90" s="54" t="s">
        <v>229</v>
      </c>
      <c r="D90" s="90"/>
      <c r="E90" s="17" t="str">
        <f t="shared" si="2"/>
        <v/>
      </c>
      <c r="F90" s="54" t="s">
        <v>224</v>
      </c>
    </row>
    <row r="91" spans="2:6">
      <c r="B91" s="54" t="s">
        <v>223</v>
      </c>
      <c r="C91" s="54" t="s">
        <v>242</v>
      </c>
      <c r="D91" s="90" t="str">
        <f>Variables!E56 &amp; " | " &amp; CHAR(34) &amp; " &amp;"</f>
        <v>Code MUST follow gleam format and idiomatic Gleam style. Use snake_case for bindings/functions/files, PascalCase for types. Avoid global state; emphasize strict explicit types, gleam/list, exhaustive pattern matching, and clean functional architecture without OOP. | " &amp;</v>
      </c>
      <c r="E91" s="17" t="str">
        <f t="shared" si="2"/>
        <v>"[PYTHON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v>
      </c>
      <c r="F91" s="54" t="s">
        <v>224</v>
      </c>
    </row>
    <row r="92" spans="2:6">
      <c r="B92" s="54" t="s">
        <v>270</v>
      </c>
      <c r="C92" s="54" t="s">
        <v>237</v>
      </c>
      <c r="D92" s="90" t="s">
        <v>432</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270</v>
      </c>
      <c r="C93" s="54" t="s">
        <v>239</v>
      </c>
      <c r="D93" s="90" t="s">
        <v>433</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270</v>
      </c>
      <c r="C94" s="54" t="s">
        <v>240</v>
      </c>
      <c r="D94" s="90" t="s">
        <v>434</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270</v>
      </c>
      <c r="C95" s="54" t="s">
        <v>243</v>
      </c>
      <c r="D95" s="90" t="s">
        <v>435</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270</v>
      </c>
      <c r="C96" s="54" t="s">
        <v>329</v>
      </c>
      <c r="D96" s="90" t="s">
        <v>499</v>
      </c>
      <c r="E96" s="17" t="str">
        <f t="shared" si="2"/>
        <v>"[FOOTER RULE] End your response with: '--- ⚡ *Coding5s Mentor System — Eliminating Technical Debt with Elegance*'",</v>
      </c>
      <c r="F96" s="54" t="s">
        <v>224</v>
      </c>
    </row>
    <row r="97" spans="2:6">
      <c r="B97" s="54"/>
      <c r="C97" s="54"/>
      <c r="D97" s="90"/>
      <c r="E97" s="88" t="s">
        <v>436</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67"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448</v>
      </c>
      <c r="D2" s="81" t="s">
        <v>449</v>
      </c>
      <c r="H2" s="82"/>
      <c r="T2" s="82"/>
    </row>
    <row r="3" spans="2:29">
      <c r="B3" s="76" t="s">
        <v>221</v>
      </c>
      <c r="C3" s="76" t="s">
        <v>578</v>
      </c>
      <c r="D3" s="76" t="s">
        <v>579</v>
      </c>
      <c r="E3" s="88" t="s">
        <v>227</v>
      </c>
      <c r="F3" s="4" t="s">
        <v>224</v>
      </c>
      <c r="AC3" t="s">
        <v>224</v>
      </c>
    </row>
    <row r="4" spans="2:29">
      <c r="B4" s="75" t="s">
        <v>222</v>
      </c>
      <c r="C4" s="54" t="s">
        <v>160</v>
      </c>
      <c r="D4" s="91" t="s">
        <v>452</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453</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228</v>
      </c>
      <c r="D8" s="91" t="s">
        <v>266</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v>
      </c>
      <c r="E9" s="77" t="str">
        <f t="shared" si="0"/>
        <v>"[ECOSYSTEM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v>
      </c>
      <c r="F9" s="54" t="s">
        <v>224</v>
      </c>
    </row>
    <row r="10" spans="2:29">
      <c r="B10" s="75" t="s">
        <v>222</v>
      </c>
      <c r="C10" s="54" t="s">
        <v>170</v>
      </c>
      <c r="D10" s="91" t="s">
        <v>454</v>
      </c>
      <c r="E10" s="77" t="str">
        <f t="shared" si="0"/>
        <v>"[PERSONA RULE] Act as a professional Tech Product Manager writing clear Jira tickets | " &amp;</v>
      </c>
      <c r="F10" s="54" t="s">
        <v>224</v>
      </c>
    </row>
    <row r="11" spans="2:29">
      <c r="B11" s="75" t="s">
        <v>222</v>
      </c>
      <c r="C11" s="54" t="s">
        <v>172</v>
      </c>
      <c r="D11" s="91" t="s">
        <v>392</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490</v>
      </c>
      <c r="D12" s="91" t="s">
        <v>482</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592</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229</v>
      </c>
      <c r="D14" s="91"/>
      <c r="E14" s="77" t="str">
        <f t="shared" si="0"/>
        <v/>
      </c>
      <c r="F14" s="54" t="s">
        <v>224</v>
      </c>
    </row>
    <row r="15" spans="2:29">
      <c r="B15" s="83" t="s">
        <v>223</v>
      </c>
      <c r="C15" s="54" t="s">
        <v>229</v>
      </c>
      <c r="D15" s="91"/>
      <c r="E15" s="77" t="str">
        <f t="shared" si="0"/>
        <v/>
      </c>
      <c r="F15" s="54" t="s">
        <v>224</v>
      </c>
    </row>
    <row r="16" spans="2:29">
      <c r="B16" s="54" t="s">
        <v>270</v>
      </c>
      <c r="C16" s="54" t="s">
        <v>668</v>
      </c>
      <c r="D16" s="91" t="s">
        <v>459</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270</v>
      </c>
      <c r="C17" s="54" t="s">
        <v>667</v>
      </c>
      <c r="D17" s="91" t="s">
        <v>669</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270</v>
      </c>
      <c r="C18" s="54" t="s">
        <v>180</v>
      </c>
      <c r="D18" s="91" t="s">
        <v>460</v>
      </c>
      <c r="E18" s="77" t="str">
        <f t="shared" si="0"/>
        <v>"[CODE QUALITY RULE] Code MUST be clean, readable, and production-like | " &amp;</v>
      </c>
      <c r="F18" s="54" t="s">
        <v>224</v>
      </c>
    </row>
    <row r="19" spans="2:6">
      <c r="B19" s="54" t="s">
        <v>270</v>
      </c>
      <c r="C19" s="54" t="s">
        <v>188</v>
      </c>
      <c r="D19" s="91" t="s">
        <v>666</v>
      </c>
      <c r="E19" s="77" t="str">
        <f t="shared" si="0"/>
        <v>"[FILE HANDLING RULE] Use correct loaders and enforce encoding='utf-8' and newline=' when applicable or supported by the programming language. | " &amp;</v>
      </c>
      <c r="F19" s="54" t="s">
        <v>224</v>
      </c>
    </row>
    <row r="20" spans="2:6">
      <c r="B20" s="54" t="s">
        <v>270</v>
      </c>
      <c r="C20" s="54" t="s">
        <v>189</v>
      </c>
      <c r="D20" s="91" t="s">
        <v>665</v>
      </c>
      <c r="E20" s="77" t="str">
        <f t="shared" si="0"/>
        <v>"[DATA TYPE RULE] Explicit casting required before calculations if the programming language requires it. | " &amp;</v>
      </c>
      <c r="F20" s="54" t="s">
        <v>224</v>
      </c>
    </row>
    <row r="21" spans="2:6">
      <c r="B21" s="54" t="s">
        <v>270</v>
      </c>
      <c r="C21" s="54" t="s">
        <v>190</v>
      </c>
      <c r="D21" s="91" t="s">
        <v>461</v>
      </c>
      <c r="E21" s="77" t="str">
        <f t="shared" si="0"/>
        <v>"[DATA ROBUSTNESS RULE] Handle missing or malformed data safely | " &amp;</v>
      </c>
      <c r="F21" s="54" t="s">
        <v>224</v>
      </c>
    </row>
    <row r="22" spans="2:6">
      <c r="B22" s="54" t="s">
        <v>270</v>
      </c>
      <c r="C22" s="54" t="s">
        <v>191</v>
      </c>
      <c r="D22" s="91" t="s">
        <v>664</v>
      </c>
      <c r="E22" s="77" t="str">
        <f t="shared" si="0"/>
        <v>"[BOOLEAN HANDLING RULE] Normalize boolean values before comparison if the programming language requires it. | " &amp;</v>
      </c>
      <c r="F22" s="54" t="s">
        <v>224</v>
      </c>
    </row>
    <row r="23" spans="2:6">
      <c r="B23" s="54" t="s">
        <v>270</v>
      </c>
      <c r="C23" s="54" t="s">
        <v>192</v>
      </c>
      <c r="D23" s="91" t="s">
        <v>399</v>
      </c>
      <c r="E23" s="77" t="str">
        <f t="shared" si="0"/>
        <v>"[DATA CONSISTENCY RULE] Respect dataset schema | " &amp;</v>
      </c>
      <c r="F23" s="54" t="s">
        <v>224</v>
      </c>
    </row>
    <row r="24" spans="2:6">
      <c r="B24" s="54" t="s">
        <v>270</v>
      </c>
      <c r="C24" s="54" t="s">
        <v>455</v>
      </c>
      <c r="D24" s="91" t="s">
        <v>456</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270</v>
      </c>
      <c r="C25" s="54" t="s">
        <v>174</v>
      </c>
      <c r="D25" s="91" t="s">
        <v>671</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270</v>
      </c>
      <c r="C26" s="54" t="s">
        <v>175</v>
      </c>
      <c r="D26" s="91" t="s">
        <v>402</v>
      </c>
      <c r="E26" s="77" t="str">
        <f t="shared" si="0"/>
        <v>"[DATA SUMMARY FORMAT RULE] When a dataset is present, you MUST display IMMEDIATELY AFTER THE HEADER: Dataset Summary: - File Type: - Columns / Fields: - Data Types: - Notes: | " &amp;</v>
      </c>
      <c r="F26" s="54" t="s">
        <v>224</v>
      </c>
    </row>
    <row r="27" spans="2:6">
      <c r="B27" s="54" t="s">
        <v>270</v>
      </c>
      <c r="C27" s="54" t="s">
        <v>177</v>
      </c>
      <c r="D27" s="91" t="s">
        <v>489</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270</v>
      </c>
      <c r="C28" s="54" t="s">
        <v>178</v>
      </c>
      <c r="D28" s="91" t="s">
        <v>457</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270</v>
      </c>
      <c r="C29" s="54" t="s">
        <v>298</v>
      </c>
      <c r="D29" s="91" t="s">
        <v>462</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270</v>
      </c>
      <c r="C30" s="54" t="s">
        <v>195</v>
      </c>
      <c r="D30" s="91" t="s">
        <v>409</v>
      </c>
      <c r="E30" s="77" t="str">
        <f t="shared" si="0"/>
        <v>"[DIFFICULTY RULE] Complexity MUST match level | " &amp;</v>
      </c>
      <c r="F30" s="54" t="s">
        <v>224</v>
      </c>
    </row>
    <row r="31" spans="2:6">
      <c r="B31" s="54" t="s">
        <v>270</v>
      </c>
      <c r="C31" s="54" t="s">
        <v>207</v>
      </c>
      <c r="D31" s="91" t="s">
        <v>279</v>
      </c>
      <c r="E31" s="77" t="str">
        <f t="shared" si="0"/>
        <v>"[FORMAT RULE] Only valid markdown code blocks allowed | " &amp;</v>
      </c>
      <c r="F31" s="54" t="s">
        <v>224</v>
      </c>
    </row>
    <row r="32" spans="2:6">
      <c r="B32" s="54" t="s">
        <v>270</v>
      </c>
      <c r="C32" s="54" t="s">
        <v>209</v>
      </c>
      <c r="D32" s="91" t="s">
        <v>280</v>
      </c>
      <c r="E32" s="77" t="str">
        <f t="shared" si="0"/>
        <v>"[LANGUAGE TAG RULE] ALWAYS label markdown code blocks with the correct underlying programming language (e.g., python, javascript, sql) | " &amp;</v>
      </c>
      <c r="F32" s="54" t="s">
        <v>224</v>
      </c>
    </row>
    <row r="33" spans="2:6">
      <c r="B33" s="54" t="s">
        <v>270</v>
      </c>
      <c r="C33" s="54" t="s">
        <v>216</v>
      </c>
      <c r="D33" s="91" t="s">
        <v>463</v>
      </c>
      <c r="E33" s="77" t="str">
        <f t="shared" si="0"/>
        <v>"[OUTPUT] Only header, dataset summary or statement (if any), the defined sections, and footer | " &amp;</v>
      </c>
      <c r="F33" s="54" t="s">
        <v>224</v>
      </c>
    </row>
    <row r="34" spans="2:6">
      <c r="B34" s="54" t="s">
        <v>270</v>
      </c>
      <c r="C34" s="54" t="s">
        <v>220</v>
      </c>
      <c r="D34" s="91" t="s">
        <v>464</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465</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450</v>
      </c>
      <c r="C45" s="74"/>
      <c r="E45" s="86"/>
    </row>
    <row r="46" spans="2:6">
      <c r="B46" s="76" t="s">
        <v>263</v>
      </c>
      <c r="C46" s="76" t="s">
        <v>578</v>
      </c>
      <c r="D46" s="76" t="s">
        <v>579</v>
      </c>
      <c r="E46" s="88" t="s">
        <v>264</v>
      </c>
      <c r="F46" s="32" t="s">
        <v>224</v>
      </c>
    </row>
    <row r="47" spans="2:6">
      <c r="B47" s="54" t="s">
        <v>222</v>
      </c>
      <c r="C47" s="54" t="s">
        <v>160</v>
      </c>
      <c r="D47" s="91" t="s">
        <v>452</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466</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312</v>
      </c>
      <c r="D49" s="91" t="s">
        <v>165</v>
      </c>
      <c r="E49" s="77" t="str">
        <f t="shared" si="1"/>
        <v>"[PROJECT] " &amp; I9 &amp; " | " &amp;</v>
      </c>
      <c r="F49" s="32" t="s">
        <v>224</v>
      </c>
    </row>
    <row r="50" spans="2:6">
      <c r="B50" s="54" t="s">
        <v>222</v>
      </c>
      <c r="C50" s="54" t="s">
        <v>252</v>
      </c>
      <c r="D50" s="91" t="s">
        <v>711</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467</v>
      </c>
      <c r="E52" s="77" t="str">
        <f t="shared" si="1"/>
        <v>"[PERSONA RULE] Act as a professional Tech Product Manager defining a project ticket | " &amp;</v>
      </c>
      <c r="F52" s="32" t="s">
        <v>224</v>
      </c>
    </row>
    <row r="53" spans="2:6">
      <c r="B53" s="54" t="s">
        <v>222</v>
      </c>
      <c r="C53" s="54" t="s">
        <v>228</v>
      </c>
      <c r="D53" s="91" t="s">
        <v>266</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v>
      </c>
      <c r="E54" s="77" t="str">
        <f t="shared" si="1"/>
        <v>"[ECOSYSTEM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v>
      </c>
      <c r="F54" s="32" t="s">
        <v>224</v>
      </c>
    </row>
    <row r="55" spans="2:6">
      <c r="B55" s="54" t="s">
        <v>222</v>
      </c>
      <c r="C55" s="54" t="s">
        <v>215</v>
      </c>
      <c r="D55" s="91" t="s">
        <v>593</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468</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490</v>
      </c>
      <c r="D57" s="91" t="s">
        <v>482</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229</v>
      </c>
      <c r="D58" s="91"/>
      <c r="E58" s="77" t="str">
        <f t="shared" si="1"/>
        <v/>
      </c>
      <c r="F58" s="32" t="s">
        <v>224</v>
      </c>
    </row>
    <row r="59" spans="2:6">
      <c r="B59" s="54" t="s">
        <v>223</v>
      </c>
      <c r="C59" s="54" t="s">
        <v>229</v>
      </c>
      <c r="D59" s="91"/>
      <c r="E59" s="77" t="str">
        <f t="shared" si="1"/>
        <v/>
      </c>
      <c r="F59" s="32" t="s">
        <v>224</v>
      </c>
    </row>
    <row r="60" spans="2:6">
      <c r="B60" s="54" t="s">
        <v>270</v>
      </c>
      <c r="C60" s="54" t="s">
        <v>178</v>
      </c>
      <c r="D60" s="91" t="s">
        <v>670</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270</v>
      </c>
      <c r="C61" s="54" t="s">
        <v>458</v>
      </c>
      <c r="D61" s="91" t="s">
        <v>469</v>
      </c>
      <c r="E61" s="77" t="str">
        <f t="shared" si="1"/>
        <v>"[CRITICAL OUTPUT RULE] Output MUST match real execution - Convert sets to sorted lists before printing | " &amp;</v>
      </c>
      <c r="F61" s="32" t="s">
        <v>224</v>
      </c>
    </row>
    <row r="62" spans="2:6">
      <c r="B62" s="54" t="s">
        <v>270</v>
      </c>
      <c r="C62" s="54" t="s">
        <v>179</v>
      </c>
      <c r="D62" s="91" t="s">
        <v>470</v>
      </c>
      <c r="E62" s="77" t="str">
        <f t="shared" si="1"/>
        <v>"[FUNCTION RULE] " &amp; IF(G9="Beginner", "Avoid complex structure. ", IF(G9="Intermediate", "Functions optional. ", "Use structured modular functions. ")) &amp; " | " &amp;</v>
      </c>
      <c r="F62" s="32" t="s">
        <v>224</v>
      </c>
    </row>
    <row r="63" spans="2:6">
      <c r="B63" s="54" t="s">
        <v>270</v>
      </c>
      <c r="C63" s="54" t="s">
        <v>455</v>
      </c>
      <c r="D63" s="91" t="s">
        <v>471</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270</v>
      </c>
      <c r="C64" s="54" t="s">
        <v>174</v>
      </c>
      <c r="D64" s="91" t="s">
        <v>472</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270</v>
      </c>
      <c r="C65" s="54" t="s">
        <v>177</v>
      </c>
      <c r="D65" s="91" t="s">
        <v>473</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270</v>
      </c>
      <c r="C66" s="54" t="s">
        <v>180</v>
      </c>
      <c r="D66" s="91" t="s">
        <v>474</v>
      </c>
      <c r="E66" s="77" t="str">
        <f t="shared" si="1"/>
        <v>"[CODE QUALITY RULE] Code MUST be clean and realistic | " &amp;</v>
      </c>
      <c r="F66" s="32" t="s">
        <v>224</v>
      </c>
    </row>
    <row r="67" spans="2:6">
      <c r="B67" s="54" t="s">
        <v>270</v>
      </c>
      <c r="C67" s="54" t="s">
        <v>190</v>
      </c>
      <c r="D67" s="91" t="s">
        <v>418</v>
      </c>
      <c r="E67" s="77" t="str">
        <f t="shared" si="1"/>
        <v>"[DATA ROBUSTNESS RULE] Handle real-world data safely | " &amp;</v>
      </c>
      <c r="F67" s="32" t="s">
        <v>224</v>
      </c>
    </row>
    <row r="68" spans="2:6">
      <c r="B68" s="54" t="s">
        <v>270</v>
      </c>
      <c r="C68" s="54" t="s">
        <v>207</v>
      </c>
      <c r="D68" s="91" t="s">
        <v>475</v>
      </c>
      <c r="E68" s="77" t="str">
        <f t="shared" si="1"/>
        <v>"[FORMAT RULE] Only markdown code blocks allowed | " &amp;</v>
      </c>
      <c r="F68" s="32" t="s">
        <v>224</v>
      </c>
    </row>
    <row r="69" spans="2:6">
      <c r="B69" s="54" t="s">
        <v>270</v>
      </c>
      <c r="C69" s="54" t="s">
        <v>209</v>
      </c>
      <c r="D69" s="91" t="s">
        <v>280</v>
      </c>
      <c r="E69" s="77" t="str">
        <f t="shared" si="1"/>
        <v>"[LANGUAGE TAG RULE] ALWAYS label markdown code blocks with the correct underlying programming language (e.g., python, javascript, sql) | " &amp;</v>
      </c>
      <c r="F69" s="32" t="s">
        <v>224</v>
      </c>
    </row>
    <row r="70" spans="2:6">
      <c r="B70" s="54" t="s">
        <v>270</v>
      </c>
      <c r="C70" s="54" t="s">
        <v>258</v>
      </c>
      <c r="D70" s="91" t="s">
        <v>476</v>
      </c>
      <c r="E70" s="77" t="str">
        <f t="shared" si="1"/>
        <v>"[EXECUTION RULE] Code MUST run correctly | " &amp;</v>
      </c>
      <c r="F70" s="32" t="s">
        <v>224</v>
      </c>
    </row>
    <row r="71" spans="2:6">
      <c r="B71" s="54" t="s">
        <v>270</v>
      </c>
      <c r="C71" s="54" t="s">
        <v>216</v>
      </c>
      <c r="D71" s="91" t="s">
        <v>477</v>
      </c>
      <c r="E71" s="77" t="str">
        <f t="shared" si="1"/>
        <v>"[OUTPUT] Only header, dataset summary or statement (if any), defined sections, and footer, | " &amp;</v>
      </c>
      <c r="F71" s="32" t="s">
        <v>224</v>
      </c>
    </row>
    <row r="72" spans="2:6">
      <c r="B72" s="54" t="s">
        <v>270</v>
      </c>
      <c r="C72" s="54" t="s">
        <v>220</v>
      </c>
      <c r="D72" s="91" t="s">
        <v>262</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451</v>
      </c>
    </row>
    <row r="80" spans="2:6">
      <c r="B80" s="76" t="s">
        <v>221</v>
      </c>
      <c r="C80" s="76" t="s">
        <v>578</v>
      </c>
      <c r="D80" s="76" t="s">
        <v>579</v>
      </c>
      <c r="E80" s="89" t="s">
        <v>233</v>
      </c>
      <c r="F80" s="54" t="s">
        <v>224</v>
      </c>
    </row>
    <row r="81" spans="2:6">
      <c r="B81" s="54" t="s">
        <v>222</v>
      </c>
      <c r="C81" s="54" t="s">
        <v>478</v>
      </c>
      <c r="D81" s="91" t="s">
        <v>479</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235</v>
      </c>
      <c r="D82" s="91" t="s">
        <v>480</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236</v>
      </c>
      <c r="D83" s="91" t="s">
        <v>716</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481</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228</v>
      </c>
      <c r="D85" s="91" t="s">
        <v>266</v>
      </c>
      <c r="E85" s="17" t="str">
        <f t="shared" si="2"/>
        <v>"[LIBRARY BEING LEARNED] " &amp; $I$3 &amp; " | " &amp;</v>
      </c>
      <c r="F85" s="54" t="s">
        <v>224</v>
      </c>
    </row>
    <row r="86" spans="2:6">
      <c r="B86" s="54" t="s">
        <v>222</v>
      </c>
      <c r="C86" s="54" t="s">
        <v>172</v>
      </c>
      <c r="D86" s="91" t="s">
        <v>253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490</v>
      </c>
      <c r="D87" s="91" t="s">
        <v>482</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594</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229</v>
      </c>
      <c r="D89" s="91"/>
      <c r="E89" s="17" t="str">
        <f t="shared" si="2"/>
        <v/>
      </c>
      <c r="F89" s="54" t="s">
        <v>224</v>
      </c>
    </row>
    <row r="90" spans="2:6">
      <c r="B90" s="54" t="s">
        <v>223</v>
      </c>
      <c r="C90" s="54" t="s">
        <v>662</v>
      </c>
      <c r="D90" s="91" t="str">
        <f>Variables!E57 &amp; " | " &amp; CHAR(34) &amp; " &amp;"</f>
        <v>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v>
      </c>
      <c r="E90" s="17" t="str">
        <f t="shared" si="2"/>
        <v>"[CODE_QUALITY_PROTOCOL]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v>
      </c>
      <c r="F90" s="54" t="s">
        <v>224</v>
      </c>
    </row>
    <row r="91" spans="2:6">
      <c r="B91" s="54" t="s">
        <v>270</v>
      </c>
      <c r="C91" s="54" t="s">
        <v>237</v>
      </c>
      <c r="D91" s="91" t="s">
        <v>483</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270</v>
      </c>
      <c r="C92" s="54" t="s">
        <v>239</v>
      </c>
      <c r="D92" s="91" t="s">
        <v>484</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270</v>
      </c>
      <c r="C93" s="54" t="s">
        <v>240</v>
      </c>
      <c r="D93" s="91" t="s">
        <v>485</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270</v>
      </c>
      <c r="C94" s="54" t="s">
        <v>486</v>
      </c>
      <c r="D94" s="91" t="s">
        <v>487</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270</v>
      </c>
      <c r="C95" s="54" t="s">
        <v>329</v>
      </c>
      <c r="D95" s="91" t="s">
        <v>488</v>
      </c>
      <c r="E95" s="17" t="str">
        <f t="shared" si="2"/>
        <v>"[FOOTER RULE] End your response with: '--- ⚡ *Coding5s Mentor System — Eliminating Epistemic Debt &amp; Shipping to Production*'",</v>
      </c>
      <c r="F95" s="54" t="s">
        <v>224</v>
      </c>
    </row>
    <row r="96" spans="2:6">
      <c r="B96" s="54"/>
      <c r="C96" s="54"/>
      <c r="D96" s="91"/>
      <c r="E96" s="89" t="s">
        <v>436</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549</v>
      </c>
      <c r="C2" t="s">
        <v>520</v>
      </c>
      <c r="D2" t="s">
        <v>23</v>
      </c>
      <c r="E2" t="s">
        <v>550</v>
      </c>
    </row>
    <row r="3" spans="2:5">
      <c r="B3" t="s">
        <v>521</v>
      </c>
      <c r="C3" t="s">
        <v>18</v>
      </c>
      <c r="D3" t="s">
        <v>522</v>
      </c>
      <c r="E3" t="s">
        <v>551</v>
      </c>
    </row>
    <row r="4" spans="2:5">
      <c r="B4" t="s">
        <v>523</v>
      </c>
      <c r="C4" t="s">
        <v>541</v>
      </c>
      <c r="D4" t="s">
        <v>522</v>
      </c>
      <c r="E4" t="s">
        <v>552</v>
      </c>
    </row>
    <row r="5" spans="2:5">
      <c r="B5" t="s">
        <v>524</v>
      </c>
      <c r="C5" t="s">
        <v>21</v>
      </c>
      <c r="D5" t="s">
        <v>522</v>
      </c>
      <c r="E5" t="s">
        <v>553</v>
      </c>
    </row>
    <row r="6" spans="2:5">
      <c r="B6" t="s">
        <v>525</v>
      </c>
      <c r="C6" t="s">
        <v>22</v>
      </c>
      <c r="D6" t="s">
        <v>522</v>
      </c>
      <c r="E6" t="s">
        <v>554</v>
      </c>
    </row>
    <row r="7" spans="2:5">
      <c r="B7" t="s">
        <v>526</v>
      </c>
      <c r="C7" t="s">
        <v>23</v>
      </c>
      <c r="D7" t="s">
        <v>522</v>
      </c>
      <c r="E7" t="s">
        <v>555</v>
      </c>
    </row>
    <row r="8" spans="2:5">
      <c r="B8" t="s">
        <v>527</v>
      </c>
      <c r="C8" t="s">
        <v>24</v>
      </c>
      <c r="D8" t="s">
        <v>522</v>
      </c>
      <c r="E8" t="s">
        <v>556</v>
      </c>
    </row>
    <row r="9" spans="2:5">
      <c r="B9" t="s">
        <v>528</v>
      </c>
      <c r="C9" t="s">
        <v>25</v>
      </c>
      <c r="D9" t="s">
        <v>522</v>
      </c>
      <c r="E9" t="s">
        <v>557</v>
      </c>
    </row>
    <row r="10" spans="2:5">
      <c r="B10" t="s">
        <v>529</v>
      </c>
      <c r="C10" t="s">
        <v>45</v>
      </c>
      <c r="D10" t="s">
        <v>530</v>
      </c>
      <c r="E10" t="s">
        <v>558</v>
      </c>
    </row>
    <row r="11" spans="2:5">
      <c r="B11" t="s">
        <v>531</v>
      </c>
      <c r="C11" t="s">
        <v>532</v>
      </c>
      <c r="D11" t="s">
        <v>530</v>
      </c>
      <c r="E11" t="s">
        <v>559</v>
      </c>
    </row>
    <row r="12" spans="2:5">
      <c r="B12" t="s">
        <v>533</v>
      </c>
      <c r="C12" t="s">
        <v>542</v>
      </c>
      <c r="D12" t="s">
        <v>530</v>
      </c>
      <c r="E12" t="s">
        <v>560</v>
      </c>
    </row>
    <row r="13" spans="2:5">
      <c r="B13" t="s">
        <v>534</v>
      </c>
      <c r="C13" t="s">
        <v>497</v>
      </c>
      <c r="D13" t="s">
        <v>530</v>
      </c>
      <c r="E13" t="s">
        <v>561</v>
      </c>
    </row>
    <row r="14" spans="2:5">
      <c r="B14" t="s">
        <v>535</v>
      </c>
      <c r="C14" t="s">
        <v>543</v>
      </c>
      <c r="D14" t="s">
        <v>522</v>
      </c>
      <c r="E14" t="s">
        <v>562</v>
      </c>
    </row>
    <row r="15" spans="2:5">
      <c r="B15" t="s">
        <v>536</v>
      </c>
      <c r="C15" t="s">
        <v>544</v>
      </c>
      <c r="D15" t="s">
        <v>522</v>
      </c>
      <c r="E15" t="s">
        <v>563</v>
      </c>
    </row>
    <row r="16" spans="2:5">
      <c r="B16" t="s">
        <v>537</v>
      </c>
      <c r="C16" t="s">
        <v>545</v>
      </c>
      <c r="D16" t="s">
        <v>522</v>
      </c>
      <c r="E16" t="s">
        <v>564</v>
      </c>
    </row>
    <row r="17" spans="2:5">
      <c r="B17" t="s">
        <v>538</v>
      </c>
      <c r="C17" t="s">
        <v>546</v>
      </c>
      <c r="D17" t="s">
        <v>522</v>
      </c>
      <c r="E17" t="s">
        <v>565</v>
      </c>
    </row>
    <row r="18" spans="2:5">
      <c r="B18" t="s">
        <v>539</v>
      </c>
      <c r="C18" t="s">
        <v>547</v>
      </c>
      <c r="D18" t="s">
        <v>522</v>
      </c>
      <c r="E18" t="s">
        <v>566</v>
      </c>
    </row>
    <row r="19" spans="2:5">
      <c r="B19" t="s">
        <v>540</v>
      </c>
      <c r="C19" t="s">
        <v>548</v>
      </c>
      <c r="D19" t="s">
        <v>522</v>
      </c>
      <c r="E19" t="s">
        <v>567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4" t="s">
        <v>501</v>
      </c>
      <c r="C2" s="105"/>
      <c r="D2" s="105"/>
      <c r="E2" s="105"/>
      <c r="F2" s="105"/>
      <c r="G2" s="105"/>
      <c r="H2" s="105"/>
      <c r="I2" s="105"/>
      <c r="J2" s="105"/>
      <c r="K2" s="106"/>
    </row>
    <row r="3" spans="2:11">
      <c r="B3" s="107"/>
      <c r="K3" s="108"/>
    </row>
    <row r="4" spans="2:11">
      <c r="B4" s="107" t="s">
        <v>502</v>
      </c>
      <c r="K4" s="108"/>
    </row>
    <row r="5" spans="2:11">
      <c r="B5" s="107"/>
      <c r="K5" s="108"/>
    </row>
    <row r="6" spans="2:11">
      <c r="B6" s="109" t="s">
        <v>503</v>
      </c>
      <c r="K6" s="108"/>
    </row>
    <row r="7" spans="2:11">
      <c r="B7" s="109" t="s">
        <v>504</v>
      </c>
      <c r="K7" s="108"/>
    </row>
    <row r="8" spans="2:11">
      <c r="B8" s="109" t="s">
        <v>505</v>
      </c>
      <c r="K8" s="108"/>
    </row>
    <row r="9" spans="2:11">
      <c r="B9" s="109" t="s">
        <v>506</v>
      </c>
      <c r="K9" s="108"/>
    </row>
    <row r="10" spans="2:11">
      <c r="B10" s="109" t="s">
        <v>507</v>
      </c>
      <c r="K10" s="108"/>
    </row>
    <row r="11" spans="2:11">
      <c r="B11" s="109" t="s">
        <v>508</v>
      </c>
      <c r="K11" s="108"/>
    </row>
    <row r="12" spans="2:11">
      <c r="B12" s="109"/>
      <c r="K12" s="108"/>
    </row>
    <row r="13" spans="2:11">
      <c r="B13" s="109" t="s">
        <v>509</v>
      </c>
      <c r="K13" s="108"/>
    </row>
    <row r="14" spans="2:11">
      <c r="B14" s="109" t="s">
        <v>510</v>
      </c>
      <c r="K14" s="108"/>
    </row>
    <row r="15" spans="2:11">
      <c r="B15" s="109"/>
      <c r="K15" s="108"/>
    </row>
    <row r="16" spans="2:11">
      <c r="B16" s="109" t="s">
        <v>511</v>
      </c>
      <c r="K16" s="108"/>
    </row>
    <row r="17" spans="2:11">
      <c r="B17" s="109" t="s">
        <v>512</v>
      </c>
      <c r="K17" s="108"/>
    </row>
    <row r="18" spans="2:11">
      <c r="B18" s="109" t="s">
        <v>513</v>
      </c>
      <c r="K18" s="108"/>
    </row>
    <row r="19" spans="2:11">
      <c r="B19" s="109" t="s">
        <v>514</v>
      </c>
      <c r="K19" s="108"/>
    </row>
    <row r="20" spans="2:11">
      <c r="B20" s="109" t="s">
        <v>515</v>
      </c>
      <c r="K20" s="108"/>
    </row>
    <row r="21" spans="2:11">
      <c r="B21" s="109" t="s">
        <v>516</v>
      </c>
      <c r="K21" s="108"/>
    </row>
    <row r="22" spans="2:11">
      <c r="B22" s="109" t="s">
        <v>517</v>
      </c>
      <c r="K22" s="108"/>
    </row>
    <row r="23" spans="2:11">
      <c r="B23" s="109"/>
      <c r="K23" s="108"/>
    </row>
    <row r="24" spans="2:11">
      <c r="B24" s="109" t="s">
        <v>518</v>
      </c>
      <c r="D24" s="113" t="s">
        <v>519</v>
      </c>
      <c r="K24" s="108"/>
    </row>
    <row r="25" spans="2:11">
      <c r="B25" s="110" t="s">
        <v>707</v>
      </c>
      <c r="C25" s="111"/>
      <c r="D25" s="134" t="s">
        <v>708</v>
      </c>
      <c r="E25" s="111"/>
      <c r="F25" s="111"/>
      <c r="G25" s="111"/>
      <c r="H25" s="111"/>
      <c r="I25" s="111"/>
      <c r="J25" s="111"/>
      <c r="K25" s="112"/>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4" t="s">
        <v>568</v>
      </c>
    </row>
    <row r="3" spans="1:1">
      <c r="A3" t="s">
        <v>569</v>
      </c>
    </row>
    <row r="4" spans="1:1">
      <c r="A4" s="115"/>
    </row>
    <row r="5" spans="1:1">
      <c r="A5" s="116" t="s">
        <v>570</v>
      </c>
    </row>
    <row r="6" spans="1:1">
      <c r="A6" s="117"/>
    </row>
    <row r="7" spans="1:1">
      <c r="A7" s="118" t="s">
        <v>571</v>
      </c>
    </row>
    <row r="8" spans="1:1">
      <c r="A8" s="118" t="s">
        <v>572</v>
      </c>
    </row>
    <row r="9" spans="1:1">
      <c r="A9" s="115"/>
    </row>
    <row r="10" spans="1:1">
      <c r="A10" s="116" t="s">
        <v>573</v>
      </c>
    </row>
    <row r="11" spans="1:1">
      <c r="A11" s="117"/>
    </row>
    <row r="12" spans="1:1">
      <c r="A12" s="117" t="s">
        <v>574</v>
      </c>
    </row>
    <row r="13" spans="1:1">
      <c r="A13" s="117" t="s">
        <v>575</v>
      </c>
    </row>
    <row r="14" spans="1:1">
      <c r="A14" s="117" t="s">
        <v>576</v>
      </c>
    </row>
    <row r="15" spans="1:1">
      <c r="A15" s="115"/>
    </row>
    <row r="16" spans="1:1">
      <c r="A16" s="116"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2026-08-11T05:23:19Z</dcterms:modified>
</cp:coreProperties>
</file>