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65" windowWidth="10275" windowHeight="10110"/>
  </bookViews>
  <sheets>
    <sheet name="Ausstehende Arbeiten" sheetId="1" r:id="rId1"/>
    <sheet name="aktuell in Bearbeitug" sheetId="2" r:id="rId2"/>
    <sheet name="Tabelle3" sheetId="3" r:id="rId3"/>
    <sheet name="Tabelle1" sheetId="4" r:id="rId4"/>
  </sheets>
  <definedNames>
    <definedName name="_xlnm.Print_Area" localSheetId="0">'Ausstehende Arbeiten'!$A$1:$I$12</definedName>
    <definedName name="_xlnm.Print_Titles" localSheetId="0">'Ausstehende Arbeiten'!$1:$4</definedName>
  </definedNames>
  <calcPr calcId="145621"/>
</workbook>
</file>

<file path=xl/calcChain.xml><?xml version="1.0" encoding="utf-8"?>
<calcChain xmlns="http://schemas.openxmlformats.org/spreadsheetml/2006/main">
  <c r="L38" i="4" l="1"/>
  <c r="L36" i="4"/>
  <c r="J35" i="4"/>
  <c r="J36" i="4"/>
  <c r="J37" i="4"/>
  <c r="J38" i="4"/>
  <c r="J34" i="4"/>
  <c r="B49" i="4" l="1"/>
</calcChain>
</file>

<file path=xl/sharedStrings.xml><?xml version="1.0" encoding="utf-8"?>
<sst xmlns="http://schemas.openxmlformats.org/spreadsheetml/2006/main" count="182" uniqueCount="122">
  <si>
    <t>Datum</t>
  </si>
  <si>
    <t>Klasse</t>
  </si>
  <si>
    <t>Auszuführende Arbeiten</t>
  </si>
  <si>
    <t>Anpassungen, Änderungen, Erweiterungen</t>
  </si>
  <si>
    <t>CDateinamen</t>
  </si>
  <si>
    <t>Priorität</t>
  </si>
  <si>
    <t>1-5</t>
  </si>
  <si>
    <t>Projektbezeichnung</t>
  </si>
  <si>
    <t xml:space="preserve">Ralisiert in </t>
  </si>
  <si>
    <t>Version</t>
  </si>
  <si>
    <t>Nr.</t>
  </si>
  <si>
    <t>Quelltextstelle</t>
  </si>
  <si>
    <t>erledigt</t>
  </si>
  <si>
    <t>File Name</t>
  </si>
  <si>
    <t>Lines</t>
  </si>
  <si>
    <t>Statements</t>
  </si>
  <si>
    <t>% Comments</t>
  </si>
  <si>
    <t>% Docs</t>
  </si>
  <si>
    <t>Classes</t>
  </si>
  <si>
    <t>Methods/Class</t>
  </si>
  <si>
    <t>Calls/Method</t>
  </si>
  <si>
    <t>Stmts/Method</t>
  </si>
  <si>
    <t>Max Complexity</t>
  </si>
  <si>
    <t>Max Depth</t>
  </si>
  <si>
    <t>Avg Depth</t>
  </si>
  <si>
    <t>Avg Complexity</t>
  </si>
  <si>
    <t>Backup\CBauteilItem.cs</t>
  </si>
  <si>
    <t>Backup\CDiagnoseKupplung.cs</t>
  </si>
  <si>
    <t>63*</t>
  </si>
  <si>
    <t>Backup\CDiagnosePlanetenGetriebe.cs</t>
  </si>
  <si>
    <t>209*</t>
  </si>
  <si>
    <t>Backup\CDiagnoseVerzahnung.cs</t>
  </si>
  <si>
    <t>171*</t>
  </si>
  <si>
    <t>Backup\CDiagnoseWelle.cs</t>
  </si>
  <si>
    <t>75*</t>
  </si>
  <si>
    <t>Backup\CDiagnoseWälzlager.cs</t>
  </si>
  <si>
    <t>271*</t>
  </si>
  <si>
    <t>Backup\CEingabedaten.cs</t>
  </si>
  <si>
    <t>206*</t>
  </si>
  <si>
    <t>Backup\CFrequenztabItems.cs</t>
  </si>
  <si>
    <t>107*</t>
  </si>
  <si>
    <t>Backup\CLadeBauteile.cs</t>
  </si>
  <si>
    <t>82*</t>
  </si>
  <si>
    <t>Backup\CLadeFrequenzListe.cs</t>
  </si>
  <si>
    <t>83*</t>
  </si>
  <si>
    <t>Backup\CLadeSpektrum.cs</t>
  </si>
  <si>
    <t>60*</t>
  </si>
  <si>
    <t>Backup\CRevisionsInfo.cs</t>
  </si>
  <si>
    <t>50*</t>
  </si>
  <si>
    <t>Backup\CSpektrumItem.cs</t>
  </si>
  <si>
    <t>24*</t>
  </si>
  <si>
    <t>Backup\CSucheSpike.cs</t>
  </si>
  <si>
    <t>123*</t>
  </si>
  <si>
    <t>Backup\DiagnoseErgebnis.cs</t>
  </si>
  <si>
    <t>35*</t>
  </si>
  <si>
    <t>Backup\DlgBauteilReport.cs</t>
  </si>
  <si>
    <t>29*</t>
  </si>
  <si>
    <t>Backup\DlgFrequenzlistenReport.cs</t>
  </si>
  <si>
    <t>32*</t>
  </si>
  <si>
    <t>Backup\Form1.cs</t>
  </si>
  <si>
    <t>575*</t>
  </si>
  <si>
    <t>Backup\Program.cs</t>
  </si>
  <si>
    <t>31*</t>
  </si>
  <si>
    <t>Backup\Properties\AssemblyInfo.cs</t>
  </si>
  <si>
    <t>CBauteilItem.cs</t>
  </si>
  <si>
    <t>159*</t>
  </si>
  <si>
    <t>CDateinamen.cs</t>
  </si>
  <si>
    <t>132*</t>
  </si>
  <si>
    <t>CDatenbankParameter.cs</t>
  </si>
  <si>
    <t>92*</t>
  </si>
  <si>
    <t>CDBConnection.cs</t>
  </si>
  <si>
    <t>167*</t>
  </si>
  <si>
    <t>CDiagnoseErgebnisItem.cs</t>
  </si>
  <si>
    <t>CDiagnoseErgebnisliste.cs</t>
  </si>
  <si>
    <t>161*</t>
  </si>
  <si>
    <t>CDiagnoseKupplung.cs</t>
  </si>
  <si>
    <t>CDiagnosePlanetenGetriebe.cs</t>
  </si>
  <si>
    <t>510*</t>
  </si>
  <si>
    <t>CDiagnoseVerzahnung.cs</t>
  </si>
  <si>
    <t>403*</t>
  </si>
  <si>
    <t>CDiagnoseWelle.cs</t>
  </si>
  <si>
    <t>109*</t>
  </si>
  <si>
    <t>CDiagnoseWälzlager.cs</t>
  </si>
  <si>
    <t>356*</t>
  </si>
  <si>
    <t>CEingabedaten.cs</t>
  </si>
  <si>
    <t>CFrequenztabItems.cs</t>
  </si>
  <si>
    <t>263*</t>
  </si>
  <si>
    <t>CLadeBauteile.cs</t>
  </si>
  <si>
    <t>104*</t>
  </si>
  <si>
    <t>CLadeBauteiltypen.cs</t>
  </si>
  <si>
    <t>99*</t>
  </si>
  <si>
    <t>CLadeFrequenzListe.cs</t>
  </si>
  <si>
    <t>CLadeSpektrum.cs</t>
  </si>
  <si>
    <t>69*</t>
  </si>
  <si>
    <t>CRevisionsInfo.cs</t>
  </si>
  <si>
    <t>CSpektrumItem.cs</t>
  </si>
  <si>
    <t>CSucheSpike.cs</t>
  </si>
  <si>
    <t>225*</t>
  </si>
  <si>
    <t>Dialoge\DiagnoseErgebnis.cs</t>
  </si>
  <si>
    <t>39*</t>
  </si>
  <si>
    <t>Dialoge\DlgAnzeigeLogfile.cs</t>
  </si>
  <si>
    <t>68*</t>
  </si>
  <si>
    <t>Dialoge\DlgBauteilreport.cs</t>
  </si>
  <si>
    <t>37*</t>
  </si>
  <si>
    <t>Dialoge\DlgFrequenzlistenReport.cs</t>
  </si>
  <si>
    <t>Form1.cs</t>
  </si>
  <si>
    <t>2180*</t>
  </si>
  <si>
    <t>Program.cs</t>
  </si>
  <si>
    <t>Properties\AssemblyInfo.cs</t>
  </si>
  <si>
    <t>Fehler behoben/ Programm ertüchtigt</t>
  </si>
  <si>
    <t>offener Punkt zur Fehlerbehebung / Ertüchtigung</t>
  </si>
  <si>
    <t>X</t>
  </si>
  <si>
    <t>Durchgeführte Änderung der Technologie</t>
  </si>
  <si>
    <t>In Bearbeitung befindliche Module</t>
  </si>
  <si>
    <t>Programmierung des Dialogs für die Programmeinstellungen</t>
  </si>
  <si>
    <t>Analysemodule mit codierten Diagnosenummern versehen und testen</t>
  </si>
  <si>
    <t>TASAParDef - Softwarestand</t>
  </si>
  <si>
    <t>160</t>
  </si>
  <si>
    <t>Auf den Windows 7 Systemen ist die Handhabung der Pfade zur den installierten, ausführbaren Programmen anders als bei Windows XP. Darüberhinaus erwaten die (PASCAL-) Programme von U. Denzer, die Parameterdateien für einer Ausdwertung im Programverzeichnis (TASA.EXE, SAA.EXE). da das Schreiben in die Verzeichnisstruktur (Programmverzeichnis C:\Program Files (x86)\RWEPower) unter Windows 7 nicht erlaubt ist, wird hier die Lösung favorisiert, die Programme TASA und SAA in das Verzeichnis der Windows Anwendung TASAPardef zu verlegen.</t>
  </si>
  <si>
    <t>Heute wurde diese Liste angelegt, da eine Dokumentation nun unumgänglichg ist!</t>
  </si>
  <si>
    <t>Verlegung der Programme TASA und SAA in die Verzeichnisse C:\ProgramData\RWE Power\TasaParDef\1.0.8.160\SAA und C:\ProgramData\RWE Power\TasaParDef\1.0.8.160\TASA</t>
  </si>
  <si>
    <t xml:space="preserve">Änderung der Klasse CDateinamen mit der Einführung der Pfade zu den Benutzerdateien (hier C:\ProgramData\RWE Power\TasaParDef\1.0.8.160\SAA und C:\ProgramData\RWE Power\TasaParDef\1.0.8.160\TASA)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</si>
</sst>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/>
    <xf numFmtId="0" fontId="3" fillId="0" borderId="0" xfId="0" applyFont="1"/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2" fontId="0" fillId="0" borderId="0" xfId="0" applyNumberFormat="1"/>
    <xf numFmtId="0" fontId="0" fillId="0" borderId="0" xfId="0" applyNumberFormat="1" applyAlignment="1">
      <alignment horizontal="right"/>
    </xf>
    <xf numFmtId="0" fontId="0" fillId="2" borderId="1" xfId="0" applyFill="1" applyBorder="1"/>
    <xf numFmtId="0" fontId="0" fillId="3" borderId="0" xfId="0" applyFill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4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center" vertical="top" wrapText="1"/>
    </xf>
  </cellXfs>
  <cellStyles count="1"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topLeftCell="A10" zoomScale="110" zoomScaleNormal="110" workbookViewId="0">
      <pane ySplit="2100" activePane="bottomLeft"/>
      <selection activeCell="K11" sqref="K11"/>
      <selection pane="bottomLeft" activeCell="B9" sqref="B9"/>
    </sheetView>
  </sheetViews>
  <sheetFormatPr baseColWidth="10" defaultRowHeight="15" x14ac:dyDescent="0.25"/>
  <cols>
    <col min="1" max="1" width="5.85546875" customWidth="1"/>
    <col min="3" max="3" width="70.28515625" customWidth="1"/>
    <col min="4" max="4" width="10.85546875" style="7" bestFit="1" customWidth="1"/>
    <col min="5" max="5" width="11.5703125" bestFit="1" customWidth="1"/>
    <col min="6" max="6" width="24.5703125" bestFit="1" customWidth="1"/>
    <col min="7" max="7" width="33.140625" customWidth="1"/>
    <col min="8" max="8" width="14.85546875" bestFit="1" customWidth="1"/>
  </cols>
  <sheetData>
    <row r="1" spans="1:9" ht="33.75" x14ac:dyDescent="0.5">
      <c r="A1" s="2" t="s">
        <v>116</v>
      </c>
    </row>
    <row r="2" spans="1:9" ht="14.25" customHeight="1" x14ac:dyDescent="0.25">
      <c r="A2" s="4" t="s">
        <v>3</v>
      </c>
    </row>
    <row r="3" spans="1:9" ht="18" customHeight="1" x14ac:dyDescent="0.5">
      <c r="B3" s="2"/>
      <c r="D3" s="15" t="s">
        <v>8</v>
      </c>
      <c r="E3" s="16" t="s">
        <v>5</v>
      </c>
    </row>
    <row r="4" spans="1:9" x14ac:dyDescent="0.25">
      <c r="A4" s="17" t="s">
        <v>10</v>
      </c>
      <c r="B4" s="3" t="s">
        <v>0</v>
      </c>
      <c r="C4" s="3" t="s">
        <v>2</v>
      </c>
      <c r="D4" s="8" t="s">
        <v>9</v>
      </c>
      <c r="E4" s="5" t="s">
        <v>6</v>
      </c>
      <c r="F4" s="3" t="s">
        <v>7</v>
      </c>
      <c r="G4" s="3" t="s">
        <v>1</v>
      </c>
      <c r="H4" s="3" t="s">
        <v>11</v>
      </c>
      <c r="I4" s="8" t="s">
        <v>12</v>
      </c>
    </row>
    <row r="5" spans="1:9" ht="30" x14ac:dyDescent="0.25">
      <c r="A5" s="6">
        <v>1</v>
      </c>
      <c r="B5" s="28">
        <v>42513</v>
      </c>
      <c r="C5" s="26" t="s">
        <v>119</v>
      </c>
      <c r="D5" s="29" t="s">
        <v>117</v>
      </c>
      <c r="E5" s="27"/>
      <c r="F5" s="13"/>
      <c r="G5" s="13"/>
      <c r="H5" s="18"/>
      <c r="I5" s="14"/>
    </row>
    <row r="6" spans="1:9" s="1" customFormat="1" ht="120" x14ac:dyDescent="0.25">
      <c r="A6" s="6">
        <v>2</v>
      </c>
      <c r="B6" s="10">
        <v>42513</v>
      </c>
      <c r="C6" s="11" t="s">
        <v>118</v>
      </c>
      <c r="D6" s="9"/>
      <c r="E6" s="12"/>
      <c r="F6" s="13"/>
      <c r="G6" s="13"/>
      <c r="H6" s="18"/>
      <c r="I6" s="14"/>
    </row>
    <row r="7" spans="1:9" ht="45" x14ac:dyDescent="0.25">
      <c r="A7" s="6">
        <v>3</v>
      </c>
      <c r="B7" s="10">
        <v>42513</v>
      </c>
      <c r="C7" s="11" t="s">
        <v>120</v>
      </c>
      <c r="D7" s="9"/>
      <c r="E7" s="12"/>
      <c r="F7" s="13"/>
      <c r="G7" s="13"/>
      <c r="H7" s="18"/>
      <c r="I7" s="14"/>
    </row>
    <row r="8" spans="1:9" ht="60" x14ac:dyDescent="0.25">
      <c r="A8" s="6">
        <v>4</v>
      </c>
      <c r="B8" s="10">
        <v>42513</v>
      </c>
      <c r="C8" s="11" t="s">
        <v>121</v>
      </c>
      <c r="D8" s="9"/>
      <c r="E8" s="12"/>
      <c r="F8" s="13"/>
      <c r="G8" s="13" t="s">
        <v>4</v>
      </c>
      <c r="H8" s="18"/>
      <c r="I8" s="14"/>
    </row>
    <row r="9" spans="1:9" x14ac:dyDescent="0.25">
      <c r="A9" s="6">
        <v>5</v>
      </c>
      <c r="B9" s="10"/>
      <c r="C9" s="11"/>
      <c r="D9" s="9"/>
      <c r="E9" s="12"/>
      <c r="F9" s="13"/>
      <c r="G9" s="13"/>
      <c r="H9" s="18"/>
      <c r="I9" s="14"/>
    </row>
    <row r="10" spans="1:9" x14ac:dyDescent="0.25">
      <c r="A10" s="6">
        <v>6</v>
      </c>
      <c r="B10" s="10"/>
      <c r="C10" s="11"/>
      <c r="D10" s="9"/>
      <c r="E10" s="12"/>
      <c r="F10" s="13"/>
      <c r="G10" s="13"/>
      <c r="H10" s="18"/>
      <c r="I10" s="14"/>
    </row>
    <row r="11" spans="1:9" x14ac:dyDescent="0.25">
      <c r="A11" s="6">
        <v>7</v>
      </c>
      <c r="B11" s="10"/>
      <c r="C11" s="11"/>
      <c r="D11" s="9"/>
      <c r="E11" s="12"/>
      <c r="F11" s="13"/>
      <c r="G11" s="13"/>
      <c r="H11" s="18"/>
      <c r="I11" s="14"/>
    </row>
    <row r="12" spans="1:9" x14ac:dyDescent="0.25">
      <c r="A12" s="6">
        <v>8</v>
      </c>
      <c r="B12" s="10"/>
      <c r="C12" s="11"/>
      <c r="D12" s="9"/>
      <c r="E12" s="12"/>
      <c r="F12" s="13"/>
      <c r="G12" s="13"/>
      <c r="H12" s="18"/>
      <c r="I12" s="14"/>
    </row>
    <row r="15" spans="1:9" x14ac:dyDescent="0.25">
      <c r="B15" s="22"/>
      <c r="C15" t="s">
        <v>112</v>
      </c>
    </row>
    <row r="16" spans="1:9" x14ac:dyDescent="0.25">
      <c r="B16" s="21"/>
      <c r="C16" t="s">
        <v>109</v>
      </c>
    </row>
    <row r="17" spans="2:3" x14ac:dyDescent="0.25">
      <c r="B17" s="17"/>
      <c r="C17" t="s">
        <v>110</v>
      </c>
    </row>
  </sheetData>
  <sortState ref="B5:F13">
    <sortCondition ref="B5:B13"/>
  </sortState>
  <conditionalFormatting sqref="E5">
    <cfRule type="cellIs" dxfId="13" priority="16" operator="equal">
      <formula>G5="5"</formula>
    </cfRule>
  </conditionalFormatting>
  <conditionalFormatting sqref="B5:C5">
    <cfRule type="cellIs" dxfId="12" priority="20" operator="equal">
      <formula>E5="5"</formula>
    </cfRule>
  </conditionalFormatting>
  <pageMargins left="0.70866141732283472" right="0.70866141732283472" top="0.78740157480314965" bottom="0.78740157480314965" header="0.31496062992125984" footer="0.31496062992125984"/>
  <pageSetup paperSize="9" scale="67" fitToHeight="0" orientation="landscape" r:id="rId1"/>
  <headerFooter>
    <oddHeader>&amp;RSeite &amp;P von &amp;N</oddHeader>
    <oddFooter>&amp;LPOT-DM, W. Zilger&amp;C&amp;F &amp;R&amp;D &amp;T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4A2D3508-F0B1-40BD-B8F8-8DA7232ACC67}">
            <xm:f>NOT(ISERROR(SEARCH($E$5="1",F9)))</xm:f>
            <xm:f>$E$5="1"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F9:I12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3" customWidth="1"/>
    <col min="2" max="2" width="64.7109375" bestFit="1" customWidth="1"/>
  </cols>
  <sheetData>
    <row r="1" spans="1:2" ht="28.5" x14ac:dyDescent="0.45">
      <c r="A1" s="24" t="s">
        <v>113</v>
      </c>
    </row>
    <row r="2" spans="1:2" x14ac:dyDescent="0.25">
      <c r="A2" s="25">
        <v>41872</v>
      </c>
      <c r="B2" s="23" t="s">
        <v>114</v>
      </c>
    </row>
    <row r="3" spans="1:2" x14ac:dyDescent="0.25">
      <c r="A3" s="25">
        <v>41872</v>
      </c>
      <c r="B3" s="23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2" sqref="B2"/>
    </sheetView>
  </sheetViews>
  <sheetFormatPr baseColWidth="10" defaultRowHeight="15" x14ac:dyDescent="0.25"/>
  <cols>
    <col min="1" max="1" width="36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t="s">
        <v>26</v>
      </c>
      <c r="B2">
        <v>97</v>
      </c>
      <c r="C2">
        <v>60</v>
      </c>
      <c r="D2">
        <v>0</v>
      </c>
      <c r="E2">
        <v>6.2</v>
      </c>
      <c r="F2">
        <v>1</v>
      </c>
      <c r="G2">
        <v>12</v>
      </c>
      <c r="H2">
        <v>0</v>
      </c>
      <c r="I2">
        <v>1.92</v>
      </c>
      <c r="J2">
        <v>1</v>
      </c>
      <c r="K2">
        <v>3</v>
      </c>
      <c r="L2">
        <v>1.72</v>
      </c>
      <c r="M2">
        <v>1</v>
      </c>
    </row>
    <row r="3" spans="1:13" x14ac:dyDescent="0.25">
      <c r="A3" t="s">
        <v>27</v>
      </c>
      <c r="B3" s="19" t="s">
        <v>28</v>
      </c>
      <c r="C3">
        <v>36</v>
      </c>
      <c r="D3">
        <v>4.8</v>
      </c>
      <c r="E3">
        <v>9.5</v>
      </c>
      <c r="F3">
        <v>1</v>
      </c>
      <c r="G3">
        <v>2</v>
      </c>
      <c r="H3">
        <v>0.5</v>
      </c>
      <c r="I3">
        <v>13</v>
      </c>
      <c r="J3">
        <v>7</v>
      </c>
      <c r="K3">
        <v>4</v>
      </c>
      <c r="L3">
        <v>2.39</v>
      </c>
      <c r="M3">
        <v>4</v>
      </c>
    </row>
    <row r="4" spans="1:13" x14ac:dyDescent="0.25">
      <c r="A4" t="s">
        <v>29</v>
      </c>
      <c r="B4" s="19" t="s">
        <v>30</v>
      </c>
      <c r="C4">
        <v>100</v>
      </c>
      <c r="D4">
        <v>23.9</v>
      </c>
      <c r="E4">
        <v>6.2</v>
      </c>
      <c r="F4">
        <v>1</v>
      </c>
      <c r="G4">
        <v>6</v>
      </c>
      <c r="H4">
        <v>1.5</v>
      </c>
      <c r="I4">
        <v>13.5</v>
      </c>
      <c r="J4">
        <v>8</v>
      </c>
      <c r="K4">
        <v>5</v>
      </c>
      <c r="L4">
        <v>2.59</v>
      </c>
      <c r="M4">
        <v>5</v>
      </c>
    </row>
    <row r="5" spans="1:13" x14ac:dyDescent="0.25">
      <c r="A5" t="s">
        <v>31</v>
      </c>
      <c r="B5" s="19" t="s">
        <v>32</v>
      </c>
      <c r="C5">
        <v>86</v>
      </c>
      <c r="D5">
        <v>18.100000000000001</v>
      </c>
      <c r="E5">
        <v>8.1999999999999993</v>
      </c>
      <c r="F5">
        <v>1</v>
      </c>
      <c r="G5">
        <v>5</v>
      </c>
      <c r="H5">
        <v>2</v>
      </c>
      <c r="I5">
        <v>13.6</v>
      </c>
      <c r="J5">
        <v>8</v>
      </c>
      <c r="K5">
        <v>5</v>
      </c>
      <c r="L5">
        <v>2.52</v>
      </c>
      <c r="M5">
        <v>4.5999999999999996</v>
      </c>
    </row>
    <row r="6" spans="1:13" x14ac:dyDescent="0.25">
      <c r="A6" t="s">
        <v>33</v>
      </c>
      <c r="B6" s="19" t="s">
        <v>34</v>
      </c>
      <c r="C6">
        <v>43</v>
      </c>
      <c r="D6">
        <v>4</v>
      </c>
      <c r="E6">
        <v>12</v>
      </c>
      <c r="F6">
        <v>1</v>
      </c>
      <c r="G6">
        <v>3</v>
      </c>
      <c r="H6">
        <v>1.67</v>
      </c>
      <c r="I6">
        <v>10.67</v>
      </c>
      <c r="J6">
        <v>5</v>
      </c>
      <c r="K6">
        <v>3</v>
      </c>
      <c r="L6">
        <v>1.91</v>
      </c>
      <c r="M6">
        <v>2.67</v>
      </c>
    </row>
    <row r="7" spans="1:13" x14ac:dyDescent="0.25">
      <c r="A7" t="s">
        <v>35</v>
      </c>
      <c r="B7" s="19" t="s">
        <v>36</v>
      </c>
      <c r="C7">
        <v>135</v>
      </c>
      <c r="D7">
        <v>22.1</v>
      </c>
      <c r="E7">
        <v>5.5</v>
      </c>
      <c r="F7">
        <v>1</v>
      </c>
      <c r="G7">
        <v>5</v>
      </c>
      <c r="H7">
        <v>4</v>
      </c>
      <c r="I7">
        <v>12</v>
      </c>
      <c r="J7">
        <v>4</v>
      </c>
      <c r="K7">
        <v>4</v>
      </c>
      <c r="L7">
        <v>2.86</v>
      </c>
      <c r="M7">
        <v>3</v>
      </c>
    </row>
    <row r="8" spans="1:13" x14ac:dyDescent="0.25">
      <c r="A8" t="s">
        <v>37</v>
      </c>
      <c r="B8" s="19" t="s">
        <v>38</v>
      </c>
      <c r="C8">
        <v>140</v>
      </c>
      <c r="D8">
        <v>14.1</v>
      </c>
      <c r="E8">
        <v>0</v>
      </c>
      <c r="F8">
        <v>1</v>
      </c>
      <c r="G8">
        <v>30</v>
      </c>
      <c r="H8">
        <v>0.2</v>
      </c>
      <c r="I8">
        <v>2.13</v>
      </c>
      <c r="J8">
        <v>4</v>
      </c>
      <c r="K8">
        <v>4</v>
      </c>
      <c r="L8">
        <v>2.1800000000000002</v>
      </c>
      <c r="M8">
        <v>1.37</v>
      </c>
    </row>
    <row r="9" spans="1:13" x14ac:dyDescent="0.25">
      <c r="A9" t="s">
        <v>39</v>
      </c>
      <c r="B9" s="19" t="s">
        <v>40</v>
      </c>
      <c r="C9">
        <v>63</v>
      </c>
      <c r="D9">
        <v>0</v>
      </c>
      <c r="E9">
        <v>9.3000000000000007</v>
      </c>
      <c r="F9">
        <v>1</v>
      </c>
      <c r="G9">
        <v>12</v>
      </c>
      <c r="H9">
        <v>0.08</v>
      </c>
      <c r="I9">
        <v>2.08</v>
      </c>
      <c r="J9">
        <v>1</v>
      </c>
      <c r="K9">
        <v>3</v>
      </c>
      <c r="L9">
        <v>1.68</v>
      </c>
      <c r="M9">
        <v>1</v>
      </c>
    </row>
    <row r="10" spans="1:13" x14ac:dyDescent="0.25">
      <c r="A10" t="s">
        <v>41</v>
      </c>
      <c r="B10" s="19" t="s">
        <v>42</v>
      </c>
      <c r="C10">
        <v>51</v>
      </c>
      <c r="D10">
        <v>7.3</v>
      </c>
      <c r="E10">
        <v>0</v>
      </c>
      <c r="F10">
        <v>1</v>
      </c>
      <c r="G10">
        <v>5</v>
      </c>
      <c r="H10">
        <v>1.4</v>
      </c>
      <c r="I10">
        <v>7</v>
      </c>
      <c r="J10">
        <v>2</v>
      </c>
      <c r="K10">
        <v>3</v>
      </c>
      <c r="L10">
        <v>1.88</v>
      </c>
      <c r="M10">
        <v>1.2</v>
      </c>
    </row>
    <row r="11" spans="1:13" x14ac:dyDescent="0.25">
      <c r="A11" t="s">
        <v>43</v>
      </c>
      <c r="B11" s="19" t="s">
        <v>44</v>
      </c>
      <c r="C11">
        <v>52</v>
      </c>
      <c r="D11">
        <v>20.5</v>
      </c>
      <c r="E11">
        <v>0</v>
      </c>
      <c r="F11">
        <v>1</v>
      </c>
      <c r="G11">
        <v>5</v>
      </c>
      <c r="H11">
        <v>1.2</v>
      </c>
      <c r="I11">
        <v>7</v>
      </c>
      <c r="J11">
        <v>2</v>
      </c>
      <c r="K11">
        <v>3</v>
      </c>
      <c r="L11">
        <v>1.85</v>
      </c>
      <c r="M11">
        <v>1.2</v>
      </c>
    </row>
    <row r="12" spans="1:13" x14ac:dyDescent="0.25">
      <c r="A12" t="s">
        <v>45</v>
      </c>
      <c r="B12" s="19" t="s">
        <v>46</v>
      </c>
      <c r="C12">
        <v>46</v>
      </c>
      <c r="D12">
        <v>5</v>
      </c>
      <c r="E12">
        <v>0</v>
      </c>
      <c r="F12">
        <v>1</v>
      </c>
      <c r="G12">
        <v>4</v>
      </c>
      <c r="H12">
        <v>1.75</v>
      </c>
      <c r="I12">
        <v>7.25</v>
      </c>
      <c r="J12">
        <v>2</v>
      </c>
      <c r="K12">
        <v>3</v>
      </c>
      <c r="L12">
        <v>1.65</v>
      </c>
      <c r="M12">
        <v>1.5</v>
      </c>
    </row>
    <row r="13" spans="1:13" x14ac:dyDescent="0.25">
      <c r="A13" t="s">
        <v>47</v>
      </c>
      <c r="B13" s="19" t="s">
        <v>48</v>
      </c>
      <c r="C13">
        <v>31</v>
      </c>
      <c r="D13">
        <v>0</v>
      </c>
      <c r="E13">
        <v>0</v>
      </c>
      <c r="F13">
        <v>1</v>
      </c>
      <c r="G13">
        <v>8</v>
      </c>
      <c r="H13">
        <v>0</v>
      </c>
      <c r="I13">
        <v>1</v>
      </c>
      <c r="J13">
        <v>1</v>
      </c>
      <c r="K13">
        <v>3</v>
      </c>
      <c r="L13">
        <v>1.68</v>
      </c>
      <c r="M13">
        <v>1</v>
      </c>
    </row>
    <row r="14" spans="1:13" x14ac:dyDescent="0.25">
      <c r="A14" t="s">
        <v>49</v>
      </c>
      <c r="B14" s="19" t="s">
        <v>50</v>
      </c>
      <c r="C14">
        <v>15</v>
      </c>
      <c r="D14">
        <v>0</v>
      </c>
      <c r="E14">
        <v>0</v>
      </c>
      <c r="F14">
        <v>1</v>
      </c>
      <c r="G14">
        <v>3</v>
      </c>
      <c r="H14">
        <v>0</v>
      </c>
      <c r="I14">
        <v>1.67</v>
      </c>
      <c r="J14">
        <v>1</v>
      </c>
      <c r="K14">
        <v>3</v>
      </c>
      <c r="L14">
        <v>1.47</v>
      </c>
      <c r="M14">
        <v>1</v>
      </c>
    </row>
    <row r="15" spans="1:13" x14ac:dyDescent="0.25">
      <c r="A15" t="s">
        <v>51</v>
      </c>
      <c r="B15" s="19" t="s">
        <v>52</v>
      </c>
      <c r="C15">
        <v>71</v>
      </c>
      <c r="D15">
        <v>4.9000000000000004</v>
      </c>
      <c r="E15">
        <v>14.6</v>
      </c>
      <c r="F15">
        <v>1</v>
      </c>
      <c r="G15">
        <v>9</v>
      </c>
      <c r="H15">
        <v>0.56000000000000005</v>
      </c>
      <c r="I15">
        <v>4.4400000000000004</v>
      </c>
      <c r="J15">
        <v>4</v>
      </c>
      <c r="K15">
        <v>4</v>
      </c>
      <c r="L15">
        <v>1.99</v>
      </c>
      <c r="M15">
        <v>1.67</v>
      </c>
    </row>
    <row r="16" spans="1:13" x14ac:dyDescent="0.25">
      <c r="A16" t="s">
        <v>53</v>
      </c>
      <c r="B16" s="19" t="s">
        <v>54</v>
      </c>
      <c r="C16">
        <v>21</v>
      </c>
      <c r="D16">
        <v>0</v>
      </c>
      <c r="E16">
        <v>0</v>
      </c>
      <c r="F16">
        <v>1</v>
      </c>
      <c r="G16">
        <v>4</v>
      </c>
      <c r="H16">
        <v>1.75</v>
      </c>
      <c r="I16">
        <v>2.75</v>
      </c>
      <c r="J16">
        <v>2</v>
      </c>
      <c r="K16">
        <v>3</v>
      </c>
      <c r="L16">
        <v>1.33</v>
      </c>
      <c r="M16">
        <v>1.25</v>
      </c>
    </row>
    <row r="17" spans="1:13" x14ac:dyDescent="0.25">
      <c r="A17" t="s">
        <v>55</v>
      </c>
      <c r="B17" s="19" t="s">
        <v>56</v>
      </c>
      <c r="C17">
        <v>21</v>
      </c>
      <c r="D17">
        <v>0</v>
      </c>
      <c r="E17">
        <v>0</v>
      </c>
      <c r="F17">
        <v>1</v>
      </c>
      <c r="G17">
        <v>2</v>
      </c>
      <c r="H17">
        <v>1.5</v>
      </c>
      <c r="I17">
        <v>5</v>
      </c>
      <c r="J17">
        <v>1</v>
      </c>
      <c r="K17">
        <v>2</v>
      </c>
      <c r="L17">
        <v>1.19</v>
      </c>
      <c r="M17">
        <v>1</v>
      </c>
    </row>
    <row r="18" spans="1:13" x14ac:dyDescent="0.25">
      <c r="A18" t="s">
        <v>57</v>
      </c>
      <c r="B18" s="19" t="s">
        <v>58</v>
      </c>
      <c r="C18">
        <v>22</v>
      </c>
      <c r="D18">
        <v>6.3</v>
      </c>
      <c r="E18">
        <v>0</v>
      </c>
      <c r="F18">
        <v>1</v>
      </c>
      <c r="G18">
        <v>2</v>
      </c>
      <c r="H18">
        <v>1.5</v>
      </c>
      <c r="I18">
        <v>5</v>
      </c>
      <c r="J18">
        <v>1</v>
      </c>
      <c r="K18">
        <v>2</v>
      </c>
      <c r="L18">
        <v>1.1399999999999999</v>
      </c>
      <c r="M18">
        <v>1</v>
      </c>
    </row>
    <row r="19" spans="1:13" x14ac:dyDescent="0.25">
      <c r="A19" t="s">
        <v>59</v>
      </c>
      <c r="B19" s="19" t="s">
        <v>60</v>
      </c>
      <c r="C19">
        <v>261</v>
      </c>
      <c r="D19">
        <v>19.7</v>
      </c>
      <c r="E19">
        <v>9.6999999999999993</v>
      </c>
      <c r="F19">
        <v>1</v>
      </c>
      <c r="G19">
        <v>25</v>
      </c>
      <c r="H19">
        <v>3.08</v>
      </c>
      <c r="I19">
        <v>8.68</v>
      </c>
      <c r="J19">
        <v>8</v>
      </c>
      <c r="K19">
        <v>5</v>
      </c>
      <c r="L19">
        <v>2.37</v>
      </c>
      <c r="M19">
        <v>2.2400000000000002</v>
      </c>
    </row>
    <row r="20" spans="1:13" x14ac:dyDescent="0.25">
      <c r="A20" t="s">
        <v>61</v>
      </c>
      <c r="B20" s="19" t="s">
        <v>62</v>
      </c>
      <c r="C20">
        <v>16</v>
      </c>
      <c r="D20">
        <v>6.5</v>
      </c>
      <c r="E20">
        <v>9.6999999999999993</v>
      </c>
      <c r="F20">
        <v>1</v>
      </c>
      <c r="G20">
        <v>1</v>
      </c>
      <c r="H20">
        <v>4</v>
      </c>
      <c r="I20">
        <v>10</v>
      </c>
      <c r="J20">
        <v>2</v>
      </c>
      <c r="K20">
        <v>3</v>
      </c>
      <c r="L20">
        <v>1.75</v>
      </c>
      <c r="M20">
        <v>2</v>
      </c>
    </row>
    <row r="21" spans="1:13" x14ac:dyDescent="0.25">
      <c r="A21" t="s">
        <v>63</v>
      </c>
      <c r="B21" s="19" t="s">
        <v>62</v>
      </c>
      <c r="C21">
        <v>14</v>
      </c>
      <c r="D21">
        <v>54.8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64</v>
      </c>
      <c r="B22" s="19" t="s">
        <v>65</v>
      </c>
      <c r="C22">
        <v>92</v>
      </c>
      <c r="D22">
        <v>0</v>
      </c>
      <c r="E22">
        <v>10.7</v>
      </c>
      <c r="F22">
        <v>1</v>
      </c>
      <c r="G22">
        <v>18</v>
      </c>
      <c r="H22">
        <v>0.11</v>
      </c>
      <c r="I22">
        <v>2.11</v>
      </c>
      <c r="J22">
        <v>3</v>
      </c>
      <c r="K22">
        <v>4</v>
      </c>
      <c r="L22">
        <v>1.84</v>
      </c>
      <c r="M22">
        <v>1.1100000000000001</v>
      </c>
    </row>
    <row r="23" spans="1:13" x14ac:dyDescent="0.25">
      <c r="A23" t="s">
        <v>66</v>
      </c>
      <c r="B23" s="19" t="s">
        <v>67</v>
      </c>
      <c r="C23">
        <v>85</v>
      </c>
      <c r="D23">
        <v>9.8000000000000007</v>
      </c>
      <c r="E23">
        <v>0</v>
      </c>
      <c r="F23">
        <v>1</v>
      </c>
      <c r="G23">
        <v>7</v>
      </c>
      <c r="H23">
        <v>0.71</v>
      </c>
      <c r="I23">
        <v>6</v>
      </c>
      <c r="J23">
        <v>2</v>
      </c>
      <c r="K23">
        <v>4</v>
      </c>
      <c r="L23">
        <v>1.76</v>
      </c>
      <c r="M23">
        <v>1.71</v>
      </c>
    </row>
    <row r="24" spans="1:13" x14ac:dyDescent="0.25">
      <c r="A24" t="s">
        <v>68</v>
      </c>
      <c r="B24" s="19" t="s">
        <v>69</v>
      </c>
      <c r="C24">
        <v>44</v>
      </c>
      <c r="D24">
        <v>0</v>
      </c>
      <c r="E24">
        <v>31.5</v>
      </c>
      <c r="F24">
        <v>1</v>
      </c>
      <c r="G24">
        <v>7</v>
      </c>
      <c r="H24">
        <v>0</v>
      </c>
      <c r="I24">
        <v>2.4300000000000002</v>
      </c>
      <c r="J24">
        <v>2</v>
      </c>
      <c r="K24">
        <v>4</v>
      </c>
      <c r="L24">
        <v>1.77</v>
      </c>
      <c r="M24">
        <v>1.1399999999999999</v>
      </c>
    </row>
    <row r="25" spans="1:13" x14ac:dyDescent="0.25">
      <c r="A25" t="s">
        <v>70</v>
      </c>
      <c r="B25" s="19" t="s">
        <v>71</v>
      </c>
      <c r="C25">
        <v>58</v>
      </c>
      <c r="D25">
        <v>4.2</v>
      </c>
      <c r="E25">
        <v>36.5</v>
      </c>
      <c r="F25">
        <v>1</v>
      </c>
      <c r="G25">
        <v>10</v>
      </c>
      <c r="H25">
        <v>0.6</v>
      </c>
      <c r="I25">
        <v>2.7</v>
      </c>
      <c r="J25">
        <v>1</v>
      </c>
      <c r="K25">
        <v>3</v>
      </c>
      <c r="L25">
        <v>1.64</v>
      </c>
      <c r="M25">
        <v>1</v>
      </c>
    </row>
    <row r="26" spans="1:13" x14ac:dyDescent="0.25">
      <c r="A26" t="s">
        <v>72</v>
      </c>
      <c r="B26" s="19" t="s">
        <v>44</v>
      </c>
      <c r="C26">
        <v>62</v>
      </c>
      <c r="D26">
        <v>0</v>
      </c>
      <c r="E26">
        <v>0</v>
      </c>
      <c r="F26">
        <v>1</v>
      </c>
      <c r="G26">
        <v>11</v>
      </c>
      <c r="H26">
        <v>0</v>
      </c>
      <c r="I26">
        <v>2.1800000000000002</v>
      </c>
      <c r="J26">
        <v>3</v>
      </c>
      <c r="K26">
        <v>4</v>
      </c>
      <c r="L26">
        <v>1.68</v>
      </c>
      <c r="M26">
        <v>1.18</v>
      </c>
    </row>
    <row r="27" spans="1:13" x14ac:dyDescent="0.25">
      <c r="A27" t="s">
        <v>73</v>
      </c>
      <c r="B27" s="19" t="s">
        <v>74</v>
      </c>
      <c r="C27">
        <v>100</v>
      </c>
      <c r="D27">
        <v>15.5</v>
      </c>
      <c r="E27">
        <v>6.2</v>
      </c>
      <c r="F27">
        <v>1</v>
      </c>
      <c r="G27">
        <v>5</v>
      </c>
      <c r="H27">
        <v>9.1999999999999993</v>
      </c>
      <c r="I27">
        <v>16</v>
      </c>
      <c r="J27">
        <v>4</v>
      </c>
      <c r="K27">
        <v>4</v>
      </c>
      <c r="L27">
        <v>2.41</v>
      </c>
      <c r="M27">
        <v>1.8</v>
      </c>
    </row>
    <row r="28" spans="1:13" x14ac:dyDescent="0.25">
      <c r="A28" t="s">
        <v>75</v>
      </c>
      <c r="B28" s="19" t="s">
        <v>42</v>
      </c>
      <c r="C28">
        <v>35</v>
      </c>
      <c r="D28">
        <v>18.3</v>
      </c>
      <c r="E28">
        <v>8.5</v>
      </c>
      <c r="F28">
        <v>1</v>
      </c>
      <c r="G28">
        <v>3</v>
      </c>
      <c r="H28">
        <v>2</v>
      </c>
      <c r="I28">
        <v>7.33</v>
      </c>
      <c r="J28">
        <v>9</v>
      </c>
      <c r="K28">
        <v>6</v>
      </c>
      <c r="L28">
        <v>2.5099999999999998</v>
      </c>
      <c r="M28">
        <v>3.67</v>
      </c>
    </row>
    <row r="29" spans="1:13" x14ac:dyDescent="0.25">
      <c r="A29" t="s">
        <v>76</v>
      </c>
      <c r="B29" s="19" t="s">
        <v>77</v>
      </c>
      <c r="C29">
        <v>187</v>
      </c>
      <c r="D29">
        <v>29</v>
      </c>
      <c r="E29">
        <v>12</v>
      </c>
      <c r="F29">
        <v>1</v>
      </c>
      <c r="G29">
        <v>9</v>
      </c>
      <c r="H29">
        <v>2.89</v>
      </c>
      <c r="I29">
        <v>15.56</v>
      </c>
      <c r="J29">
        <v>11</v>
      </c>
      <c r="K29">
        <v>7</v>
      </c>
      <c r="L29">
        <v>3.37</v>
      </c>
      <c r="M29">
        <v>6.67</v>
      </c>
    </row>
    <row r="30" spans="1:13" x14ac:dyDescent="0.25">
      <c r="A30" t="s">
        <v>78</v>
      </c>
      <c r="B30" s="19" t="s">
        <v>79</v>
      </c>
      <c r="C30">
        <v>178</v>
      </c>
      <c r="D30">
        <v>23.6</v>
      </c>
      <c r="E30">
        <v>8.4</v>
      </c>
      <c r="F30">
        <v>1</v>
      </c>
      <c r="G30">
        <v>10</v>
      </c>
      <c r="H30">
        <v>4.0999999999999996</v>
      </c>
      <c r="I30">
        <v>15.3</v>
      </c>
      <c r="J30">
        <v>13</v>
      </c>
      <c r="K30">
        <v>5</v>
      </c>
      <c r="L30">
        <v>2.79</v>
      </c>
      <c r="M30">
        <v>5.8</v>
      </c>
    </row>
    <row r="31" spans="1:13" x14ac:dyDescent="0.25">
      <c r="A31" t="s">
        <v>80</v>
      </c>
      <c r="B31" s="19" t="s">
        <v>81</v>
      </c>
      <c r="C31">
        <v>49</v>
      </c>
      <c r="D31">
        <v>17.399999999999999</v>
      </c>
      <c r="E31">
        <v>9.1999999999999993</v>
      </c>
      <c r="F31">
        <v>1</v>
      </c>
      <c r="G31">
        <v>4</v>
      </c>
      <c r="H31">
        <v>1.75</v>
      </c>
      <c r="I31">
        <v>8.75</v>
      </c>
      <c r="J31">
        <v>7</v>
      </c>
      <c r="K31">
        <v>5</v>
      </c>
      <c r="L31">
        <v>2.5099999999999998</v>
      </c>
      <c r="M31">
        <v>3.25</v>
      </c>
    </row>
    <row r="32" spans="1:13" x14ac:dyDescent="0.25">
      <c r="A32" t="s">
        <v>82</v>
      </c>
      <c r="B32" s="19" t="s">
        <v>83</v>
      </c>
      <c r="C32">
        <v>141</v>
      </c>
      <c r="D32">
        <v>30.9</v>
      </c>
      <c r="E32">
        <v>9.3000000000000007</v>
      </c>
      <c r="F32">
        <v>1</v>
      </c>
      <c r="G32">
        <v>7</v>
      </c>
      <c r="H32">
        <v>3</v>
      </c>
      <c r="I32">
        <v>9.43</v>
      </c>
      <c r="J32">
        <v>7</v>
      </c>
      <c r="K32">
        <v>4</v>
      </c>
      <c r="L32">
        <v>2.63</v>
      </c>
      <c r="M32">
        <v>3.71</v>
      </c>
    </row>
    <row r="33" spans="1:13" x14ac:dyDescent="0.25">
      <c r="A33" t="s">
        <v>84</v>
      </c>
      <c r="B33" s="19" t="s">
        <v>71</v>
      </c>
      <c r="C33">
        <v>97</v>
      </c>
      <c r="D33">
        <v>9</v>
      </c>
      <c r="E33">
        <v>10.199999999999999</v>
      </c>
      <c r="F33">
        <v>1</v>
      </c>
      <c r="G33">
        <v>21</v>
      </c>
      <c r="H33">
        <v>0.38</v>
      </c>
      <c r="I33">
        <v>2.29</v>
      </c>
      <c r="J33">
        <v>8</v>
      </c>
      <c r="K33">
        <v>6</v>
      </c>
      <c r="L33">
        <v>2.42</v>
      </c>
      <c r="M33">
        <v>1.76</v>
      </c>
    </row>
    <row r="34" spans="1:13" x14ac:dyDescent="0.25">
      <c r="A34" t="s">
        <v>85</v>
      </c>
      <c r="B34" s="19" t="s">
        <v>86</v>
      </c>
      <c r="C34">
        <v>161</v>
      </c>
      <c r="D34">
        <v>3.4</v>
      </c>
      <c r="E34">
        <v>15.6</v>
      </c>
      <c r="F34">
        <v>1</v>
      </c>
      <c r="G34">
        <v>23</v>
      </c>
      <c r="H34">
        <v>0.04</v>
      </c>
      <c r="I34">
        <v>4.26</v>
      </c>
      <c r="J34">
        <v>2</v>
      </c>
      <c r="K34">
        <v>3</v>
      </c>
      <c r="L34">
        <v>1.82</v>
      </c>
      <c r="M34">
        <v>1.04</v>
      </c>
    </row>
    <row r="35" spans="1:13" x14ac:dyDescent="0.25">
      <c r="A35" t="s">
        <v>87</v>
      </c>
      <c r="B35" s="19" t="s">
        <v>88</v>
      </c>
      <c r="C35">
        <v>69</v>
      </c>
      <c r="D35">
        <v>9.6</v>
      </c>
      <c r="E35">
        <v>0</v>
      </c>
      <c r="F35">
        <v>1</v>
      </c>
      <c r="G35">
        <v>5</v>
      </c>
      <c r="H35">
        <v>1.4</v>
      </c>
      <c r="I35">
        <v>10.6</v>
      </c>
      <c r="J35">
        <v>9</v>
      </c>
      <c r="K35">
        <v>5</v>
      </c>
      <c r="L35">
        <v>2.38</v>
      </c>
      <c r="M35">
        <v>2.6</v>
      </c>
    </row>
    <row r="36" spans="1:13" x14ac:dyDescent="0.25">
      <c r="A36" t="s">
        <v>89</v>
      </c>
      <c r="B36" s="19" t="s">
        <v>90</v>
      </c>
      <c r="C36">
        <v>40</v>
      </c>
      <c r="D36">
        <v>14.1</v>
      </c>
      <c r="E36">
        <v>22.2</v>
      </c>
      <c r="F36">
        <v>1</v>
      </c>
      <c r="G36">
        <v>7</v>
      </c>
      <c r="H36">
        <v>0.71</v>
      </c>
      <c r="I36">
        <v>2.71</v>
      </c>
      <c r="J36">
        <v>2</v>
      </c>
      <c r="K36">
        <v>3</v>
      </c>
      <c r="L36">
        <v>1.4</v>
      </c>
      <c r="M36">
        <v>1.1399999999999999</v>
      </c>
    </row>
    <row r="37" spans="1:13" x14ac:dyDescent="0.25">
      <c r="A37" t="s">
        <v>91</v>
      </c>
      <c r="B37" s="19" t="s">
        <v>42</v>
      </c>
      <c r="C37">
        <v>51</v>
      </c>
      <c r="D37">
        <v>20.7</v>
      </c>
      <c r="E37">
        <v>0</v>
      </c>
      <c r="F37">
        <v>1</v>
      </c>
      <c r="G37">
        <v>5</v>
      </c>
      <c r="H37">
        <v>1.2</v>
      </c>
      <c r="I37">
        <v>6.8</v>
      </c>
      <c r="J37">
        <v>2</v>
      </c>
      <c r="K37">
        <v>3</v>
      </c>
      <c r="L37">
        <v>1.84</v>
      </c>
      <c r="M37">
        <v>1.2</v>
      </c>
    </row>
    <row r="38" spans="1:13" x14ac:dyDescent="0.25">
      <c r="A38" t="s">
        <v>92</v>
      </c>
      <c r="B38" s="19" t="s">
        <v>93</v>
      </c>
      <c r="C38">
        <v>52</v>
      </c>
      <c r="D38">
        <v>11.6</v>
      </c>
      <c r="E38">
        <v>0</v>
      </c>
      <c r="F38">
        <v>1</v>
      </c>
      <c r="G38">
        <v>4</v>
      </c>
      <c r="H38">
        <v>2.25</v>
      </c>
      <c r="I38">
        <v>8</v>
      </c>
      <c r="J38">
        <v>2</v>
      </c>
      <c r="K38">
        <v>3</v>
      </c>
      <c r="L38">
        <v>1.6</v>
      </c>
      <c r="M38">
        <v>1.5</v>
      </c>
    </row>
    <row r="39" spans="1:13" x14ac:dyDescent="0.25">
      <c r="A39" t="s">
        <v>94</v>
      </c>
      <c r="B39" s="19" t="s">
        <v>48</v>
      </c>
      <c r="C39">
        <v>31</v>
      </c>
      <c r="D39">
        <v>0</v>
      </c>
      <c r="E39">
        <v>0</v>
      </c>
      <c r="F39">
        <v>1</v>
      </c>
      <c r="G39">
        <v>8</v>
      </c>
      <c r="H39">
        <v>0</v>
      </c>
      <c r="I39">
        <v>1</v>
      </c>
      <c r="J39">
        <v>1</v>
      </c>
      <c r="K39">
        <v>3</v>
      </c>
      <c r="L39">
        <v>1.68</v>
      </c>
      <c r="M39">
        <v>1</v>
      </c>
    </row>
    <row r="40" spans="1:13" x14ac:dyDescent="0.25">
      <c r="A40" t="s">
        <v>95</v>
      </c>
      <c r="B40" s="19" t="s">
        <v>50</v>
      </c>
      <c r="C40">
        <v>14</v>
      </c>
      <c r="D40">
        <v>4.2</v>
      </c>
      <c r="E40">
        <v>0</v>
      </c>
      <c r="F40">
        <v>1</v>
      </c>
      <c r="G40">
        <v>3</v>
      </c>
      <c r="H40">
        <v>0</v>
      </c>
      <c r="I40">
        <v>1.33</v>
      </c>
      <c r="J40">
        <v>1</v>
      </c>
      <c r="K40">
        <v>3</v>
      </c>
      <c r="L40">
        <v>1.43</v>
      </c>
      <c r="M40">
        <v>1</v>
      </c>
    </row>
    <row r="41" spans="1:13" x14ac:dyDescent="0.25">
      <c r="A41" t="s">
        <v>96</v>
      </c>
      <c r="B41" s="19" t="s">
        <v>97</v>
      </c>
      <c r="C41">
        <v>105</v>
      </c>
      <c r="D41">
        <v>28.9</v>
      </c>
      <c r="E41">
        <v>8</v>
      </c>
      <c r="F41">
        <v>1</v>
      </c>
      <c r="G41">
        <v>10</v>
      </c>
      <c r="H41">
        <v>0.7</v>
      </c>
      <c r="I41">
        <v>6.7</v>
      </c>
      <c r="J41">
        <v>6</v>
      </c>
      <c r="K41">
        <v>5</v>
      </c>
      <c r="L41">
        <v>2.2799999999999998</v>
      </c>
      <c r="M41">
        <v>2.2000000000000002</v>
      </c>
    </row>
    <row r="42" spans="1:13" x14ac:dyDescent="0.25">
      <c r="A42" t="s">
        <v>98</v>
      </c>
      <c r="B42" s="19" t="s">
        <v>99</v>
      </c>
      <c r="C42">
        <v>24</v>
      </c>
      <c r="D42">
        <v>0</v>
      </c>
      <c r="E42">
        <v>0</v>
      </c>
      <c r="F42">
        <v>1</v>
      </c>
      <c r="G42">
        <v>5</v>
      </c>
      <c r="H42">
        <v>1.2</v>
      </c>
      <c r="I42">
        <v>2.2000000000000002</v>
      </c>
      <c r="J42">
        <v>2</v>
      </c>
      <c r="K42">
        <v>3</v>
      </c>
      <c r="L42">
        <v>1.33</v>
      </c>
      <c r="M42">
        <v>1.2</v>
      </c>
    </row>
    <row r="43" spans="1:13" x14ac:dyDescent="0.25">
      <c r="A43" t="s">
        <v>100</v>
      </c>
      <c r="B43" s="19" t="s">
        <v>101</v>
      </c>
      <c r="C43">
        <v>32</v>
      </c>
      <c r="D43">
        <v>17.600000000000001</v>
      </c>
      <c r="E43">
        <v>14.7</v>
      </c>
      <c r="F43">
        <v>1</v>
      </c>
      <c r="G43">
        <v>3</v>
      </c>
      <c r="H43">
        <v>4.33</v>
      </c>
      <c r="I43">
        <v>5.67</v>
      </c>
      <c r="J43">
        <v>2</v>
      </c>
      <c r="K43">
        <v>4</v>
      </c>
      <c r="L43">
        <v>1.31</v>
      </c>
      <c r="M43">
        <v>1.33</v>
      </c>
    </row>
    <row r="44" spans="1:13" x14ac:dyDescent="0.25">
      <c r="A44" t="s">
        <v>102</v>
      </c>
      <c r="B44" s="19" t="s">
        <v>103</v>
      </c>
      <c r="C44">
        <v>27</v>
      </c>
      <c r="D44">
        <v>0</v>
      </c>
      <c r="E44">
        <v>0</v>
      </c>
      <c r="F44">
        <v>1</v>
      </c>
      <c r="G44">
        <v>3</v>
      </c>
      <c r="H44">
        <v>1</v>
      </c>
      <c r="I44">
        <v>3.33</v>
      </c>
      <c r="J44">
        <v>1</v>
      </c>
      <c r="K44">
        <v>2</v>
      </c>
      <c r="L44">
        <v>0.96</v>
      </c>
      <c r="M44">
        <v>1</v>
      </c>
    </row>
    <row r="45" spans="1:13" x14ac:dyDescent="0.25">
      <c r="A45" t="s">
        <v>104</v>
      </c>
      <c r="B45" s="19" t="s">
        <v>58</v>
      </c>
      <c r="C45">
        <v>22</v>
      </c>
      <c r="D45">
        <v>6.3</v>
      </c>
      <c r="E45">
        <v>0</v>
      </c>
      <c r="F45">
        <v>1</v>
      </c>
      <c r="G45">
        <v>2</v>
      </c>
      <c r="H45">
        <v>1.5</v>
      </c>
      <c r="I45">
        <v>5</v>
      </c>
      <c r="J45">
        <v>1</v>
      </c>
      <c r="K45">
        <v>2</v>
      </c>
      <c r="L45">
        <v>1.1399999999999999</v>
      </c>
      <c r="M45">
        <v>1</v>
      </c>
    </row>
    <row r="46" spans="1:13" x14ac:dyDescent="0.25">
      <c r="A46" t="s">
        <v>105</v>
      </c>
      <c r="B46" s="19" t="s">
        <v>106</v>
      </c>
      <c r="C46">
        <v>1012</v>
      </c>
      <c r="D46">
        <v>28.3</v>
      </c>
      <c r="E46">
        <v>8.6</v>
      </c>
      <c r="F46">
        <v>1</v>
      </c>
      <c r="G46">
        <v>63</v>
      </c>
      <c r="H46">
        <v>4.25</v>
      </c>
      <c r="I46">
        <v>12.14</v>
      </c>
      <c r="J46">
        <v>9</v>
      </c>
      <c r="K46">
        <v>5</v>
      </c>
      <c r="L46">
        <v>2.38</v>
      </c>
      <c r="M46">
        <v>2.19</v>
      </c>
    </row>
    <row r="47" spans="1:13" x14ac:dyDescent="0.25">
      <c r="A47" t="s">
        <v>107</v>
      </c>
      <c r="B47" s="19" t="s">
        <v>62</v>
      </c>
      <c r="C47">
        <v>16</v>
      </c>
      <c r="D47">
        <v>6.5</v>
      </c>
      <c r="E47">
        <v>9.6999999999999993</v>
      </c>
      <c r="F47">
        <v>1</v>
      </c>
      <c r="G47">
        <v>1</v>
      </c>
      <c r="H47">
        <v>4</v>
      </c>
      <c r="I47">
        <v>10</v>
      </c>
      <c r="J47">
        <v>2</v>
      </c>
      <c r="K47">
        <v>3</v>
      </c>
      <c r="L47">
        <v>1.75</v>
      </c>
      <c r="M47">
        <v>2</v>
      </c>
    </row>
    <row r="48" spans="1:13" x14ac:dyDescent="0.25">
      <c r="A48" t="s">
        <v>108</v>
      </c>
      <c r="B48" s="19" t="s">
        <v>62</v>
      </c>
      <c r="C48">
        <v>14</v>
      </c>
      <c r="D48">
        <v>54.8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workbookViewId="0">
      <selection activeCell="L39" sqref="L39"/>
    </sheetView>
  </sheetViews>
  <sheetFormatPr baseColWidth="10" defaultRowHeight="15" x14ac:dyDescent="0.25"/>
  <cols>
    <col min="1" max="1" width="36.140625" bestFit="1" customWidth="1"/>
  </cols>
  <sheetData>
    <row r="1" spans="1:2" x14ac:dyDescent="0.25">
      <c r="A1" t="s">
        <v>13</v>
      </c>
    </row>
    <row r="2" spans="1:2" x14ac:dyDescent="0.25">
      <c r="A2" t="s">
        <v>26</v>
      </c>
      <c r="B2">
        <v>97</v>
      </c>
    </row>
    <row r="3" spans="1:2" x14ac:dyDescent="0.25">
      <c r="A3" t="s">
        <v>27</v>
      </c>
      <c r="B3" s="20">
        <v>63</v>
      </c>
    </row>
    <row r="4" spans="1:2" x14ac:dyDescent="0.25">
      <c r="A4" t="s">
        <v>29</v>
      </c>
      <c r="B4" s="20">
        <v>209</v>
      </c>
    </row>
    <row r="5" spans="1:2" x14ac:dyDescent="0.25">
      <c r="A5" t="s">
        <v>31</v>
      </c>
      <c r="B5" s="20">
        <v>171</v>
      </c>
    </row>
    <row r="6" spans="1:2" x14ac:dyDescent="0.25">
      <c r="A6" t="s">
        <v>33</v>
      </c>
      <c r="B6" s="20">
        <v>75</v>
      </c>
    </row>
    <row r="7" spans="1:2" x14ac:dyDescent="0.25">
      <c r="A7" t="s">
        <v>35</v>
      </c>
      <c r="B7" s="20">
        <v>271</v>
      </c>
    </row>
    <row r="8" spans="1:2" x14ac:dyDescent="0.25">
      <c r="A8" t="s">
        <v>37</v>
      </c>
      <c r="B8" s="20">
        <v>206</v>
      </c>
    </row>
    <row r="9" spans="1:2" x14ac:dyDescent="0.25">
      <c r="A9" t="s">
        <v>39</v>
      </c>
      <c r="B9" s="20">
        <v>107</v>
      </c>
    </row>
    <row r="10" spans="1:2" x14ac:dyDescent="0.25">
      <c r="A10" t="s">
        <v>41</v>
      </c>
      <c r="B10" s="20">
        <v>82</v>
      </c>
    </row>
    <row r="11" spans="1:2" x14ac:dyDescent="0.25">
      <c r="A11" t="s">
        <v>43</v>
      </c>
      <c r="B11" s="20">
        <v>83</v>
      </c>
    </row>
    <row r="12" spans="1:2" x14ac:dyDescent="0.25">
      <c r="A12" t="s">
        <v>45</v>
      </c>
      <c r="B12" s="20">
        <v>60</v>
      </c>
    </row>
    <row r="13" spans="1:2" x14ac:dyDescent="0.25">
      <c r="A13" t="s">
        <v>47</v>
      </c>
      <c r="B13" s="20">
        <v>50</v>
      </c>
    </row>
    <row r="14" spans="1:2" x14ac:dyDescent="0.25">
      <c r="A14" t="s">
        <v>49</v>
      </c>
      <c r="B14" s="20">
        <v>24</v>
      </c>
    </row>
    <row r="15" spans="1:2" x14ac:dyDescent="0.25">
      <c r="A15" t="s">
        <v>51</v>
      </c>
      <c r="B15" s="20">
        <v>123</v>
      </c>
    </row>
    <row r="16" spans="1:2" x14ac:dyDescent="0.25">
      <c r="A16" t="s">
        <v>53</v>
      </c>
      <c r="B16" s="20">
        <v>35</v>
      </c>
    </row>
    <row r="17" spans="1:2" x14ac:dyDescent="0.25">
      <c r="A17" t="s">
        <v>55</v>
      </c>
      <c r="B17" s="20">
        <v>29</v>
      </c>
    </row>
    <row r="18" spans="1:2" x14ac:dyDescent="0.25">
      <c r="A18" t="s">
        <v>57</v>
      </c>
      <c r="B18" s="20">
        <v>32</v>
      </c>
    </row>
    <row r="19" spans="1:2" x14ac:dyDescent="0.25">
      <c r="A19" t="s">
        <v>59</v>
      </c>
      <c r="B19" s="20">
        <v>575</v>
      </c>
    </row>
    <row r="20" spans="1:2" x14ac:dyDescent="0.25">
      <c r="A20" t="s">
        <v>61</v>
      </c>
      <c r="B20" s="20">
        <v>31</v>
      </c>
    </row>
    <row r="21" spans="1:2" x14ac:dyDescent="0.25">
      <c r="A21" t="s">
        <v>63</v>
      </c>
      <c r="B21" s="20">
        <v>31</v>
      </c>
    </row>
    <row r="22" spans="1:2" x14ac:dyDescent="0.25">
      <c r="A22" t="s">
        <v>64</v>
      </c>
      <c r="B22" s="20">
        <v>159</v>
      </c>
    </row>
    <row r="23" spans="1:2" x14ac:dyDescent="0.25">
      <c r="A23" t="s">
        <v>66</v>
      </c>
      <c r="B23" s="20">
        <v>132</v>
      </c>
    </row>
    <row r="24" spans="1:2" x14ac:dyDescent="0.25">
      <c r="A24" t="s">
        <v>68</v>
      </c>
      <c r="B24" s="20">
        <v>92</v>
      </c>
    </row>
    <row r="25" spans="1:2" x14ac:dyDescent="0.25">
      <c r="A25" t="s">
        <v>70</v>
      </c>
      <c r="B25" s="20">
        <v>167</v>
      </c>
    </row>
    <row r="26" spans="1:2" x14ac:dyDescent="0.25">
      <c r="A26" t="s">
        <v>72</v>
      </c>
      <c r="B26" s="20">
        <v>83</v>
      </c>
    </row>
    <row r="27" spans="1:2" x14ac:dyDescent="0.25">
      <c r="A27" t="s">
        <v>73</v>
      </c>
      <c r="B27" s="20">
        <v>161</v>
      </c>
    </row>
    <row r="28" spans="1:2" x14ac:dyDescent="0.25">
      <c r="A28" t="s">
        <v>75</v>
      </c>
      <c r="B28" s="20">
        <v>82</v>
      </c>
    </row>
    <row r="29" spans="1:2" x14ac:dyDescent="0.25">
      <c r="A29" t="s">
        <v>76</v>
      </c>
      <c r="B29" s="20">
        <v>510</v>
      </c>
    </row>
    <row r="30" spans="1:2" x14ac:dyDescent="0.25">
      <c r="A30" t="s">
        <v>78</v>
      </c>
      <c r="B30" s="20">
        <v>403</v>
      </c>
    </row>
    <row r="31" spans="1:2" x14ac:dyDescent="0.25">
      <c r="A31" t="s">
        <v>80</v>
      </c>
      <c r="B31" s="20">
        <v>109</v>
      </c>
    </row>
    <row r="32" spans="1:2" x14ac:dyDescent="0.25">
      <c r="A32" t="s">
        <v>82</v>
      </c>
      <c r="B32" s="20">
        <v>356</v>
      </c>
    </row>
    <row r="33" spans="1:12" x14ac:dyDescent="0.25">
      <c r="A33" t="s">
        <v>84</v>
      </c>
      <c r="B33" s="20">
        <v>167</v>
      </c>
      <c r="I33">
        <v>1</v>
      </c>
      <c r="J33">
        <v>38</v>
      </c>
    </row>
    <row r="34" spans="1:12" x14ac:dyDescent="0.25">
      <c r="A34" t="s">
        <v>85</v>
      </c>
      <c r="B34" s="20">
        <v>263</v>
      </c>
      <c r="I34">
        <v>2</v>
      </c>
      <c r="J34">
        <f>I34*$J$33</f>
        <v>76</v>
      </c>
      <c r="K34" t="s">
        <v>111</v>
      </c>
    </row>
    <row r="35" spans="1:12" x14ac:dyDescent="0.25">
      <c r="A35" t="s">
        <v>87</v>
      </c>
      <c r="B35" s="20">
        <v>104</v>
      </c>
      <c r="I35">
        <v>3</v>
      </c>
      <c r="J35">
        <f t="shared" ref="J35:J38" si="0">I35*$J$33</f>
        <v>114</v>
      </c>
    </row>
    <row r="36" spans="1:12" x14ac:dyDescent="0.25">
      <c r="A36" t="s">
        <v>89</v>
      </c>
      <c r="B36" s="20">
        <v>99</v>
      </c>
      <c r="I36">
        <v>4</v>
      </c>
      <c r="J36">
        <f t="shared" si="0"/>
        <v>152</v>
      </c>
      <c r="K36" t="s">
        <v>111</v>
      </c>
      <c r="L36">
        <f>J36/J34</f>
        <v>2</v>
      </c>
    </row>
    <row r="37" spans="1:12" x14ac:dyDescent="0.25">
      <c r="A37" t="s">
        <v>91</v>
      </c>
      <c r="B37" s="20">
        <v>82</v>
      </c>
      <c r="I37">
        <v>5</v>
      </c>
      <c r="J37">
        <f t="shared" si="0"/>
        <v>190</v>
      </c>
    </row>
    <row r="38" spans="1:12" x14ac:dyDescent="0.25">
      <c r="A38" t="s">
        <v>92</v>
      </c>
      <c r="B38" s="20">
        <v>69</v>
      </c>
      <c r="I38">
        <v>6</v>
      </c>
      <c r="J38">
        <f t="shared" si="0"/>
        <v>228</v>
      </c>
      <c r="K38" t="s">
        <v>111</v>
      </c>
      <c r="L38">
        <f>J38/J34</f>
        <v>3</v>
      </c>
    </row>
    <row r="39" spans="1:12" x14ac:dyDescent="0.25">
      <c r="A39" t="s">
        <v>94</v>
      </c>
      <c r="B39" s="20">
        <v>50</v>
      </c>
      <c r="I39">
        <v>7</v>
      </c>
    </row>
    <row r="40" spans="1:12" x14ac:dyDescent="0.25">
      <c r="A40" t="s">
        <v>95</v>
      </c>
      <c r="B40" s="20">
        <v>24</v>
      </c>
      <c r="I40">
        <v>8</v>
      </c>
    </row>
    <row r="41" spans="1:12" x14ac:dyDescent="0.25">
      <c r="A41" t="s">
        <v>96</v>
      </c>
      <c r="B41" s="20">
        <v>225</v>
      </c>
      <c r="I41">
        <v>9</v>
      </c>
    </row>
    <row r="42" spans="1:12" x14ac:dyDescent="0.25">
      <c r="A42" t="s">
        <v>98</v>
      </c>
      <c r="B42" s="20">
        <v>39</v>
      </c>
      <c r="I42">
        <v>10</v>
      </c>
    </row>
    <row r="43" spans="1:12" x14ac:dyDescent="0.25">
      <c r="A43" t="s">
        <v>100</v>
      </c>
      <c r="B43" s="20">
        <v>68</v>
      </c>
      <c r="I43">
        <v>11</v>
      </c>
    </row>
    <row r="44" spans="1:12" x14ac:dyDescent="0.25">
      <c r="A44" t="s">
        <v>102</v>
      </c>
      <c r="B44" s="20">
        <v>37</v>
      </c>
    </row>
    <row r="45" spans="1:12" x14ac:dyDescent="0.25">
      <c r="A45" t="s">
        <v>104</v>
      </c>
      <c r="B45" s="20">
        <v>32</v>
      </c>
    </row>
    <row r="46" spans="1:12" x14ac:dyDescent="0.25">
      <c r="A46" t="s">
        <v>105</v>
      </c>
      <c r="B46" s="20">
        <v>2180</v>
      </c>
    </row>
    <row r="47" spans="1:12" x14ac:dyDescent="0.25">
      <c r="A47" t="s">
        <v>107</v>
      </c>
      <c r="B47" s="20">
        <v>31</v>
      </c>
    </row>
    <row r="48" spans="1:12" x14ac:dyDescent="0.25">
      <c r="A48" t="s">
        <v>108</v>
      </c>
      <c r="B48" s="20">
        <v>31</v>
      </c>
    </row>
    <row r="49" spans="2:2" x14ac:dyDescent="0.25">
      <c r="B49">
        <f>SUM(B2:B48)</f>
        <v>8109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Ausstehende Arbeiten</vt:lpstr>
      <vt:lpstr>aktuell in Bearbeitug</vt:lpstr>
      <vt:lpstr>Tabelle3</vt:lpstr>
      <vt:lpstr>Tabelle1</vt:lpstr>
      <vt:lpstr>'Ausstehende Arbeiten'!Druckbereich</vt:lpstr>
      <vt:lpstr>'Ausstehende Arbeiten'!Drucktitel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Zilger</dc:creator>
  <cp:lastModifiedBy>Zilger</cp:lastModifiedBy>
  <cp:lastPrinted>2015-01-19T14:13:58Z</cp:lastPrinted>
  <dcterms:created xsi:type="dcterms:W3CDTF">2014-05-11T05:06:22Z</dcterms:created>
  <dcterms:modified xsi:type="dcterms:W3CDTF">2016-05-23T09:57:05Z</dcterms:modified>
</cp:coreProperties>
</file>