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codeName="ThisWorkbook"/>
  <xr:revisionPtr revIDLastSave="0" documentId="13_ncr:1_{AC79495B-B5DF-4D80-AC7D-F36C774E8766}" xr6:coauthVersionLast="45" xr6:coauthVersionMax="45" xr10:uidLastSave="{00000000-0000-0000-0000-000000000000}"/>
  <bookViews>
    <workbookView xWindow="-120" yWindow="-120" windowWidth="29040" windowHeight="1584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 i="11" l="1"/>
  <c r="E3" i="11" l="1"/>
  <c r="E9" i="11" s="1"/>
  <c r="E21" i="11" l="1"/>
  <c r="F21" i="11" s="1"/>
  <c r="E22" i="11" s="1"/>
  <c r="F22" i="11" s="1"/>
  <c r="H22" i="11" s="1"/>
  <c r="F9" i="11"/>
  <c r="E10" i="11" s="1"/>
  <c r="E23" i="11"/>
  <c r="I5" i="11"/>
  <c r="H33" i="11"/>
  <c r="H32" i="11"/>
  <c r="H31" i="11"/>
  <c r="H30" i="11"/>
  <c r="H29" i="11"/>
  <c r="H28" i="11"/>
  <c r="H26" i="11"/>
  <c r="H21" i="11"/>
  <c r="H20" i="11"/>
  <c r="H14" i="11"/>
  <c r="H8" i="11"/>
  <c r="H9" i="11" l="1"/>
  <c r="F23" i="11"/>
  <c r="E25" i="11"/>
  <c r="F10" i="11"/>
  <c r="E11" i="11" s="1"/>
  <c r="E13" i="11"/>
  <c r="E15" i="11" s="1"/>
  <c r="E16" i="11" s="1"/>
  <c r="I6" i="11"/>
  <c r="H27" i="11" l="1"/>
  <c r="F25" i="11"/>
  <c r="H25" i="11" s="1"/>
  <c r="H10" i="11"/>
  <c r="E24" i="11"/>
  <c r="H23" i="11"/>
  <c r="F16" i="11"/>
  <c r="F15" i="11"/>
  <c r="H15" i="11" s="1"/>
  <c r="F13" i="11"/>
  <c r="H13" i="11" s="1"/>
  <c r="F11" i="11"/>
  <c r="E12" i="11" s="1"/>
  <c r="J5" i="11"/>
  <c r="K5" i="11" s="1"/>
  <c r="L5" i="11" s="1"/>
  <c r="M5" i="11" s="1"/>
  <c r="N5" i="11" s="1"/>
  <c r="O5" i="11" s="1"/>
  <c r="P5" i="11" s="1"/>
  <c r="I4" i="11"/>
  <c r="F24" i="11" l="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<sst xmlns="http://schemas.openxmlformats.org/spreadsheetml/2006/main" count="60" uniqueCount="36">
  <si>
    <t>Phase 1 Title</t>
  </si>
  <si>
    <t>Task 3</t>
  </si>
  <si>
    <t>Task 4</t>
  </si>
  <si>
    <t>Task 5</t>
  </si>
  <si>
    <t>Phase 2 Title</t>
  </si>
  <si>
    <t>Task 1</t>
  </si>
  <si>
    <t>Task 2</t>
  </si>
  <si>
    <t>Insert new rows ABOVE this one</t>
  </si>
  <si>
    <t>Project Start:</t>
  </si>
  <si>
    <t>PROGRESS</t>
  </si>
  <si>
    <t>ASSIGNED
TO</t>
  </si>
  <si>
    <t>START</t>
  </si>
  <si>
    <t>END</t>
  </si>
  <si>
    <t>DAYS</t>
  </si>
  <si>
    <t>Display Week:</t>
  </si>
  <si>
    <t>TASK</t>
  </si>
  <si>
    <t>Phase 3 Title</t>
  </si>
  <si>
    <t>Phase 4 Title</t>
  </si>
  <si>
    <t>Enter Company Name in cell B2.</t>
  </si>
  <si>
    <t>date</t>
  </si>
  <si>
    <t>Name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</si>
  <si>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</si>
  <si>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</si>
  <si>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</si>
  <si>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</si>
  <si>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</si>
  <si>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</si>
  <si>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</si>
  <si>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</si>
  <si>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</si>
  <si>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</si>
  <si>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</si>
  <si>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</si>
  <si>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</si>
  <si>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CYSCO CAMPUS</t>
  </si>
  <si>
    <t>GROUP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</si>
</sst>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1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sz val="10"/>
      <color theme="1"/>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17" fillId="0" borderId="0" xfId="7" applyFont="1">
      <alignment vertical="top"/>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7" activePane="bottomLeft" state="frozen"/>
      <selection pane="bottomLeft" activeCell="AB11" sqref="AB11"/>
    </sheetView>
  </sheetViews>
  <sheetFormatPr defaultRowHeight="30" customHeight="1" x14ac:dyDescent="0.25"/>
  <cols>
    <col min="1" max="1" width="2.7109375" style="48" customWidth="1"/>
    <col min="2" max="2" width="36.14062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49" t="s">
        <v>25</v>
      </c>
      <c r="B1" s="53" t="s">
        <v>34</v>
      </c>
      <c r="C1" s="1"/>
      <c r="D1" s="2"/>
      <c r="E1" s="4"/>
      <c r="F1" s="47"/>
      <c r="H1" s="2"/>
      <c r="I1" s="14"/>
    </row>
    <row r="2" spans="1:64" ht="30" customHeight="1" x14ac:dyDescent="0.3">
      <c r="A2" s="48" t="s">
        <v>18</v>
      </c>
      <c r="B2" s="54" t="s">
        <v>35</v>
      </c>
      <c r="I2" s="51"/>
    </row>
    <row r="3" spans="1:64" ht="30" customHeight="1" x14ac:dyDescent="0.25">
      <c r="A3" s="48" t="s">
        <v>26</v>
      </c>
      <c r="B3" s="74"/>
      <c r="C3" s="79" t="s">
        <v>8</v>
      </c>
      <c r="D3" s="80"/>
      <c r="E3" s="78">
        <f ca="1">TODAY()</f>
        <v>44088</v>
      </c>
      <c r="F3" s="78"/>
    </row>
    <row r="4" spans="1:64" ht="30" customHeight="1" x14ac:dyDescent="0.25">
      <c r="A4" s="49" t="s">
        <v>27</v>
      </c>
      <c r="C4" s="79" t="s">
        <v>14</v>
      </c>
      <c r="D4" s="80"/>
      <c r="E4" s="7">
        <v>1</v>
      </c>
      <c r="I4" s="75">
        <f ca="1">I5</f>
        <v>44088</v>
      </c>
      <c r="J4" s="76"/>
      <c r="K4" s="76"/>
      <c r="L4" s="76"/>
      <c r="M4" s="76"/>
      <c r="N4" s="76"/>
      <c r="O4" s="77"/>
      <c r="P4" s="75">
        <f ca="1">P5</f>
        <v>44095</v>
      </c>
      <c r="Q4" s="76"/>
      <c r="R4" s="76"/>
      <c r="S4" s="76"/>
      <c r="T4" s="76"/>
      <c r="U4" s="76"/>
      <c r="V4" s="77"/>
      <c r="W4" s="75">
        <f ca="1">W5</f>
        <v>44102</v>
      </c>
      <c r="X4" s="76"/>
      <c r="Y4" s="76"/>
      <c r="Z4" s="76"/>
      <c r="AA4" s="76"/>
      <c r="AB4" s="76"/>
      <c r="AC4" s="77"/>
      <c r="AD4" s="75">
        <f ca="1">AD5</f>
        <v>44109</v>
      </c>
      <c r="AE4" s="76"/>
      <c r="AF4" s="76"/>
      <c r="AG4" s="76"/>
      <c r="AH4" s="76"/>
      <c r="AI4" s="76"/>
      <c r="AJ4" s="77"/>
      <c r="AK4" s="75">
        <f ca="1">AK5</f>
        <v>44116</v>
      </c>
      <c r="AL4" s="76"/>
      <c r="AM4" s="76"/>
      <c r="AN4" s="76"/>
      <c r="AO4" s="76"/>
      <c r="AP4" s="76"/>
      <c r="AQ4" s="77"/>
      <c r="AR4" s="75">
        <f ca="1">AR5</f>
        <v>44123</v>
      </c>
      <c r="AS4" s="76"/>
      <c r="AT4" s="76"/>
      <c r="AU4" s="76"/>
      <c r="AV4" s="76"/>
      <c r="AW4" s="76"/>
      <c r="AX4" s="77"/>
      <c r="AY4" s="75">
        <f ca="1">AY5</f>
        <v>44130</v>
      </c>
      <c r="AZ4" s="76"/>
      <c r="BA4" s="76"/>
      <c r="BB4" s="76"/>
      <c r="BC4" s="76"/>
      <c r="BD4" s="76"/>
      <c r="BE4" s="77"/>
      <c r="BF4" s="75">
        <f ca="1">BF5</f>
        <v>44137</v>
      </c>
      <c r="BG4" s="76"/>
      <c r="BH4" s="76"/>
      <c r="BI4" s="76"/>
      <c r="BJ4" s="76"/>
      <c r="BK4" s="76"/>
      <c r="BL4" s="77"/>
    </row>
    <row r="5" spans="1:64" ht="15" customHeight="1" x14ac:dyDescent="0.25">
      <c r="A5" s="49" t="s">
        <v>28</v>
      </c>
      <c r="B5" s="81"/>
      <c r="C5" s="81"/>
      <c r="D5" s="81"/>
      <c r="E5" s="81"/>
      <c r="F5" s="81"/>
      <c r="G5" s="81"/>
      <c r="I5" s="11">
        <f ca="1">Project_Start-WEEKDAY(Project_Start,1)+2+7*(Display_Week-1)</f>
        <v>44088</v>
      </c>
      <c r="J5" s="10">
        <f ca="1">I5+1</f>
        <v>44089</v>
      </c>
      <c r="K5" s="10">
        <f t="shared" ref="K5:AX5" ca="1" si="0">J5+1</f>
        <v>44090</v>
      </c>
      <c r="L5" s="10">
        <f t="shared" ca="1" si="0"/>
        <v>44091</v>
      </c>
      <c r="M5" s="10">
        <f t="shared" ca="1" si="0"/>
        <v>44092</v>
      </c>
      <c r="N5" s="10">
        <f t="shared" ca="1" si="0"/>
        <v>44093</v>
      </c>
      <c r="O5" s="12">
        <f t="shared" ca="1" si="0"/>
        <v>44094</v>
      </c>
      <c r="P5" s="11">
        <f ca="1">O5+1</f>
        <v>44095</v>
      </c>
      <c r="Q5" s="10">
        <f ca="1">P5+1</f>
        <v>44096</v>
      </c>
      <c r="R5" s="10">
        <f t="shared" ca="1" si="0"/>
        <v>44097</v>
      </c>
      <c r="S5" s="10">
        <f t="shared" ca="1" si="0"/>
        <v>44098</v>
      </c>
      <c r="T5" s="10">
        <f t="shared" ca="1" si="0"/>
        <v>44099</v>
      </c>
      <c r="U5" s="10">
        <f t="shared" ca="1" si="0"/>
        <v>44100</v>
      </c>
      <c r="V5" s="12">
        <f t="shared" ca="1" si="0"/>
        <v>44101</v>
      </c>
      <c r="W5" s="11">
        <f ca="1">V5+1</f>
        <v>44102</v>
      </c>
      <c r="X5" s="10">
        <f ca="1">W5+1</f>
        <v>44103</v>
      </c>
      <c r="Y5" s="10">
        <f t="shared" ca="1" si="0"/>
        <v>44104</v>
      </c>
      <c r="Z5" s="10">
        <f t="shared" ca="1" si="0"/>
        <v>44105</v>
      </c>
      <c r="AA5" s="10">
        <f t="shared" ca="1" si="0"/>
        <v>44106</v>
      </c>
      <c r="AB5" s="10">
        <f t="shared" ca="1" si="0"/>
        <v>44107</v>
      </c>
      <c r="AC5" s="12">
        <f t="shared" ca="1" si="0"/>
        <v>44108</v>
      </c>
      <c r="AD5" s="11">
        <f ca="1">AC5+1</f>
        <v>44109</v>
      </c>
      <c r="AE5" s="10">
        <f ca="1">AD5+1</f>
        <v>44110</v>
      </c>
      <c r="AF5" s="10">
        <f t="shared" ca="1" si="0"/>
        <v>44111</v>
      </c>
      <c r="AG5" s="10">
        <f t="shared" ca="1" si="0"/>
        <v>44112</v>
      </c>
      <c r="AH5" s="10">
        <f t="shared" ca="1" si="0"/>
        <v>44113</v>
      </c>
      <c r="AI5" s="10">
        <f t="shared" ca="1" si="0"/>
        <v>44114</v>
      </c>
      <c r="AJ5" s="12">
        <f t="shared" ca="1" si="0"/>
        <v>44115</v>
      </c>
      <c r="AK5" s="11">
        <f ca="1">AJ5+1</f>
        <v>44116</v>
      </c>
      <c r="AL5" s="10">
        <f ca="1">AK5+1</f>
        <v>44117</v>
      </c>
      <c r="AM5" s="10">
        <f t="shared" ca="1" si="0"/>
        <v>44118</v>
      </c>
      <c r="AN5" s="10">
        <f t="shared" ca="1" si="0"/>
        <v>44119</v>
      </c>
      <c r="AO5" s="10">
        <f t="shared" ca="1" si="0"/>
        <v>44120</v>
      </c>
      <c r="AP5" s="10">
        <f t="shared" ca="1" si="0"/>
        <v>44121</v>
      </c>
      <c r="AQ5" s="12">
        <f t="shared" ca="1" si="0"/>
        <v>44122</v>
      </c>
      <c r="AR5" s="11">
        <f ca="1">AQ5+1</f>
        <v>44123</v>
      </c>
      <c r="AS5" s="10">
        <f ca="1">AR5+1</f>
        <v>44124</v>
      </c>
      <c r="AT5" s="10">
        <f t="shared" ca="1" si="0"/>
        <v>44125</v>
      </c>
      <c r="AU5" s="10">
        <f t="shared" ca="1" si="0"/>
        <v>44126</v>
      </c>
      <c r="AV5" s="10">
        <f t="shared" ca="1" si="0"/>
        <v>44127</v>
      </c>
      <c r="AW5" s="10">
        <f t="shared" ca="1" si="0"/>
        <v>44128</v>
      </c>
      <c r="AX5" s="12">
        <f t="shared" ca="1" si="0"/>
        <v>44129</v>
      </c>
      <c r="AY5" s="11">
        <f ca="1">AX5+1</f>
        <v>44130</v>
      </c>
      <c r="AZ5" s="10">
        <f ca="1">AY5+1</f>
        <v>44131</v>
      </c>
      <c r="BA5" s="10">
        <f t="shared" ref="BA5:BE5" ca="1" si="1">AZ5+1</f>
        <v>44132</v>
      </c>
      <c r="BB5" s="10">
        <f t="shared" ca="1" si="1"/>
        <v>44133</v>
      </c>
      <c r="BC5" s="10">
        <f t="shared" ca="1" si="1"/>
        <v>44134</v>
      </c>
      <c r="BD5" s="10">
        <f t="shared" ca="1" si="1"/>
        <v>44135</v>
      </c>
      <c r="BE5" s="12">
        <f t="shared" ca="1" si="1"/>
        <v>44136</v>
      </c>
      <c r="BF5" s="11">
        <f ca="1">BE5+1</f>
        <v>44137</v>
      </c>
      <c r="BG5" s="10">
        <f ca="1">BF5+1</f>
        <v>44138</v>
      </c>
      <c r="BH5" s="10">
        <f t="shared" ref="BH5:BL5" ca="1" si="2">BG5+1</f>
        <v>44139</v>
      </c>
      <c r="BI5" s="10">
        <f t="shared" ca="1" si="2"/>
        <v>44140</v>
      </c>
      <c r="BJ5" s="10">
        <f t="shared" ca="1" si="2"/>
        <v>44141</v>
      </c>
      <c r="BK5" s="10">
        <f t="shared" ca="1" si="2"/>
        <v>44142</v>
      </c>
      <c r="BL5" s="12">
        <f t="shared" ca="1" si="2"/>
        <v>44143</v>
      </c>
    </row>
    <row r="6" spans="1:64" ht="30" customHeight="1" thickBot="1" x14ac:dyDescent="0.3">
      <c r="A6" s="49" t="s">
        <v>29</v>
      </c>
      <c r="B6" s="8" t="s">
        <v>15</v>
      </c>
      <c r="C6" s="9" t="s">
        <v>10</v>
      </c>
      <c r="D6" s="9" t="s">
        <v>9</v>
      </c>
      <c r="E6" s="9" t="s">
        <v>11</v>
      </c>
      <c r="F6" s="9" t="s">
        <v>12</v>
      </c>
      <c r="G6" s="9"/>
      <c r="H6" s="9" t="s">
        <v>13</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48" t="s">
        <v>24</v>
      </c>
      <c r="C7" s="5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49" t="s">
        <v>30</v>
      </c>
      <c r="B8" s="18" t="s">
        <v>0</v>
      </c>
      <c r="C8" s="60"/>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49" t="s">
        <v>31</v>
      </c>
      <c r="B9" s="69" t="s">
        <v>5</v>
      </c>
      <c r="C9" s="61" t="s">
        <v>20</v>
      </c>
      <c r="D9" s="22">
        <v>0.5</v>
      </c>
      <c r="E9" s="55">
        <f ca="1">Project_Start</f>
        <v>44088</v>
      </c>
      <c r="F9" s="55">
        <f ca="1">E9+7</f>
        <v>44095</v>
      </c>
      <c r="G9" s="17"/>
      <c r="H9" s="17">
        <f t="shared" ca="1" si="6"/>
        <v>8</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49" t="s">
        <v>32</v>
      </c>
      <c r="B10" s="69"/>
      <c r="C10" s="61"/>
      <c r="D10" s="22">
        <v>0.6</v>
      </c>
      <c r="E10" s="55">
        <f ca="1">F9</f>
        <v>44095</v>
      </c>
      <c r="F10" s="55">
        <f ca="1">E10+2</f>
        <v>44097</v>
      </c>
      <c r="G10" s="17"/>
      <c r="H10" s="17">
        <f t="shared" ca="1"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48"/>
      <c r="B11" s="69" t="s">
        <v>1</v>
      </c>
      <c r="C11" s="61"/>
      <c r="D11" s="22">
        <v>0.5</v>
      </c>
      <c r="E11" s="55">
        <f ca="1">F10</f>
        <v>44097</v>
      </c>
      <c r="F11" s="55">
        <f ca="1">E11+4</f>
        <v>44101</v>
      </c>
      <c r="G11" s="17"/>
      <c r="H11" s="17">
        <f t="shared" ca="1"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48"/>
      <c r="B12" s="69" t="s">
        <v>2</v>
      </c>
      <c r="C12" s="61"/>
      <c r="D12" s="22">
        <v>0.25</v>
      </c>
      <c r="E12" s="55">
        <f ca="1">F11</f>
        <v>44101</v>
      </c>
      <c r="F12" s="55">
        <f ca="1">E12+5</f>
        <v>44106</v>
      </c>
      <c r="G12" s="17"/>
      <c r="H12" s="17">
        <f t="shared" ca="1" si="6"/>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48"/>
      <c r="B13" s="69" t="s">
        <v>3</v>
      </c>
      <c r="C13" s="61"/>
      <c r="D13" s="22"/>
      <c r="E13" s="55">
        <f ca="1">E10+1</f>
        <v>44096</v>
      </c>
      <c r="F13" s="55">
        <f ca="1">E13+2</f>
        <v>44098</v>
      </c>
      <c r="G13" s="17"/>
      <c r="H13" s="17">
        <f t="shared" ca="1"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49" t="s">
        <v>33</v>
      </c>
      <c r="B14" s="23" t="s">
        <v>4</v>
      </c>
      <c r="C14" s="6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49"/>
      <c r="B15" s="70" t="s">
        <v>5</v>
      </c>
      <c r="C15" s="63"/>
      <c r="D15" s="27">
        <v>0.5</v>
      </c>
      <c r="E15" s="56">
        <f ca="1">E13+1</f>
        <v>44097</v>
      </c>
      <c r="F15" s="56">
        <f ca="1">E15+4</f>
        <v>44101</v>
      </c>
      <c r="G15" s="17"/>
      <c r="H15" s="17">
        <f t="shared" ca="1"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48"/>
      <c r="B16" s="70" t="s">
        <v>6</v>
      </c>
      <c r="C16" s="63"/>
      <c r="D16" s="27">
        <v>0.5</v>
      </c>
      <c r="E16" s="56">
        <f ca="1">E15+2</f>
        <v>44099</v>
      </c>
      <c r="F16" s="56">
        <f ca="1">E16+5</f>
        <v>44104</v>
      </c>
      <c r="G16" s="17"/>
      <c r="H16" s="17">
        <f t="shared" ca="1" si="6"/>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48"/>
      <c r="B17" s="70" t="s">
        <v>1</v>
      </c>
      <c r="C17" s="63"/>
      <c r="D17" s="27"/>
      <c r="E17" s="56">
        <f ca="1">F16</f>
        <v>44104</v>
      </c>
      <c r="F17" s="56">
        <f ca="1">E17+3</f>
        <v>44107</v>
      </c>
      <c r="G17" s="17"/>
      <c r="H17" s="17">
        <f t="shared" ca="1" si="6"/>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48"/>
      <c r="B18" s="70" t="s">
        <v>2</v>
      </c>
      <c r="C18" s="63"/>
      <c r="D18" s="27"/>
      <c r="E18" s="56">
        <f ca="1">E17</f>
        <v>44104</v>
      </c>
      <c r="F18" s="56">
        <f ca="1">E18+2</f>
        <v>44106</v>
      </c>
      <c r="G18" s="17"/>
      <c r="H18" s="17">
        <f t="shared" ca="1" si="6"/>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48"/>
      <c r="B19" s="70" t="s">
        <v>3</v>
      </c>
      <c r="C19" s="63"/>
      <c r="D19" s="27"/>
      <c r="E19" s="56">
        <f ca="1">E18</f>
        <v>44104</v>
      </c>
      <c r="F19" s="56">
        <f ca="1">E19+3</f>
        <v>44107</v>
      </c>
      <c r="G19" s="17"/>
      <c r="H19" s="17">
        <f t="shared" ca="1"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48" t="s">
        <v>21</v>
      </c>
      <c r="B20" s="28" t="s">
        <v>16</v>
      </c>
      <c r="C20" s="64"/>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48"/>
      <c r="B21" s="71" t="s">
        <v>5</v>
      </c>
      <c r="C21" s="65"/>
      <c r="D21" s="32"/>
      <c r="E21" s="57">
        <f ca="1">E9+15</f>
        <v>44103</v>
      </c>
      <c r="F21" s="57">
        <f ca="1">E21+5</f>
        <v>44108</v>
      </c>
      <c r="G21" s="17"/>
      <c r="H21" s="17">
        <f t="shared" ca="1"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48"/>
      <c r="B22" s="71" t="s">
        <v>6</v>
      </c>
      <c r="C22" s="65"/>
      <c r="D22" s="32"/>
      <c r="E22" s="57">
        <f ca="1">F21+1</f>
        <v>44109</v>
      </c>
      <c r="F22" s="57">
        <f ca="1">E22+4</f>
        <v>44113</v>
      </c>
      <c r="G22" s="17"/>
      <c r="H22" s="17">
        <f t="shared" ca="1"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48"/>
      <c r="B23" s="71" t="s">
        <v>1</v>
      </c>
      <c r="C23" s="65"/>
      <c r="D23" s="32"/>
      <c r="E23" s="57">
        <f ca="1">E22+5</f>
        <v>44114</v>
      </c>
      <c r="F23" s="57">
        <f ca="1">E23+5</f>
        <v>44119</v>
      </c>
      <c r="G23" s="17"/>
      <c r="H23" s="17">
        <f t="shared" ca="1"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48"/>
      <c r="B24" s="71" t="s">
        <v>2</v>
      </c>
      <c r="C24" s="65"/>
      <c r="D24" s="32"/>
      <c r="E24" s="57">
        <f ca="1">F23+1</f>
        <v>44120</v>
      </c>
      <c r="F24" s="57">
        <f ca="1">E24+4</f>
        <v>44124</v>
      </c>
      <c r="G24" s="17"/>
      <c r="H24" s="17">
        <f t="shared" ca="1"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48"/>
      <c r="B25" s="71" t="s">
        <v>3</v>
      </c>
      <c r="C25" s="65"/>
      <c r="D25" s="32"/>
      <c r="E25" s="57">
        <f ca="1">E23</f>
        <v>44114</v>
      </c>
      <c r="F25" s="57">
        <f ca="1">E25+4</f>
        <v>44118</v>
      </c>
      <c r="G25" s="17"/>
      <c r="H25" s="17">
        <f t="shared" ca="1"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48" t="s">
        <v>21</v>
      </c>
      <c r="B26" s="33" t="s">
        <v>17</v>
      </c>
      <c r="C26" s="66"/>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48"/>
      <c r="B27" s="72" t="s">
        <v>5</v>
      </c>
      <c r="C27" s="67"/>
      <c r="D27" s="37"/>
      <c r="E27" s="58" t="s">
        <v>19</v>
      </c>
      <c r="F27" s="58" t="s">
        <v>19</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48"/>
      <c r="B28" s="72" t="s">
        <v>6</v>
      </c>
      <c r="C28" s="67"/>
      <c r="D28" s="37"/>
      <c r="E28" s="58" t="s">
        <v>19</v>
      </c>
      <c r="F28" s="58" t="s">
        <v>19</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48"/>
      <c r="B29" s="72" t="s">
        <v>1</v>
      </c>
      <c r="C29" s="67"/>
      <c r="D29" s="37"/>
      <c r="E29" s="58" t="s">
        <v>19</v>
      </c>
      <c r="F29" s="58" t="s">
        <v>19</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48"/>
      <c r="B30" s="72" t="s">
        <v>2</v>
      </c>
      <c r="C30" s="67"/>
      <c r="D30" s="37"/>
      <c r="E30" s="58" t="s">
        <v>19</v>
      </c>
      <c r="F30" s="58" t="s">
        <v>19</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48"/>
      <c r="B31" s="72" t="s">
        <v>3</v>
      </c>
      <c r="C31" s="67"/>
      <c r="D31" s="37"/>
      <c r="E31" s="58" t="s">
        <v>19</v>
      </c>
      <c r="F31" s="58" t="s">
        <v>19</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48" t="s">
        <v>23</v>
      </c>
      <c r="B32" s="73"/>
      <c r="C32" s="68"/>
      <c r="D32" s="16"/>
      <c r="E32" s="59"/>
      <c r="F32" s="59"/>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49" t="s">
        <v>22</v>
      </c>
      <c r="B33" s="38" t="s">
        <v>7</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25">
      <c r="G34" s="6"/>
    </row>
    <row r="35" spans="1:64" ht="30" customHeight="1" x14ac:dyDescent="0.25">
      <c r="C35" s="14"/>
      <c r="F35" s="50"/>
    </row>
    <row r="36" spans="1:64" ht="30" customHeight="1" x14ac:dyDescent="0.25">
      <c r="C36"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2020-09-14T19:10:37Z</dcterms:modified>
</cp:coreProperties>
</file>