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20" windowWidth="19395" windowHeight="7620" activeTab="2"/>
  </bookViews>
  <sheets>
    <sheet name="供给数据" sheetId="1" r:id="rId1"/>
    <sheet name="需求数据" sheetId="2" r:id="rId2"/>
    <sheet name="成本数据" sheetId="3" r:id="rId3"/>
  </sheets>
  <calcPr calcId="125725"/>
</workbook>
</file>

<file path=xl/calcChain.xml><?xml version="1.0" encoding="utf-8"?>
<calcChain xmlns="http://schemas.openxmlformats.org/spreadsheetml/2006/main">
  <c r="G16" i="3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I12" i="2" l="1"/>
  <c r="I11"/>
  <c r="I10"/>
  <c r="I9"/>
  <c r="I8"/>
  <c r="I7"/>
  <c r="I5"/>
  <c r="I4"/>
  <c r="I6"/>
</calcChain>
</file>

<file path=xl/sharedStrings.xml><?xml version="1.0" encoding="utf-8"?>
<sst xmlns="http://schemas.openxmlformats.org/spreadsheetml/2006/main" count="83" uniqueCount="71">
  <si>
    <r>
      <rPr>
        <b/>
        <sz val="10"/>
        <color theme="1"/>
        <rFont val="宋体"/>
        <family val="3"/>
        <charset val="134"/>
      </rPr>
      <t>全球粗钢产能利用率</t>
    </r>
    <phoneticPr fontId="2" type="noConversion"/>
  </si>
  <si>
    <r>
      <rPr>
        <b/>
        <sz val="10"/>
        <color theme="1"/>
        <rFont val="宋体"/>
        <family val="3"/>
        <charset val="134"/>
      </rPr>
      <t>国内钢铁行业集中度（前</t>
    </r>
    <r>
      <rPr>
        <b/>
        <sz val="10"/>
        <color theme="1"/>
        <rFont val="Arial"/>
        <family val="2"/>
      </rPr>
      <t>10</t>
    </r>
    <r>
      <rPr>
        <b/>
        <sz val="10"/>
        <color theme="1"/>
        <rFont val="宋体"/>
        <family val="3"/>
        <charset val="134"/>
      </rPr>
      <t>大钢企粗钢产量合计占比）</t>
    </r>
    <phoneticPr fontId="2" type="noConversion"/>
  </si>
  <si>
    <r>
      <rPr>
        <b/>
        <sz val="10"/>
        <color theme="1"/>
        <rFont val="宋体"/>
        <family val="3"/>
        <charset val="134"/>
      </rPr>
      <t>大中型钢铁企业的吨钢利润总额（元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吨）</t>
    </r>
    <phoneticPr fontId="2" type="noConversion"/>
  </si>
  <si>
    <r>
      <rPr>
        <b/>
        <sz val="10"/>
        <color theme="1"/>
        <rFont val="宋体"/>
        <family val="3"/>
        <charset val="134"/>
      </rPr>
      <t>国内粗钢产量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生铁产量</t>
    </r>
    <phoneticPr fontId="2" type="noConversion"/>
  </si>
  <si>
    <r>
      <rPr>
        <b/>
        <sz val="10"/>
        <color theme="1"/>
        <rFont val="宋体"/>
        <family val="3"/>
        <charset val="134"/>
      </rPr>
      <t>国内焦炭产量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生铁产量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</si>
  <si>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Wind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</si>
  <si>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WSA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</si>
  <si>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CEIC</t>
    </r>
    <phoneticPr fontId="2" type="noConversion"/>
  </si>
  <si>
    <r>
      <rPr>
        <b/>
        <sz val="10"/>
        <color theme="1"/>
        <rFont val="宋体"/>
        <family val="3"/>
        <charset val="134"/>
      </rPr>
      <t>电炉钢占粗钢产量比例</t>
    </r>
  </si>
  <si>
    <r>
      <rPr>
        <sz val="10"/>
        <color theme="1"/>
        <rFont val="宋体"/>
        <family val="2"/>
        <charset val="134"/>
      </rPr>
      <t>来源：</t>
    </r>
    <r>
      <rPr>
        <sz val="10"/>
        <color theme="1"/>
        <rFont val="Arial"/>
        <family val="2"/>
      </rPr>
      <t>Wind</t>
    </r>
    <phoneticPr fontId="2" type="noConversion"/>
  </si>
  <si>
    <r>
      <rPr>
        <b/>
        <sz val="10"/>
        <color theme="1"/>
        <rFont val="宋体"/>
        <family val="3"/>
        <charset val="134"/>
      </rPr>
      <t>中国大陆电炉钢占粗钢产量比例</t>
    </r>
    <phoneticPr fontId="2" type="noConversion"/>
  </si>
  <si>
    <r>
      <rPr>
        <b/>
        <sz val="10"/>
        <color theme="1"/>
        <rFont val="宋体"/>
        <family val="3"/>
        <charset val="134"/>
      </rPr>
      <t>全球电炉钢占粗钢产量比例</t>
    </r>
    <phoneticPr fontId="2" type="noConversion"/>
  </si>
  <si>
    <r>
      <rPr>
        <b/>
        <sz val="10"/>
        <color theme="1"/>
        <rFont val="宋体"/>
        <family val="2"/>
        <charset val="134"/>
      </rPr>
      <t>季调后</t>
    </r>
  </si>
  <si>
    <r>
      <rPr>
        <b/>
        <sz val="10"/>
        <color theme="1"/>
        <rFont val="宋体"/>
        <family val="2"/>
        <charset val="134"/>
      </rPr>
      <t>趋势线</t>
    </r>
  </si>
  <si>
    <r>
      <rPr>
        <b/>
        <sz val="10"/>
        <color theme="1"/>
        <rFont val="宋体"/>
        <family val="2"/>
        <charset val="134"/>
      </rPr>
      <t>我国房地产施工面积（万平方米）</t>
    </r>
    <phoneticPr fontId="2" type="noConversion"/>
  </si>
  <si>
    <r>
      <rPr>
        <b/>
        <sz val="10"/>
        <color theme="1"/>
        <rFont val="宋体"/>
        <family val="2"/>
        <charset val="134"/>
      </rPr>
      <t>我国建筑用钢材消费量（万吨）</t>
    </r>
    <phoneticPr fontId="2" type="noConversion"/>
  </si>
  <si>
    <r>
      <rPr>
        <b/>
        <sz val="10"/>
        <color theme="1"/>
        <rFont val="宋体"/>
        <family val="3"/>
        <charset val="134"/>
      </rPr>
      <t>中国大陆粗钢产量占全球产量比重</t>
    </r>
    <phoneticPr fontId="2" type="noConversion"/>
  </si>
  <si>
    <r>
      <rPr>
        <b/>
        <sz val="10"/>
        <color theme="1"/>
        <rFont val="宋体"/>
        <family val="3"/>
        <charset val="134"/>
      </rPr>
      <t>中国大陆粗钢产量同比</t>
    </r>
    <phoneticPr fontId="2" type="noConversion"/>
  </si>
  <si>
    <r>
      <rPr>
        <b/>
        <sz val="10"/>
        <color theme="1"/>
        <rFont val="宋体"/>
        <family val="2"/>
        <charset val="134"/>
      </rPr>
      <t>房屋施工面积累计值</t>
    </r>
    <phoneticPr fontId="2" type="noConversion"/>
  </si>
  <si>
    <r>
      <rPr>
        <b/>
        <sz val="10"/>
        <color theme="1"/>
        <rFont val="宋体"/>
        <family val="3"/>
        <charset val="134"/>
      </rPr>
      <t>钢筋</t>
    </r>
    <phoneticPr fontId="2" type="noConversion"/>
  </si>
  <si>
    <r>
      <rPr>
        <b/>
        <sz val="10"/>
        <color theme="1"/>
        <rFont val="宋体"/>
        <family val="3"/>
        <charset val="134"/>
      </rPr>
      <t>线材</t>
    </r>
    <phoneticPr fontId="2" type="noConversion"/>
  </si>
  <si>
    <r>
      <rPr>
        <b/>
        <sz val="10"/>
        <color theme="1"/>
        <rFont val="宋体"/>
        <family val="3"/>
        <charset val="134"/>
      </rPr>
      <t>合计</t>
    </r>
    <phoneticPr fontId="2" type="noConversion"/>
  </si>
  <si>
    <t>Rio Tinto</t>
  </si>
  <si>
    <t>BHP Billiton</t>
  </si>
  <si>
    <t>FMG</t>
  </si>
  <si>
    <t>Vale</t>
    <phoneticPr fontId="2" type="noConversion"/>
  </si>
  <si>
    <t>1H08</t>
  </si>
  <si>
    <t>2H08</t>
  </si>
  <si>
    <t>1H09</t>
  </si>
  <si>
    <t>2H09</t>
  </si>
  <si>
    <t>1H10</t>
  </si>
  <si>
    <t>2H10</t>
  </si>
  <si>
    <t>1H11</t>
  </si>
  <si>
    <t>2H11</t>
  </si>
  <si>
    <t>1H12</t>
  </si>
  <si>
    <t>2H12</t>
  </si>
  <si>
    <t>1H13</t>
  </si>
  <si>
    <t>2H13</t>
  </si>
  <si>
    <t>1H14</t>
  </si>
  <si>
    <t>2H14</t>
  </si>
  <si>
    <t>1H15</t>
  </si>
  <si>
    <t>2H15</t>
  </si>
  <si>
    <t>纽曼粉（62.5%）-杨迪粉（58%）</t>
  </si>
  <si>
    <t>卡拉加斯粉（65%）-杨迪粉（58%）</t>
  </si>
  <si>
    <r>
      <rPr>
        <b/>
        <sz val="10"/>
        <color theme="1"/>
        <rFont val="宋体"/>
        <family val="3"/>
        <charset val="134"/>
      </rPr>
      <t>我国铁矿石原矿产量（万吨）</t>
    </r>
    <phoneticPr fontId="2" type="noConversion"/>
  </si>
  <si>
    <r>
      <rPr>
        <b/>
        <sz val="10"/>
        <color theme="1"/>
        <rFont val="宋体"/>
        <family val="3"/>
        <charset val="134"/>
      </rPr>
      <t>我国进口铁矿石合计（万吨）</t>
    </r>
    <phoneticPr fontId="2" type="noConversion"/>
  </si>
  <si>
    <r>
      <rPr>
        <b/>
        <sz val="10"/>
        <color theme="1"/>
        <rFont val="宋体"/>
        <family val="3"/>
        <charset val="134"/>
      </rPr>
      <t>我国进口铁矿石同比</t>
    </r>
    <phoneticPr fontId="2" type="noConversion"/>
  </si>
  <si>
    <r>
      <rPr>
        <b/>
        <sz val="10"/>
        <color theme="1"/>
        <rFont val="宋体"/>
        <family val="3"/>
        <charset val="134"/>
      </rPr>
      <t>海外四大矿山的吨矿盈亏平衡现金成本（美元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吨）</t>
    </r>
    <phoneticPr fontId="2" type="noConversion"/>
  </si>
  <si>
    <r>
      <t>Platts</t>
    </r>
    <r>
      <rPr>
        <b/>
        <sz val="10"/>
        <color theme="1"/>
        <rFont val="宋体"/>
        <family val="3"/>
        <charset val="134"/>
      </rPr>
      <t>进口矿现货价（</t>
    </r>
    <r>
      <rPr>
        <b/>
        <sz val="10"/>
        <color theme="1"/>
        <rFont val="Arial"/>
        <family val="2"/>
      </rPr>
      <t>62%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Arial"/>
        <family val="2"/>
      </rPr>
      <t>CFR</t>
    </r>
    <r>
      <rPr>
        <b/>
        <sz val="10"/>
        <color theme="1"/>
        <rFont val="宋体"/>
        <family val="3"/>
        <charset val="134"/>
      </rPr>
      <t>，中国北方）（美元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干吨）</t>
    </r>
    <phoneticPr fontId="2" type="noConversion"/>
  </si>
  <si>
    <r>
      <rPr>
        <b/>
        <sz val="10"/>
        <color theme="1"/>
        <rFont val="宋体"/>
        <family val="3"/>
        <charset val="134"/>
      </rPr>
      <t>澳元兑美元汇率</t>
    </r>
    <phoneticPr fontId="2" type="noConversion"/>
  </si>
  <si>
    <r>
      <rPr>
        <b/>
        <sz val="10"/>
        <color theme="1"/>
        <rFont val="宋体"/>
        <family val="3"/>
        <charset val="134"/>
      </rPr>
      <t>铁矿石成本占炼钢成本</t>
    </r>
    <phoneticPr fontId="2" type="noConversion"/>
  </si>
  <si>
    <r>
      <rPr>
        <b/>
        <sz val="10"/>
        <color theme="1"/>
        <rFont val="宋体"/>
        <family val="3"/>
        <charset val="134"/>
      </rPr>
      <t>焦炭和喷吹煤成本占炼钢成本</t>
    </r>
    <phoneticPr fontId="2" type="noConversion"/>
  </si>
  <si>
    <r>
      <rPr>
        <b/>
        <sz val="10"/>
        <color theme="1"/>
        <rFont val="宋体"/>
        <family val="3"/>
        <charset val="134"/>
      </rPr>
      <t>铁矿石品种价差（元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吨）</t>
    </r>
    <phoneticPr fontId="2" type="noConversion"/>
  </si>
  <si>
    <r>
      <rPr>
        <b/>
        <sz val="10"/>
        <color theme="1"/>
        <rFont val="宋体"/>
        <family val="3"/>
        <charset val="134"/>
      </rPr>
      <t>全国</t>
    </r>
    <r>
      <rPr>
        <b/>
        <sz val="10"/>
        <color theme="1"/>
        <rFont val="Arial"/>
        <family val="2"/>
      </rPr>
      <t>163</t>
    </r>
    <r>
      <rPr>
        <b/>
        <sz val="10"/>
        <color theme="1"/>
        <rFont val="宋体"/>
        <family val="3"/>
        <charset val="134"/>
      </rPr>
      <t>家长流程钢厂亏损状况</t>
    </r>
    <phoneticPr fontId="2" type="noConversion"/>
  </si>
  <si>
    <r>
      <rPr>
        <b/>
        <sz val="10"/>
        <color theme="1"/>
        <rFont val="宋体"/>
        <family val="3"/>
        <charset val="134"/>
      </rPr>
      <t>全国</t>
    </r>
    <r>
      <rPr>
        <b/>
        <sz val="10"/>
        <color theme="1"/>
        <rFont val="Arial"/>
        <family val="2"/>
      </rPr>
      <t>163</t>
    </r>
    <r>
      <rPr>
        <b/>
        <sz val="10"/>
        <color theme="1"/>
        <rFont val="宋体"/>
        <family val="3"/>
        <charset val="134"/>
      </rPr>
      <t>家钢厂高炉产能利用率</t>
    </r>
    <phoneticPr fontId="2" type="noConversion"/>
  </si>
  <si>
    <r>
      <t>139</t>
    </r>
    <r>
      <rPr>
        <b/>
        <sz val="10"/>
        <color theme="1"/>
        <rFont val="宋体"/>
        <family val="3"/>
        <charset val="134"/>
      </rPr>
      <t>家钢厂螺纹钢周达产率</t>
    </r>
    <phoneticPr fontId="2" type="noConversion"/>
  </si>
  <si>
    <r>
      <t>37</t>
    </r>
    <r>
      <rPr>
        <b/>
        <sz val="10"/>
        <color theme="1"/>
        <rFont val="宋体"/>
        <family val="3"/>
        <charset val="134"/>
      </rPr>
      <t>家热轧卷板企业</t>
    </r>
    <r>
      <rPr>
        <b/>
        <sz val="10"/>
        <color theme="1"/>
        <rFont val="Arial"/>
        <family val="2"/>
      </rPr>
      <t>64</t>
    </r>
    <r>
      <rPr>
        <b/>
        <sz val="10"/>
        <color theme="1"/>
        <rFont val="宋体"/>
        <family val="3"/>
        <charset val="134"/>
      </rPr>
      <t>条产线周达产率</t>
    </r>
    <phoneticPr fontId="2" type="noConversion"/>
  </si>
  <si>
    <r>
      <rPr>
        <sz val="10"/>
        <color theme="1"/>
        <rFont val="宋体"/>
        <family val="2"/>
        <charset val="134"/>
      </rPr>
      <t>来源：</t>
    </r>
    <r>
      <rPr>
        <sz val="10"/>
        <color theme="1"/>
        <rFont val="Arial"/>
        <family val="2"/>
      </rPr>
      <t>Wind</t>
    </r>
    <phoneticPr fontId="2" type="noConversion"/>
  </si>
  <si>
    <r>
      <rPr>
        <sz val="10"/>
        <color theme="1"/>
        <rFont val="宋体"/>
        <family val="3"/>
        <charset val="134"/>
      </rPr>
      <t>来源：海外四大矿山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</si>
  <si>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Wind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</si>
  <si>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Bloomberg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Wind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</si>
  <si>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Wind</t>
    </r>
    <phoneticPr fontId="2" type="noConversion"/>
  </si>
  <si>
    <r>
      <rPr>
        <sz val="10"/>
        <color theme="1"/>
        <rFont val="宋体"/>
        <family val="3"/>
        <charset val="134"/>
      </rPr>
      <t>来源：</t>
    </r>
    <r>
      <rPr>
        <sz val="10"/>
        <color theme="1"/>
        <rFont val="Arial"/>
        <family val="2"/>
      </rPr>
      <t>Mysteel</t>
    </r>
    <phoneticPr fontId="2" type="noConversion"/>
  </si>
  <si>
    <t>国内钢材出口量（万吨）</t>
    <phoneticPr fontId="2" type="noConversion"/>
  </si>
  <si>
    <t>国内钢铁净出口量（百万吨）</t>
    <phoneticPr fontId="2" type="noConversion"/>
  </si>
  <si>
    <t>国内钢筋消费量（趋势线）（万吨）</t>
    <phoneticPr fontId="2" type="noConversion"/>
  </si>
  <si>
    <t>国内线材消费量（趋势线）（万吨）</t>
    <phoneticPr fontId="2" type="noConversion"/>
  </si>
  <si>
    <t>国内外钢价差（2000/07=0）</t>
    <phoneticPr fontId="2" type="noConversion"/>
  </si>
  <si>
    <r>
      <rPr>
        <b/>
        <sz val="10"/>
        <color theme="1"/>
        <rFont val="宋体"/>
        <family val="3"/>
        <charset val="134"/>
      </rPr>
      <t>国内</t>
    </r>
    <r>
      <rPr>
        <b/>
        <sz val="10"/>
        <color theme="1"/>
        <rFont val="Arial"/>
        <family val="2"/>
      </rPr>
      <t>266</t>
    </r>
    <r>
      <rPr>
        <b/>
        <sz val="10"/>
        <color theme="1"/>
        <rFont val="宋体"/>
        <family val="3"/>
        <charset val="134"/>
      </rPr>
      <t>家样本矿山产能利用率</t>
    </r>
    <phoneticPr fontId="2" type="noConversion"/>
  </si>
  <si>
    <r>
      <t>139</t>
    </r>
    <r>
      <rPr>
        <b/>
        <sz val="10"/>
        <color theme="1"/>
        <rFont val="宋体"/>
        <family val="3"/>
        <charset val="134"/>
      </rPr>
      <t>家钢厂线材周达产率</t>
    </r>
    <phoneticPr fontId="2" type="noConversion"/>
  </si>
  <si>
    <r>
      <rPr>
        <b/>
        <sz val="10"/>
        <color theme="1"/>
        <rFont val="宋体"/>
        <family val="3"/>
        <charset val="134"/>
      </rPr>
      <t>国内</t>
    </r>
    <r>
      <rPr>
        <b/>
        <sz val="10"/>
        <color theme="1"/>
        <rFont val="Arial"/>
        <family val="2"/>
      </rPr>
      <t>266</t>
    </r>
    <r>
      <rPr>
        <b/>
        <sz val="10"/>
        <color theme="1"/>
        <rFont val="宋体"/>
        <family val="3"/>
        <charset val="134"/>
      </rPr>
      <t>家样本矿山铁精粉日产总量（万吨）</t>
    </r>
    <phoneticPr fontId="2" type="noConversion"/>
  </si>
</sst>
</file>

<file path=xl/styles.xml><?xml version="1.0" encoding="utf-8"?>
<styleSheet xmlns="http://schemas.openxmlformats.org/spreadsheetml/2006/main">
  <numFmts count="7">
    <numFmt numFmtId="176" formatCode="0.0%"/>
    <numFmt numFmtId="177" formatCode="0.000"/>
    <numFmt numFmtId="178" formatCode="0.0"/>
    <numFmt numFmtId="179" formatCode="#,##0_ "/>
    <numFmt numFmtId="180" formatCode="#,##0.00_ "/>
    <numFmt numFmtId="181" formatCode="\ [$]yyyy/m"/>
    <numFmt numFmtId="182" formatCode="yyyy/m/d;@"/>
  </numFmts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3" fillId="0" borderId="0" xfId="0" applyNumberFormat="1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4" fillId="0" borderId="0" xfId="1" applyNumberFormat="1" applyFont="1">
      <alignment vertical="center"/>
    </xf>
    <xf numFmtId="14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0" fontId="6" fillId="0" borderId="0" xfId="0" applyFont="1">
      <alignment vertical="center"/>
    </xf>
    <xf numFmtId="181" fontId="3" fillId="0" borderId="0" xfId="0" applyNumberFormat="1" applyFont="1" applyAlignment="1">
      <alignment horizontal="center" vertical="center" wrapText="1"/>
    </xf>
    <xf numFmtId="182" fontId="3" fillId="0" borderId="0" xfId="0" applyNumberFormat="1" applyFont="1" applyAlignment="1">
      <alignment horizontal="center" vertical="center" wrapText="1"/>
    </xf>
    <xf numFmtId="18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82" fontId="3" fillId="0" borderId="0" xfId="0" applyNumberFormat="1" applyFont="1" applyAlignment="1">
      <alignment horizontal="right" vertical="center" wrapText="1"/>
    </xf>
    <xf numFmtId="182" fontId="3" fillId="0" borderId="0" xfId="0" applyNumberFormat="1" applyFont="1" applyAlignment="1">
      <alignment wrapText="1"/>
    </xf>
    <xf numFmtId="10" fontId="4" fillId="0" borderId="0" xfId="1" applyNumberFormat="1" applyFont="1">
      <alignment vertical="center"/>
    </xf>
    <xf numFmtId="10" fontId="3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workbookViewId="0">
      <pane ySplit="3" topLeftCell="A4" activePane="bottomLeft" state="frozen"/>
      <selection pane="bottomLeft" activeCell="J36" sqref="J36:L36"/>
    </sheetView>
  </sheetViews>
  <sheetFormatPr defaultRowHeight="12.75"/>
  <cols>
    <col min="1" max="2" width="9.25" style="2" bestFit="1" customWidth="1"/>
    <col min="3" max="3" width="9" style="2"/>
    <col min="4" max="4" width="9.625" style="2" bestFit="1" customWidth="1"/>
    <col min="5" max="5" width="9.25" style="2" bestFit="1" customWidth="1"/>
    <col min="6" max="6" width="9" style="2"/>
    <col min="7" max="7" width="9.125" style="2" bestFit="1" customWidth="1"/>
    <col min="8" max="8" width="9.625" style="2" bestFit="1" customWidth="1"/>
    <col min="9" max="9" width="9" style="2"/>
    <col min="10" max="12" width="9.125" style="2" bestFit="1" customWidth="1"/>
    <col min="13" max="13" width="9" style="2"/>
    <col min="14" max="14" width="9.5" style="2" bestFit="1" customWidth="1"/>
    <col min="15" max="16" width="8.875" style="2" customWidth="1"/>
    <col min="17" max="16384" width="9" style="2"/>
  </cols>
  <sheetData>
    <row r="1" spans="1:16">
      <c r="B1" s="3" t="s">
        <v>1</v>
      </c>
      <c r="E1" s="3" t="s">
        <v>0</v>
      </c>
      <c r="H1" s="3" t="s">
        <v>2</v>
      </c>
      <c r="K1" s="3" t="s">
        <v>8</v>
      </c>
      <c r="O1" s="3" t="s">
        <v>3</v>
      </c>
      <c r="P1" s="3" t="s">
        <v>4</v>
      </c>
    </row>
    <row r="2" spans="1:16">
      <c r="B2" s="2" t="s">
        <v>5</v>
      </c>
      <c r="E2" s="2" t="s">
        <v>6</v>
      </c>
      <c r="H2" s="2" t="s">
        <v>7</v>
      </c>
      <c r="K2" s="2" t="s">
        <v>6</v>
      </c>
      <c r="O2" s="2" t="s">
        <v>5</v>
      </c>
    </row>
    <row r="3" spans="1:16">
      <c r="K3" s="3" t="s">
        <v>10</v>
      </c>
      <c r="L3" s="3" t="s">
        <v>11</v>
      </c>
    </row>
    <row r="4" spans="1:16">
      <c r="A4" s="2">
        <v>2004</v>
      </c>
      <c r="B4" s="4">
        <v>0.33427167351982551</v>
      </c>
      <c r="D4" s="1">
        <v>39478</v>
      </c>
      <c r="E4" s="4">
        <v>0.86699999999999999</v>
      </c>
      <c r="G4" s="5">
        <v>37257</v>
      </c>
      <c r="H4" s="7">
        <v>35.186869585522764</v>
      </c>
      <c r="J4" s="2">
        <v>1984</v>
      </c>
      <c r="K4" s="4">
        <v>0.20777458309373201</v>
      </c>
      <c r="L4" s="4">
        <v>0.25</v>
      </c>
      <c r="N4" s="5">
        <v>32904</v>
      </c>
      <c r="O4" s="6">
        <v>1.0721542608335062</v>
      </c>
      <c r="P4" s="6">
        <v>0.80924735641716772</v>
      </c>
    </row>
    <row r="5" spans="1:16">
      <c r="A5" s="2">
        <v>2005</v>
      </c>
      <c r="B5" s="4">
        <v>0.35353723864821968</v>
      </c>
      <c r="D5" s="1">
        <v>39507</v>
      </c>
      <c r="E5" s="4">
        <v>0.872</v>
      </c>
      <c r="G5" s="5">
        <v>37288</v>
      </c>
      <c r="H5" s="7">
        <v>51.260472936135351</v>
      </c>
      <c r="J5" s="2">
        <v>1985</v>
      </c>
      <c r="K5" s="4">
        <v>0.21549771338205753</v>
      </c>
      <c r="L5" s="4">
        <v>0.254</v>
      </c>
      <c r="N5" s="5">
        <v>32932</v>
      </c>
      <c r="O5" s="6">
        <v>1.126947754353804</v>
      </c>
      <c r="P5" s="6">
        <v>0.877910174152154</v>
      </c>
    </row>
    <row r="6" spans="1:16">
      <c r="A6" s="2">
        <v>2006</v>
      </c>
      <c r="B6" s="4">
        <v>0.34846913191111367</v>
      </c>
      <c r="D6" s="1">
        <v>39538</v>
      </c>
      <c r="E6" s="4">
        <v>0.90400000000000003</v>
      </c>
      <c r="G6" s="5">
        <v>37316</v>
      </c>
      <c r="H6" s="7">
        <v>132.31523605922581</v>
      </c>
      <c r="J6" s="2">
        <v>1986</v>
      </c>
      <c r="K6" s="4">
        <v>0.20242108489120439</v>
      </c>
      <c r="L6" s="4">
        <v>0.26300000000000001</v>
      </c>
      <c r="N6" s="5">
        <v>32963</v>
      </c>
      <c r="O6" s="6">
        <v>1.1143368462915093</v>
      </c>
      <c r="P6" s="6">
        <v>0.83050308212368273</v>
      </c>
    </row>
    <row r="7" spans="1:16">
      <c r="A7" s="2">
        <v>2007</v>
      </c>
      <c r="B7" s="4">
        <v>0.36785443895930181</v>
      </c>
      <c r="D7" s="1">
        <v>39568</v>
      </c>
      <c r="E7" s="4">
        <v>0.90599999999999992</v>
      </c>
      <c r="G7" s="5">
        <v>37347</v>
      </c>
      <c r="H7" s="7">
        <v>129.8825844124801</v>
      </c>
      <c r="J7" s="2">
        <v>1987</v>
      </c>
      <c r="K7" s="4">
        <v>0.20392351979529458</v>
      </c>
      <c r="L7" s="4">
        <v>0.26700000000000002</v>
      </c>
      <c r="N7" s="5">
        <v>32993</v>
      </c>
      <c r="O7" s="6">
        <v>1.1053159478435306</v>
      </c>
      <c r="P7" s="6">
        <v>0.83241725175526571</v>
      </c>
    </row>
    <row r="8" spans="1:16">
      <c r="A8" s="2">
        <v>2008</v>
      </c>
      <c r="B8" s="4">
        <v>0.42633190006553606</v>
      </c>
      <c r="D8" s="1">
        <v>39599</v>
      </c>
      <c r="E8" s="4">
        <v>0.90099999999999991</v>
      </c>
      <c r="G8" s="5">
        <v>37377</v>
      </c>
      <c r="H8" s="7">
        <v>147.35076993434529</v>
      </c>
      <c r="J8" s="2">
        <v>1988</v>
      </c>
      <c r="K8" s="4">
        <v>0.20302877334679453</v>
      </c>
      <c r="L8" s="4">
        <v>0.26900000000000002</v>
      </c>
      <c r="N8" s="5">
        <v>33024</v>
      </c>
      <c r="O8" s="6">
        <v>1.0881226053639848</v>
      </c>
      <c r="P8" s="6">
        <v>0.82162835249042132</v>
      </c>
    </row>
    <row r="9" spans="1:16">
      <c r="A9" s="2">
        <v>2009</v>
      </c>
      <c r="B9" s="4">
        <v>0.43491891412124212</v>
      </c>
      <c r="D9" s="1">
        <v>39629</v>
      </c>
      <c r="E9" s="4">
        <v>0.90799999999999992</v>
      </c>
      <c r="G9" s="5">
        <v>37408</v>
      </c>
      <c r="H9" s="7">
        <v>181.99315554679484</v>
      </c>
      <c r="J9" s="2">
        <v>1989</v>
      </c>
      <c r="K9" s="4">
        <v>0.20708915842629128</v>
      </c>
      <c r="L9" s="4">
        <v>0.27200000000000002</v>
      </c>
      <c r="N9" s="5">
        <v>33054</v>
      </c>
      <c r="O9" s="6">
        <v>1.0594795539033457</v>
      </c>
      <c r="P9" s="6">
        <v>0.82878106045783584</v>
      </c>
    </row>
    <row r="10" spans="1:16">
      <c r="A10" s="2">
        <v>2010</v>
      </c>
      <c r="B10" s="4">
        <v>0.48628589301273101</v>
      </c>
      <c r="D10" s="1">
        <v>39660</v>
      </c>
      <c r="E10" s="4">
        <v>0.85699999999999998</v>
      </c>
      <c r="G10" s="5">
        <v>37438</v>
      </c>
      <c r="H10" s="7">
        <v>165.73417024272268</v>
      </c>
      <c r="J10" s="2">
        <v>1990</v>
      </c>
      <c r="K10" s="4">
        <v>0.21099999999999999</v>
      </c>
      <c r="L10" s="4">
        <v>0.28100000000000003</v>
      </c>
      <c r="N10" s="5">
        <v>33085</v>
      </c>
      <c r="O10" s="6">
        <v>1.0157863964139544</v>
      </c>
      <c r="P10" s="6">
        <v>0.84632625219255508</v>
      </c>
    </row>
    <row r="11" spans="1:16">
      <c r="A11" s="2">
        <v>2011</v>
      </c>
      <c r="B11" s="4">
        <v>0.49197822221246518</v>
      </c>
      <c r="D11" s="1">
        <v>39691</v>
      </c>
      <c r="E11" s="4">
        <v>0.82200000000000006</v>
      </c>
      <c r="G11" s="5">
        <v>37469</v>
      </c>
      <c r="H11" s="7">
        <v>164.57598362561981</v>
      </c>
      <c r="J11" s="2">
        <v>1991</v>
      </c>
      <c r="K11" s="4">
        <v>0.21099999999999999</v>
      </c>
      <c r="L11" s="4">
        <v>0.28899999999999998</v>
      </c>
      <c r="N11" s="5">
        <v>33116</v>
      </c>
      <c r="O11" s="6">
        <v>1.0121155638397017</v>
      </c>
      <c r="P11" s="6">
        <v>0.8054986020503262</v>
      </c>
    </row>
    <row r="12" spans="1:16">
      <c r="A12" s="2">
        <v>2012</v>
      </c>
      <c r="B12" s="4">
        <v>0.45938088765208474</v>
      </c>
      <c r="D12" s="1">
        <v>39721</v>
      </c>
      <c r="E12" s="4">
        <v>0.80700000000000005</v>
      </c>
      <c r="G12" s="5">
        <v>37500</v>
      </c>
      <c r="H12" s="7">
        <v>163.82783540849826</v>
      </c>
      <c r="J12" s="2">
        <v>1992</v>
      </c>
      <c r="K12" s="4">
        <v>0.218</v>
      </c>
      <c r="L12" s="4">
        <v>0.29699999999999999</v>
      </c>
      <c r="N12" s="5">
        <v>33146</v>
      </c>
      <c r="O12" s="6">
        <v>1.0590623846437801</v>
      </c>
      <c r="P12" s="6">
        <v>0.78630490956072363</v>
      </c>
    </row>
    <row r="13" spans="1:16">
      <c r="A13" s="2">
        <v>2013</v>
      </c>
      <c r="B13" s="4">
        <v>0.39412020676703791</v>
      </c>
      <c r="D13" s="1">
        <v>39752</v>
      </c>
      <c r="E13" s="4">
        <v>0.71499999999999997</v>
      </c>
      <c r="G13" s="5">
        <v>37530</v>
      </c>
      <c r="H13" s="7">
        <v>163.39728521940276</v>
      </c>
      <c r="J13" s="2">
        <v>1993</v>
      </c>
      <c r="K13" s="4">
        <v>0.23200000000000001</v>
      </c>
      <c r="L13" s="4">
        <v>0.312</v>
      </c>
      <c r="N13" s="5">
        <v>33177</v>
      </c>
      <c r="O13" s="6">
        <v>0.99849523491055014</v>
      </c>
      <c r="P13" s="6">
        <v>0.75082762079919751</v>
      </c>
    </row>
    <row r="14" spans="1:16">
      <c r="A14" s="2">
        <v>2014</v>
      </c>
      <c r="B14" s="4">
        <v>0.36579449567155875</v>
      </c>
      <c r="D14" s="1">
        <v>39782</v>
      </c>
      <c r="E14" s="4">
        <v>0.64599999999999991</v>
      </c>
      <c r="G14" s="5">
        <v>37561</v>
      </c>
      <c r="H14" s="7">
        <v>111.96441760224324</v>
      </c>
      <c r="J14" s="2">
        <v>1994</v>
      </c>
      <c r="K14" s="4">
        <v>0.21099999999999999</v>
      </c>
      <c r="L14" s="4">
        <v>0.318</v>
      </c>
      <c r="N14" s="5">
        <v>33207</v>
      </c>
      <c r="O14" s="6">
        <v>1.0774529882703408</v>
      </c>
      <c r="P14" s="6">
        <v>0.80381679389312977</v>
      </c>
    </row>
    <row r="15" spans="1:16">
      <c r="A15" s="2">
        <v>2015</v>
      </c>
      <c r="B15" s="4">
        <v>0.34178334836562679</v>
      </c>
      <c r="D15" s="1">
        <v>39813</v>
      </c>
      <c r="E15" s="4">
        <v>0.58099999999999996</v>
      </c>
      <c r="G15" s="5">
        <v>37591</v>
      </c>
      <c r="H15" s="7">
        <v>277.77750445843935</v>
      </c>
      <c r="J15" s="2">
        <v>1995</v>
      </c>
      <c r="K15" s="4">
        <v>0.19</v>
      </c>
      <c r="L15" s="4">
        <v>0.32600000000000001</v>
      </c>
      <c r="N15" s="5">
        <v>33238</v>
      </c>
      <c r="O15" s="6">
        <v>1.0109869987181834</v>
      </c>
      <c r="P15" s="6">
        <v>0.89483611060245372</v>
      </c>
    </row>
    <row r="16" spans="1:16">
      <c r="A16" s="2">
        <v>2016</v>
      </c>
      <c r="B16" s="4">
        <v>0.35868691608265907</v>
      </c>
      <c r="D16" s="1">
        <v>39844</v>
      </c>
      <c r="E16" s="4">
        <v>0.61499999999999999</v>
      </c>
      <c r="G16" s="5">
        <v>37622</v>
      </c>
      <c r="H16" s="7">
        <v>211.3472921950534</v>
      </c>
      <c r="J16" s="2">
        <v>1996</v>
      </c>
      <c r="K16" s="4">
        <v>0.187</v>
      </c>
      <c r="L16" s="4">
        <v>0.33400000000000002</v>
      </c>
      <c r="N16" s="5">
        <v>33269</v>
      </c>
      <c r="O16" s="6">
        <v>1.0540488922841864</v>
      </c>
      <c r="P16" s="6">
        <v>0.84669595110771578</v>
      </c>
    </row>
    <row r="17" spans="2:16">
      <c r="B17" s="4"/>
      <c r="D17" s="1">
        <v>39872</v>
      </c>
      <c r="E17" s="4">
        <v>0.67799999999999994</v>
      </c>
      <c r="G17" s="5">
        <v>37653</v>
      </c>
      <c r="H17" s="7">
        <v>241.48341448283645</v>
      </c>
      <c r="J17" s="2">
        <v>1997</v>
      </c>
      <c r="K17" s="4">
        <v>0.17599999999999999</v>
      </c>
      <c r="L17" s="4">
        <v>0.33800000000000002</v>
      </c>
      <c r="N17" s="5">
        <v>33297</v>
      </c>
      <c r="O17" s="6">
        <v>1.057785888077859</v>
      </c>
      <c r="P17" s="6">
        <v>0.8269059205190592</v>
      </c>
    </row>
    <row r="18" spans="2:16">
      <c r="D18" s="1">
        <v>39903</v>
      </c>
      <c r="E18" s="4">
        <v>0.64700000000000002</v>
      </c>
      <c r="G18" s="5">
        <v>37681</v>
      </c>
      <c r="H18" s="7">
        <v>202.46543304524249</v>
      </c>
      <c r="J18" s="2">
        <v>1998</v>
      </c>
      <c r="K18" s="4">
        <v>0.158</v>
      </c>
      <c r="L18" s="4">
        <v>0.33600000000000002</v>
      </c>
      <c r="N18" s="5">
        <v>33328</v>
      </c>
      <c r="O18" s="6">
        <v>1.075799086757991</v>
      </c>
      <c r="P18" s="6">
        <v>0.81289497716894987</v>
      </c>
    </row>
    <row r="19" spans="2:16">
      <c r="D19" s="1">
        <v>39933</v>
      </c>
      <c r="E19" s="4">
        <v>0.64800000000000002</v>
      </c>
      <c r="G19" s="5">
        <v>37712</v>
      </c>
      <c r="H19" s="7">
        <v>253.49105885239541</v>
      </c>
      <c r="J19" s="2">
        <v>1999</v>
      </c>
      <c r="K19" s="4">
        <v>0.158</v>
      </c>
      <c r="L19" s="4">
        <v>0.33600000000000002</v>
      </c>
      <c r="N19" s="5">
        <v>33358</v>
      </c>
      <c r="O19" s="6">
        <v>1.0773512476007676</v>
      </c>
      <c r="P19" s="6">
        <v>0.83781190019193863</v>
      </c>
    </row>
    <row r="20" spans="2:16">
      <c r="D20" s="1">
        <v>39964</v>
      </c>
      <c r="E20" s="4">
        <v>0.67</v>
      </c>
      <c r="G20" s="5">
        <v>37742</v>
      </c>
      <c r="H20" s="7">
        <v>230.20654058375007</v>
      </c>
      <c r="J20" s="2">
        <v>2000</v>
      </c>
      <c r="K20" s="4">
        <v>0.159</v>
      </c>
      <c r="L20" s="4">
        <v>0.34</v>
      </c>
      <c r="N20" s="5">
        <v>33389</v>
      </c>
      <c r="O20" s="6">
        <v>1.0553207131042088</v>
      </c>
      <c r="P20" s="6">
        <v>0.82808307296452865</v>
      </c>
    </row>
    <row r="21" spans="2:16">
      <c r="D21" s="1">
        <v>39994</v>
      </c>
      <c r="E21" s="4">
        <v>0.72099999999999997</v>
      </c>
      <c r="G21" s="5">
        <v>37773</v>
      </c>
      <c r="H21" s="7">
        <v>272.03343507355527</v>
      </c>
      <c r="J21" s="2">
        <v>2001</v>
      </c>
      <c r="K21" s="4">
        <v>0.16600000000000001</v>
      </c>
      <c r="L21" s="4">
        <v>0.33800000000000002</v>
      </c>
      <c r="N21" s="5">
        <v>33419</v>
      </c>
      <c r="O21" s="6">
        <v>1.0455047899778924</v>
      </c>
      <c r="P21" s="6">
        <v>0.84793662490788524</v>
      </c>
    </row>
    <row r="22" spans="2:16">
      <c r="D22" s="1">
        <v>40025</v>
      </c>
      <c r="E22" s="4">
        <v>0.72199999999999998</v>
      </c>
      <c r="G22" s="5">
        <v>37803</v>
      </c>
      <c r="H22" s="7">
        <v>284.44860833216325</v>
      </c>
      <c r="J22" s="2">
        <v>2002</v>
      </c>
      <c r="K22" s="4">
        <v>0.16900000000000001</v>
      </c>
      <c r="L22" s="4">
        <v>0.33800000000000002</v>
      </c>
      <c r="N22" s="5">
        <v>33450</v>
      </c>
      <c r="O22" s="6">
        <v>0.98547935619314198</v>
      </c>
      <c r="P22" s="6">
        <v>0.78023093072078364</v>
      </c>
    </row>
    <row r="23" spans="2:16">
      <c r="D23" s="1">
        <v>40056</v>
      </c>
      <c r="E23" s="4">
        <v>0.74400000000000011</v>
      </c>
      <c r="G23" s="5">
        <v>37834</v>
      </c>
      <c r="H23" s="7">
        <v>329.32104622789643</v>
      </c>
      <c r="J23" s="2">
        <v>2003</v>
      </c>
      <c r="K23" s="4">
        <v>0.17599999999999999</v>
      </c>
      <c r="L23" s="4">
        <v>0.33400000000000002</v>
      </c>
      <c r="N23" s="5">
        <v>33481</v>
      </c>
      <c r="O23" s="6">
        <v>1.0224337185588037</v>
      </c>
      <c r="P23" s="6">
        <v>0.76162474507138</v>
      </c>
    </row>
    <row r="24" spans="2:16">
      <c r="D24" s="1">
        <v>40086</v>
      </c>
      <c r="E24" s="4">
        <v>0.78299999999999992</v>
      </c>
      <c r="G24" s="5">
        <v>37865</v>
      </c>
      <c r="H24" s="7">
        <v>316.15940086001535</v>
      </c>
      <c r="J24" s="2">
        <v>2004</v>
      </c>
      <c r="K24" s="4">
        <v>0.152</v>
      </c>
      <c r="L24" s="4">
        <v>0.33200000000000002</v>
      </c>
      <c r="N24" s="5">
        <v>33511</v>
      </c>
      <c r="O24" s="6">
        <v>1.0729977512541082</v>
      </c>
      <c r="P24" s="6">
        <v>0.75926310326933055</v>
      </c>
    </row>
    <row r="25" spans="2:16">
      <c r="D25" s="1">
        <v>40117</v>
      </c>
      <c r="E25" s="4">
        <v>0.78200000000000003</v>
      </c>
      <c r="G25" s="5">
        <v>37895</v>
      </c>
      <c r="H25" s="7">
        <v>262.83475812393328</v>
      </c>
      <c r="J25" s="2">
        <v>2005</v>
      </c>
      <c r="K25" s="4">
        <v>0.11700000000000001</v>
      </c>
      <c r="L25" s="4">
        <v>0.31900000000000001</v>
      </c>
      <c r="N25" s="5">
        <v>33542</v>
      </c>
      <c r="O25" s="6">
        <v>1.0671063478977743</v>
      </c>
      <c r="P25" s="6">
        <v>0.77132728771640546</v>
      </c>
    </row>
    <row r="26" spans="2:16">
      <c r="D26" s="1">
        <v>40147</v>
      </c>
      <c r="E26" s="4">
        <v>0.7609999999999999</v>
      </c>
      <c r="G26" s="5">
        <v>37926</v>
      </c>
      <c r="H26" s="7">
        <v>243.47268302114929</v>
      </c>
      <c r="J26" s="2">
        <v>2006</v>
      </c>
      <c r="K26" s="4">
        <v>0.105</v>
      </c>
      <c r="L26" s="4">
        <v>0.316</v>
      </c>
      <c r="N26" s="5">
        <v>33572</v>
      </c>
      <c r="O26" s="6">
        <v>1.0912196788520669</v>
      </c>
      <c r="P26" s="6">
        <v>0.76453706867099425</v>
      </c>
    </row>
    <row r="27" spans="2:16">
      <c r="D27" s="1">
        <v>40178</v>
      </c>
      <c r="E27" s="4">
        <v>0.72799999999999998</v>
      </c>
      <c r="G27" s="5">
        <v>37956</v>
      </c>
      <c r="H27" s="7">
        <v>300.1018081746443</v>
      </c>
      <c r="J27" s="2">
        <v>2007</v>
      </c>
      <c r="K27" s="4">
        <v>9.0999999999999998E-2</v>
      </c>
      <c r="L27" s="4">
        <v>0.308</v>
      </c>
      <c r="N27" s="5">
        <v>33603</v>
      </c>
      <c r="O27" s="6">
        <v>0.99358108108108112</v>
      </c>
      <c r="P27" s="6">
        <v>0.86672297297297285</v>
      </c>
    </row>
    <row r="28" spans="2:16">
      <c r="D28" s="1">
        <v>40209</v>
      </c>
      <c r="E28" s="4">
        <v>0.75800000000000001</v>
      </c>
      <c r="G28" s="5">
        <v>37987</v>
      </c>
      <c r="H28" s="7">
        <v>354.25318462753569</v>
      </c>
      <c r="J28" s="2">
        <v>2008</v>
      </c>
      <c r="K28" s="4">
        <v>9.0999999999999998E-2</v>
      </c>
      <c r="L28" s="4">
        <v>0.308</v>
      </c>
      <c r="N28" s="5">
        <v>33634</v>
      </c>
      <c r="O28" s="6">
        <v>1.0800754458161865</v>
      </c>
      <c r="P28" s="6">
        <v>0.78825445816186535</v>
      </c>
    </row>
    <row r="29" spans="2:16">
      <c r="D29" s="1">
        <v>40237</v>
      </c>
      <c r="E29" s="4">
        <v>0.79500000000000004</v>
      </c>
      <c r="G29" s="5">
        <v>38018</v>
      </c>
      <c r="H29" s="7">
        <v>420.58912792482442</v>
      </c>
      <c r="J29" s="2">
        <v>2009</v>
      </c>
      <c r="K29" s="4">
        <v>8.5000000000000006E-2</v>
      </c>
      <c r="L29" s="4">
        <v>0.28499999999999998</v>
      </c>
      <c r="N29" s="5">
        <v>33663</v>
      </c>
      <c r="O29" s="6">
        <v>1.0688892668821228</v>
      </c>
      <c r="P29" s="6">
        <v>0.76533424051709475</v>
      </c>
    </row>
    <row r="30" spans="2:16">
      <c r="D30" s="1">
        <v>40268</v>
      </c>
      <c r="E30" s="4">
        <v>0.80500000000000005</v>
      </c>
      <c r="G30" s="5">
        <v>38047</v>
      </c>
      <c r="H30" s="7">
        <v>432.29347249492866</v>
      </c>
      <c r="J30" s="2">
        <v>2010</v>
      </c>
      <c r="K30" s="4">
        <v>9.8000000000000004E-2</v>
      </c>
      <c r="L30" s="4">
        <v>0.28999999999999998</v>
      </c>
      <c r="N30" s="5">
        <v>33694</v>
      </c>
      <c r="O30" s="6">
        <v>1.0731707317073169</v>
      </c>
      <c r="P30" s="6">
        <v>0.74566752246469825</v>
      </c>
    </row>
    <row r="31" spans="2:16">
      <c r="D31" s="1">
        <v>40298</v>
      </c>
      <c r="E31" s="4">
        <v>0.83</v>
      </c>
      <c r="G31" s="5">
        <v>38078</v>
      </c>
      <c r="H31" s="7">
        <v>474.00382646930905</v>
      </c>
      <c r="J31" s="2">
        <v>2011</v>
      </c>
      <c r="K31" s="4">
        <v>0.104</v>
      </c>
      <c r="L31" s="4">
        <v>0.29199999999999998</v>
      </c>
      <c r="N31" s="5">
        <v>33724</v>
      </c>
      <c r="O31" s="6">
        <v>1.1501245108502312</v>
      </c>
      <c r="P31" s="6">
        <v>0.81579509071504797</v>
      </c>
    </row>
    <row r="32" spans="2:16">
      <c r="D32" s="1">
        <v>40329</v>
      </c>
      <c r="E32" s="4">
        <v>0.82299999999999995</v>
      </c>
      <c r="G32" s="5">
        <v>38108</v>
      </c>
      <c r="H32" s="7">
        <v>379.2500155393621</v>
      </c>
      <c r="J32" s="2">
        <v>2012</v>
      </c>
      <c r="K32" s="4">
        <v>0.10100000000000001</v>
      </c>
      <c r="L32" s="4">
        <v>0.29299999999999998</v>
      </c>
      <c r="N32" s="5">
        <v>33755</v>
      </c>
      <c r="O32" s="6">
        <v>1.0744976311060284</v>
      </c>
      <c r="P32" s="6">
        <v>0.78501878777977452</v>
      </c>
    </row>
    <row r="33" spans="4:16">
      <c r="D33" s="1">
        <v>40359</v>
      </c>
      <c r="E33" s="4">
        <v>0.80400000000000005</v>
      </c>
      <c r="G33" s="5">
        <v>38139</v>
      </c>
      <c r="H33" s="7">
        <v>212.1173305445534</v>
      </c>
      <c r="J33" s="2">
        <v>2013</v>
      </c>
      <c r="K33" s="4">
        <v>9.5000000000000001E-2</v>
      </c>
      <c r="L33" s="4">
        <v>0.28199999999999997</v>
      </c>
      <c r="N33" s="5">
        <v>33785</v>
      </c>
      <c r="O33" s="6">
        <v>1.0375475285171101</v>
      </c>
      <c r="P33" s="6">
        <v>0.7573510773130544</v>
      </c>
    </row>
    <row r="34" spans="4:16">
      <c r="D34" s="1">
        <v>40390</v>
      </c>
      <c r="E34" s="4">
        <v>0.748</v>
      </c>
      <c r="G34" s="5">
        <v>38169</v>
      </c>
      <c r="H34" s="7">
        <v>282.64070986304324</v>
      </c>
      <c r="J34" s="2">
        <v>2014</v>
      </c>
      <c r="K34" s="4">
        <v>6.0999999999999999E-2</v>
      </c>
      <c r="L34" s="4">
        <v>0.25600000000000001</v>
      </c>
      <c r="N34" s="5">
        <v>33816</v>
      </c>
      <c r="O34" s="6">
        <v>1.0223647169221146</v>
      </c>
      <c r="P34" s="6">
        <v>0.74508914607444487</v>
      </c>
    </row>
    <row r="35" spans="4:16">
      <c r="D35" s="1">
        <v>40421</v>
      </c>
      <c r="E35" s="4">
        <v>0.73199999999999998</v>
      </c>
      <c r="G35" s="5">
        <v>38200</v>
      </c>
      <c r="H35" s="7">
        <v>371.40859668523905</v>
      </c>
      <c r="J35" s="2">
        <v>2015</v>
      </c>
      <c r="K35" s="4">
        <v>6.0999999999999999E-2</v>
      </c>
      <c r="L35" s="4">
        <v>0.251</v>
      </c>
      <c r="N35" s="5">
        <v>33847</v>
      </c>
      <c r="O35" s="6">
        <v>1.016025137470542</v>
      </c>
      <c r="P35" s="6">
        <v>0.75960722702278094</v>
      </c>
    </row>
    <row r="36" spans="4:16">
      <c r="D36" s="1">
        <v>40451</v>
      </c>
      <c r="E36" s="4">
        <v>0.747</v>
      </c>
      <c r="G36" s="5">
        <v>38231</v>
      </c>
      <c r="H36" s="7">
        <v>310.99188823290001</v>
      </c>
      <c r="K36" s="4"/>
      <c r="L36" s="4"/>
      <c r="N36" s="5">
        <v>33877</v>
      </c>
      <c r="O36" s="6">
        <v>1.0570715733665992</v>
      </c>
      <c r="P36" s="6">
        <v>0.75820988616871998</v>
      </c>
    </row>
    <row r="37" spans="4:16">
      <c r="D37" s="1">
        <v>40482</v>
      </c>
      <c r="E37" s="4">
        <v>0.746</v>
      </c>
      <c r="G37" s="5">
        <v>38261</v>
      </c>
      <c r="H37" s="7">
        <v>398.98680190682455</v>
      </c>
      <c r="N37" s="5">
        <v>33908</v>
      </c>
      <c r="O37" s="6">
        <v>1.0617828773168578</v>
      </c>
      <c r="P37" s="6">
        <v>0.72987643424536652</v>
      </c>
    </row>
    <row r="38" spans="4:16">
      <c r="D38" s="1">
        <v>40512</v>
      </c>
      <c r="E38" s="4">
        <v>0.75099999999999989</v>
      </c>
      <c r="G38" s="5">
        <v>38292</v>
      </c>
      <c r="H38" s="7">
        <v>236.09945965988857</v>
      </c>
      <c r="N38" s="5">
        <v>33938</v>
      </c>
      <c r="O38" s="6">
        <v>1.0912431108389467</v>
      </c>
      <c r="P38" s="6">
        <v>0.75329148805878754</v>
      </c>
    </row>
    <row r="39" spans="4:16">
      <c r="D39" s="1">
        <v>40543</v>
      </c>
      <c r="E39" s="4">
        <v>0.73</v>
      </c>
      <c r="G39" s="5">
        <v>38322</v>
      </c>
      <c r="H39" s="7">
        <v>375.71478471344483</v>
      </c>
      <c r="N39" s="5">
        <v>33969</v>
      </c>
      <c r="O39" s="6">
        <v>1.0160011532362692</v>
      </c>
      <c r="P39" s="6">
        <v>0.77977511892749019</v>
      </c>
    </row>
    <row r="40" spans="4:16">
      <c r="D40" s="1">
        <v>40574</v>
      </c>
      <c r="E40" s="4">
        <v>0.81</v>
      </c>
      <c r="G40" s="5">
        <v>38353</v>
      </c>
      <c r="H40" s="7">
        <v>400.13732995366155</v>
      </c>
      <c r="N40" s="5">
        <v>34000</v>
      </c>
      <c r="O40" s="6">
        <v>1.0490872833256635</v>
      </c>
      <c r="P40" s="6">
        <v>0.71118269673262768</v>
      </c>
    </row>
    <row r="41" spans="4:16">
      <c r="D41" s="1">
        <v>40602</v>
      </c>
      <c r="E41" s="4">
        <v>0.82499999999999996</v>
      </c>
      <c r="G41" s="5">
        <v>38384</v>
      </c>
      <c r="H41" s="7">
        <v>392.20411807576335</v>
      </c>
      <c r="N41" s="5">
        <v>34028</v>
      </c>
      <c r="O41" s="6">
        <v>1.1391965614151101</v>
      </c>
      <c r="P41" s="6">
        <v>0.75438915523226979</v>
      </c>
    </row>
    <row r="42" spans="4:16">
      <c r="D42" s="1">
        <v>40633</v>
      </c>
      <c r="E42" s="4">
        <v>0.82299999999999995</v>
      </c>
      <c r="G42" s="5">
        <v>38412</v>
      </c>
      <c r="H42" s="7">
        <v>425.95751156986807</v>
      </c>
      <c r="N42" s="5">
        <v>34059</v>
      </c>
      <c r="O42" s="6">
        <v>1.0624121450660668</v>
      </c>
      <c r="P42" s="6">
        <v>0.72711554680910873</v>
      </c>
    </row>
    <row r="43" spans="4:16">
      <c r="D43" s="1">
        <v>40663</v>
      </c>
      <c r="E43" s="4">
        <v>0.83799999999999997</v>
      </c>
      <c r="G43" s="5">
        <v>38443</v>
      </c>
      <c r="H43" s="7">
        <v>451.41979500346599</v>
      </c>
      <c r="N43" s="5">
        <v>34089</v>
      </c>
      <c r="O43" s="6">
        <v>1.0621028307336799</v>
      </c>
      <c r="P43" s="6">
        <v>0.68872039283651076</v>
      </c>
    </row>
    <row r="44" spans="4:16">
      <c r="D44" s="1">
        <v>40694</v>
      </c>
      <c r="E44" s="4">
        <v>0.82</v>
      </c>
      <c r="G44" s="5">
        <v>38473</v>
      </c>
      <c r="H44" s="7">
        <v>396.39846436383732</v>
      </c>
      <c r="N44" s="5">
        <v>34120</v>
      </c>
      <c r="O44" s="6">
        <v>1.0297872340425533</v>
      </c>
      <c r="P44" s="6">
        <v>0.72731640356897742</v>
      </c>
    </row>
    <row r="45" spans="4:16">
      <c r="D45" s="1">
        <v>40724</v>
      </c>
      <c r="E45" s="4">
        <v>0.83900000000000008</v>
      </c>
      <c r="G45" s="5">
        <v>38504</v>
      </c>
      <c r="H45" s="7">
        <v>363.63594462070097</v>
      </c>
      <c r="N45" s="5">
        <v>34150</v>
      </c>
      <c r="O45" s="6">
        <v>0.9371930731455157</v>
      </c>
      <c r="P45" s="6">
        <v>0.70597053502196949</v>
      </c>
    </row>
    <row r="46" spans="4:16">
      <c r="D46" s="1">
        <v>40755</v>
      </c>
      <c r="E46" s="4">
        <v>0.80400000000000005</v>
      </c>
      <c r="G46" s="5">
        <v>38534</v>
      </c>
      <c r="H46" s="7">
        <v>199.06712229805169</v>
      </c>
      <c r="N46" s="5">
        <v>34181</v>
      </c>
      <c r="O46" s="6">
        <v>0.95122278957269546</v>
      </c>
      <c r="P46" s="6">
        <v>0.69809191077667287</v>
      </c>
    </row>
    <row r="47" spans="4:16">
      <c r="D47" s="1">
        <v>40786</v>
      </c>
      <c r="E47" s="4">
        <v>0.78700000000000003</v>
      </c>
      <c r="G47" s="5">
        <v>38565</v>
      </c>
      <c r="H47" s="7">
        <v>287.5871410260113</v>
      </c>
      <c r="N47" s="5">
        <v>34212</v>
      </c>
      <c r="O47" s="6">
        <v>0.97700849118223376</v>
      </c>
      <c r="P47" s="6">
        <v>0.71088177661659024</v>
      </c>
    </row>
    <row r="48" spans="4:16">
      <c r="D48" s="1">
        <v>40816</v>
      </c>
      <c r="E48" s="4">
        <v>0.80200000000000005</v>
      </c>
      <c r="G48" s="5">
        <v>38596</v>
      </c>
      <c r="H48" s="7">
        <v>259.67366143984458</v>
      </c>
      <c r="N48" s="5">
        <v>34242</v>
      </c>
      <c r="O48" s="6">
        <v>1.0104585679806919</v>
      </c>
      <c r="P48" s="6">
        <v>0.69994636631804774</v>
      </c>
    </row>
    <row r="49" spans="4:16">
      <c r="D49" s="1">
        <v>40847</v>
      </c>
      <c r="E49" s="4">
        <v>0.77900000000000003</v>
      </c>
      <c r="G49" s="5">
        <v>38626</v>
      </c>
      <c r="H49" s="7">
        <v>198.10354869072523</v>
      </c>
      <c r="N49" s="5">
        <v>34273</v>
      </c>
      <c r="O49" s="6">
        <v>1.0115076286527023</v>
      </c>
      <c r="P49" s="6">
        <v>0.69632790276700274</v>
      </c>
    </row>
    <row r="50" spans="4:16">
      <c r="D50" s="1">
        <v>40877</v>
      </c>
      <c r="E50" s="4">
        <v>0.745</v>
      </c>
      <c r="G50" s="5">
        <v>38657</v>
      </c>
      <c r="H50" s="7">
        <v>74.150518657978196</v>
      </c>
      <c r="N50" s="5">
        <v>34303</v>
      </c>
      <c r="O50" s="6">
        <v>1.0051600952632973</v>
      </c>
      <c r="P50" s="6">
        <v>0.70120402222810274</v>
      </c>
    </row>
    <row r="51" spans="4:16">
      <c r="D51" s="1">
        <v>40908</v>
      </c>
      <c r="E51" s="4">
        <v>0.73599999999999999</v>
      </c>
      <c r="G51" s="5">
        <v>38687</v>
      </c>
      <c r="H51" s="7">
        <v>119.2630686756501</v>
      </c>
      <c r="N51" s="5">
        <v>34334</v>
      </c>
      <c r="O51" s="6">
        <v>0.99857235561323809</v>
      </c>
      <c r="P51" s="6">
        <v>0.76747566515249843</v>
      </c>
    </row>
    <row r="52" spans="4:16">
      <c r="D52" s="1">
        <v>40939</v>
      </c>
      <c r="E52" s="4">
        <v>0.76700000000000002</v>
      </c>
      <c r="G52" s="5">
        <v>38718</v>
      </c>
      <c r="H52" s="7">
        <v>69.74295046669657</v>
      </c>
      <c r="N52" s="5">
        <v>34365</v>
      </c>
      <c r="O52" s="6">
        <v>1.0378721813878162</v>
      </c>
      <c r="P52" s="6">
        <v>0.67404454410807968</v>
      </c>
    </row>
    <row r="53" spans="4:16">
      <c r="D53" s="1">
        <v>40968</v>
      </c>
      <c r="E53" s="4">
        <v>0.79700000000000004</v>
      </c>
      <c r="G53" s="5">
        <v>38749</v>
      </c>
      <c r="H53" s="7">
        <v>87.804241041839362</v>
      </c>
      <c r="N53" s="5">
        <v>34393</v>
      </c>
      <c r="O53" s="6">
        <v>1.067194835680751</v>
      </c>
      <c r="P53" s="6">
        <v>0.7339348591549294</v>
      </c>
    </row>
    <row r="54" spans="4:16">
      <c r="D54" s="1">
        <v>40999</v>
      </c>
      <c r="E54" s="4">
        <v>0.81499999999999995</v>
      </c>
      <c r="G54" s="5">
        <v>38777</v>
      </c>
      <c r="H54" s="7">
        <v>184.69617000202726</v>
      </c>
      <c r="N54" s="5">
        <v>34424</v>
      </c>
      <c r="O54" s="6">
        <v>1.0237967279499069</v>
      </c>
      <c r="P54" s="6">
        <v>0.63913711864618616</v>
      </c>
    </row>
    <row r="55" spans="4:16">
      <c r="D55" s="1">
        <v>41029</v>
      </c>
      <c r="E55" s="4">
        <v>0.82</v>
      </c>
      <c r="G55" s="5">
        <v>38808</v>
      </c>
      <c r="H55" s="7">
        <v>296.86779977648939</v>
      </c>
      <c r="N55" s="5">
        <v>34454</v>
      </c>
      <c r="O55" s="6">
        <v>0.9720395740060751</v>
      </c>
      <c r="P55" s="6">
        <v>0.67379503007087704</v>
      </c>
    </row>
    <row r="56" spans="4:16">
      <c r="D56" s="1">
        <v>41060</v>
      </c>
      <c r="E56" s="4">
        <v>0.80599999999999994</v>
      </c>
      <c r="G56" s="5">
        <v>38838</v>
      </c>
      <c r="H56" s="7">
        <v>326.99630730238374</v>
      </c>
      <c r="N56" s="5">
        <v>34485</v>
      </c>
      <c r="O56" s="6">
        <v>0.94364541146569436</v>
      </c>
      <c r="P56" s="6">
        <v>0.66708630743833064</v>
      </c>
    </row>
    <row r="57" spans="4:16">
      <c r="D57" s="1">
        <v>41090</v>
      </c>
      <c r="E57" s="4">
        <v>0.80700000000000005</v>
      </c>
      <c r="G57" s="5">
        <v>38869</v>
      </c>
      <c r="H57" s="7">
        <v>453.92560329380484</v>
      </c>
      <c r="N57" s="5">
        <v>34515</v>
      </c>
      <c r="O57" s="6">
        <v>0.91660947151681549</v>
      </c>
      <c r="P57" s="6">
        <v>0.71077793292783942</v>
      </c>
    </row>
    <row r="58" spans="4:16">
      <c r="D58" s="1">
        <v>41121</v>
      </c>
      <c r="E58" s="4">
        <v>0.77600000000000002</v>
      </c>
      <c r="G58" s="5">
        <v>38899</v>
      </c>
      <c r="H58" s="7">
        <v>369.78107581475734</v>
      </c>
      <c r="N58" s="5">
        <v>34546</v>
      </c>
      <c r="O58" s="6">
        <v>0.92551949864257976</v>
      </c>
      <c r="P58" s="6">
        <v>0.70508461675081824</v>
      </c>
    </row>
    <row r="59" spans="4:16">
      <c r="D59" s="1">
        <v>41152</v>
      </c>
      <c r="E59" s="4">
        <v>0.74399999999999999</v>
      </c>
      <c r="G59" s="5">
        <v>38930</v>
      </c>
      <c r="H59" s="7">
        <v>398.78117712574971</v>
      </c>
      <c r="N59" s="5">
        <v>34577</v>
      </c>
      <c r="O59" s="6">
        <v>1.056573792166519</v>
      </c>
      <c r="P59" s="6">
        <v>0.70961050933394787</v>
      </c>
    </row>
    <row r="60" spans="4:16">
      <c r="D60" s="1">
        <v>41182</v>
      </c>
      <c r="E60" s="4">
        <v>0.76100000000000001</v>
      </c>
      <c r="G60" s="5">
        <v>38961</v>
      </c>
      <c r="H60" s="7">
        <v>357.11787292359668</v>
      </c>
      <c r="N60" s="5">
        <v>34607</v>
      </c>
      <c r="O60" s="6">
        <v>0.93832729423944394</v>
      </c>
      <c r="P60" s="6">
        <v>0.70441716581626368</v>
      </c>
    </row>
    <row r="61" spans="4:16">
      <c r="D61" s="1">
        <v>41213</v>
      </c>
      <c r="E61" s="4">
        <v>0.73799999999999999</v>
      </c>
      <c r="G61" s="5">
        <v>38991</v>
      </c>
      <c r="H61" s="7">
        <v>325.06539707630685</v>
      </c>
      <c r="N61" s="5">
        <v>34638</v>
      </c>
      <c r="O61" s="6">
        <v>0.93558770386856682</v>
      </c>
      <c r="P61" s="6">
        <v>0.66334015388113099</v>
      </c>
    </row>
    <row r="62" spans="4:16">
      <c r="D62" s="1">
        <v>41243</v>
      </c>
      <c r="E62" s="4">
        <v>0.74199999999999999</v>
      </c>
      <c r="G62" s="5">
        <v>39022</v>
      </c>
      <c r="H62" s="7">
        <v>338.92420176021062</v>
      </c>
      <c r="N62" s="5">
        <v>34668</v>
      </c>
      <c r="O62" s="6">
        <v>0.9785192302829544</v>
      </c>
      <c r="P62" s="6">
        <v>0.68794093104407417</v>
      </c>
    </row>
    <row r="63" spans="4:16">
      <c r="D63" s="1">
        <v>41274</v>
      </c>
      <c r="E63" s="4">
        <v>0.70599999999999996</v>
      </c>
      <c r="G63" s="5">
        <v>39052</v>
      </c>
      <c r="H63" s="7">
        <v>276.55451240237085</v>
      </c>
      <c r="N63" s="5">
        <v>34699</v>
      </c>
      <c r="O63" s="6">
        <v>0.84609799107914663</v>
      </c>
      <c r="P63" s="6">
        <v>0.70458605626822501</v>
      </c>
    </row>
    <row r="64" spans="4:16">
      <c r="D64" s="1">
        <v>41305</v>
      </c>
      <c r="E64" s="4">
        <v>0.77100000000000002</v>
      </c>
      <c r="G64" s="5">
        <v>39083</v>
      </c>
      <c r="H64" s="7">
        <v>357.24825334456966</v>
      </c>
      <c r="N64" s="5">
        <v>34730</v>
      </c>
      <c r="O64" s="6">
        <v>0.97308491317924661</v>
      </c>
      <c r="P64" s="6">
        <v>0.70767079974391467</v>
      </c>
    </row>
    <row r="65" spans="4:16">
      <c r="D65" s="1">
        <v>41333</v>
      </c>
      <c r="E65" s="4">
        <v>0.79200000000000004</v>
      </c>
      <c r="G65" s="5">
        <v>39114</v>
      </c>
      <c r="H65" s="7">
        <v>386.89217038952427</v>
      </c>
      <c r="N65" s="5">
        <v>34758</v>
      </c>
      <c r="O65" s="6">
        <v>1.0270934922218631</v>
      </c>
      <c r="P65" s="6">
        <v>0.78001995475049546</v>
      </c>
    </row>
    <row r="66" spans="4:16">
      <c r="D66" s="1">
        <v>41364</v>
      </c>
      <c r="E66" s="4">
        <v>0.79400000000000004</v>
      </c>
      <c r="G66" s="5">
        <v>39142</v>
      </c>
      <c r="H66" s="7">
        <v>545.92908028293971</v>
      </c>
      <c r="N66" s="5">
        <v>34789</v>
      </c>
      <c r="O66" s="6">
        <v>0.94678219300866451</v>
      </c>
      <c r="P66" s="6">
        <v>0.70632805497460416</v>
      </c>
    </row>
    <row r="67" spans="4:16">
      <c r="D67" s="1">
        <v>41394</v>
      </c>
      <c r="E67" s="4">
        <v>0.79600000000000004</v>
      </c>
      <c r="G67" s="5">
        <v>39173</v>
      </c>
      <c r="H67" s="7">
        <v>504.04459742451957</v>
      </c>
      <c r="N67" s="5">
        <v>34819</v>
      </c>
      <c r="O67" s="6">
        <v>0.97251804311540546</v>
      </c>
      <c r="P67" s="6">
        <v>0.72394621153348848</v>
      </c>
    </row>
    <row r="68" spans="4:16">
      <c r="D68" s="1">
        <v>41425</v>
      </c>
      <c r="E68" s="4">
        <v>0.79</v>
      </c>
      <c r="G68" s="5">
        <v>39203</v>
      </c>
      <c r="H68" s="7">
        <v>597.06693860552605</v>
      </c>
      <c r="N68" s="5">
        <v>34850</v>
      </c>
      <c r="O68" s="6">
        <v>0.91376986734682508</v>
      </c>
      <c r="P68" s="6">
        <v>0.67197576378601742</v>
      </c>
    </row>
    <row r="69" spans="4:16">
      <c r="D69" s="1">
        <v>41455</v>
      </c>
      <c r="E69" s="4">
        <v>0.78400000000000003</v>
      </c>
      <c r="G69" s="5">
        <v>39234</v>
      </c>
      <c r="H69" s="7">
        <v>464.57469100942507</v>
      </c>
      <c r="N69" s="5">
        <v>34880</v>
      </c>
      <c r="O69" s="6">
        <v>0.874705816429452</v>
      </c>
      <c r="P69" s="6">
        <v>0.68795248234898576</v>
      </c>
    </row>
    <row r="70" spans="4:16">
      <c r="D70" s="1">
        <v>41486</v>
      </c>
      <c r="E70" s="4">
        <v>0.76600000000000001</v>
      </c>
      <c r="G70" s="5">
        <v>39264</v>
      </c>
      <c r="H70" s="7">
        <v>400.0317446530135</v>
      </c>
      <c r="N70" s="5">
        <v>34911</v>
      </c>
      <c r="O70" s="6">
        <v>0.89669770387222358</v>
      </c>
      <c r="P70" s="6">
        <v>0.70203109974904421</v>
      </c>
    </row>
    <row r="71" spans="4:16">
      <c r="D71" s="1">
        <v>41517</v>
      </c>
      <c r="E71" s="4">
        <v>0.75600000000000001</v>
      </c>
      <c r="G71" s="5">
        <v>39295</v>
      </c>
      <c r="H71" s="7">
        <v>354.6008432707817</v>
      </c>
      <c r="N71" s="5">
        <v>34942</v>
      </c>
      <c r="O71" s="6">
        <v>0.88158194147362678</v>
      </c>
      <c r="P71" s="6">
        <v>0.68781003959404718</v>
      </c>
    </row>
    <row r="72" spans="4:16">
      <c r="D72" s="1">
        <v>41547</v>
      </c>
      <c r="E72" s="4">
        <v>0.747</v>
      </c>
      <c r="G72" s="5">
        <v>39326</v>
      </c>
      <c r="H72" s="7">
        <v>427.47694310613474</v>
      </c>
      <c r="N72" s="5">
        <v>34972</v>
      </c>
      <c r="O72" s="6">
        <v>0.9219813580627565</v>
      </c>
      <c r="P72" s="6">
        <v>0.71694376586106301</v>
      </c>
    </row>
    <row r="73" spans="4:16">
      <c r="D73" s="1">
        <v>41578</v>
      </c>
      <c r="E73" s="4">
        <v>0.73799999999999999</v>
      </c>
      <c r="G73" s="5">
        <v>39356</v>
      </c>
      <c r="H73" s="7">
        <v>274.94894425086846</v>
      </c>
      <c r="N73" s="5">
        <v>35003</v>
      </c>
      <c r="O73" s="6">
        <v>0.93248818021692781</v>
      </c>
      <c r="P73" s="6">
        <v>0.72535227588764262</v>
      </c>
    </row>
    <row r="74" spans="4:16">
      <c r="D74" s="1">
        <v>41608</v>
      </c>
      <c r="E74" s="4">
        <v>0.72599999999999998</v>
      </c>
      <c r="G74" s="5">
        <v>39387</v>
      </c>
      <c r="H74" s="7">
        <v>406.92829131142929</v>
      </c>
      <c r="N74" s="5">
        <v>35033</v>
      </c>
      <c r="O74" s="6">
        <v>0.94359734740578161</v>
      </c>
      <c r="P74" s="6">
        <v>0.75354924578527072</v>
      </c>
    </row>
    <row r="75" spans="4:16">
      <c r="D75" s="1">
        <v>41639</v>
      </c>
      <c r="E75" s="4">
        <v>0.71799999999999997</v>
      </c>
      <c r="G75" s="5">
        <v>39417</v>
      </c>
      <c r="H75" s="7">
        <v>254.49151455143121</v>
      </c>
      <c r="N75" s="5">
        <v>35064</v>
      </c>
      <c r="O75" s="6">
        <v>0.83716898204386336</v>
      </c>
      <c r="P75" s="6">
        <v>0.74743247123263479</v>
      </c>
    </row>
    <row r="76" spans="4:16">
      <c r="D76" s="1">
        <v>41670</v>
      </c>
      <c r="E76" s="4">
        <v>0.74</v>
      </c>
      <c r="G76" s="5">
        <v>39448</v>
      </c>
      <c r="H76" s="7">
        <v>412.49704855319169</v>
      </c>
      <c r="N76" s="5">
        <v>35095</v>
      </c>
      <c r="O76" s="6">
        <v>0.95335876675795594</v>
      </c>
      <c r="P76" s="6">
        <v>0.70144827008861832</v>
      </c>
    </row>
    <row r="77" spans="4:16">
      <c r="D77" s="1">
        <v>41698</v>
      </c>
      <c r="E77" s="4">
        <v>0.751</v>
      </c>
      <c r="G77" s="5">
        <v>39479</v>
      </c>
      <c r="H77" s="7">
        <v>377.88154742260798</v>
      </c>
      <c r="N77" s="5">
        <v>35124</v>
      </c>
      <c r="O77" s="6">
        <v>0.98251884080491025</v>
      </c>
      <c r="P77" s="6">
        <v>0.7215704555460597</v>
      </c>
    </row>
    <row r="78" spans="4:16">
      <c r="D78" s="1">
        <v>41729</v>
      </c>
      <c r="E78" s="4">
        <v>0.75600000000000001</v>
      </c>
      <c r="G78" s="5">
        <v>39508</v>
      </c>
      <c r="H78" s="7">
        <v>682.53424896781542</v>
      </c>
      <c r="N78" s="5">
        <v>35155</v>
      </c>
      <c r="O78" s="6">
        <v>0.92466915140711925</v>
      </c>
      <c r="P78" s="6">
        <v>0.74078755469129809</v>
      </c>
    </row>
    <row r="79" spans="4:16">
      <c r="D79" s="1">
        <v>41759</v>
      </c>
      <c r="E79" s="4">
        <v>0.75700000000000001</v>
      </c>
      <c r="G79" s="5">
        <v>39539</v>
      </c>
      <c r="H79" s="7">
        <v>568.30450405521879</v>
      </c>
      <c r="N79" s="5">
        <v>35185</v>
      </c>
      <c r="O79" s="6">
        <v>0.92754566210045664</v>
      </c>
      <c r="P79" s="6">
        <v>0.73400684931506854</v>
      </c>
    </row>
    <row r="80" spans="4:16">
      <c r="D80" s="1">
        <v>41790</v>
      </c>
      <c r="E80" s="4">
        <v>0.755</v>
      </c>
      <c r="G80" s="5">
        <v>39569</v>
      </c>
      <c r="H80" s="7">
        <v>654.28070773170816</v>
      </c>
      <c r="N80" s="5">
        <v>35216</v>
      </c>
      <c r="O80" s="6">
        <v>0.92797942590180127</v>
      </c>
      <c r="P80" s="6">
        <v>0.7190153182696194</v>
      </c>
    </row>
    <row r="81" spans="4:16">
      <c r="D81" s="1">
        <v>41820</v>
      </c>
      <c r="E81" s="4">
        <v>0.75700000000000001</v>
      </c>
      <c r="G81" s="5">
        <v>39600</v>
      </c>
      <c r="H81" s="7">
        <v>572.63473188352975</v>
      </c>
      <c r="N81" s="5">
        <v>35246</v>
      </c>
      <c r="O81" s="6">
        <v>0.92087885435844297</v>
      </c>
      <c r="P81" s="6">
        <v>0.70064712432062959</v>
      </c>
    </row>
    <row r="82" spans="4:16">
      <c r="D82" s="1">
        <v>41851</v>
      </c>
      <c r="E82" s="4">
        <v>0.73</v>
      </c>
      <c r="G82" s="5">
        <v>39630</v>
      </c>
      <c r="H82" s="7">
        <v>590.77748142231576</v>
      </c>
      <c r="N82" s="5">
        <v>35277</v>
      </c>
      <c r="O82" s="6">
        <v>0.94231652429503077</v>
      </c>
      <c r="P82" s="6">
        <v>0.72549830072563604</v>
      </c>
    </row>
    <row r="83" spans="4:16">
      <c r="D83" s="1">
        <v>41882</v>
      </c>
      <c r="E83" s="4">
        <v>0.71899999999999997</v>
      </c>
      <c r="G83" s="5">
        <v>39661</v>
      </c>
      <c r="H83" s="7">
        <v>347.33739682520434</v>
      </c>
      <c r="N83" s="5">
        <v>35308</v>
      </c>
      <c r="O83" s="6">
        <v>0.95053358443188951</v>
      </c>
      <c r="P83" s="6">
        <v>0.70938766193003477</v>
      </c>
    </row>
    <row r="84" spans="4:16">
      <c r="D84" s="1">
        <v>41912</v>
      </c>
      <c r="E84" s="4">
        <v>0.73799999999999999</v>
      </c>
      <c r="G84" s="5">
        <v>39692</v>
      </c>
      <c r="H84" s="7">
        <v>128.38893529292838</v>
      </c>
      <c r="N84" s="5">
        <v>35338</v>
      </c>
      <c r="O84" s="6">
        <v>0.96249193315085557</v>
      </c>
      <c r="P84" s="6">
        <v>0.67310901929367783</v>
      </c>
    </row>
    <row r="85" spans="4:16">
      <c r="D85" s="1">
        <v>41943</v>
      </c>
      <c r="E85" s="4">
        <v>0.72299999999999998</v>
      </c>
      <c r="G85" s="5">
        <v>39722</v>
      </c>
      <c r="H85" s="7">
        <v>-198.17269768561894</v>
      </c>
      <c r="N85" s="5">
        <v>35369</v>
      </c>
      <c r="O85" s="6">
        <v>0.98993498993498996</v>
      </c>
      <c r="P85" s="6">
        <v>0.67772167772167768</v>
      </c>
    </row>
    <row r="86" spans="4:16">
      <c r="D86" s="1">
        <v>41973</v>
      </c>
      <c r="E86" s="4">
        <v>0.71499999999999997</v>
      </c>
      <c r="G86" s="5">
        <v>39753</v>
      </c>
      <c r="H86" s="7">
        <v>-478.01783608019974</v>
      </c>
      <c r="N86" s="5">
        <v>35399</v>
      </c>
      <c r="O86" s="6">
        <v>0.97888759631886291</v>
      </c>
      <c r="P86" s="6">
        <v>0.69146865389709855</v>
      </c>
    </row>
    <row r="87" spans="4:16">
      <c r="D87" s="1">
        <v>42004</v>
      </c>
      <c r="E87" s="4">
        <v>0.70199999999999996</v>
      </c>
      <c r="G87" s="5">
        <v>39783</v>
      </c>
      <c r="H87" s="7">
        <v>-1051.0553512327083</v>
      </c>
      <c r="N87" s="5">
        <v>35430</v>
      </c>
      <c r="O87" s="6">
        <v>0.94140080917954505</v>
      </c>
      <c r="P87" s="6">
        <v>0.74049877296544409</v>
      </c>
    </row>
    <row r="88" spans="4:16">
      <c r="D88" s="1">
        <v>42035</v>
      </c>
      <c r="E88" s="4">
        <v>0.71199999999999997</v>
      </c>
      <c r="G88" s="5">
        <v>39814</v>
      </c>
      <c r="H88" s="7">
        <v>-26.717496224501673</v>
      </c>
      <c r="N88" s="5">
        <v>35461</v>
      </c>
      <c r="O88" s="6">
        <v>0.91234601326654929</v>
      </c>
      <c r="P88" s="6">
        <v>1.0984048553765622</v>
      </c>
    </row>
    <row r="89" spans="4:16">
      <c r="D89" s="1">
        <v>42063</v>
      </c>
      <c r="E89" s="4">
        <v>0.71899999999999997</v>
      </c>
      <c r="G89" s="5">
        <v>39845</v>
      </c>
      <c r="H89" s="7">
        <v>-26.717496224501673</v>
      </c>
      <c r="N89" s="5">
        <v>35489</v>
      </c>
      <c r="O89" s="6">
        <v>0.98749120185717987</v>
      </c>
      <c r="P89" s="6">
        <v>1.0940567773483323</v>
      </c>
    </row>
    <row r="90" spans="4:16">
      <c r="D90" s="1">
        <v>42094</v>
      </c>
      <c r="E90" s="4">
        <v>0.71799999999999997</v>
      </c>
      <c r="G90" s="5">
        <v>39873</v>
      </c>
      <c r="H90" s="7">
        <v>-59.134411757293883</v>
      </c>
      <c r="N90" s="5">
        <v>35520</v>
      </c>
      <c r="O90" s="6">
        <v>0.9486181393538341</v>
      </c>
      <c r="P90" s="6">
        <v>1.1700743684825141</v>
      </c>
    </row>
    <row r="91" spans="4:16">
      <c r="D91" s="1">
        <v>42124</v>
      </c>
      <c r="E91" s="4">
        <v>0.72799999999999998</v>
      </c>
      <c r="G91" s="5">
        <v>39904</v>
      </c>
      <c r="H91" s="7">
        <v>-60.965800277164689</v>
      </c>
      <c r="N91" s="5">
        <v>35550</v>
      </c>
      <c r="O91" s="6">
        <v>0.96929499476805014</v>
      </c>
      <c r="P91" s="6">
        <v>1.2854682595047084</v>
      </c>
    </row>
    <row r="92" spans="4:16">
      <c r="D92" s="1">
        <v>42155</v>
      </c>
      <c r="E92" s="4">
        <v>0.72199999999999998</v>
      </c>
      <c r="G92" s="5">
        <v>39934</v>
      </c>
      <c r="H92" s="7">
        <v>22.990972628443259</v>
      </c>
      <c r="N92" s="5">
        <v>35581</v>
      </c>
      <c r="O92" s="6">
        <v>0.94780234206795155</v>
      </c>
      <c r="P92" s="6">
        <v>1.2949640287769784</v>
      </c>
    </row>
    <row r="93" spans="4:16">
      <c r="D93" s="1">
        <v>42185</v>
      </c>
      <c r="E93" s="4">
        <v>0.72599999999999998</v>
      </c>
      <c r="G93" s="5">
        <v>39965</v>
      </c>
      <c r="H93" s="7">
        <v>178.55988889283918</v>
      </c>
      <c r="N93" s="5">
        <v>35611</v>
      </c>
      <c r="O93" s="6">
        <v>0.89256483581500834</v>
      </c>
      <c r="P93" s="6">
        <v>1.199566117739868</v>
      </c>
    </row>
    <row r="94" spans="4:16">
      <c r="D94" s="1">
        <v>42216</v>
      </c>
      <c r="E94" s="4">
        <v>0.68300000000000005</v>
      </c>
      <c r="G94" s="5">
        <v>39995</v>
      </c>
      <c r="H94" s="7">
        <v>266.82662651512641</v>
      </c>
      <c r="N94" s="5">
        <v>35642</v>
      </c>
      <c r="O94" s="6">
        <v>0.92948479330362077</v>
      </c>
      <c r="P94" s="6">
        <v>1.0610682414962223</v>
      </c>
    </row>
    <row r="95" spans="4:16">
      <c r="D95" s="1">
        <v>42247</v>
      </c>
      <c r="E95" s="4">
        <v>0.67700000000000005</v>
      </c>
      <c r="G95" s="5">
        <v>40026</v>
      </c>
      <c r="H95" s="7">
        <v>357.4460530775371</v>
      </c>
      <c r="N95" s="5">
        <v>35673</v>
      </c>
      <c r="O95" s="6">
        <v>0.93626122618491414</v>
      </c>
      <c r="P95" s="6">
        <v>1.1454290608939417</v>
      </c>
    </row>
    <row r="96" spans="4:16">
      <c r="D96" s="1">
        <v>42277</v>
      </c>
      <c r="E96" s="4">
        <v>0.69099999999999995</v>
      </c>
      <c r="G96" s="5">
        <v>40057</v>
      </c>
      <c r="H96" s="7">
        <v>155.10408893903906</v>
      </c>
      <c r="N96" s="5">
        <v>35703</v>
      </c>
      <c r="O96" s="6">
        <v>0.94632854136346012</v>
      </c>
      <c r="P96" s="6">
        <v>1.1246191378642403</v>
      </c>
    </row>
    <row r="97" spans="4:16">
      <c r="D97" s="1">
        <v>42308</v>
      </c>
      <c r="E97" s="4">
        <v>0.67800000000000005</v>
      </c>
      <c r="G97" s="5">
        <v>40087</v>
      </c>
      <c r="H97" s="7">
        <v>198.71422191581149</v>
      </c>
      <c r="N97" s="5">
        <v>35734</v>
      </c>
      <c r="O97" s="6">
        <v>0.96336171938361725</v>
      </c>
      <c r="P97" s="6">
        <v>1.1257806163828061</v>
      </c>
    </row>
    <row r="98" spans="4:16">
      <c r="D98" s="1">
        <v>42338</v>
      </c>
      <c r="E98" s="4">
        <v>0.67100000000000004</v>
      </c>
      <c r="G98" s="5">
        <v>40118</v>
      </c>
      <c r="H98" s="7">
        <v>192.83415825001634</v>
      </c>
      <c r="N98" s="5">
        <v>35764</v>
      </c>
      <c r="O98" s="6">
        <v>0.92567302409543994</v>
      </c>
      <c r="P98" s="6">
        <v>1.0336806373126126</v>
      </c>
    </row>
    <row r="99" spans="4:16">
      <c r="D99" s="1">
        <v>42369</v>
      </c>
      <c r="E99" s="4">
        <v>0.64900000000000002</v>
      </c>
      <c r="G99" s="5">
        <v>40148</v>
      </c>
      <c r="H99" s="7">
        <v>288.88414439828898</v>
      </c>
      <c r="N99" s="5">
        <v>35795</v>
      </c>
      <c r="O99" s="6">
        <v>0.93654100396618722</v>
      </c>
      <c r="P99" s="6">
        <v>1.1573154120427867</v>
      </c>
    </row>
    <row r="100" spans="4:16">
      <c r="D100" s="1"/>
      <c r="E100" s="4"/>
      <c r="G100" s="5">
        <v>40179</v>
      </c>
      <c r="H100" s="7">
        <v>196.44535114450787</v>
      </c>
      <c r="N100" s="5">
        <v>35826</v>
      </c>
      <c r="O100" s="6">
        <v>0.96928486135066994</v>
      </c>
      <c r="P100" s="6">
        <v>0.78337977090796518</v>
      </c>
    </row>
    <row r="101" spans="4:16">
      <c r="D101" s="1"/>
      <c r="E101" s="4"/>
      <c r="G101" s="5">
        <v>40210</v>
      </c>
      <c r="H101" s="7">
        <v>152.20571124040438</v>
      </c>
      <c r="N101" s="5">
        <v>35854</v>
      </c>
      <c r="O101" s="6">
        <v>0.97539844329132686</v>
      </c>
      <c r="P101" s="6">
        <v>1.0376899555226091</v>
      </c>
    </row>
    <row r="102" spans="4:16">
      <c r="D102" s="1"/>
      <c r="E102" s="4"/>
      <c r="G102" s="5">
        <v>40238</v>
      </c>
      <c r="H102" s="7">
        <v>253.57311923976178</v>
      </c>
      <c r="N102" s="5">
        <v>35885</v>
      </c>
      <c r="O102" s="6">
        <v>0.97852510502916346</v>
      </c>
      <c r="P102" s="6">
        <v>1.0336297263123546</v>
      </c>
    </row>
    <row r="103" spans="4:16">
      <c r="D103" s="1"/>
      <c r="E103" s="4"/>
      <c r="G103" s="5">
        <v>40269</v>
      </c>
      <c r="H103" s="7">
        <v>280.61398313120918</v>
      </c>
      <c r="N103" s="5">
        <v>35915</v>
      </c>
      <c r="O103" s="6">
        <v>0.93452019018949173</v>
      </c>
      <c r="P103" s="6">
        <v>1.0731252678900727</v>
      </c>
    </row>
    <row r="104" spans="4:16">
      <c r="D104" s="1"/>
      <c r="E104" s="4"/>
      <c r="G104" s="5">
        <v>40299</v>
      </c>
      <c r="H104" s="7">
        <v>265.47662073529358</v>
      </c>
      <c r="N104" s="5">
        <v>35946</v>
      </c>
      <c r="O104" s="6">
        <v>0.96149469079969518</v>
      </c>
      <c r="P104" s="6">
        <v>1.1444023314959775</v>
      </c>
    </row>
    <row r="105" spans="4:16">
      <c r="D105" s="1"/>
      <c r="E105" s="4"/>
      <c r="G105" s="5">
        <v>40330</v>
      </c>
      <c r="H105" s="7">
        <v>161.94160149106014</v>
      </c>
      <c r="N105" s="5">
        <v>35976</v>
      </c>
      <c r="O105" s="6">
        <v>0.95425873968338482</v>
      </c>
      <c r="P105" s="6">
        <v>1.1133035696000328</v>
      </c>
    </row>
    <row r="106" spans="4:16">
      <c r="D106" s="1"/>
      <c r="E106" s="4"/>
      <c r="G106" s="5">
        <v>40360</v>
      </c>
      <c r="H106" s="7">
        <v>73.160557304851608</v>
      </c>
      <c r="N106" s="5">
        <v>36007</v>
      </c>
      <c r="O106" s="6">
        <v>0.97546893107302912</v>
      </c>
      <c r="P106" s="6">
        <v>1.036837625244849</v>
      </c>
    </row>
    <row r="107" spans="4:16">
      <c r="D107" s="1"/>
      <c r="E107" s="4"/>
      <c r="G107" s="5">
        <v>40391</v>
      </c>
      <c r="H107" s="7">
        <v>93.633173796007711</v>
      </c>
      <c r="N107" s="5">
        <v>36038</v>
      </c>
      <c r="O107" s="6">
        <v>0.95008498076751047</v>
      </c>
      <c r="P107" s="6">
        <v>1.0336146147041576</v>
      </c>
    </row>
    <row r="108" spans="4:16">
      <c r="D108" s="1"/>
      <c r="E108" s="4"/>
      <c r="G108" s="5">
        <v>40422</v>
      </c>
      <c r="H108" s="7">
        <v>136.80902158455214</v>
      </c>
      <c r="N108" s="5">
        <v>36068</v>
      </c>
      <c r="O108" s="6">
        <v>0.97876859928168281</v>
      </c>
      <c r="P108" s="6">
        <v>1.0629861467419188</v>
      </c>
    </row>
    <row r="109" spans="4:16">
      <c r="D109" s="1"/>
      <c r="E109" s="4"/>
      <c r="G109" s="5">
        <v>40452</v>
      </c>
      <c r="H109" s="7">
        <v>172.52150145346346</v>
      </c>
      <c r="N109" s="5">
        <v>36099</v>
      </c>
      <c r="O109" s="6">
        <v>0.99338428866423312</v>
      </c>
      <c r="P109" s="6">
        <v>1.061028958416927</v>
      </c>
    </row>
    <row r="110" spans="4:16">
      <c r="D110" s="1"/>
      <c r="E110" s="4"/>
      <c r="G110" s="5">
        <v>40483</v>
      </c>
      <c r="H110" s="7">
        <v>209.3834992551827</v>
      </c>
      <c r="N110" s="5">
        <v>36129</v>
      </c>
      <c r="O110" s="6">
        <v>0.98399050999000026</v>
      </c>
      <c r="P110" s="6">
        <v>1.1069684908139057</v>
      </c>
    </row>
    <row r="111" spans="4:16">
      <c r="D111" s="1"/>
      <c r="E111" s="4"/>
      <c r="G111" s="5">
        <v>40513</v>
      </c>
      <c r="H111" s="7">
        <v>201.52314376703609</v>
      </c>
      <c r="N111" s="5">
        <v>36160</v>
      </c>
      <c r="O111" s="6">
        <v>0.92897263495752747</v>
      </c>
      <c r="P111" s="6">
        <v>1.1648450974424245</v>
      </c>
    </row>
    <row r="112" spans="4:16">
      <c r="D112" s="1"/>
      <c r="E112" s="4"/>
      <c r="G112" s="5">
        <v>40544</v>
      </c>
      <c r="H112" s="7">
        <v>174.96032666945817</v>
      </c>
      <c r="N112" s="5">
        <v>36191</v>
      </c>
      <c r="O112" s="6">
        <v>1.0063434480072966</v>
      </c>
      <c r="P112" s="6">
        <v>0.88407579344339582</v>
      </c>
    </row>
    <row r="113" spans="4:16">
      <c r="D113" s="1"/>
      <c r="E113" s="4"/>
      <c r="G113" s="5">
        <v>40575</v>
      </c>
      <c r="H113" s="7">
        <v>254.13306928957675</v>
      </c>
      <c r="N113" s="5">
        <v>36219</v>
      </c>
      <c r="O113" s="6">
        <v>0.97821897936648838</v>
      </c>
      <c r="P113" s="6">
        <v>0.80639573906077466</v>
      </c>
    </row>
    <row r="114" spans="4:16">
      <c r="D114" s="1"/>
      <c r="E114" s="4"/>
      <c r="G114" s="5">
        <v>40603</v>
      </c>
      <c r="H114" s="7">
        <v>184.48109221307899</v>
      </c>
      <c r="N114" s="5">
        <v>36250</v>
      </c>
      <c r="O114" s="6">
        <v>0.96717171717171724</v>
      </c>
      <c r="P114" s="6">
        <v>1.0128920786815525</v>
      </c>
    </row>
    <row r="115" spans="4:16">
      <c r="D115" s="1"/>
      <c r="E115" s="4"/>
      <c r="G115" s="5">
        <v>40634</v>
      </c>
      <c r="H115" s="7">
        <v>199.592022034933</v>
      </c>
      <c r="N115" s="5">
        <v>36280</v>
      </c>
      <c r="O115" s="6">
        <v>0.99357216658718817</v>
      </c>
      <c r="P115" s="6">
        <v>1.0012418534414242</v>
      </c>
    </row>
    <row r="116" spans="4:16">
      <c r="D116" s="1"/>
      <c r="E116" s="4"/>
      <c r="G116" s="5">
        <v>40664</v>
      </c>
      <c r="H116" s="7">
        <v>225.47206068030226</v>
      </c>
      <c r="N116" s="5">
        <v>36311</v>
      </c>
      <c r="O116" s="6">
        <v>0.97513754107129202</v>
      </c>
      <c r="P116" s="6">
        <v>0.97680904714602257</v>
      </c>
    </row>
    <row r="117" spans="4:16">
      <c r="D117" s="1"/>
      <c r="E117" s="4"/>
      <c r="G117" s="5">
        <v>40695</v>
      </c>
      <c r="H117" s="7">
        <v>308.6718555695906</v>
      </c>
      <c r="N117" s="5">
        <v>36341</v>
      </c>
      <c r="O117" s="6">
        <v>0.9572448582888462</v>
      </c>
      <c r="P117" s="6">
        <v>1.03560557931368</v>
      </c>
    </row>
    <row r="118" spans="4:16">
      <c r="D118" s="1"/>
      <c r="E118" s="4"/>
      <c r="G118" s="5">
        <v>40725</v>
      </c>
      <c r="H118" s="7">
        <v>208.34856575021854</v>
      </c>
      <c r="N118" s="5">
        <v>36372</v>
      </c>
      <c r="O118" s="6">
        <v>0.97908737975482418</v>
      </c>
      <c r="P118" s="6">
        <v>0.9812962573390196</v>
      </c>
    </row>
    <row r="119" spans="4:16">
      <c r="D119" s="1"/>
      <c r="E119" s="4"/>
      <c r="G119" s="5">
        <v>40756</v>
      </c>
      <c r="H119" s="7">
        <v>196.24877509634965</v>
      </c>
      <c r="N119" s="5">
        <v>36403</v>
      </c>
      <c r="O119" s="6">
        <v>0.9797931583134446</v>
      </c>
      <c r="P119" s="6">
        <v>0.92768964387664377</v>
      </c>
    </row>
    <row r="120" spans="4:16">
      <c r="D120" s="1"/>
      <c r="E120" s="4"/>
      <c r="G120" s="5">
        <v>40787</v>
      </c>
      <c r="H120" s="7">
        <v>205.42345137988346</v>
      </c>
      <c r="N120" s="5">
        <v>36433</v>
      </c>
      <c r="O120" s="6">
        <v>1.0086347902164405</v>
      </c>
      <c r="P120" s="6">
        <v>0.92635703145802428</v>
      </c>
    </row>
    <row r="121" spans="4:16">
      <c r="D121" s="1"/>
      <c r="E121" s="4"/>
      <c r="G121" s="5">
        <v>40817</v>
      </c>
      <c r="H121" s="7">
        <v>44.979336154100238</v>
      </c>
      <c r="N121" s="5">
        <v>36464</v>
      </c>
      <c r="O121" s="6">
        <v>1.0082201671804272</v>
      </c>
      <c r="P121" s="6">
        <v>0.95765873346478192</v>
      </c>
    </row>
    <row r="122" spans="4:16">
      <c r="D122" s="1"/>
      <c r="E122" s="4"/>
      <c r="G122" s="5">
        <v>40848</v>
      </c>
      <c r="H122" s="7">
        <v>26.647797423620894</v>
      </c>
      <c r="N122" s="5">
        <v>36494</v>
      </c>
      <c r="O122" s="6">
        <v>1.0246165463212042</v>
      </c>
      <c r="P122" s="6">
        <v>0.95380622020859873</v>
      </c>
    </row>
    <row r="123" spans="4:16">
      <c r="D123" s="1"/>
      <c r="E123" s="4"/>
      <c r="G123" s="5">
        <v>40878</v>
      </c>
      <c r="H123" s="7">
        <v>55.495110997676186</v>
      </c>
      <c r="N123" s="5">
        <v>36525</v>
      </c>
      <c r="O123" s="6">
        <v>0.98739462557466973</v>
      </c>
      <c r="P123" s="6">
        <v>0.94053322316083721</v>
      </c>
    </row>
    <row r="124" spans="4:16">
      <c r="D124" s="1"/>
      <c r="E124" s="4"/>
      <c r="G124" s="5">
        <v>40909</v>
      </c>
      <c r="H124" s="7">
        <v>-59.217616078858455</v>
      </c>
      <c r="N124" s="5">
        <v>36556</v>
      </c>
      <c r="O124" s="6">
        <v>0.99451017698238109</v>
      </c>
      <c r="P124" s="6">
        <v>0.69634540301642978</v>
      </c>
    </row>
    <row r="125" spans="4:16">
      <c r="G125" s="5">
        <v>40940</v>
      </c>
      <c r="H125" s="7">
        <v>-11.92063425336608</v>
      </c>
      <c r="N125" s="5">
        <v>36585</v>
      </c>
      <c r="O125" s="6">
        <v>0.96176493834966814</v>
      </c>
      <c r="P125" s="6">
        <v>0.69303272209927291</v>
      </c>
    </row>
    <row r="126" spans="4:16">
      <c r="G126" s="5">
        <v>40969</v>
      </c>
      <c r="H126" s="7">
        <v>39.161312701966587</v>
      </c>
      <c r="N126" s="5">
        <v>36616</v>
      </c>
      <c r="O126" s="6">
        <v>0.94409937888198758</v>
      </c>
      <c r="P126" s="6">
        <v>0.71249906458130674</v>
      </c>
    </row>
    <row r="127" spans="4:16">
      <c r="G127" s="5">
        <v>41000</v>
      </c>
      <c r="H127" s="7">
        <v>48.240029883458732</v>
      </c>
      <c r="N127" s="5">
        <v>36646</v>
      </c>
      <c r="O127" s="6">
        <v>0.958602140425452</v>
      </c>
      <c r="P127" s="6">
        <v>0.72607068294242672</v>
      </c>
    </row>
    <row r="128" spans="4:16">
      <c r="G128" s="5">
        <v>41030</v>
      </c>
      <c r="H128" s="7">
        <v>31.38598014970955</v>
      </c>
      <c r="N128" s="5">
        <v>36677</v>
      </c>
      <c r="O128" s="6">
        <v>0.97224394057857699</v>
      </c>
      <c r="P128" s="6">
        <v>0.74335872865792674</v>
      </c>
    </row>
    <row r="129" spans="7:16">
      <c r="G129" s="5">
        <v>41061</v>
      </c>
      <c r="H129" s="7">
        <v>-3.4681896101806511</v>
      </c>
      <c r="N129" s="5">
        <v>36707</v>
      </c>
      <c r="O129" s="6">
        <v>0.94020208563896313</v>
      </c>
      <c r="P129" s="6">
        <v>0.771839375208069</v>
      </c>
    </row>
    <row r="130" spans="7:16">
      <c r="G130" s="5">
        <v>41091</v>
      </c>
      <c r="H130" s="7">
        <v>-37.208264162059571</v>
      </c>
      <c r="N130" s="5">
        <v>36738</v>
      </c>
      <c r="O130" s="6">
        <v>0.97436978641488681</v>
      </c>
      <c r="P130" s="6">
        <v>0.71904849207076704</v>
      </c>
    </row>
    <row r="131" spans="7:16">
      <c r="G131" s="5">
        <v>41122</v>
      </c>
      <c r="H131" s="7">
        <v>-94.650506111635494</v>
      </c>
      <c r="N131" s="5">
        <v>36769</v>
      </c>
      <c r="O131" s="6">
        <v>0.96337912837776363</v>
      </c>
      <c r="P131" s="6">
        <v>0.71770539532344657</v>
      </c>
    </row>
    <row r="132" spans="7:16">
      <c r="G132" s="5">
        <v>41153</v>
      </c>
      <c r="H132" s="7">
        <v>-49.964212443938351</v>
      </c>
      <c r="N132" s="5">
        <v>36799</v>
      </c>
      <c r="O132" s="6">
        <v>0.96487737158722808</v>
      </c>
      <c r="P132" s="6">
        <v>0.72751503933364192</v>
      </c>
    </row>
    <row r="133" spans="7:16">
      <c r="G133" s="5">
        <v>41183</v>
      </c>
      <c r="H133" s="7">
        <v>6.9861694102101328</v>
      </c>
      <c r="N133" s="5">
        <v>36830</v>
      </c>
      <c r="O133" s="6">
        <v>0.95636530794459018</v>
      </c>
      <c r="P133" s="6">
        <v>0.7317474209032806</v>
      </c>
    </row>
    <row r="134" spans="7:16">
      <c r="G134" s="5">
        <v>41214</v>
      </c>
      <c r="H134" s="7">
        <v>74.072404463960623</v>
      </c>
      <c r="N134" s="5">
        <v>36860</v>
      </c>
      <c r="O134" s="6">
        <v>0.97408294865921974</v>
      </c>
      <c r="P134" s="6">
        <v>0.75257232460622281</v>
      </c>
    </row>
    <row r="135" spans="7:16">
      <c r="G135" s="5">
        <v>41244</v>
      </c>
      <c r="H135" s="7">
        <v>78.174878714667727</v>
      </c>
      <c r="N135" s="5">
        <v>36891</v>
      </c>
      <c r="O135" s="6">
        <v>1.0069903351019027</v>
      </c>
      <c r="P135" s="6">
        <v>0.81652324177875801</v>
      </c>
    </row>
    <row r="136" spans="7:16">
      <c r="G136" s="5">
        <v>41275</v>
      </c>
      <c r="H136" s="7">
        <v>29.548394142180832</v>
      </c>
      <c r="N136" s="5">
        <v>36922</v>
      </c>
      <c r="O136" s="6">
        <v>1.009473502377467</v>
      </c>
      <c r="P136" s="6">
        <v>0.69461137729450584</v>
      </c>
    </row>
    <row r="137" spans="7:16">
      <c r="G137" s="5">
        <v>41306</v>
      </c>
      <c r="H137" s="7">
        <v>23.467116505519581</v>
      </c>
      <c r="N137" s="5">
        <v>36950</v>
      </c>
      <c r="O137" s="6">
        <v>0.97154121796023318</v>
      </c>
      <c r="P137" s="6">
        <v>0.72287197329980035</v>
      </c>
    </row>
    <row r="138" spans="7:16">
      <c r="G138" s="5">
        <v>41334</v>
      </c>
      <c r="H138" s="7">
        <v>4.3929759827039687</v>
      </c>
      <c r="N138" s="5">
        <v>36981</v>
      </c>
      <c r="O138" s="6">
        <v>0.97350539990073082</v>
      </c>
      <c r="P138" s="6">
        <v>0.72101939171958163</v>
      </c>
    </row>
    <row r="139" spans="7:16">
      <c r="G139" s="5">
        <v>41365</v>
      </c>
      <c r="H139" s="7">
        <v>4.5905921629799122</v>
      </c>
      <c r="N139" s="5">
        <v>37011</v>
      </c>
      <c r="O139" s="6">
        <v>0.95385186977258596</v>
      </c>
      <c r="P139" s="6">
        <v>0.7119738024469483</v>
      </c>
    </row>
    <row r="140" spans="7:16">
      <c r="G140" s="5">
        <v>41395</v>
      </c>
      <c r="H140" s="7">
        <v>2.9675256547476816</v>
      </c>
      <c r="N140" s="5">
        <v>37042</v>
      </c>
      <c r="O140" s="6">
        <v>0.94478218908017053</v>
      </c>
      <c r="P140" s="6">
        <v>0.69758886075114046</v>
      </c>
    </row>
    <row r="141" spans="7:16">
      <c r="G141" s="5">
        <v>41426</v>
      </c>
      <c r="H141" s="7">
        <v>-12.176505094114546</v>
      </c>
      <c r="N141" s="5">
        <v>37072</v>
      </c>
      <c r="O141" s="6">
        <v>0.94639878204816752</v>
      </c>
      <c r="P141" s="6">
        <v>0.72126394894967849</v>
      </c>
    </row>
    <row r="142" spans="7:16">
      <c r="G142" s="5">
        <v>41456</v>
      </c>
      <c r="H142" s="7">
        <v>51.231585468266779</v>
      </c>
      <c r="N142" s="5">
        <v>37103</v>
      </c>
      <c r="O142" s="6">
        <v>0.94914620664423832</v>
      </c>
      <c r="P142" s="6">
        <v>0.67221811298545342</v>
      </c>
    </row>
    <row r="143" spans="7:16">
      <c r="G143" s="5">
        <v>41487</v>
      </c>
      <c r="H143" s="7">
        <v>63.735626806100882</v>
      </c>
      <c r="N143" s="5">
        <v>37134</v>
      </c>
      <c r="O143" s="6">
        <v>0.96557494232706254</v>
      </c>
      <c r="P143" s="6">
        <v>0.69210774279494425</v>
      </c>
    </row>
    <row r="144" spans="7:16">
      <c r="G144" s="5">
        <v>41518</v>
      </c>
      <c r="H144" s="7">
        <v>54.714078248353417</v>
      </c>
      <c r="N144" s="5">
        <v>37164</v>
      </c>
      <c r="O144" s="6">
        <v>0.98262902266569729</v>
      </c>
      <c r="P144" s="6">
        <v>0.69442608868036737</v>
      </c>
    </row>
    <row r="145" spans="7:16">
      <c r="G145" s="5">
        <v>41548</v>
      </c>
      <c r="H145" s="7">
        <v>34.626251808700943</v>
      </c>
      <c r="N145" s="5">
        <v>37195</v>
      </c>
      <c r="O145" s="6">
        <v>1.0207322772468697</v>
      </c>
      <c r="P145" s="6">
        <v>0.67527758528999404</v>
      </c>
    </row>
    <row r="146" spans="7:16">
      <c r="G146" s="5">
        <v>41579</v>
      </c>
      <c r="H146" s="7">
        <v>68.125354250420529</v>
      </c>
      <c r="N146" s="5">
        <v>37225</v>
      </c>
      <c r="O146" s="6">
        <v>1.031575826060475</v>
      </c>
      <c r="P146" s="6">
        <v>0.69040463539537911</v>
      </c>
    </row>
    <row r="147" spans="7:16">
      <c r="G147" s="5">
        <v>41609</v>
      </c>
      <c r="H147" s="7">
        <v>137.82927560025695</v>
      </c>
      <c r="N147" s="5">
        <v>37256</v>
      </c>
      <c r="O147" s="6">
        <v>1.1180650238015473</v>
      </c>
      <c r="P147" s="6">
        <v>0.69591672964402862</v>
      </c>
    </row>
    <row r="148" spans="7:16">
      <c r="G148" s="5">
        <v>41640</v>
      </c>
      <c r="H148" s="7">
        <v>-24.717273764830747</v>
      </c>
      <c r="N148" s="5">
        <v>37287</v>
      </c>
      <c r="O148" s="6">
        <v>1.0579990408267455</v>
      </c>
      <c r="P148" s="6">
        <v>0.64134655548507868</v>
      </c>
    </row>
    <row r="149" spans="7:16">
      <c r="G149" s="5">
        <v>41671</v>
      </c>
      <c r="H149" s="7">
        <v>-39.656638432807277</v>
      </c>
      <c r="N149" s="5">
        <v>37315</v>
      </c>
      <c r="O149" s="6">
        <v>1.0369666143778422</v>
      </c>
      <c r="P149" s="6">
        <v>0.62687170223891242</v>
      </c>
    </row>
    <row r="150" spans="7:16">
      <c r="G150" s="5">
        <v>41699</v>
      </c>
      <c r="H150" s="7">
        <v>10.11270936468606</v>
      </c>
      <c r="N150" s="5">
        <v>37346</v>
      </c>
      <c r="O150" s="6">
        <v>1.0635704850798007</v>
      </c>
      <c r="P150" s="6">
        <v>0.72887490969064939</v>
      </c>
    </row>
    <row r="151" spans="7:16">
      <c r="G151" s="5">
        <v>41730</v>
      </c>
      <c r="H151" s="7">
        <v>23.076406294250546</v>
      </c>
      <c r="N151" s="5">
        <v>37376</v>
      </c>
      <c r="O151" s="6">
        <v>1.0490262855301415</v>
      </c>
      <c r="P151" s="6">
        <v>0.65354221138282831</v>
      </c>
    </row>
    <row r="152" spans="7:16">
      <c r="G152" s="5">
        <v>41760</v>
      </c>
      <c r="H152" s="7">
        <v>54.052830422113395</v>
      </c>
      <c r="N152" s="5">
        <v>37407</v>
      </c>
      <c r="O152" s="6">
        <v>1.0622005872353579</v>
      </c>
      <c r="P152" s="6">
        <v>0.66838060718450154</v>
      </c>
    </row>
    <row r="153" spans="7:16">
      <c r="G153" s="5">
        <v>41791</v>
      </c>
      <c r="H153" s="7">
        <v>115.33500791331899</v>
      </c>
      <c r="N153" s="5">
        <v>37437</v>
      </c>
      <c r="O153" s="6">
        <v>1.0505235472535863</v>
      </c>
      <c r="P153" s="6">
        <v>0.67857521617092864</v>
      </c>
    </row>
    <row r="154" spans="7:16">
      <c r="G154" s="5">
        <v>41821</v>
      </c>
      <c r="H154" s="7">
        <v>72.192683283725984</v>
      </c>
      <c r="N154" s="5">
        <v>37468</v>
      </c>
      <c r="O154" s="6">
        <v>1.069659028491754</v>
      </c>
      <c r="P154" s="6">
        <v>0.64106446206498324</v>
      </c>
    </row>
    <row r="155" spans="7:16">
      <c r="G155" s="5">
        <v>41852</v>
      </c>
      <c r="H155" s="7">
        <v>96.288892605395162</v>
      </c>
      <c r="N155" s="5">
        <v>37499</v>
      </c>
      <c r="O155" s="6">
        <v>1.0698876904258867</v>
      </c>
      <c r="P155" s="6">
        <v>0.64990826198154106</v>
      </c>
    </row>
    <row r="156" spans="7:16">
      <c r="G156" s="5">
        <v>41883</v>
      </c>
      <c r="H156" s="7">
        <v>61.284650849606024</v>
      </c>
      <c r="N156" s="5">
        <v>37529</v>
      </c>
      <c r="O156" s="6">
        <v>1.0699253511028637</v>
      </c>
      <c r="P156" s="6">
        <v>0.65310755907947082</v>
      </c>
    </row>
    <row r="157" spans="7:16">
      <c r="G157" s="5">
        <v>41913</v>
      </c>
      <c r="H157" s="7">
        <v>65.421998241441244</v>
      </c>
      <c r="N157" s="5">
        <v>37560</v>
      </c>
      <c r="O157" s="6">
        <v>1.0696389672291231</v>
      </c>
      <c r="P157" s="6">
        <v>0.66723800028680491</v>
      </c>
    </row>
    <row r="158" spans="7:16">
      <c r="G158" s="5">
        <v>41944</v>
      </c>
      <c r="H158" s="7">
        <v>37.410350026443922</v>
      </c>
      <c r="N158" s="5">
        <v>37590</v>
      </c>
      <c r="O158" s="6">
        <v>1.0993495095508519</v>
      </c>
      <c r="P158" s="6">
        <v>0.69020134228187924</v>
      </c>
    </row>
    <row r="159" spans="7:16">
      <c r="G159" s="5">
        <v>41974</v>
      </c>
      <c r="H159" s="7">
        <v>121.85159953541363</v>
      </c>
      <c r="N159" s="5">
        <v>37621</v>
      </c>
      <c r="O159" s="6">
        <v>1.0752072743264394</v>
      </c>
      <c r="P159" s="6">
        <v>0.69722427017448541</v>
      </c>
    </row>
    <row r="160" spans="7:16">
      <c r="G160" s="5">
        <v>42005</v>
      </c>
      <c r="H160" s="7">
        <v>-17.644869141796967</v>
      </c>
      <c r="N160" s="5">
        <v>37652</v>
      </c>
      <c r="O160" s="6">
        <v>1.100664379266858</v>
      </c>
      <c r="P160" s="6">
        <v>0.68688925368297216</v>
      </c>
    </row>
    <row r="161" spans="7:16">
      <c r="G161" s="5">
        <v>42036</v>
      </c>
      <c r="H161" s="7">
        <v>-61.262047000272069</v>
      </c>
      <c r="N161" s="5">
        <v>37680</v>
      </c>
      <c r="O161" s="6">
        <v>1.0614643479449246</v>
      </c>
      <c r="P161" s="6">
        <v>0.69164645187741303</v>
      </c>
    </row>
    <row r="162" spans="7:16">
      <c r="G162" s="5">
        <v>42064</v>
      </c>
      <c r="H162" s="7">
        <v>45.011601183978144</v>
      </c>
      <c r="N162" s="5">
        <v>37711</v>
      </c>
      <c r="O162" s="6">
        <v>1.0691829429127677</v>
      </c>
      <c r="P162" s="6">
        <v>0.67659988695597562</v>
      </c>
    </row>
    <row r="163" spans="7:16">
      <c r="G163" s="5">
        <v>42095</v>
      </c>
      <c r="H163" s="7">
        <v>-30.525442673656574</v>
      </c>
      <c r="N163" s="5">
        <v>37741</v>
      </c>
      <c r="O163" s="6">
        <v>1.0889973124356367</v>
      </c>
      <c r="P163" s="6">
        <v>0.69358626579258043</v>
      </c>
    </row>
    <row r="164" spans="7:16">
      <c r="G164" s="5">
        <v>42125</v>
      </c>
      <c r="H164" s="7">
        <v>60.746496315300057</v>
      </c>
      <c r="N164" s="5">
        <v>37772</v>
      </c>
      <c r="O164" s="6">
        <v>1.0884483775811209</v>
      </c>
      <c r="P164" s="6">
        <v>0.66965191740412966</v>
      </c>
    </row>
    <row r="165" spans="7:16">
      <c r="G165" s="5">
        <v>42156</v>
      </c>
      <c r="H165" s="7">
        <v>21.999582838845555</v>
      </c>
      <c r="N165" s="5">
        <v>37802</v>
      </c>
      <c r="O165" s="6">
        <v>1.1072792097304642</v>
      </c>
      <c r="P165" s="6">
        <v>0.71833119893219821</v>
      </c>
    </row>
    <row r="166" spans="7:16">
      <c r="G166" s="5">
        <v>42186</v>
      </c>
      <c r="H166" s="7">
        <v>-150.85591884147269</v>
      </c>
      <c r="N166" s="5">
        <v>37833</v>
      </c>
      <c r="O166" s="6">
        <v>1.0782133400654028</v>
      </c>
      <c r="P166" s="6">
        <v>0.68348901244062965</v>
      </c>
    </row>
    <row r="167" spans="7:16">
      <c r="G167" s="5">
        <v>42217</v>
      </c>
      <c r="H167" s="7">
        <v>-232.45312095331721</v>
      </c>
      <c r="N167" s="5">
        <v>37864</v>
      </c>
      <c r="O167" s="6">
        <v>1.085245075295425</v>
      </c>
      <c r="P167" s="6">
        <v>0.67910229752719398</v>
      </c>
    </row>
    <row r="168" spans="7:16">
      <c r="G168" s="5">
        <v>42248</v>
      </c>
      <c r="H168" s="7">
        <v>-202.26115543439047</v>
      </c>
      <c r="N168" s="5">
        <v>37894</v>
      </c>
      <c r="O168" s="6">
        <v>1.1060042339395828</v>
      </c>
      <c r="P168" s="6">
        <v>0.68771523006904667</v>
      </c>
    </row>
    <row r="169" spans="7:16">
      <c r="G169" s="5">
        <v>42278</v>
      </c>
      <c r="H169" s="7">
        <v>-230.2229830269778</v>
      </c>
      <c r="N169" s="5">
        <v>37925</v>
      </c>
      <c r="O169" s="6">
        <v>1.0991945951342896</v>
      </c>
      <c r="P169" s="6">
        <v>0.65478528083779852</v>
      </c>
    </row>
    <row r="170" spans="7:16">
      <c r="G170" s="5">
        <v>42309</v>
      </c>
      <c r="H170" s="7">
        <v>-279.25578022533966</v>
      </c>
      <c r="N170" s="5">
        <v>37955</v>
      </c>
      <c r="O170" s="6">
        <v>1.1534629500371514</v>
      </c>
      <c r="P170" s="6">
        <v>0.68944340620989342</v>
      </c>
    </row>
    <row r="171" spans="7:16">
      <c r="G171" s="5">
        <v>42339</v>
      </c>
      <c r="H171" s="7">
        <v>-222.40161834389804</v>
      </c>
      <c r="N171" s="5">
        <v>37986</v>
      </c>
      <c r="O171" s="6">
        <v>1.0674588675128811</v>
      </c>
      <c r="P171" s="6">
        <v>0.70616550431315228</v>
      </c>
    </row>
    <row r="172" spans="7:16">
      <c r="G172" s="5"/>
      <c r="H172" s="7"/>
      <c r="N172" s="5">
        <v>38017</v>
      </c>
      <c r="O172" s="6">
        <v>1.088461797525764</v>
      </c>
      <c r="P172" s="6">
        <v>0.69097869283100211</v>
      </c>
    </row>
    <row r="173" spans="7:16">
      <c r="G173" s="5"/>
      <c r="H173" s="7"/>
      <c r="N173" s="5">
        <v>38046</v>
      </c>
      <c r="O173" s="6">
        <v>1.0940803851743381</v>
      </c>
      <c r="P173" s="6">
        <v>0.70513417867563055</v>
      </c>
    </row>
    <row r="174" spans="7:16">
      <c r="G174" s="5"/>
      <c r="H174" s="7"/>
      <c r="N174" s="5">
        <v>38077</v>
      </c>
      <c r="O174" s="6">
        <v>1.054533080409505</v>
      </c>
      <c r="P174" s="6">
        <v>0.68050507537033555</v>
      </c>
    </row>
    <row r="175" spans="7:16">
      <c r="G175" s="5"/>
      <c r="H175" s="7"/>
      <c r="N175" s="5">
        <v>38107</v>
      </c>
      <c r="O175" s="6">
        <v>1.0813748089823616</v>
      </c>
      <c r="P175" s="6">
        <v>0.71055453391696244</v>
      </c>
    </row>
    <row r="176" spans="7:16">
      <c r="G176" s="5"/>
      <c r="H176" s="7"/>
      <c r="N176" s="5">
        <v>38138</v>
      </c>
      <c r="O176" s="6">
        <v>1.0917822285376453</v>
      </c>
      <c r="P176" s="6">
        <v>0.7436652733552529</v>
      </c>
    </row>
    <row r="177" spans="7:16">
      <c r="G177" s="5"/>
      <c r="H177" s="7"/>
      <c r="N177" s="5">
        <v>38168</v>
      </c>
      <c r="O177" s="6">
        <v>1.0877405857740587</v>
      </c>
      <c r="P177" s="6">
        <v>0.75326882845188281</v>
      </c>
    </row>
    <row r="178" spans="7:16">
      <c r="G178" s="5"/>
      <c r="H178" s="7"/>
      <c r="N178" s="5">
        <v>38199</v>
      </c>
      <c r="O178" s="6">
        <v>1.053383220910624</v>
      </c>
      <c r="P178" s="6">
        <v>0.68252242066533797</v>
      </c>
    </row>
    <row r="179" spans="7:16">
      <c r="G179" s="5"/>
      <c r="H179" s="7"/>
      <c r="N179" s="5">
        <v>38230</v>
      </c>
      <c r="O179" s="6">
        <v>1.0790023191137474</v>
      </c>
      <c r="P179" s="6">
        <v>0.67158669882011623</v>
      </c>
    </row>
    <row r="180" spans="7:16">
      <c r="G180" s="5"/>
      <c r="H180" s="7"/>
      <c r="N180" s="5">
        <v>38260</v>
      </c>
      <c r="O180" s="6">
        <v>1.0983154118549887</v>
      </c>
      <c r="P180" s="6">
        <v>0.69336242684246052</v>
      </c>
    </row>
    <row r="181" spans="7:16">
      <c r="G181" s="5"/>
      <c r="H181" s="7"/>
      <c r="N181" s="5">
        <v>38291</v>
      </c>
      <c r="O181" s="6">
        <v>1.0831067522607434</v>
      </c>
      <c r="P181" s="6">
        <v>0.69191778798961046</v>
      </c>
    </row>
    <row r="182" spans="7:16">
      <c r="G182" s="5"/>
      <c r="H182" s="7"/>
      <c r="N182" s="5">
        <v>38321</v>
      </c>
      <c r="O182" s="6">
        <v>1.0669340163392984</v>
      </c>
      <c r="P182" s="6">
        <v>0.69802556158347162</v>
      </c>
    </row>
    <row r="183" spans="7:16">
      <c r="G183" s="5"/>
      <c r="H183" s="7"/>
      <c r="N183" s="5">
        <v>38352</v>
      </c>
      <c r="O183" s="6">
        <v>1.058343005979091</v>
      </c>
      <c r="P183" s="6">
        <v>0.69547719050525114</v>
      </c>
    </row>
    <row r="184" spans="7:16">
      <c r="G184" s="5"/>
      <c r="H184" s="7"/>
      <c r="N184" s="5">
        <v>38383</v>
      </c>
      <c r="O184" s="6">
        <v>1.070897289823717</v>
      </c>
      <c r="P184" s="6">
        <v>0.72481746529600277</v>
      </c>
    </row>
    <row r="185" spans="7:16">
      <c r="G185" s="5"/>
      <c r="H185" s="7"/>
      <c r="N185" s="5">
        <v>38411</v>
      </c>
      <c r="O185" s="6">
        <v>1.0880429490637789</v>
      </c>
      <c r="P185" s="6">
        <v>0.75648161550236637</v>
      </c>
    </row>
    <row r="186" spans="7:16">
      <c r="G186" s="5"/>
      <c r="H186" s="7"/>
      <c r="N186" s="5">
        <v>38442</v>
      </c>
      <c r="O186" s="6">
        <v>1.0607393315284575</v>
      </c>
      <c r="P186" s="6">
        <v>0.72975772816722961</v>
      </c>
    </row>
    <row r="187" spans="7:16">
      <c r="G187" s="5"/>
      <c r="H187" s="7"/>
      <c r="N187" s="5">
        <v>38472</v>
      </c>
      <c r="O187" s="6">
        <v>1.0327598189366389</v>
      </c>
      <c r="P187" s="6">
        <v>0.66358030365987741</v>
      </c>
    </row>
    <row r="188" spans="7:16">
      <c r="G188" s="5"/>
      <c r="H188" s="7"/>
      <c r="N188" s="5">
        <v>38503</v>
      </c>
      <c r="O188" s="6">
        <v>1.0732630089313435</v>
      </c>
      <c r="P188" s="6">
        <v>0.68913220843170808</v>
      </c>
    </row>
    <row r="189" spans="7:16">
      <c r="G189" s="5"/>
      <c r="H189" s="7"/>
      <c r="N189" s="5">
        <v>38533</v>
      </c>
      <c r="O189" s="6">
        <v>1.0495367647058822</v>
      </c>
      <c r="P189" s="6">
        <v>0.72155514705882351</v>
      </c>
    </row>
    <row r="190" spans="7:16">
      <c r="G190" s="5"/>
      <c r="H190" s="7"/>
      <c r="N190" s="5">
        <v>38564</v>
      </c>
      <c r="O190" s="6">
        <v>1.0583002808256854</v>
      </c>
      <c r="P190" s="6">
        <v>0.66523479343389014</v>
      </c>
    </row>
    <row r="191" spans="7:16">
      <c r="G191" s="5"/>
      <c r="H191" s="7"/>
      <c r="N191" s="5">
        <v>38595</v>
      </c>
      <c r="O191" s="6">
        <v>1.0842167842623511</v>
      </c>
      <c r="P191" s="6">
        <v>0.66248495938143015</v>
      </c>
    </row>
    <row r="192" spans="7:16">
      <c r="G192" s="5"/>
      <c r="H192" s="7"/>
      <c r="N192" s="5">
        <v>38625</v>
      </c>
      <c r="O192" s="6">
        <v>1.0827590880556983</v>
      </c>
      <c r="P192" s="6">
        <v>0.67082905324430753</v>
      </c>
    </row>
    <row r="193" spans="7:16">
      <c r="G193" s="5"/>
      <c r="H193" s="7"/>
      <c r="N193" s="5">
        <v>38656</v>
      </c>
      <c r="O193" s="6">
        <v>1.0658318919391856</v>
      </c>
      <c r="P193" s="6">
        <v>0.68411258353916671</v>
      </c>
    </row>
    <row r="194" spans="7:16">
      <c r="N194" s="5">
        <v>38686</v>
      </c>
      <c r="O194" s="6">
        <v>1.0432710904205249</v>
      </c>
      <c r="P194" s="6">
        <v>0.69759528984887131</v>
      </c>
    </row>
    <row r="195" spans="7:16">
      <c r="N195" s="5">
        <v>38717</v>
      </c>
      <c r="O195" s="6">
        <v>1.056586228046456</v>
      </c>
      <c r="P195" s="6">
        <v>0.74573459871922532</v>
      </c>
    </row>
    <row r="196" spans="7:16">
      <c r="N196" s="5">
        <v>38748</v>
      </c>
      <c r="O196" s="6">
        <v>1.0434554013995108</v>
      </c>
      <c r="P196" s="6">
        <v>0.64707489770011162</v>
      </c>
    </row>
    <row r="197" spans="7:16">
      <c r="N197" s="5">
        <v>38776</v>
      </c>
      <c r="O197" s="6">
        <v>1.039803347885778</v>
      </c>
      <c r="P197" s="6">
        <v>0.6453097482556478</v>
      </c>
    </row>
    <row r="198" spans="7:16">
      <c r="N198" s="5">
        <v>38807</v>
      </c>
      <c r="O198" s="6">
        <v>1.0107904935475247</v>
      </c>
      <c r="P198" s="6">
        <v>0.65336115729656807</v>
      </c>
    </row>
    <row r="199" spans="7:16">
      <c r="N199" s="5">
        <v>38837</v>
      </c>
      <c r="O199" s="6">
        <v>1.0388308526701797</v>
      </c>
      <c r="P199" s="6">
        <v>0.66924902160179967</v>
      </c>
    </row>
    <row r="200" spans="7:16">
      <c r="N200" s="5">
        <v>38868</v>
      </c>
      <c r="O200" s="6">
        <v>1.0172139500651078</v>
      </c>
      <c r="P200" s="6">
        <v>0.66239596897469288</v>
      </c>
    </row>
    <row r="201" spans="7:16">
      <c r="N201" s="5">
        <v>38898</v>
      </c>
      <c r="O201" s="6">
        <v>1.044690362686614</v>
      </c>
      <c r="P201" s="6">
        <v>0.68375541690559538</v>
      </c>
    </row>
    <row r="202" spans="7:16">
      <c r="N202" s="5">
        <v>38929</v>
      </c>
      <c r="O202" s="6">
        <v>1.0398022420633206</v>
      </c>
      <c r="P202" s="6">
        <v>0.68843329270998099</v>
      </c>
    </row>
    <row r="203" spans="7:16">
      <c r="N203" s="5">
        <v>38960</v>
      </c>
      <c r="O203" s="6">
        <v>1.0551886534773596</v>
      </c>
      <c r="P203" s="6">
        <v>0.70259080467040624</v>
      </c>
    </row>
    <row r="204" spans="7:16">
      <c r="N204" s="5">
        <v>38990</v>
      </c>
      <c r="O204" s="6">
        <v>1.0339505466855756</v>
      </c>
      <c r="P204" s="6">
        <v>0.6946881147353493</v>
      </c>
    </row>
    <row r="205" spans="7:16">
      <c r="N205" s="5">
        <v>39021</v>
      </c>
      <c r="O205" s="6">
        <v>1.0424142337886508</v>
      </c>
      <c r="P205" s="6">
        <v>0.6888461049055894</v>
      </c>
    </row>
    <row r="206" spans="7:16">
      <c r="N206" s="5">
        <v>39051</v>
      </c>
      <c r="O206" s="6">
        <v>1.067908146614299</v>
      </c>
      <c r="P206" s="6">
        <v>0.7186694651076424</v>
      </c>
    </row>
    <row r="207" spans="7:16">
      <c r="N207" s="5">
        <v>39082</v>
      </c>
      <c r="O207" s="6">
        <v>1.0395872292215502</v>
      </c>
      <c r="P207" s="6">
        <v>0.74695950096231278</v>
      </c>
    </row>
    <row r="208" spans="7:16">
      <c r="N208" s="5">
        <v>39113</v>
      </c>
      <c r="O208" s="6">
        <v>1.0579701698001143</v>
      </c>
      <c r="P208" s="6">
        <v>0.66716069119026611</v>
      </c>
    </row>
    <row r="209" spans="14:16">
      <c r="N209" s="5">
        <v>39141</v>
      </c>
      <c r="O209" s="6">
        <v>1.061713486529924</v>
      </c>
      <c r="P209" s="6">
        <v>0.67252539320164428</v>
      </c>
    </row>
    <row r="210" spans="14:16">
      <c r="N210" s="5">
        <v>39172</v>
      </c>
      <c r="O210" s="6">
        <v>1.0549059681770776</v>
      </c>
      <c r="P210" s="6">
        <v>0.68401944996834507</v>
      </c>
    </row>
    <row r="211" spans="14:16">
      <c r="N211" s="5">
        <v>39202</v>
      </c>
      <c r="O211" s="6">
        <v>1.0653342282021065</v>
      </c>
      <c r="P211" s="6">
        <v>0.69926331865959934</v>
      </c>
    </row>
    <row r="212" spans="14:16">
      <c r="N212" s="5">
        <v>39233</v>
      </c>
      <c r="O212" s="6">
        <v>1.0444682147725002</v>
      </c>
      <c r="P212" s="6">
        <v>0.69312253604112772</v>
      </c>
    </row>
    <row r="213" spans="14:16">
      <c r="N213" s="5">
        <v>39263</v>
      </c>
      <c r="O213" s="6">
        <v>1.052062883090803</v>
      </c>
      <c r="P213" s="6">
        <v>0.72159195927685438</v>
      </c>
    </row>
    <row r="214" spans="14:16">
      <c r="N214" s="5">
        <v>39294</v>
      </c>
      <c r="O214" s="6">
        <v>1.0398262767724582</v>
      </c>
      <c r="P214" s="6">
        <v>0.70850190183074846</v>
      </c>
    </row>
    <row r="215" spans="14:16">
      <c r="N215" s="5">
        <v>39325</v>
      </c>
      <c r="O215" s="6">
        <v>1.0191536606407594</v>
      </c>
      <c r="P215" s="6">
        <v>0.68522803027332257</v>
      </c>
    </row>
    <row r="216" spans="14:16">
      <c r="N216" s="5">
        <v>39355</v>
      </c>
      <c r="O216" s="6">
        <v>1.0809737604016925</v>
      </c>
      <c r="P216" s="6">
        <v>0.731497135105586</v>
      </c>
    </row>
    <row r="217" spans="14:16">
      <c r="N217" s="5">
        <v>39386</v>
      </c>
      <c r="O217" s="6">
        <v>1.0509228200243865</v>
      </c>
      <c r="P217" s="6">
        <v>0.69885559543805187</v>
      </c>
    </row>
    <row r="218" spans="14:16">
      <c r="N218" s="5">
        <v>39416</v>
      </c>
      <c r="O218" s="6">
        <v>0.99465724417045709</v>
      </c>
      <c r="P218" s="6">
        <v>0.72114924381961942</v>
      </c>
    </row>
    <row r="219" spans="14:16">
      <c r="N219" s="5">
        <v>39447</v>
      </c>
      <c r="O219" s="6">
        <v>1.0169324229191998</v>
      </c>
      <c r="P219" s="6">
        <v>0.72811633871737935</v>
      </c>
    </row>
    <row r="220" spans="14:16">
      <c r="N220" s="5">
        <v>39478</v>
      </c>
      <c r="O220" s="6">
        <v>1.0649288937777788</v>
      </c>
      <c r="P220" s="6">
        <v>0.70175291211286683</v>
      </c>
    </row>
    <row r="221" spans="14:16">
      <c r="N221" s="5">
        <v>39507</v>
      </c>
      <c r="O221" s="6">
        <v>1.0357525292077547</v>
      </c>
      <c r="P221" s="6">
        <v>0.68493183525387968</v>
      </c>
    </row>
    <row r="222" spans="14:16">
      <c r="N222" s="5">
        <v>39538</v>
      </c>
      <c r="O222" s="6">
        <v>1.0803878651284979</v>
      </c>
      <c r="P222" s="6">
        <v>0.69932506459201682</v>
      </c>
    </row>
    <row r="223" spans="14:16">
      <c r="N223" s="5">
        <v>39568</v>
      </c>
      <c r="O223" s="6">
        <v>1.0825829464277061</v>
      </c>
      <c r="P223" s="6">
        <v>0.71769378398549943</v>
      </c>
    </row>
    <row r="224" spans="14:16">
      <c r="N224" s="5">
        <v>39599</v>
      </c>
      <c r="O224" s="6">
        <v>1.0691133416980343</v>
      </c>
      <c r="P224" s="6">
        <v>0.69556206143408139</v>
      </c>
    </row>
    <row r="225" spans="14:16">
      <c r="N225" s="5">
        <v>39629</v>
      </c>
      <c r="O225" s="6">
        <v>1.0818775984291891</v>
      </c>
      <c r="P225" s="6">
        <v>0.71898017127739011</v>
      </c>
    </row>
    <row r="226" spans="14:16">
      <c r="N226" s="5">
        <v>39660</v>
      </c>
      <c r="O226" s="6">
        <v>1.069355238331205</v>
      </c>
      <c r="P226" s="6">
        <v>0.71647306028321489</v>
      </c>
    </row>
    <row r="227" spans="14:16">
      <c r="N227" s="5">
        <v>39691</v>
      </c>
      <c r="O227" s="6">
        <v>1.0629860108776539</v>
      </c>
      <c r="P227" s="6">
        <v>0.740861622058963</v>
      </c>
    </row>
    <row r="228" spans="14:16">
      <c r="N228" s="5">
        <v>39721</v>
      </c>
      <c r="O228" s="6">
        <v>1.0549860850344213</v>
      </c>
      <c r="P228" s="6">
        <v>0.68349245662392311</v>
      </c>
    </row>
    <row r="229" spans="14:16">
      <c r="N229" s="5">
        <v>39752</v>
      </c>
      <c r="O229" s="6">
        <v>1.0518525463356323</v>
      </c>
      <c r="P229" s="6">
        <v>0.64283035562561164</v>
      </c>
    </row>
    <row r="230" spans="14:16">
      <c r="N230" s="5">
        <v>39782</v>
      </c>
      <c r="O230" s="6">
        <v>1.0499197393468156</v>
      </c>
      <c r="P230" s="6">
        <v>0.60431796346797628</v>
      </c>
    </row>
    <row r="231" spans="14:16">
      <c r="N231" s="5">
        <v>39813</v>
      </c>
      <c r="O231" s="6">
        <v>1.0431311932429821</v>
      </c>
      <c r="P231" s="6">
        <v>0.61197935355654298</v>
      </c>
    </row>
    <row r="232" spans="14:16">
      <c r="N232" s="5">
        <v>39844</v>
      </c>
      <c r="O232" s="6">
        <v>1.0647029783582456</v>
      </c>
      <c r="P232" s="6">
        <v>0.60463541410888344</v>
      </c>
    </row>
    <row r="233" spans="14:16">
      <c r="N233" s="5">
        <v>39872</v>
      </c>
      <c r="O233" s="6">
        <v>1.0216112800216339</v>
      </c>
      <c r="P233" s="6">
        <v>0.61258412881343938</v>
      </c>
    </row>
    <row r="234" spans="14:16">
      <c r="N234" s="5">
        <v>39903</v>
      </c>
      <c r="O234" s="6">
        <v>1.0435692861025183</v>
      </c>
      <c r="P234" s="6">
        <v>0.60099037827674362</v>
      </c>
    </row>
    <row r="235" spans="14:16">
      <c r="N235" s="5">
        <v>39933</v>
      </c>
      <c r="O235" s="6">
        <v>1.0427960845868596</v>
      </c>
      <c r="P235" s="6">
        <v>0.59418522148829722</v>
      </c>
    </row>
    <row r="236" spans="14:16">
      <c r="N236" s="5">
        <v>39964</v>
      </c>
      <c r="O236" s="6">
        <v>1.0227447485152164</v>
      </c>
      <c r="P236" s="6">
        <v>0.60921067062065937</v>
      </c>
    </row>
    <row r="237" spans="14:16">
      <c r="N237" s="5">
        <v>39994</v>
      </c>
      <c r="O237" s="6">
        <v>1.0398749053929008</v>
      </c>
      <c r="P237" s="6">
        <v>0.6674406847440556</v>
      </c>
    </row>
    <row r="238" spans="14:16">
      <c r="N238" s="5">
        <v>40025</v>
      </c>
      <c r="O238" s="6">
        <v>1.0447752239583807</v>
      </c>
      <c r="P238" s="6">
        <v>0.6572954807039133</v>
      </c>
    </row>
    <row r="239" spans="14:16">
      <c r="N239" s="5">
        <v>40056</v>
      </c>
      <c r="O239" s="6">
        <v>1.0611132874452414</v>
      </c>
      <c r="P239" s="6">
        <v>0.63323482171199963</v>
      </c>
    </row>
    <row r="240" spans="14:16">
      <c r="N240" s="5">
        <v>40086</v>
      </c>
      <c r="O240" s="6">
        <v>1.0582789467020439</v>
      </c>
      <c r="P240" s="6">
        <v>0.65766898195359214</v>
      </c>
    </row>
    <row r="241" spans="14:16">
      <c r="N241" s="5">
        <v>40117</v>
      </c>
      <c r="O241" s="6">
        <v>1.0500812212922555</v>
      </c>
      <c r="P241" s="6">
        <v>0.63986550038099432</v>
      </c>
    </row>
    <row r="242" spans="14:16">
      <c r="N242" s="5">
        <v>40147</v>
      </c>
      <c r="O242" s="6">
        <v>1.0546971786170396</v>
      </c>
      <c r="P242" s="6">
        <v>0.69874416137143769</v>
      </c>
    </row>
    <row r="243" spans="14:16">
      <c r="N243" s="5">
        <v>40178</v>
      </c>
      <c r="O243" s="6">
        <v>1.0657588573877661</v>
      </c>
      <c r="P243" s="6">
        <v>0.73048652175919593</v>
      </c>
    </row>
    <row r="244" spans="14:16">
      <c r="N244" s="5">
        <v>40209</v>
      </c>
      <c r="O244" s="6">
        <v>1.0563560011962616</v>
      </c>
      <c r="P244" s="6">
        <v>0.60944435957228771</v>
      </c>
    </row>
    <row r="245" spans="14:16">
      <c r="N245" s="5">
        <v>40237</v>
      </c>
      <c r="O245" s="6">
        <v>1.0601676343623578</v>
      </c>
      <c r="P245" s="6">
        <v>0.60213782612939215</v>
      </c>
    </row>
    <row r="246" spans="14:16">
      <c r="N246" s="5">
        <v>40268</v>
      </c>
      <c r="O246" s="6">
        <v>1.053872744597675</v>
      </c>
      <c r="P246" s="6">
        <v>0.61029830457781231</v>
      </c>
    </row>
    <row r="247" spans="14:16">
      <c r="N247" s="5">
        <v>40298</v>
      </c>
      <c r="O247" s="6">
        <v>1.0731851528263658</v>
      </c>
      <c r="P247" s="6">
        <v>0.62849602852921804</v>
      </c>
    </row>
    <row r="248" spans="14:16">
      <c r="N248" s="5">
        <v>40329</v>
      </c>
      <c r="O248" s="6">
        <v>1.074230570371411</v>
      </c>
      <c r="P248" s="6">
        <v>0.6415381578110011</v>
      </c>
    </row>
    <row r="249" spans="14:16">
      <c r="N249" s="5">
        <v>40359</v>
      </c>
      <c r="O249" s="6">
        <v>1.0803579902013867</v>
      </c>
      <c r="P249" s="6">
        <v>0.67635401462222733</v>
      </c>
    </row>
    <row r="250" spans="14:16">
      <c r="N250" s="5">
        <v>40390</v>
      </c>
      <c r="O250" s="6">
        <v>1.0875274080846187</v>
      </c>
      <c r="P250" s="6">
        <v>0.66250413447684242</v>
      </c>
    </row>
    <row r="251" spans="14:16">
      <c r="N251" s="5">
        <v>40421</v>
      </c>
      <c r="O251" s="6">
        <v>1.0572461657115633</v>
      </c>
      <c r="P251" s="6">
        <v>0.64281205694698529</v>
      </c>
    </row>
    <row r="252" spans="14:16">
      <c r="N252" s="5">
        <v>40451</v>
      </c>
      <c r="O252" s="6">
        <v>1.0491004387688354</v>
      </c>
      <c r="P252" s="6">
        <v>0.69864903346438945</v>
      </c>
    </row>
    <row r="253" spans="14:16">
      <c r="N253" s="5">
        <v>40482</v>
      </c>
      <c r="O253" s="6">
        <v>1.0744038782084264</v>
      </c>
      <c r="P253" s="6">
        <v>0.68267277272534865</v>
      </c>
    </row>
    <row r="254" spans="14:16">
      <c r="N254" s="5">
        <v>40512</v>
      </c>
      <c r="O254" s="6">
        <v>1.0692626820781321</v>
      </c>
      <c r="P254" s="6">
        <v>0.69601279441113173</v>
      </c>
    </row>
    <row r="255" spans="14:16">
      <c r="N255" s="5">
        <v>40543</v>
      </c>
      <c r="O255" s="6">
        <v>1.1045318110156446</v>
      </c>
      <c r="P255" s="6">
        <v>0.73321755943187839</v>
      </c>
    </row>
    <row r="256" spans="14:16">
      <c r="N256" s="5">
        <v>40574</v>
      </c>
      <c r="O256" s="6">
        <v>1.1477878223316436</v>
      </c>
      <c r="P256" s="6">
        <v>0.63781540995825081</v>
      </c>
    </row>
    <row r="257" spans="14:16">
      <c r="N257" s="5">
        <v>40602</v>
      </c>
      <c r="O257" s="6">
        <v>1.0750869876762212</v>
      </c>
      <c r="P257" s="6">
        <v>0.63794129997728155</v>
      </c>
    </row>
    <row r="258" spans="14:16">
      <c r="N258" s="5">
        <v>40633</v>
      </c>
      <c r="O258" s="6">
        <v>1.0853286447213817</v>
      </c>
      <c r="P258" s="6">
        <v>0.63711776108051077</v>
      </c>
    </row>
    <row r="259" spans="14:16">
      <c r="N259" s="5">
        <v>40663</v>
      </c>
      <c r="O259" s="6">
        <v>1.0740000634953959</v>
      </c>
      <c r="P259" s="6">
        <v>0.63730092533168836</v>
      </c>
    </row>
    <row r="260" spans="14:16">
      <c r="N260" s="5">
        <v>40694</v>
      </c>
      <c r="O260" s="6">
        <v>1.1039195346097326</v>
      </c>
      <c r="P260" s="6">
        <v>0.67145866754484262</v>
      </c>
    </row>
    <row r="261" spans="14:16">
      <c r="N261" s="5">
        <v>40724</v>
      </c>
      <c r="O261" s="6">
        <v>1.0919576188094235</v>
      </c>
      <c r="P261" s="6">
        <v>0.69190233221464092</v>
      </c>
    </row>
    <row r="262" spans="14:16">
      <c r="N262" s="5">
        <v>40755</v>
      </c>
      <c r="O262" s="6">
        <v>1.0769719283362176</v>
      </c>
      <c r="P262" s="6">
        <v>0.67573177972353526</v>
      </c>
    </row>
    <row r="263" spans="14:16">
      <c r="N263" s="5">
        <v>40786</v>
      </c>
      <c r="O263" s="6">
        <v>1.0890844255644105</v>
      </c>
      <c r="P263" s="6">
        <v>0.70166162303349799</v>
      </c>
    </row>
    <row r="264" spans="14:16">
      <c r="N264" s="5">
        <v>40816</v>
      </c>
      <c r="O264" s="6">
        <v>1.0885926244489839</v>
      </c>
      <c r="P264" s="6">
        <v>0.71194341622252588</v>
      </c>
    </row>
    <row r="265" spans="14:16">
      <c r="N265" s="5">
        <v>40847</v>
      </c>
      <c r="O265" s="6">
        <v>1.0719540925312467</v>
      </c>
      <c r="P265" s="6">
        <v>0.70072187940984088</v>
      </c>
    </row>
    <row r="266" spans="14:16">
      <c r="N266" s="5">
        <v>40877</v>
      </c>
      <c r="O266" s="6">
        <v>1.0869612350571158</v>
      </c>
      <c r="P266" s="6">
        <v>0.72862116909247332</v>
      </c>
    </row>
    <row r="267" spans="14:16">
      <c r="N267" s="5">
        <v>40908</v>
      </c>
      <c r="O267" s="6">
        <v>1.0865462725738924</v>
      </c>
      <c r="P267" s="6">
        <v>0.72648878335312139</v>
      </c>
    </row>
    <row r="268" spans="14:16">
      <c r="N268" s="5">
        <v>40939</v>
      </c>
      <c r="O268" s="6">
        <v>1.0454729500748456</v>
      </c>
      <c r="P268" s="6">
        <v>0.63816701105666018</v>
      </c>
    </row>
    <row r="269" spans="14:16">
      <c r="N269" s="5">
        <v>40968</v>
      </c>
      <c r="O269" s="6">
        <v>1.0461825522882791</v>
      </c>
      <c r="P269" s="6">
        <v>0.64217605851361392</v>
      </c>
    </row>
    <row r="270" spans="14:16">
      <c r="N270" s="5">
        <v>40999</v>
      </c>
      <c r="O270" s="6">
        <v>1.0707690702648189</v>
      </c>
      <c r="P270" s="6">
        <v>0.67072386152214358</v>
      </c>
    </row>
    <row r="271" spans="14:16">
      <c r="N271" s="5">
        <v>41029</v>
      </c>
      <c r="O271" s="6">
        <v>1.0669120755248696</v>
      </c>
      <c r="P271" s="6">
        <v>0.66283288713540933</v>
      </c>
    </row>
    <row r="272" spans="14:16">
      <c r="N272" s="5">
        <v>41060</v>
      </c>
      <c r="O272" s="6">
        <v>1.067892084198043</v>
      </c>
      <c r="P272" s="6">
        <v>0.67095097748556887</v>
      </c>
    </row>
    <row r="273" spans="14:16">
      <c r="N273" s="5">
        <v>41090</v>
      </c>
      <c r="O273" s="6">
        <v>1.0807322983038679</v>
      </c>
      <c r="P273" s="6">
        <v>0.71223189446289148</v>
      </c>
    </row>
    <row r="274" spans="14:16">
      <c r="N274" s="5">
        <v>41121</v>
      </c>
      <c r="O274" s="6">
        <v>1.095381829157863</v>
      </c>
      <c r="P274" s="6">
        <v>0.66319845173203595</v>
      </c>
    </row>
    <row r="275" spans="14:16">
      <c r="N275" s="5">
        <v>41152</v>
      </c>
      <c r="O275" s="6">
        <v>1.0922707651086634</v>
      </c>
      <c r="P275" s="6">
        <v>0.66606504912176245</v>
      </c>
    </row>
    <row r="276" spans="14:16">
      <c r="N276" s="5">
        <v>41182</v>
      </c>
      <c r="O276" s="6">
        <v>1.0954703569267998</v>
      </c>
      <c r="P276" s="6">
        <v>0.66676119177253468</v>
      </c>
    </row>
    <row r="277" spans="14:16">
      <c r="N277" s="5">
        <v>41213</v>
      </c>
      <c r="O277" s="6">
        <v>1.0947352821310807</v>
      </c>
      <c r="P277" s="6">
        <v>0.6826164276981217</v>
      </c>
    </row>
    <row r="278" spans="14:16">
      <c r="N278" s="5">
        <v>41243</v>
      </c>
      <c r="O278" s="6">
        <v>1.1179170962282869</v>
      </c>
      <c r="P278" s="6">
        <v>0.71895971522496072</v>
      </c>
    </row>
    <row r="279" spans="14:16">
      <c r="N279" s="5">
        <v>41274</v>
      </c>
      <c r="O279" s="6">
        <v>1.1328866445287171</v>
      </c>
      <c r="P279" s="6">
        <v>0.7093706403631147</v>
      </c>
    </row>
    <row r="280" spans="14:16">
      <c r="N280" s="5">
        <v>41305</v>
      </c>
      <c r="O280" s="6">
        <v>1.0831488984984166</v>
      </c>
      <c r="P280" s="6">
        <v>0.63189076917838538</v>
      </c>
    </row>
    <row r="281" spans="14:16">
      <c r="N281" s="5">
        <v>41333</v>
      </c>
      <c r="O281" s="6">
        <v>1.0837101693132822</v>
      </c>
      <c r="P281" s="6">
        <v>0.63958705787499559</v>
      </c>
    </row>
    <row r="282" spans="14:16">
      <c r="N282" s="5">
        <v>41364</v>
      </c>
      <c r="O282" s="6">
        <v>1.0758495342572458</v>
      </c>
      <c r="P282" s="6">
        <v>0.65723280646522353</v>
      </c>
    </row>
    <row r="283" spans="14:16">
      <c r="N283" s="5">
        <v>41394</v>
      </c>
      <c r="O283" s="6">
        <v>1.0824045373606805</v>
      </c>
      <c r="P283" s="6">
        <v>0.65089362263404349</v>
      </c>
    </row>
    <row r="284" spans="14:16">
      <c r="N284" s="5">
        <v>41425</v>
      </c>
      <c r="O284" s="6">
        <v>1.0965642148158172</v>
      </c>
      <c r="P284" s="6">
        <v>0.6596775342053034</v>
      </c>
    </row>
    <row r="285" spans="14:16">
      <c r="N285" s="5">
        <v>41455</v>
      </c>
      <c r="O285" s="6">
        <v>1.1084070894679983</v>
      </c>
      <c r="P285" s="6">
        <v>0.70358233291950811</v>
      </c>
    </row>
    <row r="286" spans="14:16">
      <c r="N286" s="5">
        <v>41486</v>
      </c>
      <c r="O286" s="6">
        <v>1.0908212353373683</v>
      </c>
      <c r="P286" s="6">
        <v>0.65185320298324112</v>
      </c>
    </row>
    <row r="287" spans="14:16">
      <c r="N287" s="5">
        <v>41517</v>
      </c>
      <c r="O287" s="6">
        <v>1.1060713849542529</v>
      </c>
      <c r="P287" s="6">
        <v>0.65419803048342529</v>
      </c>
    </row>
    <row r="288" spans="14:16">
      <c r="N288" s="5">
        <v>41547</v>
      </c>
      <c r="O288" s="6">
        <v>1.1081502644680301</v>
      </c>
      <c r="P288" s="6">
        <v>0.68246705299052512</v>
      </c>
    </row>
    <row r="289" spans="14:16">
      <c r="N289" s="5">
        <v>41578</v>
      </c>
      <c r="O289" s="6">
        <v>1.1076943783956783</v>
      </c>
      <c r="P289" s="6">
        <v>0.68528589999551692</v>
      </c>
    </row>
    <row r="290" spans="14:16">
      <c r="N290" s="5">
        <v>41608</v>
      </c>
      <c r="O290" s="6">
        <v>1.150886628857142</v>
      </c>
      <c r="P290" s="6">
        <v>0.7447854807976636</v>
      </c>
    </row>
    <row r="291" spans="14:16">
      <c r="N291" s="5">
        <v>41639</v>
      </c>
      <c r="O291" s="6">
        <v>1.1394365246171794</v>
      </c>
      <c r="P291" s="6">
        <v>0.72755975930807237</v>
      </c>
    </row>
    <row r="292" spans="14:16">
      <c r="N292" s="5">
        <v>41670</v>
      </c>
      <c r="O292" s="6">
        <v>1.1206362406039558</v>
      </c>
      <c r="P292" s="6">
        <v>0.61512661220629727</v>
      </c>
    </row>
    <row r="293" spans="14:16">
      <c r="N293" s="5">
        <v>41698</v>
      </c>
      <c r="O293" s="6">
        <v>1.1206358089323754</v>
      </c>
      <c r="P293" s="6">
        <v>0.68660685272773225</v>
      </c>
    </row>
    <row r="294" spans="14:16">
      <c r="N294" s="5">
        <v>41729</v>
      </c>
      <c r="O294" s="6">
        <v>1.1413924770493136</v>
      </c>
      <c r="P294" s="6">
        <v>0.62255260378584776</v>
      </c>
    </row>
    <row r="295" spans="14:16">
      <c r="N295" s="5">
        <v>41759</v>
      </c>
      <c r="O295" s="6">
        <v>1.1439549488938263</v>
      </c>
      <c r="P295" s="6">
        <v>0.63908371577899636</v>
      </c>
    </row>
    <row r="296" spans="14:16">
      <c r="N296" s="5">
        <v>41790</v>
      </c>
      <c r="O296" s="6">
        <v>1.1449045216789122</v>
      </c>
      <c r="P296" s="6">
        <v>0.63699950686059059</v>
      </c>
    </row>
    <row r="297" spans="14:16">
      <c r="N297" s="5">
        <v>41820</v>
      </c>
      <c r="O297" s="6">
        <v>1.1547438891117388</v>
      </c>
      <c r="P297" s="6">
        <v>0.68482523108456295</v>
      </c>
    </row>
    <row r="298" spans="14:16">
      <c r="N298" s="5">
        <v>41851</v>
      </c>
      <c r="O298" s="6">
        <v>1.1435450987745968</v>
      </c>
      <c r="P298" s="6">
        <v>0.67355509967856619</v>
      </c>
    </row>
    <row r="299" spans="14:16">
      <c r="N299" s="5">
        <v>41882</v>
      </c>
      <c r="O299" s="6">
        <v>1.1422816621215817</v>
      </c>
      <c r="P299" s="6">
        <v>0.66173014651255779</v>
      </c>
    </row>
    <row r="300" spans="14:16">
      <c r="N300" s="5">
        <v>41912</v>
      </c>
      <c r="O300" s="6">
        <v>1.1468796525303526</v>
      </c>
      <c r="P300" s="6">
        <v>0.68129129251359</v>
      </c>
    </row>
    <row r="301" spans="14:16">
      <c r="N301" s="5">
        <v>41943</v>
      </c>
      <c r="O301" s="6">
        <v>1.1843536221715489</v>
      </c>
      <c r="P301" s="6">
        <v>0.71303280126293633</v>
      </c>
    </row>
    <row r="302" spans="14:16">
      <c r="N302" s="5">
        <v>41973</v>
      </c>
      <c r="O302" s="6">
        <v>1.1891790343791095</v>
      </c>
      <c r="P302" s="6">
        <v>0.74506857035506291</v>
      </c>
    </row>
    <row r="303" spans="14:16">
      <c r="N303" s="5">
        <v>42004</v>
      </c>
      <c r="O303" s="6">
        <v>1.1976255386509542</v>
      </c>
      <c r="P303" s="6">
        <v>0.72060504792894198</v>
      </c>
    </row>
    <row r="304" spans="14:16">
      <c r="N304" s="5">
        <v>42035</v>
      </c>
      <c r="O304" s="6">
        <v>1.0996636682338234</v>
      </c>
      <c r="P304" s="6">
        <v>0.61326841862108328</v>
      </c>
    </row>
    <row r="305" spans="14:16">
      <c r="N305" s="5">
        <v>42063</v>
      </c>
      <c r="O305" s="6">
        <v>1.0956432783728487</v>
      </c>
      <c r="P305" s="6">
        <v>0.63766367793958356</v>
      </c>
    </row>
    <row r="306" spans="14:16">
      <c r="N306" s="5">
        <v>42094</v>
      </c>
      <c r="O306" s="6">
        <v>1.1532448132780084</v>
      </c>
      <c r="P306" s="6">
        <v>0.63053941908713695</v>
      </c>
    </row>
    <row r="307" spans="14:16">
      <c r="N307" s="5">
        <v>42124</v>
      </c>
      <c r="O307" s="6">
        <v>1.1583459404942007</v>
      </c>
      <c r="P307" s="6">
        <v>0.6291813750210119</v>
      </c>
    </row>
    <row r="308" spans="14:16">
      <c r="N308" s="5">
        <v>42155</v>
      </c>
      <c r="O308" s="6">
        <v>1.1475229658792652</v>
      </c>
      <c r="P308" s="6">
        <v>0.61827427821522307</v>
      </c>
    </row>
    <row r="309" spans="14:16">
      <c r="N309" s="5">
        <v>42185</v>
      </c>
      <c r="O309" s="6">
        <v>1.1677845528455286</v>
      </c>
      <c r="P309" s="6">
        <v>0.65006775067750677</v>
      </c>
    </row>
    <row r="310" spans="14:16">
      <c r="N310" s="5">
        <v>42216</v>
      </c>
      <c r="O310" s="6">
        <v>1.1483690912262341</v>
      </c>
      <c r="P310" s="6">
        <v>0.65532879818594103</v>
      </c>
    </row>
    <row r="311" spans="14:16">
      <c r="N311" s="5">
        <v>42247</v>
      </c>
      <c r="O311" s="6">
        <v>1.1620204825551119</v>
      </c>
      <c r="P311" s="6">
        <v>0.64832494358618298</v>
      </c>
    </row>
    <row r="312" spans="14:16">
      <c r="N312" s="5">
        <v>42277</v>
      </c>
      <c r="O312" s="6">
        <v>1.1683689697826471</v>
      </c>
      <c r="P312" s="6">
        <v>0.64905460328679987</v>
      </c>
    </row>
    <row r="313" spans="14:16">
      <c r="N313" s="5">
        <v>42308</v>
      </c>
      <c r="O313" s="6">
        <v>1.1743050454971189</v>
      </c>
      <c r="P313" s="6">
        <v>0.66016898267703172</v>
      </c>
    </row>
    <row r="314" spans="14:16">
      <c r="N314" s="5">
        <v>42338</v>
      </c>
      <c r="O314" s="6">
        <v>1.1796653748695782</v>
      </c>
      <c r="P314" s="6">
        <v>0.6830563422268594</v>
      </c>
    </row>
    <row r="315" spans="14:16">
      <c r="N315" s="5">
        <v>42369</v>
      </c>
      <c r="O315" s="6">
        <v>1.2070278074665766</v>
      </c>
      <c r="P315" s="6">
        <v>0.6596538598563686</v>
      </c>
    </row>
    <row r="316" spans="14:16">
      <c r="N316" s="5"/>
      <c r="O316" s="6"/>
      <c r="P316" s="6"/>
    </row>
    <row r="317" spans="14:16">
      <c r="N317" s="5"/>
      <c r="O317" s="6"/>
      <c r="P317" s="6"/>
    </row>
    <row r="318" spans="14:16">
      <c r="N318" s="5"/>
      <c r="O318" s="6"/>
      <c r="P318" s="6"/>
    </row>
    <row r="319" spans="14:16">
      <c r="N319" s="5"/>
      <c r="O319" s="6"/>
      <c r="P319" s="6"/>
    </row>
    <row r="320" spans="14:16">
      <c r="N320" s="5"/>
      <c r="O320" s="6"/>
      <c r="P320" s="6"/>
    </row>
    <row r="321" spans="14:16">
      <c r="N321" s="5"/>
      <c r="O321" s="6"/>
      <c r="P321" s="6"/>
    </row>
    <row r="322" spans="14:16">
      <c r="N322" s="5"/>
      <c r="O322" s="6"/>
      <c r="P322" s="6"/>
    </row>
    <row r="323" spans="14:16">
      <c r="N323" s="5"/>
      <c r="O323" s="6"/>
      <c r="P323" s="6"/>
    </row>
    <row r="324" spans="14:16">
      <c r="N324" s="5"/>
      <c r="O324" s="6"/>
      <c r="P324" s="6"/>
    </row>
    <row r="325" spans="14:16">
      <c r="N325" s="5"/>
      <c r="O325" s="6"/>
      <c r="P325" s="6"/>
    </row>
    <row r="326" spans="14:16">
      <c r="N326" s="5"/>
      <c r="O326" s="6"/>
      <c r="P326" s="6"/>
    </row>
    <row r="327" spans="14:16">
      <c r="N327" s="5"/>
      <c r="O327" s="6"/>
      <c r="P327" s="6"/>
    </row>
    <row r="328" spans="14:16">
      <c r="N328" s="5"/>
      <c r="O328" s="6"/>
      <c r="P328" s="6"/>
    </row>
    <row r="329" spans="14:16">
      <c r="N329" s="5"/>
      <c r="O329" s="6"/>
      <c r="P329" s="6"/>
    </row>
    <row r="330" spans="14:16">
      <c r="N330" s="5"/>
      <c r="O330" s="6"/>
      <c r="P330" s="6"/>
    </row>
    <row r="331" spans="14:16">
      <c r="N331" s="5"/>
      <c r="O331" s="6"/>
      <c r="P331" s="6"/>
    </row>
    <row r="332" spans="14:16">
      <c r="N332" s="5"/>
      <c r="O332" s="6"/>
      <c r="P332" s="6"/>
    </row>
    <row r="333" spans="14:16">
      <c r="N333" s="5"/>
      <c r="O333" s="6"/>
      <c r="P333" s="6"/>
    </row>
    <row r="334" spans="14:16">
      <c r="N334" s="5"/>
      <c r="O334" s="6"/>
      <c r="P334" s="6"/>
    </row>
    <row r="335" spans="14:16">
      <c r="N335" s="5"/>
      <c r="O335" s="6"/>
      <c r="P335" s="6"/>
    </row>
    <row r="336" spans="14:16">
      <c r="N336" s="5"/>
      <c r="O336" s="6"/>
      <c r="P336" s="6"/>
    </row>
    <row r="337" spans="14:16">
      <c r="N337" s="5"/>
      <c r="O337" s="6"/>
      <c r="P337" s="6"/>
    </row>
    <row r="338" spans="14:16">
      <c r="N338" s="5"/>
      <c r="O338" s="6"/>
      <c r="P338" s="6"/>
    </row>
    <row r="339" spans="14:16">
      <c r="N339" s="5"/>
      <c r="O339" s="6"/>
      <c r="P339" s="6"/>
    </row>
    <row r="340" spans="14:16">
      <c r="N340" s="5"/>
    </row>
    <row r="341" spans="14:16">
      <c r="N341" s="5"/>
    </row>
    <row r="342" spans="14:16">
      <c r="N342" s="5"/>
    </row>
    <row r="343" spans="14:16">
      <c r="N343" s="5"/>
    </row>
    <row r="344" spans="14:16">
      <c r="N344" s="5"/>
    </row>
    <row r="345" spans="14:16">
      <c r="N345" s="5"/>
    </row>
    <row r="346" spans="14:16">
      <c r="N346" s="5"/>
    </row>
    <row r="347" spans="14:16">
      <c r="N347" s="5"/>
    </row>
    <row r="348" spans="14:16">
      <c r="N348" s="5"/>
    </row>
    <row r="349" spans="14:16">
      <c r="N349" s="5"/>
    </row>
    <row r="350" spans="14:16">
      <c r="N350" s="5"/>
    </row>
    <row r="351" spans="14:16">
      <c r="N351" s="5"/>
    </row>
    <row r="352" spans="14:16">
      <c r="N352" s="5"/>
    </row>
    <row r="353" spans="14:14">
      <c r="N353" s="5"/>
    </row>
    <row r="354" spans="14:14">
      <c r="N354" s="5"/>
    </row>
    <row r="355" spans="14:14">
      <c r="N355" s="5"/>
    </row>
    <row r="356" spans="14:14">
      <c r="N356" s="5"/>
    </row>
    <row r="357" spans="14:14">
      <c r="N357" s="5"/>
    </row>
    <row r="358" spans="14:14">
      <c r="N358" s="5"/>
    </row>
    <row r="359" spans="14:14">
      <c r="N359" s="5"/>
    </row>
    <row r="360" spans="14:14">
      <c r="N360" s="5"/>
    </row>
    <row r="361" spans="14:14">
      <c r="N361" s="5"/>
    </row>
    <row r="362" spans="14:14">
      <c r="N362" s="5"/>
    </row>
    <row r="363" spans="14:14">
      <c r="N363" s="5"/>
    </row>
    <row r="364" spans="14:14">
      <c r="N364" s="5"/>
    </row>
    <row r="365" spans="14:14">
      <c r="N365" s="5"/>
    </row>
    <row r="366" spans="14:14">
      <c r="N366" s="5"/>
    </row>
    <row r="367" spans="14:14">
      <c r="N367" s="5"/>
    </row>
    <row r="368" spans="14:14">
      <c r="N368" s="5"/>
    </row>
    <row r="369" spans="14:14">
      <c r="N369" s="5"/>
    </row>
    <row r="370" spans="14:14">
      <c r="N370" s="5"/>
    </row>
    <row r="371" spans="14:14">
      <c r="N371" s="5"/>
    </row>
    <row r="372" spans="14:14">
      <c r="N372" s="5"/>
    </row>
    <row r="373" spans="14:14">
      <c r="N373" s="5"/>
    </row>
    <row r="374" spans="14:14">
      <c r="N374" s="5"/>
    </row>
    <row r="375" spans="14:14">
      <c r="N375" s="5"/>
    </row>
    <row r="376" spans="14:14">
      <c r="N376" s="5"/>
    </row>
    <row r="377" spans="14:14">
      <c r="N377" s="5"/>
    </row>
    <row r="378" spans="14:14">
      <c r="N378" s="5"/>
    </row>
    <row r="379" spans="14:14">
      <c r="N379" s="5"/>
    </row>
    <row r="380" spans="14:14">
      <c r="N380" s="5"/>
    </row>
    <row r="381" spans="14:14">
      <c r="N381" s="5"/>
    </row>
    <row r="382" spans="14:14">
      <c r="N382" s="5"/>
    </row>
    <row r="383" spans="14:14">
      <c r="N383" s="5"/>
    </row>
    <row r="384" spans="14:14">
      <c r="N384" s="5"/>
    </row>
    <row r="385" spans="14:14">
      <c r="N385" s="5"/>
    </row>
    <row r="386" spans="14:14">
      <c r="N386" s="5"/>
    </row>
    <row r="387" spans="14:14">
      <c r="N387" s="5"/>
    </row>
    <row r="388" spans="14:14">
      <c r="N388" s="5"/>
    </row>
    <row r="389" spans="14:14">
      <c r="N389" s="5"/>
    </row>
    <row r="390" spans="14:14">
      <c r="N39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1"/>
  <sheetViews>
    <sheetView topLeftCell="C1" workbookViewId="0">
      <pane ySplit="3" topLeftCell="A267" activePane="bottomLeft" state="frozen"/>
      <selection pane="bottomLeft" activeCell="Z301" sqref="Y276:Z301"/>
    </sheetView>
  </sheetViews>
  <sheetFormatPr defaultRowHeight="12.75"/>
  <cols>
    <col min="1" max="1" width="9.625" style="2" bestFit="1" customWidth="1"/>
    <col min="2" max="4" width="9.25" style="2" bestFit="1" customWidth="1"/>
    <col min="5" max="5" width="9.125" style="2" customWidth="1"/>
    <col min="6" max="9" width="9.125" style="2" bestFit="1" customWidth="1"/>
    <col min="10" max="10" width="9" style="2"/>
    <col min="11" max="11" width="9.5" style="2" bestFit="1" customWidth="1"/>
    <col min="12" max="13" width="9.125" style="2" bestFit="1" customWidth="1"/>
    <col min="14" max="14" width="9" style="2"/>
    <col min="15" max="15" width="9.5" style="2" bestFit="1" customWidth="1"/>
    <col min="16" max="16" width="9.125" style="2" bestFit="1" customWidth="1"/>
    <col min="17" max="17" width="9" style="2"/>
    <col min="18" max="18" width="9.5" style="2" bestFit="1" customWidth="1"/>
    <col min="19" max="19" width="9.125" style="2" bestFit="1" customWidth="1"/>
    <col min="20" max="20" width="9" style="2"/>
    <col min="21" max="23" width="9.125" style="2" bestFit="1" customWidth="1"/>
    <col min="24" max="24" width="9" style="2"/>
    <col min="25" max="25" width="9.5" style="2" bestFit="1" customWidth="1"/>
    <col min="26" max="26" width="9.125" style="2" bestFit="1" customWidth="1"/>
    <col min="27" max="16384" width="9" style="2"/>
  </cols>
  <sheetData>
    <row r="1" spans="1:26">
      <c r="B1" s="3" t="s">
        <v>14</v>
      </c>
      <c r="G1" s="3" t="s">
        <v>15</v>
      </c>
      <c r="L1" s="12" t="s">
        <v>65</v>
      </c>
      <c r="M1" s="12" t="s">
        <v>66</v>
      </c>
      <c r="P1" s="3" t="s">
        <v>16</v>
      </c>
      <c r="S1" s="3" t="s">
        <v>17</v>
      </c>
      <c r="V1" s="12" t="s">
        <v>67</v>
      </c>
      <c r="W1" s="12" t="s">
        <v>64</v>
      </c>
      <c r="Z1" s="12" t="s">
        <v>63</v>
      </c>
    </row>
    <row r="2" spans="1:26">
      <c r="B2" s="2" t="s">
        <v>9</v>
      </c>
      <c r="G2" s="2" t="s">
        <v>9</v>
      </c>
      <c r="L2" s="2" t="s">
        <v>5</v>
      </c>
      <c r="P2" s="2" t="s">
        <v>6</v>
      </c>
      <c r="S2" s="2" t="s">
        <v>6</v>
      </c>
      <c r="V2" s="2" t="s">
        <v>5</v>
      </c>
      <c r="Z2" s="2" t="s">
        <v>5</v>
      </c>
    </row>
    <row r="3" spans="1:26">
      <c r="B3" s="3" t="s">
        <v>18</v>
      </c>
      <c r="C3" s="3" t="s">
        <v>12</v>
      </c>
      <c r="D3" s="3" t="s">
        <v>13</v>
      </c>
      <c r="G3" s="3" t="s">
        <v>19</v>
      </c>
      <c r="H3" s="3" t="s">
        <v>20</v>
      </c>
      <c r="I3" s="3" t="s">
        <v>21</v>
      </c>
    </row>
    <row r="4" spans="1:26">
      <c r="A4" s="5">
        <v>37652</v>
      </c>
      <c r="B4" s="2">
        <v>37464.589999999997</v>
      </c>
      <c r="C4" s="2">
        <v>92631.5</v>
      </c>
      <c r="D4" s="2">
        <v>80995.600000000006</v>
      </c>
      <c r="F4" s="2">
        <v>2007</v>
      </c>
      <c r="G4" s="8">
        <v>9320.3748460999996</v>
      </c>
      <c r="H4" s="8">
        <v>7877.1779205112725</v>
      </c>
      <c r="I4" s="8">
        <f>SUM(G4:H4)</f>
        <v>17197.552766611272</v>
      </c>
      <c r="K4" s="5">
        <v>38837</v>
      </c>
      <c r="L4" s="9">
        <v>618.91399999999999</v>
      </c>
      <c r="M4" s="9"/>
      <c r="O4" s="5">
        <v>37287</v>
      </c>
      <c r="P4" s="4">
        <v>0.20536789179236595</v>
      </c>
      <c r="R4" s="5">
        <v>37652</v>
      </c>
      <c r="S4" s="4">
        <v>6.5517241379310365E-2</v>
      </c>
      <c r="U4" s="10">
        <v>36708</v>
      </c>
      <c r="V4" s="11">
        <v>0</v>
      </c>
      <c r="W4" s="11"/>
      <c r="Y4" s="10">
        <v>34120</v>
      </c>
      <c r="Z4" s="9">
        <v>7</v>
      </c>
    </row>
    <row r="5" spans="1:26">
      <c r="A5" s="5">
        <v>37680</v>
      </c>
      <c r="B5" s="2">
        <v>37464.589999999997</v>
      </c>
      <c r="C5" s="2">
        <v>81029.600000000006</v>
      </c>
      <c r="D5" s="2">
        <v>79382</v>
      </c>
      <c r="F5" s="2">
        <v>2008</v>
      </c>
      <c r="G5" s="8">
        <v>9537.8177238999997</v>
      </c>
      <c r="H5" s="8">
        <v>7864.5942029999997</v>
      </c>
      <c r="I5" s="8">
        <f>SUM(G5:H5)</f>
        <v>17402.4119269</v>
      </c>
      <c r="K5" s="5">
        <v>38868</v>
      </c>
      <c r="L5" s="9">
        <v>626.28599999999994</v>
      </c>
      <c r="M5" s="9"/>
      <c r="O5" s="5">
        <v>37315</v>
      </c>
      <c r="P5" s="4">
        <v>0.18876576232327091</v>
      </c>
      <c r="R5" s="5">
        <v>37680</v>
      </c>
      <c r="S5" s="4">
        <v>0.21481781376518216</v>
      </c>
      <c r="U5" s="10">
        <v>36739</v>
      </c>
      <c r="V5" s="11">
        <v>-5.1807358146519391</v>
      </c>
      <c r="W5" s="11"/>
      <c r="Y5" s="10">
        <v>34150</v>
      </c>
      <c r="Z5" s="9">
        <v>10</v>
      </c>
    </row>
    <row r="6" spans="1:26">
      <c r="A6" s="5">
        <v>37711</v>
      </c>
      <c r="B6" s="2">
        <v>52592.31</v>
      </c>
      <c r="C6" s="2">
        <v>77113.899999999994</v>
      </c>
      <c r="D6" s="2">
        <v>77730.5</v>
      </c>
      <c r="F6" s="2">
        <v>2009</v>
      </c>
      <c r="G6" s="8">
        <v>11976.6782518</v>
      </c>
      <c r="H6" s="8">
        <v>9501.9353120000014</v>
      </c>
      <c r="I6" s="8">
        <f t="shared" ref="I6" si="0">SUM(G6:H6)</f>
        <v>21478.613563800001</v>
      </c>
      <c r="K6" s="5">
        <v>38898</v>
      </c>
      <c r="L6" s="9">
        <v>634.57299999999998</v>
      </c>
      <c r="M6" s="9"/>
      <c r="O6" s="5">
        <v>37346</v>
      </c>
      <c r="P6" s="4">
        <v>0.19512029452119925</v>
      </c>
      <c r="R6" s="5">
        <v>37711</v>
      </c>
      <c r="S6" s="4">
        <v>0.23567499825941662</v>
      </c>
      <c r="U6" s="10">
        <v>36770</v>
      </c>
      <c r="V6" s="11">
        <v>-7.1328971361149911</v>
      </c>
      <c r="W6" s="11"/>
      <c r="Y6" s="10">
        <v>34181</v>
      </c>
      <c r="Z6" s="9">
        <v>7</v>
      </c>
    </row>
    <row r="7" spans="1:26">
      <c r="A7" s="5">
        <v>37741</v>
      </c>
      <c r="B7" s="2">
        <v>61320.18</v>
      </c>
      <c r="C7" s="2">
        <v>75635.899999999994</v>
      </c>
      <c r="D7" s="2">
        <v>76181.600000000006</v>
      </c>
      <c r="F7" s="2">
        <v>2010</v>
      </c>
      <c r="G7" s="8">
        <v>13053.514509000001</v>
      </c>
      <c r="H7" s="8">
        <v>10408.299644000001</v>
      </c>
      <c r="I7" s="8">
        <f t="shared" ref="I7:I14" si="1">SUM(G7:H7)</f>
        <v>23461.814152999999</v>
      </c>
      <c r="K7" s="5">
        <v>38929</v>
      </c>
      <c r="L7" s="9">
        <v>643.50300000000004</v>
      </c>
      <c r="M7" s="9"/>
      <c r="O7" s="5">
        <v>37376</v>
      </c>
      <c r="P7" s="4">
        <v>0.19800589609522748</v>
      </c>
      <c r="R7" s="5">
        <v>37741</v>
      </c>
      <c r="S7" s="4">
        <v>0.21567525809396715</v>
      </c>
      <c r="U7" s="10">
        <v>36800</v>
      </c>
      <c r="V7" s="11">
        <v>-9.2244985519682672</v>
      </c>
      <c r="W7" s="11"/>
      <c r="Y7" s="10">
        <v>34212</v>
      </c>
      <c r="Z7" s="9">
        <v>5</v>
      </c>
    </row>
    <row r="8" spans="1:26">
      <c r="A8" s="5">
        <v>37772</v>
      </c>
      <c r="B8" s="2">
        <v>69463.31</v>
      </c>
      <c r="C8" s="2">
        <v>74916.800000000003</v>
      </c>
      <c r="D8" s="2">
        <v>75132.3</v>
      </c>
      <c r="F8" s="2">
        <v>2011</v>
      </c>
      <c r="G8" s="8">
        <v>15083.896978199999</v>
      </c>
      <c r="H8" s="8">
        <v>12090.368613999999</v>
      </c>
      <c r="I8" s="8">
        <f t="shared" si="1"/>
        <v>27174.265592199998</v>
      </c>
      <c r="K8" s="5">
        <v>38960</v>
      </c>
      <c r="L8" s="9">
        <v>652.30100000000004</v>
      </c>
      <c r="M8" s="9"/>
      <c r="O8" s="5">
        <v>37407</v>
      </c>
      <c r="P8" s="4">
        <v>0.20230141054194506</v>
      </c>
      <c r="R8" s="5">
        <v>37772</v>
      </c>
      <c r="S8" s="4">
        <v>0.21762778505897762</v>
      </c>
      <c r="U8" s="10">
        <v>36831</v>
      </c>
      <c r="V8" s="11">
        <v>-9.7236940898852424</v>
      </c>
      <c r="W8" s="11"/>
      <c r="Y8" s="10">
        <v>34242</v>
      </c>
      <c r="Z8" s="9">
        <v>13</v>
      </c>
    </row>
    <row r="9" spans="1:26">
      <c r="A9" s="5">
        <v>37802</v>
      </c>
      <c r="B9" s="2">
        <v>77582.92</v>
      </c>
      <c r="C9" s="2">
        <v>75020.399999999994</v>
      </c>
      <c r="D9" s="2">
        <v>74824.2</v>
      </c>
      <c r="F9" s="2">
        <v>2012</v>
      </c>
      <c r="G9" s="8">
        <v>17540.982560200002</v>
      </c>
      <c r="H9" s="8">
        <v>13521.880532000001</v>
      </c>
      <c r="I9" s="8">
        <f t="shared" si="1"/>
        <v>31062.863092200001</v>
      </c>
      <c r="K9" s="5">
        <v>38990</v>
      </c>
      <c r="L9" s="9">
        <v>660.72900000000004</v>
      </c>
      <c r="M9" s="9"/>
      <c r="O9" s="5">
        <v>37437</v>
      </c>
      <c r="P9" s="4">
        <v>0.2008998935754604</v>
      </c>
      <c r="R9" s="5">
        <v>37802</v>
      </c>
      <c r="S9" s="4">
        <v>0.2255079460873064</v>
      </c>
      <c r="U9" s="10">
        <v>36861</v>
      </c>
      <c r="V9" s="11">
        <v>-10.311165933712331</v>
      </c>
      <c r="W9" s="11"/>
      <c r="Y9" s="10">
        <v>34273</v>
      </c>
      <c r="Z9" s="9">
        <v>9</v>
      </c>
    </row>
    <row r="10" spans="1:26">
      <c r="A10" s="5">
        <v>37833</v>
      </c>
      <c r="B10" s="2">
        <v>83423.86</v>
      </c>
      <c r="C10" s="2">
        <v>75249.899999999994</v>
      </c>
      <c r="D10" s="2">
        <v>74978.2</v>
      </c>
      <c r="F10" s="2">
        <v>2013</v>
      </c>
      <c r="G10" s="8">
        <v>20194.000436099999</v>
      </c>
      <c r="H10" s="8">
        <v>14913.628012000001</v>
      </c>
      <c r="I10" s="8">
        <f t="shared" si="1"/>
        <v>35107.628448100004</v>
      </c>
      <c r="K10" s="5">
        <v>39021</v>
      </c>
      <c r="L10" s="9">
        <v>667.81100000000004</v>
      </c>
      <c r="M10" s="9"/>
      <c r="O10" s="5">
        <v>37468</v>
      </c>
      <c r="P10" s="4">
        <v>0.2057151325716749</v>
      </c>
      <c r="R10" s="5">
        <v>37833</v>
      </c>
      <c r="S10" s="4">
        <v>0.1967384897504747</v>
      </c>
      <c r="U10" s="10">
        <v>36892</v>
      </c>
      <c r="V10" s="11">
        <v>-10.464657299152634</v>
      </c>
      <c r="W10" s="11">
        <v>-1.3721052631578947</v>
      </c>
      <c r="Y10" s="10">
        <v>34303</v>
      </c>
      <c r="Z10" s="9">
        <v>8</v>
      </c>
    </row>
    <row r="11" spans="1:26">
      <c r="A11" s="5">
        <v>37864</v>
      </c>
      <c r="B11" s="2">
        <v>88296.57</v>
      </c>
      <c r="C11" s="2">
        <v>75136.399999999994</v>
      </c>
      <c r="D11" s="2">
        <v>75142.600000000006</v>
      </c>
      <c r="F11" s="2">
        <v>2014</v>
      </c>
      <c r="G11" s="8">
        <v>21547.070886900005</v>
      </c>
      <c r="H11" s="8">
        <v>15215.041719000003</v>
      </c>
      <c r="I11" s="8">
        <f t="shared" si="1"/>
        <v>36762.112605900009</v>
      </c>
      <c r="K11" s="5">
        <v>39051</v>
      </c>
      <c r="L11" s="9">
        <v>674.38300000000004</v>
      </c>
      <c r="M11" s="9"/>
      <c r="O11" s="5">
        <v>37499</v>
      </c>
      <c r="P11" s="4">
        <v>0.20818818845745182</v>
      </c>
      <c r="R11" s="5">
        <v>37864</v>
      </c>
      <c r="S11" s="4">
        <v>0.23883971832805728</v>
      </c>
      <c r="U11" s="10">
        <v>36923</v>
      </c>
      <c r="V11" s="11">
        <v>-14.202295398476892</v>
      </c>
      <c r="W11" s="11">
        <v>-1.4726315789473685</v>
      </c>
      <c r="Y11" s="10">
        <v>34334</v>
      </c>
      <c r="Z11" s="9">
        <v>32</v>
      </c>
    </row>
    <row r="12" spans="1:26">
      <c r="A12" s="5">
        <v>37894</v>
      </c>
      <c r="B12" s="2">
        <v>93615.86</v>
      </c>
      <c r="C12" s="2">
        <v>75483.5</v>
      </c>
      <c r="D12" s="2">
        <v>75491.8</v>
      </c>
      <c r="F12" s="2">
        <v>2015</v>
      </c>
      <c r="G12" s="8">
        <v>20476.741637399999</v>
      </c>
      <c r="H12" s="8">
        <v>14550.044603</v>
      </c>
      <c r="I12" s="8">
        <f t="shared" si="1"/>
        <v>35026.786240399997</v>
      </c>
      <c r="K12" s="5">
        <v>39082</v>
      </c>
      <c r="L12" s="9">
        <v>681.47299999999996</v>
      </c>
      <c r="M12" s="9"/>
      <c r="O12" s="5">
        <v>37529</v>
      </c>
      <c r="P12" s="4">
        <v>0.20185057349192864</v>
      </c>
      <c r="R12" s="5">
        <v>37894</v>
      </c>
      <c r="S12" s="4">
        <v>0.25905951989477138</v>
      </c>
      <c r="U12" s="10">
        <v>36951</v>
      </c>
      <c r="V12" s="11">
        <v>-13.486109621366523</v>
      </c>
      <c r="W12" s="11">
        <v>-1.9547368421052631</v>
      </c>
      <c r="Y12" s="10">
        <v>34365</v>
      </c>
      <c r="Z12" s="9">
        <v>7</v>
      </c>
    </row>
    <row r="13" spans="1:26">
      <c r="A13" s="5">
        <v>37925</v>
      </c>
      <c r="B13" s="2">
        <v>98234.15</v>
      </c>
      <c r="C13" s="2">
        <v>76160.800000000003</v>
      </c>
      <c r="D13" s="2">
        <v>76347.199999999997</v>
      </c>
      <c r="G13" s="8"/>
      <c r="H13" s="8"/>
      <c r="I13" s="8"/>
      <c r="K13" s="5">
        <v>39113</v>
      </c>
      <c r="L13" s="9">
        <v>689.26800000000003</v>
      </c>
      <c r="M13" s="9"/>
      <c r="O13" s="5">
        <v>37560</v>
      </c>
      <c r="P13" s="4">
        <v>0.20514479438937916</v>
      </c>
      <c r="R13" s="5">
        <v>37925</v>
      </c>
      <c r="S13" s="4">
        <v>0.25432067617005183</v>
      </c>
      <c r="U13" s="10">
        <v>36982</v>
      </c>
      <c r="V13" s="11">
        <v>-12.722085165719193</v>
      </c>
      <c r="W13" s="11">
        <v>-1.6868421052631579</v>
      </c>
      <c r="Y13" s="10">
        <v>34393</v>
      </c>
      <c r="Z13" s="9">
        <v>9</v>
      </c>
    </row>
    <row r="14" spans="1:26">
      <c r="A14" s="5">
        <v>37955</v>
      </c>
      <c r="B14" s="2">
        <v>102930.02</v>
      </c>
      <c r="C14" s="2">
        <v>77208.800000000003</v>
      </c>
      <c r="D14" s="2">
        <v>77669.7</v>
      </c>
      <c r="G14" s="8"/>
      <c r="H14" s="8"/>
      <c r="I14" s="8"/>
      <c r="K14" s="5">
        <v>39141</v>
      </c>
      <c r="L14" s="9">
        <v>700.02800000000002</v>
      </c>
      <c r="M14" s="9"/>
      <c r="O14" s="5">
        <v>37590</v>
      </c>
      <c r="P14" s="4">
        <v>0.21821332913187333</v>
      </c>
      <c r="R14" s="5">
        <v>37955</v>
      </c>
      <c r="S14" s="4">
        <v>0.24283995186522245</v>
      </c>
      <c r="U14" s="10">
        <v>37012</v>
      </c>
      <c r="V14" s="11">
        <v>-12.322750187707825</v>
      </c>
      <c r="W14" s="11">
        <v>-1.3</v>
      </c>
      <c r="Y14" s="10">
        <v>34424</v>
      </c>
      <c r="Z14" s="9">
        <v>15</v>
      </c>
    </row>
    <row r="15" spans="1:26">
      <c r="A15" s="5">
        <v>37986</v>
      </c>
      <c r="B15" s="2">
        <v>116907.46</v>
      </c>
      <c r="C15" s="2">
        <v>63069.2</v>
      </c>
      <c r="D15" s="2">
        <v>79298</v>
      </c>
      <c r="K15" s="5">
        <v>39172</v>
      </c>
      <c r="L15" s="9">
        <v>715.24199999999996</v>
      </c>
      <c r="M15" s="9">
        <v>629.625</v>
      </c>
      <c r="O15" s="5">
        <v>37621</v>
      </c>
      <c r="P15" s="4">
        <v>0.21041742237985842</v>
      </c>
      <c r="R15" s="5">
        <v>37986</v>
      </c>
      <c r="S15" s="4">
        <v>0.27282594815476946</v>
      </c>
      <c r="U15" s="10">
        <v>37043</v>
      </c>
      <c r="V15" s="11">
        <v>-10.236940898852311</v>
      </c>
      <c r="W15" s="11">
        <v>-1.7942105263157897</v>
      </c>
      <c r="Y15" s="10">
        <v>34454</v>
      </c>
      <c r="Z15" s="9">
        <v>12</v>
      </c>
    </row>
    <row r="16" spans="1:26">
      <c r="A16" s="5">
        <v>38017</v>
      </c>
      <c r="B16" s="2">
        <v>54212.47</v>
      </c>
      <c r="C16" s="2">
        <v>109372.9</v>
      </c>
      <c r="D16" s="2">
        <v>91969.5</v>
      </c>
      <c r="K16" s="5">
        <v>39202</v>
      </c>
      <c r="L16" s="9">
        <v>733.37900000000002</v>
      </c>
      <c r="M16" s="9">
        <v>631.90700000000004</v>
      </c>
      <c r="O16" s="5">
        <v>37652</v>
      </c>
      <c r="P16" s="4">
        <v>0.20501592356687895</v>
      </c>
      <c r="R16" s="5">
        <v>38017</v>
      </c>
      <c r="S16" s="4">
        <v>0.30634304207119745</v>
      </c>
      <c r="U16" s="10">
        <v>37073</v>
      </c>
      <c r="V16" s="11">
        <v>-10.73860345382387</v>
      </c>
      <c r="W16" s="11">
        <v>-1.571578947368421</v>
      </c>
      <c r="Y16" s="10">
        <v>34485</v>
      </c>
      <c r="Z16" s="9">
        <v>11</v>
      </c>
    </row>
    <row r="17" spans="1:26">
      <c r="A17" s="5">
        <v>38046</v>
      </c>
      <c r="B17" s="2">
        <v>54212.47</v>
      </c>
      <c r="C17" s="2">
        <v>98646.6</v>
      </c>
      <c r="D17" s="2">
        <v>93339.6</v>
      </c>
      <c r="K17" s="5">
        <v>39233</v>
      </c>
      <c r="L17" s="9">
        <v>752.59699999999998</v>
      </c>
      <c r="M17" s="9">
        <v>636.94600000000003</v>
      </c>
      <c r="O17" s="5">
        <v>37680</v>
      </c>
      <c r="P17" s="4">
        <v>0.21145281316946668</v>
      </c>
      <c r="R17" s="5">
        <v>38046</v>
      </c>
      <c r="S17" s="4">
        <v>0.36392721455708865</v>
      </c>
      <c r="U17" s="10">
        <v>37104</v>
      </c>
      <c r="V17" s="11">
        <v>-10.036468947763595</v>
      </c>
      <c r="W17" s="11">
        <v>-1.6589473684210527</v>
      </c>
      <c r="Y17" s="10">
        <v>34515</v>
      </c>
      <c r="Z17" s="9">
        <v>16</v>
      </c>
    </row>
    <row r="18" spans="1:26">
      <c r="A18" s="5">
        <v>38077</v>
      </c>
      <c r="B18" s="2">
        <v>70072.86</v>
      </c>
      <c r="C18" s="2">
        <v>95070.8</v>
      </c>
      <c r="D18" s="2">
        <v>94304.3</v>
      </c>
      <c r="K18" s="5">
        <v>39263</v>
      </c>
      <c r="L18" s="9">
        <v>771.11800000000005</v>
      </c>
      <c r="M18" s="9">
        <v>644.678</v>
      </c>
      <c r="O18" s="5">
        <v>37711</v>
      </c>
      <c r="P18" s="4">
        <v>0.21872227151730259</v>
      </c>
      <c r="R18" s="5">
        <v>38077</v>
      </c>
      <c r="S18" s="4">
        <v>0.25050709939148064</v>
      </c>
      <c r="U18" s="10">
        <v>37135</v>
      </c>
      <c r="V18" s="11">
        <v>-9.1198112195645109</v>
      </c>
      <c r="W18" s="11">
        <v>-1.5963157894736841</v>
      </c>
      <c r="Y18" s="10">
        <v>34546</v>
      </c>
      <c r="Z18" s="9">
        <v>16</v>
      </c>
    </row>
    <row r="19" spans="1:26">
      <c r="A19" s="5">
        <v>38107</v>
      </c>
      <c r="B19" s="2">
        <v>80291.399999999994</v>
      </c>
      <c r="C19" s="2">
        <v>94778.2</v>
      </c>
      <c r="D19" s="2">
        <v>94861.4</v>
      </c>
      <c r="K19" s="5">
        <v>39294</v>
      </c>
      <c r="L19" s="9">
        <v>787.74599999999998</v>
      </c>
      <c r="M19" s="9">
        <v>655.32799999999997</v>
      </c>
      <c r="O19" s="5">
        <v>37741</v>
      </c>
      <c r="P19" s="4">
        <v>0.22107844389384146</v>
      </c>
      <c r="R19" s="5">
        <v>38107</v>
      </c>
      <c r="S19" s="4">
        <v>0.29387637203928363</v>
      </c>
      <c r="U19" s="10">
        <v>37165</v>
      </c>
      <c r="V19" s="11">
        <v>-8.7501877078193786</v>
      </c>
      <c r="W19" s="11">
        <v>-1.0894736842105261</v>
      </c>
      <c r="Y19" s="10">
        <v>34577</v>
      </c>
      <c r="Z19" s="9">
        <v>9</v>
      </c>
    </row>
    <row r="20" spans="1:26">
      <c r="A20" s="5">
        <v>38138</v>
      </c>
      <c r="B20" s="2">
        <v>89534.56</v>
      </c>
      <c r="C20" s="2">
        <v>95224.6</v>
      </c>
      <c r="D20" s="2">
        <v>95171</v>
      </c>
      <c r="K20" s="5">
        <v>39325</v>
      </c>
      <c r="L20" s="9">
        <v>799.99</v>
      </c>
      <c r="M20" s="9">
        <v>666.65</v>
      </c>
      <c r="O20" s="5">
        <v>37772</v>
      </c>
      <c r="P20" s="4">
        <v>0.22914328700563577</v>
      </c>
      <c r="R20" s="5">
        <v>38138</v>
      </c>
      <c r="S20" s="4">
        <v>0.16366180506969497</v>
      </c>
      <c r="U20" s="10">
        <v>37196</v>
      </c>
      <c r="V20" s="11">
        <v>-7.5629089348922065</v>
      </c>
      <c r="W20" s="11">
        <v>-1.5926315789473686</v>
      </c>
      <c r="Y20" s="10">
        <v>34607</v>
      </c>
      <c r="Z20" s="9">
        <v>13</v>
      </c>
    </row>
    <row r="21" spans="1:26">
      <c r="A21" s="5">
        <v>38168</v>
      </c>
      <c r="B21" s="2">
        <v>97785.41</v>
      </c>
      <c r="C21" s="2">
        <v>95195</v>
      </c>
      <c r="D21" s="2">
        <v>95369.2</v>
      </c>
      <c r="K21" s="5">
        <v>39355</v>
      </c>
      <c r="L21" s="9">
        <v>806.428</v>
      </c>
      <c r="M21" s="9">
        <v>676.221</v>
      </c>
      <c r="O21" s="5">
        <v>37802</v>
      </c>
      <c r="P21" s="4">
        <v>0.23155867521475809</v>
      </c>
      <c r="R21" s="5">
        <v>38168</v>
      </c>
      <c r="S21" s="4">
        <v>0.17438170277960174</v>
      </c>
      <c r="U21" s="10">
        <v>37226</v>
      </c>
      <c r="V21" s="11">
        <v>-7.0752976509707253</v>
      </c>
      <c r="W21" s="11">
        <v>-1.496842105263158</v>
      </c>
      <c r="Y21" s="10">
        <v>34638</v>
      </c>
      <c r="Z21" s="9">
        <v>13</v>
      </c>
    </row>
    <row r="22" spans="1:26">
      <c r="A22" s="5">
        <v>38199</v>
      </c>
      <c r="B22" s="2">
        <v>103899.17</v>
      </c>
      <c r="C22" s="2">
        <v>95449.600000000006</v>
      </c>
      <c r="D22" s="2">
        <v>95628.9</v>
      </c>
      <c r="K22" s="5">
        <v>39386</v>
      </c>
      <c r="L22" s="9">
        <v>807.58699999999999</v>
      </c>
      <c r="M22" s="9">
        <v>681.32799999999997</v>
      </c>
      <c r="O22" s="5">
        <v>37833</v>
      </c>
      <c r="P22" s="4">
        <v>0.23271185145564299</v>
      </c>
      <c r="R22" s="5">
        <v>38199</v>
      </c>
      <c r="S22" s="4">
        <v>0.24396650796256791</v>
      </c>
      <c r="U22" s="10">
        <v>37257</v>
      </c>
      <c r="V22" s="11">
        <v>-6.8954199292073355</v>
      </c>
      <c r="W22" s="11">
        <v>-1.6736842105263159</v>
      </c>
      <c r="Y22" s="10">
        <v>34668</v>
      </c>
      <c r="Z22" s="9">
        <v>23</v>
      </c>
    </row>
    <row r="23" spans="1:26">
      <c r="A23" s="5">
        <v>38230</v>
      </c>
      <c r="B23" s="2">
        <v>109988.15</v>
      </c>
      <c r="C23" s="2">
        <v>96386.4</v>
      </c>
      <c r="D23" s="2">
        <v>96039.6</v>
      </c>
      <c r="K23" s="5">
        <v>39416</v>
      </c>
      <c r="L23" s="9">
        <v>804.28200000000004</v>
      </c>
      <c r="M23" s="9">
        <v>680.56299999999999</v>
      </c>
      <c r="O23" s="5">
        <v>37864</v>
      </c>
      <c r="P23" s="4">
        <v>0.24622496147919876</v>
      </c>
      <c r="R23" s="5">
        <v>38230</v>
      </c>
      <c r="S23" s="4">
        <v>0.25255527743012096</v>
      </c>
      <c r="U23" s="10">
        <v>37288</v>
      </c>
      <c r="V23" s="11">
        <v>-8.5629089348922065</v>
      </c>
      <c r="W23" s="11">
        <v>-1.1636842105263159</v>
      </c>
      <c r="Y23" s="10">
        <v>34699</v>
      </c>
      <c r="Z23" s="9">
        <v>33</v>
      </c>
    </row>
    <row r="24" spans="1:26">
      <c r="A24" s="5">
        <v>38260</v>
      </c>
      <c r="B24" s="2">
        <v>115680.8</v>
      </c>
      <c r="C24" s="2">
        <v>96767.7</v>
      </c>
      <c r="D24" s="2">
        <v>96634</v>
      </c>
      <c r="K24" s="5">
        <v>39447</v>
      </c>
      <c r="L24" s="9">
        <v>799.452</v>
      </c>
      <c r="M24" s="9">
        <v>675.33</v>
      </c>
      <c r="O24" s="5">
        <v>37894</v>
      </c>
      <c r="P24" s="4">
        <v>0.24283630367222681</v>
      </c>
      <c r="R24" s="5">
        <v>38260</v>
      </c>
      <c r="S24" s="4">
        <v>0.29648976180526554</v>
      </c>
      <c r="U24" s="10">
        <v>37316</v>
      </c>
      <c r="V24" s="11">
        <v>-6.9292073366942049</v>
      </c>
      <c r="W24" s="11">
        <v>-2.2594736842105267</v>
      </c>
      <c r="Y24" s="10">
        <v>34730</v>
      </c>
      <c r="Z24" s="9">
        <v>16</v>
      </c>
    </row>
    <row r="25" spans="1:26">
      <c r="A25" s="5">
        <v>38291</v>
      </c>
      <c r="B25" s="2">
        <v>120484.91</v>
      </c>
      <c r="C25" s="2">
        <v>97444.4</v>
      </c>
      <c r="D25" s="2">
        <v>97606.3</v>
      </c>
      <c r="K25" s="5">
        <v>39478</v>
      </c>
      <c r="L25" s="9">
        <v>795.85799999999995</v>
      </c>
      <c r="M25" s="9">
        <v>669.94600000000003</v>
      </c>
      <c r="O25" s="5">
        <v>37925</v>
      </c>
      <c r="P25" s="4">
        <v>0.24139647240194712</v>
      </c>
      <c r="R25" s="5">
        <v>38291</v>
      </c>
      <c r="S25" s="4">
        <v>0.33973649803882133</v>
      </c>
      <c r="U25" s="10">
        <v>37347</v>
      </c>
      <c r="V25" s="11">
        <v>-5.6923736994529719</v>
      </c>
      <c r="W25" s="11">
        <v>-2.57</v>
      </c>
      <c r="Y25" s="10">
        <v>34758</v>
      </c>
      <c r="Z25" s="9">
        <v>18</v>
      </c>
    </row>
    <row r="26" spans="1:26">
      <c r="A26" s="5">
        <v>38321</v>
      </c>
      <c r="B26" s="2">
        <v>125532.31</v>
      </c>
      <c r="C26" s="2">
        <v>98748.9</v>
      </c>
      <c r="D26" s="2">
        <v>99367.3</v>
      </c>
      <c r="K26" s="5">
        <v>39507</v>
      </c>
      <c r="L26" s="9">
        <v>794.03099999999995</v>
      </c>
      <c r="M26" s="9">
        <v>667.23699999999997</v>
      </c>
      <c r="O26" s="5">
        <v>37955</v>
      </c>
      <c r="P26" s="4">
        <v>0.25161093854680555</v>
      </c>
      <c r="R26" s="5">
        <v>38321</v>
      </c>
      <c r="S26" s="4">
        <v>0.25731022463206821</v>
      </c>
      <c r="U26" s="10">
        <v>37377</v>
      </c>
      <c r="V26" s="11">
        <v>-1.25088490829134</v>
      </c>
      <c r="W26" s="11">
        <v>-2.4189473684210525</v>
      </c>
      <c r="Y26" s="10">
        <v>34789</v>
      </c>
      <c r="Z26" s="9">
        <v>49</v>
      </c>
    </row>
    <row r="27" spans="1:26">
      <c r="A27" s="5">
        <v>38352</v>
      </c>
      <c r="B27" s="2">
        <v>140451.39000000001</v>
      </c>
      <c r="C27" s="2">
        <v>86910.5</v>
      </c>
      <c r="D27" s="2">
        <v>102023.6</v>
      </c>
      <c r="K27" s="5">
        <v>39538</v>
      </c>
      <c r="L27" s="9">
        <v>791.82</v>
      </c>
      <c r="M27" s="9">
        <v>667.22299999999996</v>
      </c>
      <c r="O27" s="5">
        <v>37986</v>
      </c>
      <c r="P27" s="4">
        <v>0.24551097317667928</v>
      </c>
      <c r="R27" s="5">
        <v>38352</v>
      </c>
      <c r="S27" s="4">
        <v>0.33097567093052427</v>
      </c>
      <c r="U27" s="10">
        <v>37408</v>
      </c>
      <c r="V27" s="11">
        <v>3.7499731845972235</v>
      </c>
      <c r="W27" s="11">
        <v>-2.6836842105263159</v>
      </c>
      <c r="Y27" s="10">
        <v>34819</v>
      </c>
      <c r="Z27" s="9">
        <v>47</v>
      </c>
    </row>
    <row r="28" spans="1:26">
      <c r="A28" s="5">
        <v>38383</v>
      </c>
      <c r="B28" s="2">
        <v>63848.4</v>
      </c>
      <c r="C28" s="2">
        <v>119130</v>
      </c>
      <c r="D28" s="2">
        <v>105139.4</v>
      </c>
      <c r="K28" s="5">
        <v>39568</v>
      </c>
      <c r="L28" s="9">
        <v>787.92399999999998</v>
      </c>
      <c r="M28" s="9">
        <v>667.61900000000003</v>
      </c>
      <c r="O28" s="5">
        <v>38017</v>
      </c>
      <c r="P28" s="4">
        <v>0.24733159320123038</v>
      </c>
      <c r="R28" s="5">
        <v>38383</v>
      </c>
      <c r="S28" s="4">
        <v>0.24337313580736253</v>
      </c>
      <c r="U28" s="10">
        <v>37438</v>
      </c>
      <c r="V28" s="11">
        <v>5.2970074010511468</v>
      </c>
      <c r="W28" s="11">
        <v>-2.6415789473684215</v>
      </c>
      <c r="Y28" s="10">
        <v>34850</v>
      </c>
      <c r="Z28" s="9">
        <v>66</v>
      </c>
    </row>
    <row r="29" spans="1:26">
      <c r="A29" s="5">
        <v>38411</v>
      </c>
      <c r="B29" s="2">
        <v>63848.4</v>
      </c>
      <c r="C29" s="2">
        <v>110672.8</v>
      </c>
      <c r="D29" s="2">
        <v>107989.5</v>
      </c>
      <c r="K29" s="5">
        <v>39599</v>
      </c>
      <c r="L29" s="9">
        <v>781.66399999999999</v>
      </c>
      <c r="M29" s="9">
        <v>663.96699999999998</v>
      </c>
      <c r="O29" s="5">
        <v>38046</v>
      </c>
      <c r="P29" s="4">
        <v>0.25671166198313933</v>
      </c>
      <c r="R29" s="5">
        <v>38411</v>
      </c>
      <c r="S29" s="4">
        <v>0.21223671993353865</v>
      </c>
      <c r="U29" s="10">
        <v>37469</v>
      </c>
      <c r="V29" s="11">
        <v>4.2409095784618671</v>
      </c>
      <c r="W29" s="11">
        <v>-1.976842105263158</v>
      </c>
      <c r="Y29" s="10">
        <v>34880</v>
      </c>
      <c r="Z29" s="9">
        <v>85</v>
      </c>
    </row>
    <row r="30" spans="1:26">
      <c r="A30" s="5">
        <v>38442</v>
      </c>
      <c r="B30" s="2">
        <v>83558.64</v>
      </c>
      <c r="C30" s="2">
        <v>109925.3</v>
      </c>
      <c r="D30" s="2">
        <v>110067.6</v>
      </c>
      <c r="K30" s="5">
        <v>39629</v>
      </c>
      <c r="L30" s="9">
        <v>773.22299999999996</v>
      </c>
      <c r="M30" s="9">
        <v>655.52200000000005</v>
      </c>
      <c r="O30" s="5">
        <v>38077</v>
      </c>
      <c r="P30" s="4">
        <v>0.25653058393823108</v>
      </c>
      <c r="R30" s="5">
        <v>38442</v>
      </c>
      <c r="S30" s="4">
        <v>0.2410561412994503</v>
      </c>
      <c r="U30" s="10">
        <v>37500</v>
      </c>
      <c r="V30" s="11">
        <v>5.6542958275233275</v>
      </c>
      <c r="W30" s="11">
        <v>-1.7142105263157896</v>
      </c>
      <c r="Y30" s="10">
        <v>34911</v>
      </c>
      <c r="Z30" s="9">
        <v>66</v>
      </c>
    </row>
    <row r="31" spans="1:26">
      <c r="A31" s="5">
        <v>38472</v>
      </c>
      <c r="B31" s="2">
        <v>96315.61</v>
      </c>
      <c r="C31" s="2">
        <v>111304.1</v>
      </c>
      <c r="D31" s="2">
        <v>111443.7</v>
      </c>
      <c r="K31" s="5">
        <v>39660</v>
      </c>
      <c r="L31" s="9">
        <v>765.88</v>
      </c>
      <c r="M31" s="9">
        <v>644.71199999999999</v>
      </c>
      <c r="O31" s="5">
        <v>38107</v>
      </c>
      <c r="P31" s="4">
        <v>0.26269059347877077</v>
      </c>
      <c r="R31" s="5">
        <v>38472</v>
      </c>
      <c r="S31" s="4">
        <v>0.25400723311157747</v>
      </c>
      <c r="U31" s="10">
        <v>37530</v>
      </c>
      <c r="V31" s="11">
        <v>2.9034645500375404</v>
      </c>
      <c r="W31" s="11">
        <v>-1.1068421052631578</v>
      </c>
      <c r="Y31" s="10">
        <v>34942</v>
      </c>
      <c r="Z31" s="9">
        <v>53</v>
      </c>
    </row>
    <row r="32" spans="1:26">
      <c r="A32" s="5">
        <v>38503</v>
      </c>
      <c r="B32" s="2">
        <v>106346.94</v>
      </c>
      <c r="C32" s="2">
        <v>112422.1</v>
      </c>
      <c r="D32" s="2">
        <v>112576</v>
      </c>
      <c r="K32" s="5">
        <v>39691</v>
      </c>
      <c r="L32" s="9">
        <v>764.89400000000001</v>
      </c>
      <c r="M32" s="9">
        <v>634.71199999999999</v>
      </c>
      <c r="O32" s="5">
        <v>38138</v>
      </c>
      <c r="P32" s="4">
        <v>0.25008096229470278</v>
      </c>
      <c r="R32" s="5">
        <v>38503</v>
      </c>
      <c r="S32" s="4">
        <v>0.37498843770234025</v>
      </c>
      <c r="U32" s="10">
        <v>37561</v>
      </c>
      <c r="V32" s="11">
        <v>-1.4958704279738271</v>
      </c>
      <c r="W32" s="11">
        <v>-1.398421052631579</v>
      </c>
      <c r="Y32" s="10">
        <v>34972</v>
      </c>
      <c r="Z32" s="9">
        <v>45</v>
      </c>
    </row>
    <row r="33" spans="1:26">
      <c r="A33" s="5">
        <v>38533</v>
      </c>
      <c r="B33" s="2">
        <v>116270.43</v>
      </c>
      <c r="C33" s="2">
        <v>113443.7</v>
      </c>
      <c r="D33" s="2">
        <v>113762.8</v>
      </c>
      <c r="K33" s="5">
        <v>39721</v>
      </c>
      <c r="L33" s="9">
        <v>775.54200000000003</v>
      </c>
      <c r="M33" s="9">
        <v>630.75300000000004</v>
      </c>
      <c r="O33" s="5">
        <v>38168</v>
      </c>
      <c r="P33" s="4">
        <v>0.25157358026138427</v>
      </c>
      <c r="R33" s="5">
        <v>38533</v>
      </c>
      <c r="S33" s="4">
        <v>0.33005637608908356</v>
      </c>
      <c r="U33" s="10">
        <v>37591</v>
      </c>
      <c r="V33" s="11">
        <v>-4.2194572562479919</v>
      </c>
      <c r="W33" s="11">
        <v>-1.6942105263157896</v>
      </c>
      <c r="Y33" s="10">
        <v>35003</v>
      </c>
      <c r="Z33" s="9">
        <v>43</v>
      </c>
    </row>
    <row r="34" spans="1:26">
      <c r="A34" s="5">
        <v>38564</v>
      </c>
      <c r="B34" s="2">
        <v>124535.12</v>
      </c>
      <c r="C34" s="2">
        <v>115366</v>
      </c>
      <c r="D34" s="2">
        <v>115032.9</v>
      </c>
      <c r="K34" s="5">
        <v>39752</v>
      </c>
      <c r="L34" s="9">
        <v>798.20600000000002</v>
      </c>
      <c r="M34" s="9">
        <v>636.18299999999999</v>
      </c>
      <c r="O34" s="5">
        <v>38199</v>
      </c>
      <c r="P34" s="4">
        <v>0.26298070248507566</v>
      </c>
      <c r="R34" s="5">
        <v>38564</v>
      </c>
      <c r="S34" s="4">
        <v>0.28652500989837648</v>
      </c>
      <c r="U34" s="10">
        <v>37622</v>
      </c>
      <c r="V34" s="11">
        <v>-3.644320497693883</v>
      </c>
      <c r="W34" s="11">
        <v>-2.7236842105263159</v>
      </c>
      <c r="Y34" s="10">
        <v>35033</v>
      </c>
      <c r="Z34" s="9">
        <v>40</v>
      </c>
    </row>
    <row r="35" spans="1:26">
      <c r="A35" s="5">
        <v>38595</v>
      </c>
      <c r="B35" s="2">
        <v>130957.75999999999</v>
      </c>
      <c r="C35" s="2">
        <v>116444.4</v>
      </c>
      <c r="D35" s="2">
        <v>116041.9</v>
      </c>
      <c r="K35" s="5">
        <v>39782</v>
      </c>
      <c r="L35" s="9">
        <v>829.24400000000003</v>
      </c>
      <c r="M35" s="9">
        <v>651.149</v>
      </c>
      <c r="O35" s="5">
        <v>38230</v>
      </c>
      <c r="P35" s="4">
        <v>0.28099956713501872</v>
      </c>
      <c r="R35" s="5">
        <v>38595</v>
      </c>
      <c r="S35" s="4">
        <v>0.26799616969898832</v>
      </c>
      <c r="U35" s="10">
        <v>37653</v>
      </c>
      <c r="V35" s="11">
        <v>-6.0568486538667798</v>
      </c>
      <c r="W35" s="11">
        <v>-2.1452631578947372</v>
      </c>
      <c r="Y35" s="10">
        <v>35064</v>
      </c>
      <c r="Z35" s="9">
        <v>65</v>
      </c>
    </row>
    <row r="36" spans="1:26">
      <c r="A36" s="5">
        <v>38625</v>
      </c>
      <c r="B36" s="2">
        <v>137325.28</v>
      </c>
      <c r="C36" s="2">
        <v>116984.9</v>
      </c>
      <c r="D36" s="2">
        <v>117053.4</v>
      </c>
      <c r="K36" s="5">
        <v>39813</v>
      </c>
      <c r="L36" s="9">
        <v>862.35599999999999</v>
      </c>
      <c r="M36" s="9">
        <v>672.221</v>
      </c>
      <c r="O36" s="5">
        <v>38260</v>
      </c>
      <c r="P36" s="4">
        <v>0.27896103312240794</v>
      </c>
      <c r="R36" s="5">
        <v>38625</v>
      </c>
      <c r="S36" s="4">
        <v>0.22308622078968576</v>
      </c>
      <c r="U36" s="10">
        <v>37681</v>
      </c>
      <c r="V36" s="11">
        <v>-2.7697093210340142</v>
      </c>
      <c r="W36" s="11">
        <v>-2.8431578947368421</v>
      </c>
      <c r="Y36" s="10">
        <v>35095</v>
      </c>
      <c r="Z36" s="9">
        <v>24</v>
      </c>
    </row>
    <row r="37" spans="1:26">
      <c r="A37" s="5">
        <v>38656</v>
      </c>
      <c r="B37" s="2">
        <v>142968.65</v>
      </c>
      <c r="C37" s="2">
        <v>118106.2</v>
      </c>
      <c r="D37" s="2">
        <v>118415.8</v>
      </c>
      <c r="K37" s="5">
        <v>39844</v>
      </c>
      <c r="L37" s="9">
        <v>892.28800000000001</v>
      </c>
      <c r="M37" s="9">
        <v>695.52800000000002</v>
      </c>
      <c r="O37" s="5">
        <v>38291</v>
      </c>
      <c r="P37" s="4">
        <v>0.28847382383195275</v>
      </c>
      <c r="R37" s="5">
        <v>38656</v>
      </c>
      <c r="S37" s="4">
        <v>0.18883717438630732</v>
      </c>
      <c r="U37" s="10">
        <v>37712</v>
      </c>
      <c r="V37" s="11">
        <v>-1.9314598305266628</v>
      </c>
      <c r="W37" s="11">
        <v>-2.8642105263157895</v>
      </c>
      <c r="Y37" s="10">
        <v>35124</v>
      </c>
      <c r="Z37" s="9">
        <v>22</v>
      </c>
    </row>
    <row r="38" spans="1:26">
      <c r="A38" s="5">
        <v>38686</v>
      </c>
      <c r="B38" s="2">
        <v>148851.10999999999</v>
      </c>
      <c r="C38" s="2">
        <v>119928</v>
      </c>
      <c r="D38" s="2">
        <v>120653.5</v>
      </c>
      <c r="K38" s="5">
        <v>39872</v>
      </c>
      <c r="L38" s="9">
        <v>916.58299999999997</v>
      </c>
      <c r="M38" s="9">
        <v>717.8</v>
      </c>
      <c r="O38" s="5">
        <v>38321</v>
      </c>
      <c r="P38" s="4">
        <v>0.28731524913709178</v>
      </c>
      <c r="R38" s="5">
        <v>38686</v>
      </c>
      <c r="S38" s="4">
        <v>0.17353971737707452</v>
      </c>
      <c r="U38" s="10">
        <v>37742</v>
      </c>
      <c r="V38" s="11">
        <v>-6.5461761235653739</v>
      </c>
      <c r="W38" s="11">
        <v>-2.7247368421052633</v>
      </c>
      <c r="Y38" s="10">
        <v>35155</v>
      </c>
      <c r="Z38" s="9">
        <v>30</v>
      </c>
    </row>
    <row r="39" spans="1:26">
      <c r="A39" s="5">
        <v>38717</v>
      </c>
      <c r="B39" s="2">
        <v>166053.26</v>
      </c>
      <c r="C39" s="2">
        <v>112902.5</v>
      </c>
      <c r="D39" s="2">
        <v>123743.2</v>
      </c>
      <c r="K39" s="5">
        <v>39903</v>
      </c>
      <c r="L39" s="9">
        <v>935.23900000000003</v>
      </c>
      <c r="M39" s="9">
        <v>737.75800000000004</v>
      </c>
      <c r="O39" s="5">
        <v>38352</v>
      </c>
      <c r="P39" s="4">
        <v>0.29362681628542658</v>
      </c>
      <c r="R39" s="5">
        <v>38717</v>
      </c>
      <c r="S39" s="4">
        <v>0.20759054761994489</v>
      </c>
      <c r="U39" s="10">
        <v>37773</v>
      </c>
      <c r="V39" s="11">
        <v>-16.380349672852091</v>
      </c>
      <c r="W39" s="11">
        <v>-3.2478947368421056</v>
      </c>
      <c r="Y39" s="10">
        <v>35185</v>
      </c>
      <c r="Z39" s="9">
        <v>34</v>
      </c>
    </row>
    <row r="40" spans="1:26">
      <c r="A40" s="5">
        <v>38748</v>
      </c>
      <c r="B40" s="2">
        <v>80259.710000000006</v>
      </c>
      <c r="C40" s="2">
        <v>136276.6</v>
      </c>
      <c r="D40" s="2">
        <v>127059.1</v>
      </c>
      <c r="K40" s="5">
        <v>39933</v>
      </c>
      <c r="L40" s="9">
        <v>951.46799999999996</v>
      </c>
      <c r="M40" s="9">
        <v>756.26700000000005</v>
      </c>
      <c r="O40" s="5">
        <v>38383</v>
      </c>
      <c r="P40" s="4">
        <v>0.27941078228338567</v>
      </c>
      <c r="R40" s="5">
        <v>38748</v>
      </c>
      <c r="S40" s="4">
        <v>0.20207212592149837</v>
      </c>
      <c r="U40" s="10">
        <v>37803</v>
      </c>
      <c r="V40" s="11">
        <v>-21.211198112195646</v>
      </c>
      <c r="W40" s="11">
        <v>-3.5478947368421054</v>
      </c>
      <c r="Y40" s="10">
        <v>35216</v>
      </c>
      <c r="Z40" s="9">
        <v>35</v>
      </c>
    </row>
    <row r="41" spans="1:26">
      <c r="A41" s="5">
        <v>38776</v>
      </c>
      <c r="B41" s="2">
        <v>80259.710000000006</v>
      </c>
      <c r="C41" s="2">
        <v>131189.1</v>
      </c>
      <c r="D41" s="2">
        <v>129912.3</v>
      </c>
      <c r="K41" s="5">
        <v>39964</v>
      </c>
      <c r="L41" s="9">
        <v>969.22500000000002</v>
      </c>
      <c r="M41" s="9">
        <v>775.29600000000005</v>
      </c>
      <c r="O41" s="5">
        <v>38411</v>
      </c>
      <c r="P41" s="4">
        <v>0.29532007095491508</v>
      </c>
      <c r="R41" s="5">
        <v>38776</v>
      </c>
      <c r="S41" s="4">
        <v>0.18769652503426593</v>
      </c>
      <c r="U41" s="10">
        <v>37834</v>
      </c>
      <c r="V41" s="11">
        <v>-16.02059422932534</v>
      </c>
      <c r="W41" s="11">
        <v>-3.0584210526315792</v>
      </c>
      <c r="Y41" s="10">
        <v>35246</v>
      </c>
      <c r="Z41" s="9">
        <v>43</v>
      </c>
    </row>
    <row r="42" spans="1:26">
      <c r="A42" s="5">
        <v>38807</v>
      </c>
      <c r="B42" s="2">
        <v>103062.07</v>
      </c>
      <c r="C42" s="2">
        <v>131652.29999999999</v>
      </c>
      <c r="D42" s="2">
        <v>132072.29999999999</v>
      </c>
      <c r="K42" s="5">
        <v>39994</v>
      </c>
      <c r="L42" s="9">
        <v>990.952</v>
      </c>
      <c r="M42" s="9">
        <v>794.95799999999997</v>
      </c>
      <c r="O42" s="5">
        <v>38442</v>
      </c>
      <c r="P42" s="4">
        <v>0.29651319259793524</v>
      </c>
      <c r="R42" s="5">
        <v>38807</v>
      </c>
      <c r="S42" s="4">
        <v>0.19405315132152201</v>
      </c>
      <c r="U42" s="10">
        <v>37865</v>
      </c>
      <c r="V42" s="11">
        <v>-13.486753191032918</v>
      </c>
      <c r="W42" s="11">
        <v>-3.9373684210526316</v>
      </c>
      <c r="Y42" s="10">
        <v>35277</v>
      </c>
      <c r="Z42" s="9">
        <v>29</v>
      </c>
    </row>
    <row r="43" spans="1:26">
      <c r="A43" s="5">
        <v>38837</v>
      </c>
      <c r="B43" s="2">
        <v>117564.67</v>
      </c>
      <c r="C43" s="2">
        <v>133535.20000000001</v>
      </c>
      <c r="D43" s="2">
        <v>133755.6</v>
      </c>
      <c r="K43" s="5">
        <v>40025</v>
      </c>
      <c r="L43" s="9">
        <v>1014.759</v>
      </c>
      <c r="M43" s="9">
        <v>814.43499999999995</v>
      </c>
      <c r="O43" s="5">
        <v>38472</v>
      </c>
      <c r="P43" s="4">
        <v>0.30259542971653902</v>
      </c>
      <c r="R43" s="5">
        <v>38837</v>
      </c>
      <c r="S43" s="4">
        <v>0.20027771843623166</v>
      </c>
      <c r="U43" s="10">
        <v>37895</v>
      </c>
      <c r="V43" s="11">
        <v>-16.523865708462935</v>
      </c>
      <c r="W43" s="11">
        <v>-3.0210526315789474</v>
      </c>
      <c r="Y43" s="10">
        <v>35308</v>
      </c>
      <c r="Z43" s="9">
        <v>40</v>
      </c>
    </row>
    <row r="44" spans="1:26">
      <c r="A44" s="5">
        <v>38868</v>
      </c>
      <c r="B44" s="2">
        <v>128577.09</v>
      </c>
      <c r="C44" s="2">
        <v>135085.20000000001</v>
      </c>
      <c r="D44" s="2">
        <v>135268</v>
      </c>
      <c r="K44" s="5">
        <v>40056</v>
      </c>
      <c r="L44" s="9">
        <v>1035.8510000000001</v>
      </c>
      <c r="M44" s="9">
        <v>833.42100000000005</v>
      </c>
      <c r="O44" s="5">
        <v>38503</v>
      </c>
      <c r="P44" s="4">
        <v>0.31367377083772946</v>
      </c>
      <c r="R44" s="5">
        <v>38868</v>
      </c>
      <c r="S44" s="4">
        <v>0.20867810292633693</v>
      </c>
      <c r="U44" s="10">
        <v>37926</v>
      </c>
      <c r="V44" s="11">
        <v>-22.560978225892953</v>
      </c>
      <c r="W44" s="11">
        <v>-3.0905263157894738</v>
      </c>
      <c r="Y44" s="10">
        <v>35338</v>
      </c>
      <c r="Z44" s="9">
        <v>33</v>
      </c>
    </row>
    <row r="45" spans="1:26">
      <c r="A45" s="5">
        <v>38898</v>
      </c>
      <c r="B45" s="2">
        <v>140551.89000000001</v>
      </c>
      <c r="C45" s="2">
        <v>137059.6</v>
      </c>
      <c r="D45" s="2">
        <v>136722.79999999999</v>
      </c>
      <c r="K45" s="5">
        <v>40086</v>
      </c>
      <c r="L45" s="9">
        <v>1051.326</v>
      </c>
      <c r="M45" s="9">
        <v>849.71100000000001</v>
      </c>
      <c r="O45" s="5">
        <v>38533</v>
      </c>
      <c r="P45" s="4">
        <v>0.31855513647421163</v>
      </c>
      <c r="R45" s="5">
        <v>38898</v>
      </c>
      <c r="S45" s="4">
        <v>0.28276176130591657</v>
      </c>
      <c r="U45" s="10">
        <v>37956</v>
      </c>
      <c r="V45" s="11">
        <v>-30.476777861203487</v>
      </c>
      <c r="W45" s="11">
        <v>-3.025789473684211</v>
      </c>
      <c r="Y45" s="10">
        <v>35369</v>
      </c>
      <c r="Z45" s="9">
        <v>35</v>
      </c>
    </row>
    <row r="46" spans="1:26">
      <c r="A46" s="5">
        <v>38929</v>
      </c>
      <c r="B46" s="2">
        <v>148498.89000000001</v>
      </c>
      <c r="C46" s="2">
        <v>138240.5</v>
      </c>
      <c r="D46" s="2">
        <v>138167.29999999999</v>
      </c>
      <c r="K46" s="5">
        <v>40117</v>
      </c>
      <c r="L46" s="9">
        <v>1059.271</v>
      </c>
      <c r="M46" s="9">
        <v>862.51400000000001</v>
      </c>
      <c r="O46" s="5">
        <v>38564</v>
      </c>
      <c r="P46" s="4">
        <v>0.32378210806023033</v>
      </c>
      <c r="R46" s="5">
        <v>38929</v>
      </c>
      <c r="S46" s="4">
        <v>0.23413349746956635</v>
      </c>
      <c r="U46" s="10">
        <v>37987</v>
      </c>
      <c r="V46" s="11">
        <v>-22.989059315670929</v>
      </c>
      <c r="W46" s="11">
        <v>-3.2014714957894741</v>
      </c>
      <c r="Y46" s="10">
        <v>35399</v>
      </c>
      <c r="Z46" s="9">
        <v>34</v>
      </c>
    </row>
    <row r="47" spans="1:26">
      <c r="A47" s="5">
        <v>38960</v>
      </c>
      <c r="B47" s="2">
        <v>155122.51999999999</v>
      </c>
      <c r="C47" s="2">
        <v>139258.20000000001</v>
      </c>
      <c r="D47" s="2">
        <v>139560.20000000001</v>
      </c>
      <c r="K47" s="5">
        <v>40147</v>
      </c>
      <c r="L47" s="9">
        <v>1062.395</v>
      </c>
      <c r="M47" s="9">
        <v>872.06100000000004</v>
      </c>
      <c r="O47" s="5">
        <v>38595</v>
      </c>
      <c r="P47" s="4">
        <v>0.33649320517069936</v>
      </c>
      <c r="R47" s="5">
        <v>38960</v>
      </c>
      <c r="S47" s="4">
        <v>0.20501707381140011</v>
      </c>
      <c r="U47" s="10">
        <v>38018</v>
      </c>
      <c r="V47" s="11">
        <v>-20.587150058993871</v>
      </c>
      <c r="W47" s="11">
        <v>-3.5626026336842109</v>
      </c>
      <c r="Y47" s="10">
        <v>35430</v>
      </c>
      <c r="Z47" s="9">
        <v>62</v>
      </c>
    </row>
    <row r="48" spans="1:26">
      <c r="A48" s="5">
        <v>38990</v>
      </c>
      <c r="B48" s="2">
        <v>163273.63</v>
      </c>
      <c r="C48" s="2">
        <v>140951</v>
      </c>
      <c r="D48" s="2">
        <v>140809</v>
      </c>
      <c r="K48" s="5">
        <v>40178</v>
      </c>
      <c r="L48" s="9">
        <v>1062.9490000000001</v>
      </c>
      <c r="M48" s="9">
        <v>876.673</v>
      </c>
      <c r="O48" s="5">
        <v>38625</v>
      </c>
      <c r="P48" s="4">
        <v>0.3292659117532214</v>
      </c>
      <c r="R48" s="5">
        <v>38990</v>
      </c>
      <c r="S48" s="4">
        <v>0.19122442929143202</v>
      </c>
      <c r="U48" s="10">
        <v>38047</v>
      </c>
      <c r="V48" s="11">
        <v>1.398155100289614</v>
      </c>
      <c r="W48" s="11">
        <v>-3.6278589968421056</v>
      </c>
      <c r="Y48" s="10">
        <v>35461</v>
      </c>
      <c r="Z48" s="9">
        <v>25</v>
      </c>
    </row>
    <row r="49" spans="1:26">
      <c r="A49" s="5">
        <v>39021</v>
      </c>
      <c r="B49" s="2">
        <v>169840.69</v>
      </c>
      <c r="C49" s="2">
        <v>142516.20000000001</v>
      </c>
      <c r="D49" s="2">
        <v>142354.6</v>
      </c>
      <c r="K49" s="5">
        <v>40209</v>
      </c>
      <c r="L49" s="9">
        <v>1063.086</v>
      </c>
      <c r="M49" s="9">
        <v>874.93100000000004</v>
      </c>
      <c r="O49" s="5">
        <v>38656</v>
      </c>
      <c r="P49" s="4">
        <v>0.32281506395556236</v>
      </c>
      <c r="R49" s="5">
        <v>39021</v>
      </c>
      <c r="S49" s="4">
        <v>0.18978309601237653</v>
      </c>
      <c r="U49" s="10">
        <v>38078</v>
      </c>
      <c r="V49" s="11">
        <v>13.723265043440932</v>
      </c>
      <c r="W49" s="11">
        <v>-3.2161099621052629</v>
      </c>
      <c r="Y49" s="10">
        <v>35489</v>
      </c>
      <c r="Z49" s="9">
        <v>33</v>
      </c>
    </row>
    <row r="50" spans="1:26">
      <c r="A50" s="5">
        <v>39051</v>
      </c>
      <c r="B50" s="2">
        <v>176169.71</v>
      </c>
      <c r="C50" s="2">
        <v>144368.70000000001</v>
      </c>
      <c r="D50" s="2">
        <v>144222.9</v>
      </c>
      <c r="K50" s="5">
        <v>40237</v>
      </c>
      <c r="L50" s="9">
        <v>1063.1690000000001</v>
      </c>
      <c r="M50" s="9">
        <v>868.26099999999997</v>
      </c>
      <c r="O50" s="5">
        <v>38686</v>
      </c>
      <c r="P50" s="4">
        <v>0.32345980366144866</v>
      </c>
      <c r="R50" s="5">
        <v>39051</v>
      </c>
      <c r="S50" s="4">
        <v>0.24539011746177564</v>
      </c>
      <c r="U50" s="10">
        <v>38108</v>
      </c>
      <c r="V50" s="11">
        <v>26.727340984661595</v>
      </c>
      <c r="W50" s="11">
        <v>-1.1763543484210528</v>
      </c>
      <c r="Y50" s="10">
        <v>35520</v>
      </c>
      <c r="Z50" s="9">
        <v>34</v>
      </c>
    </row>
    <row r="51" spans="1:26">
      <c r="A51" s="5">
        <v>39082</v>
      </c>
      <c r="B51" s="2">
        <v>194786.42</v>
      </c>
      <c r="C51" s="2">
        <v>142009.70000000001</v>
      </c>
      <c r="D51" s="2">
        <v>146367.79999999999</v>
      </c>
      <c r="K51" s="5">
        <v>40268</v>
      </c>
      <c r="L51" s="9">
        <v>1064.4069999999999</v>
      </c>
      <c r="M51" s="9">
        <v>861.16099999999994</v>
      </c>
      <c r="O51" s="5">
        <v>38717</v>
      </c>
      <c r="P51" s="4">
        <v>0.33632489398328919</v>
      </c>
      <c r="R51" s="5">
        <v>39082</v>
      </c>
      <c r="S51" s="4">
        <v>0.18850847351830491</v>
      </c>
      <c r="U51" s="10">
        <v>38139</v>
      </c>
      <c r="V51" s="11">
        <v>19.167113590046114</v>
      </c>
      <c r="W51" s="11">
        <v>-1.2074951515789476</v>
      </c>
      <c r="Y51" s="10">
        <v>35550</v>
      </c>
      <c r="Z51" s="9">
        <v>43</v>
      </c>
    </row>
    <row r="52" spans="1:26">
      <c r="A52" s="5">
        <v>39113</v>
      </c>
      <c r="B52" s="2">
        <v>94210.69</v>
      </c>
      <c r="C52" s="2">
        <v>151526.39999999999</v>
      </c>
      <c r="D52" s="2">
        <v>148920</v>
      </c>
      <c r="K52" s="5">
        <v>40298</v>
      </c>
      <c r="L52" s="9">
        <v>1065.5740000000001</v>
      </c>
      <c r="M52" s="9">
        <v>855.96</v>
      </c>
      <c r="O52" s="5">
        <v>38748</v>
      </c>
      <c r="P52" s="4">
        <v>0.32002630992669295</v>
      </c>
      <c r="R52" s="5">
        <v>39113</v>
      </c>
      <c r="S52" s="4">
        <v>0.26364118544056225</v>
      </c>
      <c r="U52" s="10">
        <v>38169</v>
      </c>
      <c r="V52" s="11">
        <v>14.112731953233919</v>
      </c>
      <c r="W52" s="11">
        <v>-0.90526315789473688</v>
      </c>
      <c r="Y52" s="10">
        <v>35581</v>
      </c>
      <c r="Z52" s="9">
        <v>36</v>
      </c>
    </row>
    <row r="53" spans="1:26">
      <c r="A53" s="5">
        <v>39141</v>
      </c>
      <c r="B53" s="2">
        <v>94210.69</v>
      </c>
      <c r="C53" s="2">
        <v>149953.1</v>
      </c>
      <c r="D53" s="2">
        <v>152033.60000000001</v>
      </c>
      <c r="K53" s="5">
        <v>40329</v>
      </c>
      <c r="L53" s="9">
        <v>1065.837</v>
      </c>
      <c r="M53" s="9">
        <v>853.04700000000003</v>
      </c>
      <c r="O53" s="5">
        <v>38776</v>
      </c>
      <c r="P53" s="4">
        <v>0.32777073181585564</v>
      </c>
      <c r="R53" s="5">
        <v>39141</v>
      </c>
      <c r="S53" s="4">
        <v>0.23341931980177844</v>
      </c>
      <c r="U53" s="10">
        <v>38200</v>
      </c>
      <c r="V53" s="11">
        <v>23.715113160999664</v>
      </c>
      <c r="W53" s="11">
        <v>-9.029881631578951E-2</v>
      </c>
      <c r="Y53" s="10">
        <v>35611</v>
      </c>
      <c r="Z53" s="9">
        <v>28</v>
      </c>
    </row>
    <row r="54" spans="1:26">
      <c r="A54" s="5">
        <v>39172</v>
      </c>
      <c r="B54" s="2">
        <v>124377.13</v>
      </c>
      <c r="C54" s="2">
        <v>155793.4</v>
      </c>
      <c r="D54" s="2">
        <v>155652.6</v>
      </c>
      <c r="K54" s="5">
        <v>40359</v>
      </c>
      <c r="L54" s="9">
        <v>1066.9680000000001</v>
      </c>
      <c r="M54" s="9">
        <v>852.21699999999998</v>
      </c>
      <c r="O54" s="5">
        <v>38807</v>
      </c>
      <c r="P54" s="4">
        <v>0.32684395683024275</v>
      </c>
      <c r="R54" s="5">
        <v>39172</v>
      </c>
      <c r="S54" s="4">
        <v>0.22390464897078033</v>
      </c>
      <c r="U54" s="10">
        <v>38231</v>
      </c>
      <c r="V54" s="11">
        <v>30.013836747827924</v>
      </c>
      <c r="W54" s="11">
        <v>5.0671617894736926E-2</v>
      </c>
      <c r="Y54" s="10">
        <v>35642</v>
      </c>
      <c r="Z54" s="9">
        <v>31</v>
      </c>
    </row>
    <row r="55" spans="1:26">
      <c r="A55" s="5">
        <v>39202</v>
      </c>
      <c r="B55" s="2">
        <v>142615.71</v>
      </c>
      <c r="C55" s="2">
        <v>159980</v>
      </c>
      <c r="D55" s="2">
        <v>159598.1</v>
      </c>
      <c r="K55" s="5">
        <v>40390</v>
      </c>
      <c r="L55" s="9">
        <v>1071.6199999999999</v>
      </c>
      <c r="M55" s="9">
        <v>853.15499999999997</v>
      </c>
      <c r="O55" s="5">
        <v>38837</v>
      </c>
      <c r="P55" s="4">
        <v>0.33758261566192671</v>
      </c>
      <c r="R55" s="5">
        <v>39202</v>
      </c>
      <c r="S55" s="4">
        <v>0.20304944973450789</v>
      </c>
      <c r="U55" s="10">
        <v>38261</v>
      </c>
      <c r="V55" s="11">
        <v>25.828166899066815</v>
      </c>
      <c r="W55" s="11">
        <v>0.48616093052631576</v>
      </c>
      <c r="Y55" s="10">
        <v>35673</v>
      </c>
      <c r="Z55" s="9">
        <v>52</v>
      </c>
    </row>
    <row r="56" spans="1:26">
      <c r="A56" s="5">
        <v>39233</v>
      </c>
      <c r="B56" s="2">
        <v>156739.87</v>
      </c>
      <c r="C56" s="2">
        <v>163758.79999999999</v>
      </c>
      <c r="D56" s="2">
        <v>163575.6</v>
      </c>
      <c r="K56" s="5">
        <v>40421</v>
      </c>
      <c r="L56" s="9">
        <v>1082.521</v>
      </c>
      <c r="M56" s="9">
        <v>855.21299999999997</v>
      </c>
      <c r="O56" s="5">
        <v>38868</v>
      </c>
      <c r="P56" s="4">
        <v>0.34229703083473834</v>
      </c>
      <c r="R56" s="5">
        <v>39233</v>
      </c>
      <c r="S56" s="4">
        <v>0.15829019869761241</v>
      </c>
      <c r="U56" s="10">
        <v>38292</v>
      </c>
      <c r="V56" s="11">
        <v>25.036897994207862</v>
      </c>
      <c r="W56" s="11">
        <v>1.0737209152631579</v>
      </c>
      <c r="Y56" s="10">
        <v>35703</v>
      </c>
      <c r="Z56" s="9">
        <v>37</v>
      </c>
    </row>
    <row r="57" spans="1:26">
      <c r="A57" s="5">
        <v>39263</v>
      </c>
      <c r="B57" s="2">
        <v>171375.6</v>
      </c>
      <c r="C57" s="2">
        <v>167125.79999999999</v>
      </c>
      <c r="D57" s="2">
        <v>167234.70000000001</v>
      </c>
      <c r="K57" s="5">
        <v>40451</v>
      </c>
      <c r="L57" s="9">
        <v>1098.376</v>
      </c>
      <c r="M57" s="9">
        <v>861.13900000000001</v>
      </c>
      <c r="O57" s="5">
        <v>38898</v>
      </c>
      <c r="P57" s="4">
        <v>0.35158515275457491</v>
      </c>
      <c r="R57" s="5">
        <v>39263</v>
      </c>
      <c r="S57" s="4">
        <v>0.16354897730686258</v>
      </c>
      <c r="U57" s="10">
        <v>38322</v>
      </c>
      <c r="V57" s="11">
        <v>23.935428510136205</v>
      </c>
      <c r="W57" s="11">
        <v>1.6811523215789472</v>
      </c>
      <c r="Y57" s="10">
        <v>35734</v>
      </c>
      <c r="Z57" s="9">
        <v>43</v>
      </c>
    </row>
    <row r="58" spans="1:26">
      <c r="A58" s="5">
        <v>39294</v>
      </c>
      <c r="B58" s="2">
        <v>181937.89</v>
      </c>
      <c r="C58" s="2">
        <v>170518.7</v>
      </c>
      <c r="D58" s="2">
        <v>170203.5</v>
      </c>
      <c r="K58" s="5">
        <v>40482</v>
      </c>
      <c r="L58" s="9">
        <v>1116.454</v>
      </c>
      <c r="M58" s="9">
        <v>872.899</v>
      </c>
      <c r="O58" s="5">
        <v>38929</v>
      </c>
      <c r="P58" s="4">
        <v>0.34917425334507213</v>
      </c>
      <c r="R58" s="5">
        <v>39294</v>
      </c>
      <c r="S58" s="4">
        <v>0.15641018536477236</v>
      </c>
      <c r="U58" s="10">
        <v>38353</v>
      </c>
      <c r="V58" s="11">
        <v>20.863670492330783</v>
      </c>
      <c r="W58" s="11">
        <v>1.294221052631542E-3</v>
      </c>
      <c r="Y58" s="10">
        <v>35764</v>
      </c>
      <c r="Z58" s="9">
        <v>42</v>
      </c>
    </row>
    <row r="59" spans="1:26">
      <c r="A59" s="5">
        <v>39325</v>
      </c>
      <c r="B59" s="2">
        <v>190302.36</v>
      </c>
      <c r="C59" s="2">
        <v>172942.8</v>
      </c>
      <c r="D59" s="2">
        <v>173065.9</v>
      </c>
      <c r="K59" s="5">
        <v>40512</v>
      </c>
      <c r="L59" s="9">
        <v>1134.9359999999999</v>
      </c>
      <c r="M59" s="9">
        <v>891.18700000000001</v>
      </c>
      <c r="O59" s="5">
        <v>38960</v>
      </c>
      <c r="P59" s="4">
        <v>0.36067023733477477</v>
      </c>
      <c r="R59" s="5">
        <v>39325</v>
      </c>
      <c r="S59" s="4">
        <v>0.14550408719346031</v>
      </c>
      <c r="U59" s="10">
        <v>38384</v>
      </c>
      <c r="V59" s="11">
        <v>14.264614394508186</v>
      </c>
      <c r="W59" s="11">
        <v>0.58629291210526313</v>
      </c>
      <c r="Y59" s="10">
        <v>35795</v>
      </c>
      <c r="Z59" s="9">
        <v>58</v>
      </c>
    </row>
    <row r="60" spans="1:26">
      <c r="A60" s="5">
        <v>39355</v>
      </c>
      <c r="B60" s="2">
        <v>199866.63</v>
      </c>
      <c r="C60" s="2">
        <v>175408.1</v>
      </c>
      <c r="D60" s="2">
        <v>175946.6</v>
      </c>
      <c r="K60" s="5">
        <v>40543</v>
      </c>
      <c r="L60" s="9">
        <v>1152.759</v>
      </c>
      <c r="M60" s="9">
        <v>915.51499999999999</v>
      </c>
      <c r="O60" s="5">
        <v>38990</v>
      </c>
      <c r="P60" s="4">
        <v>0.35179438288599418</v>
      </c>
      <c r="R60" s="5">
        <v>39355</v>
      </c>
      <c r="S60" s="4">
        <v>0.20482827277252369</v>
      </c>
      <c r="U60" s="10">
        <v>38412</v>
      </c>
      <c r="V60" s="11">
        <v>5.4601523114876898</v>
      </c>
      <c r="W60" s="11">
        <v>1.0617574052631578</v>
      </c>
      <c r="Y60" s="10">
        <v>35826</v>
      </c>
      <c r="Z60" s="9">
        <v>21</v>
      </c>
    </row>
    <row r="61" spans="1:26">
      <c r="A61" s="5">
        <v>39386</v>
      </c>
      <c r="B61" s="2">
        <v>208565.69</v>
      </c>
      <c r="C61" s="2">
        <v>178666.6</v>
      </c>
      <c r="D61" s="2">
        <v>178601.2</v>
      </c>
      <c r="K61" s="5">
        <v>40574</v>
      </c>
      <c r="L61" s="9">
        <v>1169.9059999999999</v>
      </c>
      <c r="M61" s="9">
        <v>942.25900000000001</v>
      </c>
      <c r="O61" s="5">
        <v>39021</v>
      </c>
      <c r="P61" s="4">
        <v>0.35565035202627449</v>
      </c>
      <c r="R61" s="5">
        <v>39386</v>
      </c>
      <c r="S61" s="4">
        <v>0.14735696847468427</v>
      </c>
      <c r="U61" s="10">
        <v>38443</v>
      </c>
      <c r="V61" s="11">
        <v>13.156494690550261</v>
      </c>
      <c r="W61" s="11">
        <v>0.16099092631578946</v>
      </c>
      <c r="Y61" s="10">
        <v>35854</v>
      </c>
      <c r="Z61" s="9">
        <v>19</v>
      </c>
    </row>
    <row r="62" spans="1:26">
      <c r="A62" s="5">
        <v>39416</v>
      </c>
      <c r="B62" s="2">
        <v>216629.25</v>
      </c>
      <c r="C62" s="2">
        <v>181781.1</v>
      </c>
      <c r="D62" s="2">
        <v>180749.1</v>
      </c>
      <c r="K62" s="5">
        <v>40602</v>
      </c>
      <c r="L62" s="9">
        <v>1187.4190000000001</v>
      </c>
      <c r="M62" s="9">
        <v>965.73900000000003</v>
      </c>
      <c r="O62" s="5">
        <v>39051</v>
      </c>
      <c r="P62" s="4">
        <v>0.36428811363309188</v>
      </c>
      <c r="R62" s="5">
        <v>39416</v>
      </c>
      <c r="S62" s="4">
        <v>5.806570593039484E-2</v>
      </c>
      <c r="U62" s="10">
        <v>38473</v>
      </c>
      <c r="V62" s="11">
        <v>13.718331009331763</v>
      </c>
      <c r="W62" s="11">
        <v>0.41541213684210532</v>
      </c>
      <c r="Y62" s="10">
        <v>35885</v>
      </c>
      <c r="Z62" s="9">
        <v>35</v>
      </c>
    </row>
    <row r="63" spans="1:26">
      <c r="A63" s="5">
        <v>39447</v>
      </c>
      <c r="B63" s="2">
        <v>236318.24</v>
      </c>
      <c r="C63" s="2">
        <v>182963.7</v>
      </c>
      <c r="D63" s="2">
        <v>182590.2</v>
      </c>
      <c r="K63" s="5">
        <v>40633</v>
      </c>
      <c r="L63" s="9">
        <v>1206.4880000000001</v>
      </c>
      <c r="M63" s="9">
        <v>981.17899999999997</v>
      </c>
      <c r="O63" s="5">
        <v>39082</v>
      </c>
      <c r="P63" s="4">
        <v>0.36547818993233844</v>
      </c>
      <c r="R63" s="5">
        <v>39447</v>
      </c>
      <c r="S63" s="4">
        <v>8.4897980620256774E-2</v>
      </c>
      <c r="U63" s="10">
        <v>38504</v>
      </c>
      <c r="V63" s="11">
        <v>16.82795237584466</v>
      </c>
      <c r="W63" s="11">
        <v>0.10866028473684212</v>
      </c>
      <c r="Y63" s="10">
        <v>35915</v>
      </c>
      <c r="Z63" s="9">
        <v>36</v>
      </c>
    </row>
    <row r="64" spans="1:26">
      <c r="A64" s="5">
        <v>39478</v>
      </c>
      <c r="B64" s="2">
        <v>124405.79</v>
      </c>
      <c r="C64" s="2">
        <v>183518.1</v>
      </c>
      <c r="D64" s="2">
        <v>184768.5</v>
      </c>
      <c r="K64" s="5">
        <v>40663</v>
      </c>
      <c r="L64" s="9">
        <v>1226.7180000000001</v>
      </c>
      <c r="M64" s="9">
        <v>988.60199999999998</v>
      </c>
      <c r="O64" s="5">
        <v>39113</v>
      </c>
      <c r="P64" s="4">
        <v>0.35622903174558673</v>
      </c>
      <c r="R64" s="5">
        <v>39478</v>
      </c>
      <c r="S64" s="4">
        <v>6.4141241900364632E-2</v>
      </c>
      <c r="U64" s="10">
        <v>38534</v>
      </c>
      <c r="V64" s="11">
        <v>0.41778397511529874</v>
      </c>
      <c r="W64" s="11">
        <v>-9.8606987368420954E-2</v>
      </c>
      <c r="Y64" s="10">
        <v>35946</v>
      </c>
      <c r="Z64" s="9">
        <v>24</v>
      </c>
    </row>
    <row r="65" spans="1:26">
      <c r="A65" s="5">
        <v>39507</v>
      </c>
      <c r="B65" s="2">
        <v>124405.79</v>
      </c>
      <c r="C65" s="2">
        <v>184301.3</v>
      </c>
      <c r="D65" s="2">
        <v>188068.7</v>
      </c>
      <c r="K65" s="5">
        <v>40694</v>
      </c>
      <c r="L65" s="9">
        <v>1245.5730000000001</v>
      </c>
      <c r="M65" s="9">
        <v>991.38</v>
      </c>
      <c r="O65" s="5">
        <v>39141</v>
      </c>
      <c r="P65" s="4">
        <v>0.36255250371641506</v>
      </c>
      <c r="R65" s="5">
        <v>39507</v>
      </c>
      <c r="S65" s="4">
        <v>6.0320867387655186E-2</v>
      </c>
      <c r="U65" s="10">
        <v>38565</v>
      </c>
      <c r="V65" s="11">
        <v>5.8204440630698286</v>
      </c>
      <c r="W65" s="11">
        <v>-0.56434651473684216</v>
      </c>
      <c r="Y65" s="10">
        <v>35976</v>
      </c>
      <c r="Z65" s="9">
        <v>30</v>
      </c>
    </row>
    <row r="66" spans="1:26">
      <c r="A66" s="5">
        <v>39538</v>
      </c>
      <c r="B66" s="2">
        <v>158622.28</v>
      </c>
      <c r="C66" s="2">
        <v>193005.9</v>
      </c>
      <c r="D66" s="2">
        <v>192752.2</v>
      </c>
      <c r="K66" s="5">
        <v>40724</v>
      </c>
      <c r="L66" s="9">
        <v>1259.98</v>
      </c>
      <c r="M66" s="9">
        <v>993.08500000000004</v>
      </c>
      <c r="O66" s="5">
        <v>39172</v>
      </c>
      <c r="P66" s="4">
        <v>0.36044772778150885</v>
      </c>
      <c r="R66" s="5">
        <v>39538</v>
      </c>
      <c r="S66" s="4">
        <v>0.12423918714133109</v>
      </c>
      <c r="U66" s="10">
        <v>38596</v>
      </c>
      <c r="V66" s="11">
        <v>23.583717687439645</v>
      </c>
      <c r="W66" s="11">
        <v>-1.1658068542105267</v>
      </c>
      <c r="Y66" s="10">
        <v>36007</v>
      </c>
      <c r="Z66" s="9">
        <v>27</v>
      </c>
    </row>
    <row r="67" spans="1:26">
      <c r="A67" s="5">
        <v>39568</v>
      </c>
      <c r="B67" s="2">
        <v>178864.39</v>
      </c>
      <c r="C67" s="2">
        <v>198191.8</v>
      </c>
      <c r="D67" s="2">
        <v>198189.9</v>
      </c>
      <c r="K67" s="5">
        <v>40755</v>
      </c>
      <c r="L67" s="9">
        <v>1268.271</v>
      </c>
      <c r="M67" s="9">
        <v>996.69799999999998</v>
      </c>
      <c r="O67" s="5">
        <v>39202</v>
      </c>
      <c r="P67" s="4">
        <v>0.37116760932037407</v>
      </c>
      <c r="R67" s="5">
        <v>39568</v>
      </c>
      <c r="S67" s="4">
        <v>0.11433573330703228</v>
      </c>
      <c r="U67" s="10">
        <v>38626</v>
      </c>
      <c r="V67" s="11">
        <v>35.061460903142773</v>
      </c>
      <c r="W67" s="11">
        <v>-0.51393375157894738</v>
      </c>
      <c r="Y67" s="10">
        <v>36038</v>
      </c>
      <c r="Z67" s="9">
        <v>32</v>
      </c>
    </row>
    <row r="68" spans="1:26">
      <c r="A68" s="5">
        <v>39599</v>
      </c>
      <c r="B68" s="2">
        <v>195699.3</v>
      </c>
      <c r="C68" s="2">
        <v>203649.6</v>
      </c>
      <c r="D68" s="2">
        <v>203367.6</v>
      </c>
      <c r="K68" s="5">
        <v>40786</v>
      </c>
      <c r="L68" s="9">
        <v>1272.174</v>
      </c>
      <c r="M68" s="9">
        <v>1003.773</v>
      </c>
      <c r="O68" s="5">
        <v>39233</v>
      </c>
      <c r="P68" s="4">
        <v>0.37184080046455531</v>
      </c>
      <c r="R68" s="5">
        <v>39599</v>
      </c>
      <c r="S68" s="4">
        <v>0.10986978040459383</v>
      </c>
      <c r="U68" s="10">
        <v>38657</v>
      </c>
      <c r="V68" s="11">
        <v>33.09278129357503</v>
      </c>
      <c r="W68" s="11">
        <v>-0.29081826842105274</v>
      </c>
      <c r="Y68" s="10">
        <v>36068</v>
      </c>
      <c r="Z68" s="9">
        <v>24</v>
      </c>
    </row>
    <row r="69" spans="1:26">
      <c r="A69" s="5">
        <v>39629</v>
      </c>
      <c r="B69" s="2">
        <v>212660.46</v>
      </c>
      <c r="C69" s="2">
        <v>207877.4</v>
      </c>
      <c r="D69" s="2">
        <v>207564.9</v>
      </c>
      <c r="K69" s="5">
        <v>40816</v>
      </c>
      <c r="L69" s="9">
        <v>1275.8779999999999</v>
      </c>
      <c r="M69" s="9">
        <v>1013.88</v>
      </c>
      <c r="O69" s="5">
        <v>39263</v>
      </c>
      <c r="P69" s="4">
        <v>0.38345857894973673</v>
      </c>
      <c r="R69" s="5">
        <v>39629</v>
      </c>
      <c r="S69" s="4">
        <v>9.4418888471648588E-2</v>
      </c>
      <c r="U69" s="10">
        <v>38687</v>
      </c>
      <c r="V69" s="11">
        <v>32.520969644964055</v>
      </c>
      <c r="W69" s="11">
        <v>0.44810503421052628</v>
      </c>
      <c r="Y69" s="10">
        <v>36099</v>
      </c>
      <c r="Z69" s="9">
        <v>24</v>
      </c>
    </row>
    <row r="70" spans="1:26">
      <c r="A70" s="5">
        <v>39660</v>
      </c>
      <c r="B70" s="2">
        <v>222896.7</v>
      </c>
      <c r="C70" s="2">
        <v>210683.5</v>
      </c>
      <c r="D70" s="2">
        <v>210603.3</v>
      </c>
      <c r="K70" s="5">
        <v>40847</v>
      </c>
      <c r="L70" s="9">
        <v>1288.664</v>
      </c>
      <c r="M70" s="9">
        <v>1026.211</v>
      </c>
      <c r="O70" s="5">
        <v>39294</v>
      </c>
      <c r="P70" s="4">
        <v>0.38036217157126323</v>
      </c>
      <c r="R70" s="5">
        <v>39660</v>
      </c>
      <c r="S70" s="4">
        <v>7.8804868698485686E-2</v>
      </c>
      <c r="U70" s="10">
        <v>38718</v>
      </c>
      <c r="V70" s="11">
        <v>29.847688512281451</v>
      </c>
      <c r="W70" s="11">
        <v>0.53006490894736835</v>
      </c>
      <c r="Y70" s="10">
        <v>36129</v>
      </c>
      <c r="Z70" s="9">
        <v>26</v>
      </c>
    </row>
    <row r="71" spans="1:26">
      <c r="A71" s="5">
        <v>39691</v>
      </c>
      <c r="B71" s="2">
        <v>231607.94</v>
      </c>
      <c r="C71" s="2">
        <v>212902.8</v>
      </c>
      <c r="D71" s="2">
        <v>212561.5</v>
      </c>
      <c r="K71" s="5">
        <v>40877</v>
      </c>
      <c r="L71" s="9">
        <v>1313.5129999999999</v>
      </c>
      <c r="M71" s="9">
        <v>1041.0150000000001</v>
      </c>
      <c r="O71" s="5">
        <v>39325</v>
      </c>
      <c r="P71" s="4">
        <v>0.38560316994423249</v>
      </c>
      <c r="R71" s="5">
        <v>39691</v>
      </c>
      <c r="S71" s="4">
        <v>2.0528068506184605E-2</v>
      </c>
      <c r="U71" s="10">
        <v>38749</v>
      </c>
      <c r="V71" s="11">
        <v>27.703314383782043</v>
      </c>
      <c r="W71" s="11">
        <v>0.89763566736842104</v>
      </c>
      <c r="Y71" s="10">
        <v>36160</v>
      </c>
      <c r="Z71" s="9">
        <v>59</v>
      </c>
    </row>
    <row r="72" spans="1:26">
      <c r="A72" s="5">
        <v>39721</v>
      </c>
      <c r="B72" s="2">
        <v>240384.38</v>
      </c>
      <c r="C72" s="2">
        <v>213822</v>
      </c>
      <c r="D72" s="2">
        <v>213911.6</v>
      </c>
      <c r="K72" s="5">
        <v>40908</v>
      </c>
      <c r="L72" s="9">
        <v>1346.26</v>
      </c>
      <c r="M72" s="9">
        <v>1055.9369999999999</v>
      </c>
      <c r="O72" s="5">
        <v>39355</v>
      </c>
      <c r="P72" s="4">
        <v>0.39243573345823352</v>
      </c>
      <c r="R72" s="5">
        <v>39721</v>
      </c>
      <c r="S72" s="4">
        <v>-9.59168215933347E-2</v>
      </c>
      <c r="U72" s="10">
        <v>38777</v>
      </c>
      <c r="V72" s="11">
        <v>25.278451142336166</v>
      </c>
      <c r="W72" s="11">
        <v>1.3261052875263157</v>
      </c>
      <c r="Y72" s="10">
        <v>36191</v>
      </c>
      <c r="Z72" s="9">
        <v>13</v>
      </c>
    </row>
    <row r="73" spans="1:26">
      <c r="A73" s="5">
        <v>39752</v>
      </c>
      <c r="B73" s="2">
        <v>247635.35</v>
      </c>
      <c r="C73" s="2">
        <v>215211.8</v>
      </c>
      <c r="D73" s="2">
        <v>215311.8</v>
      </c>
      <c r="K73" s="5">
        <v>40939</v>
      </c>
      <c r="L73" s="9">
        <v>1380.6780000000001</v>
      </c>
      <c r="M73" s="9">
        <v>1069.5450000000001</v>
      </c>
      <c r="O73" s="5">
        <v>39386</v>
      </c>
      <c r="P73" s="4">
        <v>0.37866075807468652</v>
      </c>
      <c r="R73" s="5">
        <v>39752</v>
      </c>
      <c r="S73" s="4">
        <v>-0.1596780535189769</v>
      </c>
      <c r="U73" s="10">
        <v>38808</v>
      </c>
      <c r="V73" s="11">
        <v>33.7876220100826</v>
      </c>
      <c r="W73" s="11">
        <v>1.5306012863157896</v>
      </c>
      <c r="Y73" s="10">
        <v>36219</v>
      </c>
      <c r="Z73" s="9">
        <v>21</v>
      </c>
    </row>
    <row r="74" spans="1:26">
      <c r="A74" s="5">
        <v>39782</v>
      </c>
      <c r="B74" s="2">
        <v>254936.14</v>
      </c>
      <c r="C74" s="2">
        <v>217089.3</v>
      </c>
      <c r="D74" s="2">
        <v>217464.5</v>
      </c>
      <c r="K74" s="5">
        <v>40968</v>
      </c>
      <c r="L74" s="9">
        <v>1408.559</v>
      </c>
      <c r="M74" s="9">
        <v>1080.721</v>
      </c>
      <c r="O74" s="5">
        <v>39416</v>
      </c>
      <c r="P74" s="4">
        <v>0.36797691039032437</v>
      </c>
      <c r="R74" s="5">
        <v>39782</v>
      </c>
      <c r="S74" s="4">
        <v>-0.14327332486740885</v>
      </c>
      <c r="U74" s="10">
        <v>38838</v>
      </c>
      <c r="V74" s="11">
        <v>34.357824734527526</v>
      </c>
      <c r="W74" s="11">
        <v>2.7847459752631578</v>
      </c>
      <c r="Y74" s="10">
        <v>36250</v>
      </c>
      <c r="Z74" s="9">
        <v>27</v>
      </c>
    </row>
    <row r="75" spans="1:26">
      <c r="A75" s="5">
        <v>39813</v>
      </c>
      <c r="B75" s="2">
        <v>283266.2</v>
      </c>
      <c r="C75" s="2">
        <v>228567.5</v>
      </c>
      <c r="D75" s="2">
        <v>228580.6</v>
      </c>
      <c r="K75" s="5">
        <v>40999</v>
      </c>
      <c r="L75" s="9">
        <v>1424.1120000000001</v>
      </c>
      <c r="M75" s="9">
        <v>1088.7239999999999</v>
      </c>
      <c r="O75" s="5">
        <v>39447</v>
      </c>
      <c r="P75" s="4">
        <v>0.37352404028714536</v>
      </c>
      <c r="R75" s="5">
        <v>39813</v>
      </c>
      <c r="S75" s="4">
        <v>-8.52495522099046E-2</v>
      </c>
      <c r="U75" s="10">
        <v>38869</v>
      </c>
      <c r="V75" s="11">
        <v>41.79684650863453</v>
      </c>
      <c r="W75" s="11">
        <v>3.9047921678947373</v>
      </c>
      <c r="Y75" s="10">
        <v>36280</v>
      </c>
      <c r="Z75" s="9">
        <v>36</v>
      </c>
    </row>
    <row r="76" spans="1:26">
      <c r="A76" s="5">
        <v>39844</v>
      </c>
      <c r="B76" s="2">
        <v>142061.03</v>
      </c>
      <c r="C76" s="2">
        <v>202331.1</v>
      </c>
      <c r="D76" s="2">
        <v>204273.4</v>
      </c>
      <c r="K76" s="5">
        <v>41029</v>
      </c>
      <c r="L76" s="9">
        <v>1431.7470000000001</v>
      </c>
      <c r="M76" s="9">
        <v>1094.636</v>
      </c>
      <c r="O76" s="5">
        <v>39478</v>
      </c>
      <c r="P76" s="4">
        <v>0.35938690528927081</v>
      </c>
      <c r="R76" s="5">
        <v>39844</v>
      </c>
      <c r="S76" s="4">
        <v>9.2693028300956382E-3</v>
      </c>
      <c r="U76" s="10">
        <v>38899</v>
      </c>
      <c r="V76" s="11">
        <v>56.708570202724445</v>
      </c>
      <c r="W76" s="11">
        <v>2.9640430068421058</v>
      </c>
      <c r="Y76" s="10">
        <v>36311</v>
      </c>
      <c r="Z76" s="9">
        <v>22</v>
      </c>
    </row>
    <row r="77" spans="1:26">
      <c r="A77" s="5">
        <v>39872</v>
      </c>
      <c r="B77" s="2">
        <v>142061.03</v>
      </c>
      <c r="C77" s="2">
        <v>204805.7</v>
      </c>
      <c r="D77" s="2">
        <v>210009.4</v>
      </c>
      <c r="K77" s="5">
        <v>41060</v>
      </c>
      <c r="L77" s="9">
        <v>1437.7560000000001</v>
      </c>
      <c r="M77" s="9">
        <v>1101.8630000000001</v>
      </c>
      <c r="O77" s="5">
        <v>39507</v>
      </c>
      <c r="P77" s="4">
        <v>0.35854464244172518</v>
      </c>
      <c r="R77" s="5">
        <v>39872</v>
      </c>
      <c r="S77" s="4">
        <v>6.7010978173418723E-2</v>
      </c>
      <c r="U77" s="10">
        <v>38930</v>
      </c>
      <c r="V77" s="11">
        <v>49.774536093532106</v>
      </c>
      <c r="W77" s="11">
        <v>3.4266648610526316</v>
      </c>
      <c r="Y77" s="10">
        <v>36341</v>
      </c>
      <c r="Z77" s="9">
        <v>31</v>
      </c>
    </row>
    <row r="78" spans="1:26">
      <c r="A78" s="5">
        <v>39903</v>
      </c>
      <c r="B78" s="2">
        <v>178718.13</v>
      </c>
      <c r="C78" s="2">
        <v>216086.3</v>
      </c>
      <c r="D78" s="2">
        <v>216224.4</v>
      </c>
      <c r="K78" s="5">
        <v>41090</v>
      </c>
      <c r="L78" s="9">
        <v>1447.374</v>
      </c>
      <c r="M78" s="9">
        <v>1113.2719999999999</v>
      </c>
      <c r="O78" s="5">
        <v>39538</v>
      </c>
      <c r="P78" s="4">
        <v>0.37732419497390235</v>
      </c>
      <c r="R78" s="5">
        <v>39903</v>
      </c>
      <c r="S78" s="4">
        <v>-8.2423653157731591E-3</v>
      </c>
      <c r="U78" s="10">
        <v>38961</v>
      </c>
      <c r="V78" s="11">
        <v>42.840501984339795</v>
      </c>
      <c r="W78" s="11">
        <v>3.6596338215789475</v>
      </c>
      <c r="Y78" s="10">
        <v>36372</v>
      </c>
      <c r="Z78" s="9">
        <v>29</v>
      </c>
    </row>
    <row r="79" spans="1:26">
      <c r="A79" s="5">
        <v>39933</v>
      </c>
      <c r="B79" s="2">
        <v>200977.72</v>
      </c>
      <c r="C79" s="2">
        <v>222911.9</v>
      </c>
      <c r="D79" s="2">
        <v>222358.3</v>
      </c>
      <c r="K79" s="5">
        <v>41121</v>
      </c>
      <c r="L79" s="9">
        <v>1460.694</v>
      </c>
      <c r="M79" s="9">
        <v>1128.6099999999999</v>
      </c>
      <c r="O79" s="5">
        <v>39568</v>
      </c>
      <c r="P79" s="4">
        <v>0.38618903976141439</v>
      </c>
      <c r="R79" s="5">
        <v>39933</v>
      </c>
      <c r="S79" s="4">
        <v>-3.4850529949328357E-2</v>
      </c>
      <c r="U79" s="10">
        <v>38991</v>
      </c>
      <c r="V79" s="11">
        <v>43.67135042368335</v>
      </c>
      <c r="W79" s="11">
        <v>3.9262152357894737</v>
      </c>
      <c r="Y79" s="10">
        <v>36403</v>
      </c>
      <c r="Z79" s="9">
        <v>30</v>
      </c>
    </row>
    <row r="80" spans="1:26">
      <c r="A80" s="5">
        <v>39964</v>
      </c>
      <c r="B80" s="2">
        <v>218526.97</v>
      </c>
      <c r="C80" s="2">
        <v>227961.1</v>
      </c>
      <c r="D80" s="2">
        <v>228042.9</v>
      </c>
      <c r="K80" s="5">
        <v>41152</v>
      </c>
      <c r="L80" s="9">
        <v>1477.01</v>
      </c>
      <c r="M80" s="9">
        <v>1146.671</v>
      </c>
      <c r="O80" s="5">
        <v>39599</v>
      </c>
      <c r="P80" s="4">
        <v>0.38158133848771708</v>
      </c>
      <c r="R80" s="5">
        <v>39964</v>
      </c>
      <c r="S80" s="4">
        <v>7.2085723563155568E-3</v>
      </c>
      <c r="U80" s="10">
        <v>39022</v>
      </c>
      <c r="V80" s="11">
        <v>42.912260002145217</v>
      </c>
      <c r="W80" s="11">
        <v>4.7732184736842109</v>
      </c>
      <c r="Y80" s="10">
        <v>36433</v>
      </c>
      <c r="Z80" s="9">
        <v>38</v>
      </c>
    </row>
    <row r="81" spans="1:26">
      <c r="A81" s="5">
        <v>39994</v>
      </c>
      <c r="B81" s="2">
        <v>239634.3</v>
      </c>
      <c r="C81" s="2">
        <v>235161.5</v>
      </c>
      <c r="D81" s="2">
        <v>233301.3</v>
      </c>
      <c r="K81" s="5">
        <v>41182</v>
      </c>
      <c r="L81" s="9">
        <v>1492.135</v>
      </c>
      <c r="M81" s="9">
        <v>1164.1669999999999</v>
      </c>
      <c r="O81" s="5">
        <v>39629</v>
      </c>
      <c r="P81" s="4">
        <v>0.39234840262177012</v>
      </c>
      <c r="R81" s="5">
        <v>39994</v>
      </c>
      <c r="S81" s="4">
        <v>5.7429606913855569E-2</v>
      </c>
      <c r="U81" s="10">
        <v>39052</v>
      </c>
      <c r="V81" s="11">
        <v>35.085487504022325</v>
      </c>
      <c r="W81" s="11">
        <v>4.7422518947368424</v>
      </c>
      <c r="Y81" s="10">
        <v>36464</v>
      </c>
      <c r="Z81" s="9">
        <v>28</v>
      </c>
    </row>
    <row r="82" spans="1:26">
      <c r="A82" s="5">
        <v>40025</v>
      </c>
      <c r="B82" s="2">
        <v>250683.7</v>
      </c>
      <c r="C82" s="2">
        <v>238258.5</v>
      </c>
      <c r="D82" s="2">
        <v>238405.3</v>
      </c>
      <c r="K82" s="5">
        <v>41213</v>
      </c>
      <c r="L82" s="9">
        <v>1501.7750000000001</v>
      </c>
      <c r="M82" s="9">
        <v>1178.0619999999999</v>
      </c>
      <c r="O82" s="5">
        <v>39660</v>
      </c>
      <c r="P82" s="4">
        <v>0.38558705146869915</v>
      </c>
      <c r="R82" s="5">
        <v>40025</v>
      </c>
      <c r="S82" s="4">
        <v>0.12479733481399213</v>
      </c>
      <c r="U82" s="10">
        <v>39083</v>
      </c>
      <c r="V82" s="11">
        <v>28.969966748900532</v>
      </c>
      <c r="W82" s="11">
        <v>3.5946769449473686</v>
      </c>
      <c r="Y82" s="10">
        <v>36494</v>
      </c>
      <c r="Z82" s="9">
        <v>38</v>
      </c>
    </row>
    <row r="83" spans="1:26">
      <c r="A83" s="5">
        <v>40056</v>
      </c>
      <c r="B83" s="2">
        <v>262824.52</v>
      </c>
      <c r="C83" s="2">
        <v>243076.3</v>
      </c>
      <c r="D83" s="2">
        <v>243397.3</v>
      </c>
      <c r="K83" s="5">
        <v>41243</v>
      </c>
      <c r="L83" s="9">
        <v>1507.086</v>
      </c>
      <c r="M83" s="9">
        <v>1185.28</v>
      </c>
      <c r="O83" s="5">
        <v>39691</v>
      </c>
      <c r="P83" s="4">
        <v>0.38059542607739122</v>
      </c>
      <c r="R83" s="5">
        <v>40056</v>
      </c>
      <c r="S83" s="4">
        <v>0.21742069319161828</v>
      </c>
      <c r="U83" s="10">
        <v>39114</v>
      </c>
      <c r="V83" s="11">
        <v>33.502198863026905</v>
      </c>
      <c r="W83" s="11">
        <v>3.8441107894736843</v>
      </c>
      <c r="Y83" s="10">
        <v>36525</v>
      </c>
      <c r="Z83" s="9">
        <v>56</v>
      </c>
    </row>
    <row r="84" spans="1:26">
      <c r="A84" s="5">
        <v>40086</v>
      </c>
      <c r="B84" s="2">
        <v>277410.33</v>
      </c>
      <c r="C84" s="2">
        <v>248856.9</v>
      </c>
      <c r="D84" s="2">
        <v>248267.1</v>
      </c>
      <c r="K84" s="5">
        <v>41274</v>
      </c>
      <c r="L84" s="9">
        <v>1516.3969999999999</v>
      </c>
      <c r="M84" s="9">
        <v>1187.0809999999999</v>
      </c>
      <c r="O84" s="5">
        <v>39721</v>
      </c>
      <c r="P84" s="4">
        <v>0.36499596919912158</v>
      </c>
      <c r="R84" s="5">
        <v>40086</v>
      </c>
      <c r="S84" s="4">
        <v>0.29375476009139367</v>
      </c>
      <c r="U84" s="10">
        <v>39142</v>
      </c>
      <c r="V84" s="11">
        <v>39.015778182988299</v>
      </c>
      <c r="W84" s="11">
        <v>4.6476967357894736</v>
      </c>
      <c r="Y84" s="10">
        <v>36556</v>
      </c>
      <c r="Z84" s="9">
        <v>34</v>
      </c>
    </row>
    <row r="85" spans="1:26">
      <c r="A85" s="5">
        <v>40117</v>
      </c>
      <c r="B85" s="2">
        <v>288200.03000000003</v>
      </c>
      <c r="C85" s="2">
        <v>253324.6</v>
      </c>
      <c r="D85" s="2">
        <v>253173.1</v>
      </c>
      <c r="K85" s="5">
        <v>41305</v>
      </c>
      <c r="L85" s="9">
        <v>1533.431</v>
      </c>
      <c r="M85" s="9">
        <v>1187.4829999999999</v>
      </c>
      <c r="O85" s="5">
        <v>39752</v>
      </c>
      <c r="P85" s="4">
        <v>0.36606450182866007</v>
      </c>
      <c r="R85" s="5">
        <v>40117</v>
      </c>
      <c r="S85" s="4">
        <v>0.43951779374122713</v>
      </c>
      <c r="U85" s="10">
        <v>39173</v>
      </c>
      <c r="V85" s="11">
        <v>42.474922235331974</v>
      </c>
      <c r="W85" s="11">
        <v>6.6701294415789469</v>
      </c>
      <c r="Y85" s="10">
        <v>36585</v>
      </c>
      <c r="Z85" s="9">
        <v>32</v>
      </c>
    </row>
    <row r="86" spans="1:26">
      <c r="A86" s="5">
        <v>40147</v>
      </c>
      <c r="B86" s="2">
        <v>298839.83</v>
      </c>
      <c r="C86" s="2">
        <v>257603.3</v>
      </c>
      <c r="D86" s="2">
        <v>258267.9</v>
      </c>
      <c r="K86" s="5">
        <v>41333</v>
      </c>
      <c r="L86" s="9">
        <v>1561.6759999999999</v>
      </c>
      <c r="M86" s="9">
        <v>1191.123</v>
      </c>
      <c r="O86" s="5">
        <v>39782</v>
      </c>
      <c r="P86" s="4">
        <v>0.39187034463907422</v>
      </c>
      <c r="R86" s="5">
        <v>40147</v>
      </c>
      <c r="S86" s="4">
        <v>0.39093789054552852</v>
      </c>
      <c r="U86" s="10">
        <v>39203</v>
      </c>
      <c r="V86" s="11">
        <v>42.760924595087403</v>
      </c>
      <c r="W86" s="11">
        <v>5.9850267431578947</v>
      </c>
      <c r="Y86" s="10">
        <v>36616</v>
      </c>
      <c r="Z86" s="9">
        <v>73</v>
      </c>
    </row>
    <row r="87" spans="1:26">
      <c r="A87" s="5">
        <v>40178</v>
      </c>
      <c r="B87" s="2">
        <v>320368.2</v>
      </c>
      <c r="C87" s="2">
        <v>263512.3</v>
      </c>
      <c r="D87" s="2">
        <v>263660.3</v>
      </c>
      <c r="K87" s="5">
        <v>41364</v>
      </c>
      <c r="L87" s="9">
        <v>1602.6590000000001</v>
      </c>
      <c r="M87" s="9">
        <v>1202.68</v>
      </c>
      <c r="O87" s="5">
        <v>39813</v>
      </c>
      <c r="P87" s="4">
        <v>0.46054106751157692</v>
      </c>
      <c r="R87" s="5">
        <v>40178</v>
      </c>
      <c r="S87" s="4">
        <v>0.26121930567315843</v>
      </c>
      <c r="U87" s="10">
        <v>39234</v>
      </c>
      <c r="V87" s="11">
        <v>47.758790089027144</v>
      </c>
      <c r="W87" s="11">
        <v>5.9409888057894742</v>
      </c>
      <c r="Y87" s="10">
        <v>36646</v>
      </c>
      <c r="Z87" s="9">
        <v>54</v>
      </c>
    </row>
    <row r="88" spans="1:26">
      <c r="A88" s="5">
        <v>40209</v>
      </c>
      <c r="B88" s="2">
        <v>209687.37</v>
      </c>
      <c r="C88" s="2">
        <v>270445</v>
      </c>
      <c r="D88" s="2">
        <v>269522.8</v>
      </c>
      <c r="K88" s="5">
        <v>41394</v>
      </c>
      <c r="L88" s="9">
        <v>1649.1289999999999</v>
      </c>
      <c r="M88" s="9">
        <v>1221.0329999999999</v>
      </c>
      <c r="O88" s="5">
        <v>39844</v>
      </c>
      <c r="P88" s="4">
        <v>0.47170246105631852</v>
      </c>
      <c r="R88" s="5">
        <v>40209</v>
      </c>
      <c r="S88" s="4">
        <v>0.28321934538348792</v>
      </c>
      <c r="U88" s="10">
        <v>39264</v>
      </c>
      <c r="V88" s="11">
        <v>40.457266974149945</v>
      </c>
      <c r="W88" s="11">
        <v>5.6751730442105268</v>
      </c>
      <c r="Y88" s="10">
        <v>36677</v>
      </c>
      <c r="Z88" s="9">
        <v>51</v>
      </c>
    </row>
    <row r="89" spans="1:26">
      <c r="A89" s="5">
        <v>40237</v>
      </c>
      <c r="B89" s="2">
        <v>209687.37</v>
      </c>
      <c r="C89" s="2">
        <v>274058.5</v>
      </c>
      <c r="D89" s="2">
        <v>275821.90000000002</v>
      </c>
      <c r="K89" s="5">
        <v>41425</v>
      </c>
      <c r="L89" s="9">
        <v>1691.588</v>
      </c>
      <c r="M89" s="9">
        <v>1241.4949999999999</v>
      </c>
      <c r="O89" s="5">
        <v>39872</v>
      </c>
      <c r="P89" s="4">
        <v>0.47469114420967556</v>
      </c>
      <c r="R89" s="5">
        <v>40237</v>
      </c>
      <c r="S89" s="4">
        <v>0.2044365529151364</v>
      </c>
      <c r="U89" s="10">
        <v>39295</v>
      </c>
      <c r="V89" s="11">
        <v>29.342078730022507</v>
      </c>
      <c r="W89" s="11">
        <v>4.4570097194736844</v>
      </c>
      <c r="Y89" s="10">
        <v>36707</v>
      </c>
      <c r="Z89" s="9">
        <v>80</v>
      </c>
    </row>
    <row r="90" spans="1:26">
      <c r="A90" s="5">
        <v>40268</v>
      </c>
      <c r="B90" s="2">
        <v>242202.68</v>
      </c>
      <c r="C90" s="2">
        <v>282507.8</v>
      </c>
      <c r="D90" s="2">
        <v>282491.5</v>
      </c>
      <c r="K90" s="5">
        <v>41455</v>
      </c>
      <c r="L90" s="9">
        <v>1724.6959999999999</v>
      </c>
      <c r="M90" s="9">
        <v>1260.644</v>
      </c>
      <c r="O90" s="5">
        <v>39903</v>
      </c>
      <c r="P90" s="4">
        <v>0.48707457891995137</v>
      </c>
      <c r="R90" s="5">
        <v>40268</v>
      </c>
      <c r="S90" s="4">
        <v>0.21479022303424622</v>
      </c>
      <c r="U90" s="10">
        <v>39326</v>
      </c>
      <c r="V90" s="11">
        <v>30.852332940040725</v>
      </c>
      <c r="W90" s="11">
        <v>3.4995739076315795</v>
      </c>
      <c r="Y90" s="10">
        <v>36738</v>
      </c>
      <c r="Z90" s="9">
        <v>57</v>
      </c>
    </row>
    <row r="91" spans="1:26">
      <c r="A91" s="5">
        <v>40298</v>
      </c>
      <c r="B91" s="2">
        <v>264631.14</v>
      </c>
      <c r="C91" s="2">
        <v>289867.40000000002</v>
      </c>
      <c r="D91" s="2">
        <v>289600.8</v>
      </c>
      <c r="K91" s="5">
        <v>41486</v>
      </c>
      <c r="L91" s="9">
        <v>1745.1379999999999</v>
      </c>
      <c r="M91" s="9">
        <v>1275.011</v>
      </c>
      <c r="O91" s="5">
        <v>39933</v>
      </c>
      <c r="P91" s="4">
        <v>0.48656909553344341</v>
      </c>
      <c r="R91" s="5">
        <v>40298</v>
      </c>
      <c r="S91" s="4">
        <v>0.26417992571873983</v>
      </c>
      <c r="U91" s="10">
        <v>39356</v>
      </c>
      <c r="V91" s="11">
        <v>30.225281561729048</v>
      </c>
      <c r="W91" s="11">
        <v>3.3536969242105261</v>
      </c>
      <c r="Y91" s="10">
        <v>36769</v>
      </c>
      <c r="Z91" s="9">
        <v>53</v>
      </c>
    </row>
    <row r="92" spans="1:26">
      <c r="A92" s="5">
        <v>40329</v>
      </c>
      <c r="B92" s="2">
        <v>285085.24</v>
      </c>
      <c r="C92" s="2">
        <v>296568</v>
      </c>
      <c r="D92" s="2">
        <v>297098.09999999998</v>
      </c>
      <c r="K92" s="5">
        <v>41517</v>
      </c>
      <c r="L92" s="9">
        <v>1754.096</v>
      </c>
      <c r="M92" s="9">
        <v>1282.4100000000001</v>
      </c>
      <c r="O92" s="5">
        <v>39964</v>
      </c>
      <c r="P92" s="4">
        <v>0.48513158443508358</v>
      </c>
      <c r="R92" s="5">
        <v>40329</v>
      </c>
      <c r="S92" s="4">
        <v>0.20093277166437429</v>
      </c>
      <c r="U92" s="10">
        <v>39387</v>
      </c>
      <c r="V92" s="11">
        <v>18.576112839214858</v>
      </c>
      <c r="W92" s="11">
        <v>3.0480549581052632</v>
      </c>
      <c r="Y92" s="10">
        <v>36799</v>
      </c>
      <c r="Z92" s="9">
        <v>56</v>
      </c>
    </row>
    <row r="93" spans="1:26">
      <c r="A93" s="5">
        <v>40359</v>
      </c>
      <c r="B93" s="2">
        <v>308427.71999999997</v>
      </c>
      <c r="C93" s="2">
        <v>304986.2</v>
      </c>
      <c r="D93" s="2">
        <v>304578</v>
      </c>
      <c r="K93" s="5">
        <v>41547</v>
      </c>
      <c r="L93" s="9">
        <v>1754.9929999999999</v>
      </c>
      <c r="M93" s="9">
        <v>1281.7190000000001</v>
      </c>
      <c r="O93" s="5">
        <v>39994</v>
      </c>
      <c r="P93" s="4">
        <v>0.49473747579439525</v>
      </c>
      <c r="R93" s="5">
        <v>40359</v>
      </c>
      <c r="S93" s="4">
        <v>8.6393964590642858E-2</v>
      </c>
      <c r="U93" s="10">
        <v>39417</v>
      </c>
      <c r="V93" s="11">
        <v>20.04132789874501</v>
      </c>
      <c r="W93" s="11">
        <v>3.7307209473684213</v>
      </c>
      <c r="Y93" s="10">
        <v>36830</v>
      </c>
      <c r="Z93" s="9">
        <v>52</v>
      </c>
    </row>
    <row r="94" spans="1:26">
      <c r="A94" s="5">
        <v>40390</v>
      </c>
      <c r="B94" s="2">
        <v>324259.39</v>
      </c>
      <c r="C94" s="2">
        <v>312086.8</v>
      </c>
      <c r="D94" s="2">
        <v>311753.5</v>
      </c>
      <c r="K94" s="5">
        <v>41578</v>
      </c>
      <c r="L94" s="9">
        <v>1754.0509999999999</v>
      </c>
      <c r="M94" s="9">
        <v>1274.8389999999999</v>
      </c>
      <c r="O94" s="5">
        <v>40025</v>
      </c>
      <c r="P94" s="4">
        <v>0.48744898744898746</v>
      </c>
      <c r="R94" s="5">
        <v>40390</v>
      </c>
      <c r="S94" s="4">
        <v>1.3900955690703709E-2</v>
      </c>
      <c r="U94" s="10">
        <v>39448</v>
      </c>
      <c r="V94" s="11">
        <v>26.034784940469791</v>
      </c>
      <c r="W94" s="11">
        <v>2.9182942689473688</v>
      </c>
      <c r="Y94" s="10">
        <v>36860</v>
      </c>
      <c r="Z94" s="9">
        <v>38</v>
      </c>
    </row>
    <row r="95" spans="1:26">
      <c r="A95" s="5">
        <v>40421</v>
      </c>
      <c r="B95" s="2">
        <v>339180.73</v>
      </c>
      <c r="C95" s="2">
        <v>318631.90000000002</v>
      </c>
      <c r="D95" s="2">
        <v>318707.40000000002</v>
      </c>
      <c r="K95" s="5">
        <v>41608</v>
      </c>
      <c r="L95" s="9">
        <v>1753.7439999999999</v>
      </c>
      <c r="M95" s="9">
        <v>1264.616</v>
      </c>
      <c r="O95" s="5">
        <v>40056</v>
      </c>
      <c r="P95" s="4">
        <v>0.49041811028797311</v>
      </c>
      <c r="R95" s="5">
        <v>40421</v>
      </c>
      <c r="S95" s="4">
        <v>-1.1334265091612283E-2</v>
      </c>
      <c r="U95" s="10">
        <v>39479</v>
      </c>
      <c r="V95" s="11">
        <v>25.79930279952805</v>
      </c>
      <c r="W95" s="11">
        <v>1.9444107288421055</v>
      </c>
      <c r="Y95" s="10">
        <v>36891</v>
      </c>
      <c r="Z95" s="9">
        <v>40</v>
      </c>
    </row>
    <row r="96" spans="1:26">
      <c r="A96" s="5">
        <v>40451</v>
      </c>
      <c r="B96" s="2">
        <v>355402.2</v>
      </c>
      <c r="C96" s="2">
        <v>325030.40000000002</v>
      </c>
      <c r="D96" s="2">
        <v>325539.8</v>
      </c>
      <c r="K96" s="5">
        <v>41639</v>
      </c>
      <c r="L96" s="9">
        <v>1755.7950000000001</v>
      </c>
      <c r="M96" s="9">
        <v>1256.287</v>
      </c>
      <c r="O96" s="5">
        <v>40086</v>
      </c>
      <c r="P96" s="4">
        <v>0.46832267313630344</v>
      </c>
      <c r="R96" s="5">
        <v>40451</v>
      </c>
      <c r="S96" s="4">
        <v>-4.4798963913580958E-2</v>
      </c>
      <c r="U96" s="10">
        <v>39508</v>
      </c>
      <c r="V96" s="11">
        <v>44.356419607422509</v>
      </c>
      <c r="W96" s="11">
        <v>2.7780106078947373</v>
      </c>
      <c r="Y96" s="10">
        <v>36922</v>
      </c>
      <c r="Z96" s="9">
        <v>35</v>
      </c>
    </row>
    <row r="97" spans="1:26">
      <c r="A97" s="5">
        <v>40482</v>
      </c>
      <c r="B97" s="2">
        <v>369796.79</v>
      </c>
      <c r="C97" s="2">
        <v>332634.90000000002</v>
      </c>
      <c r="D97" s="2">
        <v>332328.59999999998</v>
      </c>
      <c r="K97" s="5">
        <v>41670</v>
      </c>
      <c r="L97" s="9">
        <v>1765.8489999999999</v>
      </c>
      <c r="M97" s="9">
        <v>1252.152</v>
      </c>
      <c r="O97" s="5">
        <v>40117</v>
      </c>
      <c r="P97" s="4">
        <v>0.46115999788385909</v>
      </c>
      <c r="R97" s="5">
        <v>40482</v>
      </c>
      <c r="S97" s="4">
        <v>-4.6766854039998473E-2</v>
      </c>
      <c r="U97" s="10">
        <v>39539</v>
      </c>
      <c r="V97" s="11">
        <v>50.320744395580789</v>
      </c>
      <c r="W97" s="11">
        <v>3.4358319189473683</v>
      </c>
      <c r="Y97" s="10">
        <v>36950</v>
      </c>
      <c r="Z97" s="9">
        <v>40</v>
      </c>
    </row>
    <row r="98" spans="1:26">
      <c r="A98" s="5">
        <v>40512</v>
      </c>
      <c r="B98" s="2">
        <v>384277.15</v>
      </c>
      <c r="C98" s="2">
        <v>339127.5</v>
      </c>
      <c r="D98" s="2">
        <v>339057.3</v>
      </c>
      <c r="K98" s="5">
        <v>41698</v>
      </c>
      <c r="L98" s="9">
        <v>1783.0360000000001</v>
      </c>
      <c r="M98" s="9">
        <v>1254.0219999999999</v>
      </c>
      <c r="O98" s="5">
        <v>40147</v>
      </c>
      <c r="P98" s="4">
        <v>0.44694104352860975</v>
      </c>
      <c r="R98" s="5">
        <v>40512</v>
      </c>
      <c r="S98" s="4">
        <v>4.4611141292991929E-2</v>
      </c>
      <c r="U98" s="10">
        <v>39569</v>
      </c>
      <c r="V98" s="11">
        <v>70.007486860452644</v>
      </c>
      <c r="W98" s="11">
        <v>4.4370738401578951</v>
      </c>
      <c r="Y98" s="10">
        <v>36981</v>
      </c>
      <c r="Z98" s="9">
        <v>39</v>
      </c>
    </row>
    <row r="99" spans="1:26">
      <c r="A99" s="5">
        <v>40543</v>
      </c>
      <c r="B99" s="2">
        <v>405356.4</v>
      </c>
      <c r="C99" s="2">
        <v>346004.1</v>
      </c>
      <c r="D99" s="2">
        <v>345678.1</v>
      </c>
      <c r="K99" s="5">
        <v>41729</v>
      </c>
      <c r="L99" s="9">
        <v>1799.16</v>
      </c>
      <c r="M99" s="9">
        <v>1260.559</v>
      </c>
      <c r="O99" s="5">
        <v>40178</v>
      </c>
      <c r="P99" s="4">
        <v>0.4455870392356665</v>
      </c>
      <c r="R99" s="5">
        <v>40543</v>
      </c>
      <c r="S99" s="4">
        <v>8.7319570325612661E-2</v>
      </c>
      <c r="U99" s="10">
        <v>39600</v>
      </c>
      <c r="V99" s="11">
        <v>86.924112410168334</v>
      </c>
      <c r="W99" s="11">
        <v>4.1777260824210529</v>
      </c>
      <c r="Y99" s="10">
        <v>37011</v>
      </c>
      <c r="Z99" s="9">
        <v>43</v>
      </c>
    </row>
    <row r="100" spans="1:26">
      <c r="A100" s="5">
        <v>40574</v>
      </c>
      <c r="B100" s="2">
        <v>291472.98</v>
      </c>
      <c r="C100" s="2">
        <v>352007.7</v>
      </c>
      <c r="D100" s="2">
        <v>352255.5</v>
      </c>
      <c r="K100" s="5">
        <v>41759</v>
      </c>
      <c r="L100" s="9">
        <v>1810.088</v>
      </c>
      <c r="M100" s="9">
        <v>1268.7</v>
      </c>
      <c r="O100" s="5">
        <v>40209</v>
      </c>
      <c r="P100" s="4">
        <v>0.46337375964718852</v>
      </c>
      <c r="R100" s="5">
        <v>40574</v>
      </c>
      <c r="S100" s="4">
        <v>6.6907775768535238E-2</v>
      </c>
      <c r="U100" s="10">
        <v>39630</v>
      </c>
      <c r="V100" s="11">
        <v>101.04847152204223</v>
      </c>
      <c r="W100" s="11">
        <v>6.2911267375263158</v>
      </c>
      <c r="Y100" s="10">
        <v>37042</v>
      </c>
      <c r="Z100" s="9">
        <v>41</v>
      </c>
    </row>
    <row r="101" spans="1:26">
      <c r="A101" s="5">
        <v>40602</v>
      </c>
      <c r="B101" s="2">
        <v>291472.98</v>
      </c>
      <c r="C101" s="2">
        <v>356640.5</v>
      </c>
      <c r="D101" s="2">
        <v>359203.9</v>
      </c>
      <c r="K101" s="5">
        <v>41790</v>
      </c>
      <c r="L101" s="9">
        <v>1815.184</v>
      </c>
      <c r="M101" s="9">
        <v>1275.098</v>
      </c>
      <c r="O101" s="5">
        <v>40237</v>
      </c>
      <c r="P101" s="4">
        <v>0.46227093232759825</v>
      </c>
      <c r="R101" s="5">
        <v>40602</v>
      </c>
      <c r="S101" s="4">
        <v>9.2431035179126653E-2</v>
      </c>
      <c r="U101" s="10">
        <v>39661</v>
      </c>
      <c r="V101" s="11">
        <v>112.97034216453932</v>
      </c>
      <c r="W101" s="11">
        <v>7.2335475063157899</v>
      </c>
      <c r="Y101" s="10">
        <v>37072</v>
      </c>
      <c r="Z101" s="9">
        <v>45</v>
      </c>
    </row>
    <row r="102" spans="1:26">
      <c r="A102" s="5">
        <v>40633</v>
      </c>
      <c r="B102" s="2">
        <v>327401.76</v>
      </c>
      <c r="C102" s="2">
        <v>370579.6</v>
      </c>
      <c r="D102" s="2">
        <v>373624.7</v>
      </c>
      <c r="K102" s="5">
        <v>41820</v>
      </c>
      <c r="L102" s="9">
        <v>1813.04</v>
      </c>
      <c r="M102" s="9">
        <v>1275.752</v>
      </c>
      <c r="O102" s="5">
        <v>40268</v>
      </c>
      <c r="P102" s="4">
        <v>0.44617663425971388</v>
      </c>
      <c r="R102" s="5">
        <v>40633</v>
      </c>
      <c r="S102" s="4">
        <v>8.7269125658003377E-2</v>
      </c>
      <c r="U102" s="10">
        <v>39692</v>
      </c>
      <c r="V102" s="11">
        <v>111.92367263756302</v>
      </c>
      <c r="W102" s="11">
        <v>4.9284800052631583</v>
      </c>
      <c r="Y102" s="10">
        <v>37103</v>
      </c>
      <c r="Z102" s="9">
        <v>36</v>
      </c>
    </row>
    <row r="103" spans="1:26">
      <c r="A103" s="5">
        <v>40663</v>
      </c>
      <c r="B103" s="2">
        <v>352471.62</v>
      </c>
      <c r="C103" s="2">
        <v>381241.59999999998</v>
      </c>
      <c r="D103" s="2">
        <v>381937.9</v>
      </c>
      <c r="K103" s="5">
        <v>41851</v>
      </c>
      <c r="L103" s="9">
        <v>1805.4870000000001</v>
      </c>
      <c r="M103" s="9">
        <v>1271.1969999999999</v>
      </c>
      <c r="O103" s="5">
        <v>40298</v>
      </c>
      <c r="P103" s="4">
        <v>0.45761305260711882</v>
      </c>
      <c r="R103" s="5">
        <v>40663</v>
      </c>
      <c r="S103" s="4">
        <v>7.0854717905007192E-2</v>
      </c>
      <c r="U103" s="10">
        <v>39722</v>
      </c>
      <c r="V103" s="11">
        <v>121.83892523865703</v>
      </c>
      <c r="W103" s="11">
        <v>3.7470159359473687</v>
      </c>
      <c r="Y103" s="10">
        <v>37134</v>
      </c>
      <c r="Z103" s="9">
        <v>36</v>
      </c>
    </row>
    <row r="104" spans="1:26">
      <c r="A104" s="5">
        <v>40694</v>
      </c>
      <c r="B104" s="2">
        <v>377516.04</v>
      </c>
      <c r="C104" s="2">
        <v>391388.8</v>
      </c>
      <c r="D104" s="2">
        <v>390719</v>
      </c>
      <c r="K104" s="5">
        <v>41882</v>
      </c>
      <c r="L104" s="9">
        <v>1795.1769999999999</v>
      </c>
      <c r="M104" s="9">
        <v>1264.4290000000001</v>
      </c>
      <c r="O104" s="5">
        <v>40329</v>
      </c>
      <c r="P104" s="4">
        <v>0.44856984594635818</v>
      </c>
      <c r="R104" s="5">
        <v>40694</v>
      </c>
      <c r="S104" s="4">
        <v>6.965298781251672E-2</v>
      </c>
      <c r="U104" s="10">
        <v>39753</v>
      </c>
      <c r="V104" s="11">
        <v>65.435117451464066</v>
      </c>
      <c r="W104" s="11">
        <v>2.0420084315789473</v>
      </c>
      <c r="Y104" s="10">
        <v>37164</v>
      </c>
      <c r="Z104" s="9">
        <v>45</v>
      </c>
    </row>
    <row r="105" spans="1:26">
      <c r="A105" s="5">
        <v>40724</v>
      </c>
      <c r="B105" s="2">
        <v>405737.56</v>
      </c>
      <c r="C105" s="2">
        <v>403955.5</v>
      </c>
      <c r="D105" s="2">
        <v>404126.2</v>
      </c>
      <c r="K105" s="5">
        <v>41912</v>
      </c>
      <c r="L105" s="9">
        <v>1787.5340000000001</v>
      </c>
      <c r="M105" s="9">
        <v>1257.711</v>
      </c>
      <c r="O105" s="5">
        <v>40359</v>
      </c>
      <c r="P105" s="4">
        <v>0.45264732225846244</v>
      </c>
      <c r="R105" s="5">
        <v>40724</v>
      </c>
      <c r="S105" s="4">
        <v>0.11706397356680176</v>
      </c>
      <c r="U105" s="10">
        <v>39783</v>
      </c>
      <c r="V105" s="11">
        <v>32.016389574171399</v>
      </c>
      <c r="W105" s="11">
        <v>2.2917247648421051</v>
      </c>
      <c r="Y105" s="10">
        <v>37195</v>
      </c>
      <c r="Z105" s="9">
        <v>33</v>
      </c>
    </row>
    <row r="106" spans="1:26">
      <c r="A106" s="5">
        <v>40755</v>
      </c>
      <c r="B106" s="2">
        <v>424195.25</v>
      </c>
      <c r="C106" s="2">
        <v>412605.4</v>
      </c>
      <c r="D106" s="2">
        <v>412834.6</v>
      </c>
      <c r="K106" s="5">
        <v>41943</v>
      </c>
      <c r="L106" s="9">
        <v>1784.2</v>
      </c>
      <c r="M106" s="9">
        <v>1252.5640000000001</v>
      </c>
      <c r="O106" s="5">
        <v>40390</v>
      </c>
      <c r="P106" s="4">
        <v>0.44898351768460637</v>
      </c>
      <c r="R106" s="5">
        <v>40755</v>
      </c>
      <c r="S106" s="4">
        <v>0.15268364882760777</v>
      </c>
      <c r="U106" s="10">
        <v>39814</v>
      </c>
      <c r="V106" s="11">
        <v>29.313450606028084</v>
      </c>
      <c r="W106" s="11">
        <v>0.96309533010526316</v>
      </c>
      <c r="Y106" s="10">
        <v>37225</v>
      </c>
      <c r="Z106" s="9">
        <v>39</v>
      </c>
    </row>
    <row r="107" spans="1:26">
      <c r="A107" s="5">
        <v>40786</v>
      </c>
      <c r="B107" s="2">
        <v>442615.96</v>
      </c>
      <c r="C107" s="2">
        <v>421513.1</v>
      </c>
      <c r="D107" s="2">
        <v>421082.8</v>
      </c>
      <c r="K107" s="5">
        <v>41973</v>
      </c>
      <c r="L107" s="9">
        <v>1781.6790000000001</v>
      </c>
      <c r="M107" s="9">
        <v>1249.27</v>
      </c>
      <c r="O107" s="5">
        <v>40421</v>
      </c>
      <c r="P107" s="4">
        <v>0.45641279465445772</v>
      </c>
      <c r="R107" s="5">
        <v>40786</v>
      </c>
      <c r="S107" s="4">
        <v>0.15592865857200944</v>
      </c>
      <c r="U107" s="10">
        <v>39845</v>
      </c>
      <c r="V107" s="11">
        <v>33.727587686367031</v>
      </c>
      <c r="W107" s="11">
        <v>0.18286092110526317</v>
      </c>
      <c r="Y107" s="10">
        <v>37256</v>
      </c>
      <c r="Z107" s="9">
        <v>42</v>
      </c>
    </row>
    <row r="108" spans="1:26">
      <c r="A108" s="5">
        <v>40816</v>
      </c>
      <c r="B108" s="2">
        <v>460785.55</v>
      </c>
      <c r="C108" s="2">
        <v>428707.7</v>
      </c>
      <c r="D108" s="2">
        <v>428655.3</v>
      </c>
      <c r="K108" s="5">
        <v>42004</v>
      </c>
      <c r="L108" s="9">
        <v>1773.6</v>
      </c>
      <c r="M108" s="9">
        <v>1247.549</v>
      </c>
      <c r="O108" s="5">
        <v>40451</v>
      </c>
      <c r="P108" s="4">
        <v>0.43330959586968126</v>
      </c>
      <c r="R108" s="5">
        <v>40816</v>
      </c>
      <c r="S108" s="4">
        <v>0.18353260199679533</v>
      </c>
      <c r="U108" s="10">
        <v>39873</v>
      </c>
      <c r="V108" s="11">
        <v>27.596299474418117</v>
      </c>
      <c r="W108" s="11">
        <v>-4.2345035421052613E-2</v>
      </c>
      <c r="Y108" s="10">
        <v>37287</v>
      </c>
      <c r="Z108" s="9">
        <v>28</v>
      </c>
    </row>
    <row r="109" spans="1:26">
      <c r="A109" s="5">
        <v>40847</v>
      </c>
      <c r="B109" s="2">
        <v>474785.67</v>
      </c>
      <c r="C109" s="2">
        <v>435677.4</v>
      </c>
      <c r="D109" s="2">
        <v>435533.1</v>
      </c>
      <c r="K109" s="5">
        <v>42035</v>
      </c>
      <c r="L109" s="9">
        <v>1751.84</v>
      </c>
      <c r="M109" s="9">
        <v>1245.671</v>
      </c>
      <c r="O109" s="5">
        <v>40482</v>
      </c>
      <c r="P109" s="4">
        <v>0.42475101595712961</v>
      </c>
      <c r="R109" s="5">
        <v>40847</v>
      </c>
      <c r="S109" s="4">
        <v>0.11799983953786897</v>
      </c>
      <c r="U109" s="10">
        <v>39904</v>
      </c>
      <c r="V109" s="11">
        <v>17.097522256784288</v>
      </c>
      <c r="W109" s="11">
        <v>-0.88585669957894742</v>
      </c>
      <c r="Y109" s="10">
        <v>37315</v>
      </c>
      <c r="Z109" s="9">
        <v>28</v>
      </c>
    </row>
    <row r="110" spans="1:26">
      <c r="A110" s="5">
        <v>40877</v>
      </c>
      <c r="B110" s="2">
        <v>491311.06</v>
      </c>
      <c r="C110" s="2">
        <v>442128.5</v>
      </c>
      <c r="D110" s="2">
        <v>441894.7</v>
      </c>
      <c r="K110" s="5">
        <v>42063</v>
      </c>
      <c r="L110" s="9">
        <v>1719.35</v>
      </c>
      <c r="M110" s="9">
        <v>1242.777</v>
      </c>
      <c r="O110" s="5">
        <v>40512</v>
      </c>
      <c r="P110" s="4">
        <v>0.43609829287228385</v>
      </c>
      <c r="R110" s="5">
        <v>40877</v>
      </c>
      <c r="S110" s="4">
        <v>1.1341587822295107E-2</v>
      </c>
      <c r="U110" s="10">
        <v>39934</v>
      </c>
      <c r="V110" s="11">
        <v>9.6792019736136297</v>
      </c>
      <c r="W110" s="11">
        <v>-1.0139049596842105</v>
      </c>
      <c r="Y110" s="10">
        <v>37346</v>
      </c>
      <c r="Z110" s="9">
        <v>42</v>
      </c>
    </row>
    <row r="111" spans="1:26">
      <c r="A111" s="5">
        <v>40908</v>
      </c>
      <c r="B111" s="2">
        <v>506775.48019999999</v>
      </c>
      <c r="C111" s="2">
        <v>444564.6</v>
      </c>
      <c r="D111" s="2">
        <v>448340.5</v>
      </c>
      <c r="K111" s="5">
        <v>42094</v>
      </c>
      <c r="L111" s="9">
        <v>1688.0650000000001</v>
      </c>
      <c r="M111" s="9">
        <v>1238.376</v>
      </c>
      <c r="O111" s="5">
        <v>40543</v>
      </c>
      <c r="P111" s="4">
        <v>0.44617199135652608</v>
      </c>
      <c r="R111" s="5">
        <v>40908</v>
      </c>
      <c r="S111" s="4">
        <v>3.3226565816385722E-2</v>
      </c>
      <c r="U111" s="10">
        <v>39965</v>
      </c>
      <c r="V111" s="11">
        <v>5.0167006328435377</v>
      </c>
      <c r="W111" s="11">
        <v>-0.58286890478947373</v>
      </c>
      <c r="Y111" s="10">
        <v>37376</v>
      </c>
      <c r="Z111" s="9">
        <v>46</v>
      </c>
    </row>
    <row r="112" spans="1:26">
      <c r="A112" s="5">
        <v>40939</v>
      </c>
      <c r="B112" s="2">
        <v>394900.815</v>
      </c>
      <c r="C112" s="2">
        <v>454863.9</v>
      </c>
      <c r="D112" s="2">
        <v>455309.8</v>
      </c>
      <c r="K112" s="5">
        <v>42124</v>
      </c>
      <c r="L112" s="9">
        <v>1665.952</v>
      </c>
      <c r="M112" s="9">
        <v>1233.0840000000001</v>
      </c>
      <c r="O112" s="5">
        <v>40574</v>
      </c>
      <c r="P112" s="4">
        <v>0.43768887778289695</v>
      </c>
      <c r="R112" s="5">
        <v>40939</v>
      </c>
      <c r="S112" s="4">
        <v>1.2185548617305919E-2</v>
      </c>
      <c r="U112" s="10">
        <v>39995</v>
      </c>
      <c r="V112" s="11">
        <v>1.8562479888448138</v>
      </c>
      <c r="W112" s="11">
        <v>-0.50024313947368426</v>
      </c>
      <c r="Y112" s="10">
        <v>37407</v>
      </c>
      <c r="Z112" s="9">
        <v>40</v>
      </c>
    </row>
    <row r="113" spans="1:26">
      <c r="A113" s="5">
        <v>40968</v>
      </c>
      <c r="B113" s="2">
        <v>394900.815</v>
      </c>
      <c r="C113" s="2">
        <v>460060.2</v>
      </c>
      <c r="D113" s="2">
        <v>462958.5</v>
      </c>
      <c r="K113" s="5">
        <v>42155</v>
      </c>
      <c r="L113" s="9">
        <v>1659.2570000000001</v>
      </c>
      <c r="M113" s="9">
        <v>1225.952</v>
      </c>
      <c r="O113" s="5">
        <v>40602</v>
      </c>
      <c r="P113" s="4">
        <v>0.45699537893571907</v>
      </c>
      <c r="R113" s="5">
        <v>40968</v>
      </c>
      <c r="S113" s="4">
        <v>4.0964969035955257E-2</v>
      </c>
      <c r="U113" s="10">
        <v>40026</v>
      </c>
      <c r="V113" s="11">
        <v>28.267553362651512</v>
      </c>
      <c r="W113" s="11">
        <v>0.16375769268421056</v>
      </c>
      <c r="Y113" s="10">
        <v>37437</v>
      </c>
      <c r="Z113" s="9">
        <v>38</v>
      </c>
    </row>
    <row r="114" spans="1:26">
      <c r="A114" s="5">
        <v>40999</v>
      </c>
      <c r="B114" s="2">
        <v>409221.49129999999</v>
      </c>
      <c r="C114" s="2">
        <v>455093.4</v>
      </c>
      <c r="D114" s="2">
        <v>451035.7</v>
      </c>
      <c r="K114" s="5">
        <v>42185</v>
      </c>
      <c r="L114" s="9">
        <v>1667.9259999999999</v>
      </c>
      <c r="M114" s="9">
        <v>1215.8510000000001</v>
      </c>
      <c r="O114" s="5">
        <v>40633</v>
      </c>
      <c r="P114" s="4">
        <v>0.45649093625344617</v>
      </c>
      <c r="R114" s="5">
        <v>40999</v>
      </c>
      <c r="S114" s="4">
        <v>4.8668162418394445E-2</v>
      </c>
      <c r="U114" s="10">
        <v>40057</v>
      </c>
      <c r="V114" s="11">
        <v>38.410651077979168</v>
      </c>
      <c r="W114" s="11">
        <v>0.30917502521052648</v>
      </c>
      <c r="Y114" s="10">
        <v>37468</v>
      </c>
      <c r="Z114" s="9">
        <v>44</v>
      </c>
    </row>
    <row r="115" spans="1:26">
      <c r="A115" s="5">
        <v>41029</v>
      </c>
      <c r="B115" s="2">
        <v>427187.37300000002</v>
      </c>
      <c r="C115" s="2">
        <v>459200.1</v>
      </c>
      <c r="D115" s="2">
        <v>459473.8</v>
      </c>
      <c r="K115" s="5">
        <v>42216</v>
      </c>
      <c r="L115" s="9">
        <v>1689.0450000000001</v>
      </c>
      <c r="M115" s="9">
        <v>1203.441</v>
      </c>
      <c r="O115" s="5">
        <v>40663</v>
      </c>
      <c r="P115" s="4">
        <v>0.46606784851689903</v>
      </c>
      <c r="R115" s="5">
        <v>41029</v>
      </c>
      <c r="S115" s="4">
        <v>4.1186831052702821E-2</v>
      </c>
      <c r="U115" s="10">
        <v>40087</v>
      </c>
      <c r="V115" s="11">
        <v>33.673152418749339</v>
      </c>
      <c r="W115" s="11">
        <v>0.96866565210526323</v>
      </c>
      <c r="Y115" s="10">
        <v>37499</v>
      </c>
      <c r="Z115" s="9">
        <v>68</v>
      </c>
    </row>
    <row r="116" spans="1:26">
      <c r="A116" s="5">
        <v>41060</v>
      </c>
      <c r="B116" s="2">
        <v>451363.69770000002</v>
      </c>
      <c r="C116" s="2">
        <v>468031.1</v>
      </c>
      <c r="D116" s="2">
        <v>467736.2</v>
      </c>
      <c r="K116" s="5">
        <v>42247</v>
      </c>
      <c r="L116" s="9">
        <v>1714.336</v>
      </c>
      <c r="M116" s="9">
        <v>1190.28</v>
      </c>
      <c r="O116" s="5">
        <v>40694</v>
      </c>
      <c r="P116" s="4">
        <v>0.45986412353525019</v>
      </c>
      <c r="R116" s="5">
        <v>41060</v>
      </c>
      <c r="S116" s="4">
        <v>4.5508541217018861E-2</v>
      </c>
      <c r="U116" s="10">
        <v>40118</v>
      </c>
      <c r="V116" s="11">
        <v>22.080360399013188</v>
      </c>
      <c r="W116" s="11">
        <v>1.358847868157895</v>
      </c>
      <c r="Y116" s="10">
        <v>37529</v>
      </c>
      <c r="Z116" s="9">
        <v>58</v>
      </c>
    </row>
    <row r="117" spans="1:26">
      <c r="A117" s="5">
        <v>41090</v>
      </c>
      <c r="B117" s="2">
        <v>475613.77049999998</v>
      </c>
      <c r="C117" s="2">
        <v>475818.6</v>
      </c>
      <c r="D117" s="2">
        <v>475732.9</v>
      </c>
      <c r="K117" s="5">
        <v>42277</v>
      </c>
      <c r="L117" s="9">
        <v>1733.482</v>
      </c>
      <c r="M117" s="9">
        <v>1178.2280000000001</v>
      </c>
      <c r="O117" s="5">
        <v>40724</v>
      </c>
      <c r="P117" s="4">
        <v>0.46869370427808332</v>
      </c>
      <c r="R117" s="5">
        <v>41090</v>
      </c>
      <c r="S117" s="4">
        <v>3.3021390374331494E-2</v>
      </c>
      <c r="U117" s="10">
        <v>40148</v>
      </c>
      <c r="V117" s="11">
        <v>19.695881154134923</v>
      </c>
      <c r="W117" s="11">
        <v>1.8748370428421053</v>
      </c>
      <c r="Y117" s="10">
        <v>37560</v>
      </c>
      <c r="Z117" s="9">
        <v>52</v>
      </c>
    </row>
    <row r="118" spans="1:26">
      <c r="A118" s="5">
        <v>41121</v>
      </c>
      <c r="B118" s="2">
        <v>489216.14250000002</v>
      </c>
      <c r="C118" s="2">
        <v>478409.3</v>
      </c>
      <c r="D118" s="2">
        <v>483318.6</v>
      </c>
      <c r="K118" s="5">
        <v>42308</v>
      </c>
      <c r="L118" s="9">
        <v>1739.2950000000001</v>
      </c>
      <c r="M118" s="9">
        <v>1169.0429999999999</v>
      </c>
      <c r="O118" s="5">
        <v>40755</v>
      </c>
      <c r="P118" s="4">
        <v>0.46509873564934506</v>
      </c>
      <c r="R118" s="5">
        <v>41121</v>
      </c>
      <c r="S118" s="4">
        <v>4.1562478880854181E-2</v>
      </c>
      <c r="U118" s="10">
        <v>40179</v>
      </c>
      <c r="V118" s="11">
        <v>27.582602166684524</v>
      </c>
      <c r="W118" s="11">
        <v>1.5964751875789476</v>
      </c>
      <c r="Y118" s="10">
        <v>37590</v>
      </c>
      <c r="Z118" s="9">
        <v>43</v>
      </c>
    </row>
    <row r="119" spans="1:26">
      <c r="A119" s="5">
        <v>41152</v>
      </c>
      <c r="B119" s="2">
        <v>511657.29320000001</v>
      </c>
      <c r="C119" s="2">
        <v>490334.9</v>
      </c>
      <c r="D119" s="2">
        <v>490430.3</v>
      </c>
      <c r="K119" s="5">
        <v>42338</v>
      </c>
      <c r="L119" s="9">
        <v>1734.7629999999999</v>
      </c>
      <c r="M119" s="9">
        <v>1164.4949999999999</v>
      </c>
      <c r="O119" s="5">
        <v>40786</v>
      </c>
      <c r="P119" s="4">
        <v>0.4802133530703695</v>
      </c>
      <c r="R119" s="5">
        <v>41152</v>
      </c>
      <c r="S119" s="4">
        <v>-1.5948803002127754E-2</v>
      </c>
      <c r="U119" s="10">
        <v>40210</v>
      </c>
      <c r="V119" s="11">
        <v>29.578665665558276</v>
      </c>
      <c r="W119" s="11">
        <v>1.3778502335789475</v>
      </c>
      <c r="Y119" s="10">
        <v>37621</v>
      </c>
      <c r="Z119" s="9">
        <v>59</v>
      </c>
    </row>
    <row r="120" spans="1:26">
      <c r="A120" s="5">
        <v>41182</v>
      </c>
      <c r="B120" s="2">
        <v>525376.5392</v>
      </c>
      <c r="C120" s="2">
        <v>492039.4</v>
      </c>
      <c r="D120" s="2">
        <v>491481.4</v>
      </c>
      <c r="K120" s="5">
        <v>42369</v>
      </c>
      <c r="L120" s="9">
        <v>1724.8710000000001</v>
      </c>
      <c r="M120" s="9">
        <v>1164.06</v>
      </c>
      <c r="O120" s="5">
        <v>40816</v>
      </c>
      <c r="P120" s="4">
        <v>0.46862265025744482</v>
      </c>
      <c r="R120" s="5">
        <v>41182</v>
      </c>
      <c r="S120" s="4">
        <v>2.299868083038259E-2</v>
      </c>
      <c r="U120" s="10">
        <v>40238</v>
      </c>
      <c r="V120" s="11">
        <v>24.535868282741603</v>
      </c>
      <c r="W120" s="11">
        <v>1.7129973072105265</v>
      </c>
      <c r="Y120" s="10">
        <v>37652</v>
      </c>
      <c r="Z120" s="9">
        <v>45</v>
      </c>
    </row>
    <row r="121" spans="1:26">
      <c r="A121" s="5">
        <v>41213</v>
      </c>
      <c r="B121" s="2">
        <v>538149.20349999995</v>
      </c>
      <c r="C121" s="2">
        <v>497116.1</v>
      </c>
      <c r="D121" s="2">
        <v>497545.1</v>
      </c>
      <c r="K121" s="5"/>
      <c r="L121" s="9"/>
      <c r="M121" s="9"/>
      <c r="O121" s="5">
        <v>40847</v>
      </c>
      <c r="P121" s="4">
        <v>0.45120736969068992</v>
      </c>
      <c r="R121" s="5">
        <v>41213</v>
      </c>
      <c r="S121" s="4">
        <v>6.9323095139848245E-2</v>
      </c>
      <c r="U121" s="10">
        <v>40269</v>
      </c>
      <c r="V121" s="11">
        <v>43.389853051592809</v>
      </c>
      <c r="W121" s="11">
        <v>2.8972655038421053</v>
      </c>
      <c r="Y121" s="10">
        <v>37680</v>
      </c>
      <c r="Z121" s="9">
        <v>46</v>
      </c>
    </row>
    <row r="122" spans="1:26">
      <c r="A122" s="5">
        <v>41243</v>
      </c>
      <c r="B122" s="2">
        <v>556657.88080000004</v>
      </c>
      <c r="C122" s="2">
        <v>503659.6</v>
      </c>
      <c r="D122" s="2">
        <v>503189.2</v>
      </c>
      <c r="K122" s="5"/>
      <c r="L122" s="9"/>
      <c r="M122" s="9"/>
      <c r="O122" s="5">
        <v>40877</v>
      </c>
      <c r="P122" s="4">
        <v>0.43824977463421405</v>
      </c>
      <c r="R122" s="5">
        <v>41243</v>
      </c>
      <c r="S122" s="4">
        <v>0.15593354430379747</v>
      </c>
      <c r="U122" s="10">
        <v>40299</v>
      </c>
      <c r="V122" s="11">
        <v>62.982505631234602</v>
      </c>
      <c r="W122" s="11">
        <v>3.7934319606315792</v>
      </c>
      <c r="Y122" s="10">
        <v>37711</v>
      </c>
      <c r="Z122" s="9">
        <v>60</v>
      </c>
    </row>
    <row r="123" spans="1:26">
      <c r="A123" s="5">
        <v>41274</v>
      </c>
      <c r="B123" s="2">
        <v>573417.51930000004</v>
      </c>
      <c r="C123" s="2">
        <v>508210</v>
      </c>
      <c r="D123" s="2">
        <v>508638</v>
      </c>
      <c r="K123" s="5"/>
      <c r="L123" s="9"/>
      <c r="M123" s="9"/>
      <c r="O123" s="5">
        <v>40908</v>
      </c>
      <c r="P123" s="4">
        <v>0.45744844436091514</v>
      </c>
      <c r="R123" s="5">
        <v>41274</v>
      </c>
      <c r="S123" s="4">
        <v>7.6716217225666572E-2</v>
      </c>
      <c r="U123" s="10">
        <v>40330</v>
      </c>
      <c r="V123" s="11">
        <v>60.102713718760043</v>
      </c>
      <c r="W123" s="11">
        <v>4.40637658063158</v>
      </c>
      <c r="Y123" s="10">
        <v>37741</v>
      </c>
      <c r="Z123" s="9">
        <v>65</v>
      </c>
    </row>
    <row r="124" spans="1:26">
      <c r="A124" s="5">
        <v>41305</v>
      </c>
      <c r="B124" s="2">
        <v>455422.43290000001</v>
      </c>
      <c r="C124" s="2">
        <v>514736.8</v>
      </c>
      <c r="D124" s="2">
        <v>514302.8</v>
      </c>
      <c r="K124" s="5"/>
      <c r="L124" s="9"/>
      <c r="M124" s="9"/>
      <c r="O124" s="5">
        <v>40939</v>
      </c>
      <c r="P124" s="4">
        <v>0.45838181113050225</v>
      </c>
      <c r="R124" s="5">
        <v>41305</v>
      </c>
      <c r="S124" s="4">
        <v>0.17719845592512296</v>
      </c>
      <c r="U124" s="10">
        <v>40360</v>
      </c>
      <c r="V124" s="11">
        <v>41.430129786549372</v>
      </c>
      <c r="W124" s="11">
        <v>3.2657685696842109</v>
      </c>
      <c r="Y124" s="10">
        <v>37772</v>
      </c>
      <c r="Z124" s="9">
        <v>68</v>
      </c>
    </row>
    <row r="125" spans="1:26">
      <c r="A125" s="5">
        <v>41333</v>
      </c>
      <c r="B125" s="2">
        <v>455422.43290000001</v>
      </c>
      <c r="C125" s="2">
        <v>519978.7</v>
      </c>
      <c r="D125" s="2">
        <v>520491.9</v>
      </c>
      <c r="K125" s="5"/>
      <c r="L125" s="9"/>
      <c r="M125" s="9"/>
      <c r="O125" s="5">
        <v>40968</v>
      </c>
      <c r="P125" s="4">
        <v>0.46523790245957847</v>
      </c>
      <c r="R125" s="5">
        <v>41333</v>
      </c>
      <c r="S125" s="4">
        <v>9.8009269947257227E-2</v>
      </c>
      <c r="U125" s="10">
        <v>40391</v>
      </c>
      <c r="V125" s="11">
        <v>33.415080982516344</v>
      </c>
      <c r="W125" s="11">
        <v>1.4574406314736843</v>
      </c>
      <c r="Y125" s="10">
        <v>37802</v>
      </c>
      <c r="Z125" s="9">
        <v>67</v>
      </c>
    </row>
    <row r="126" spans="1:26">
      <c r="A126" s="5">
        <v>41364</v>
      </c>
      <c r="B126" s="2">
        <v>478949.57610000001</v>
      </c>
      <c r="C126" s="2">
        <v>527170.5</v>
      </c>
      <c r="D126" s="2">
        <v>527424.4</v>
      </c>
      <c r="K126" s="5"/>
      <c r="L126" s="9"/>
      <c r="M126" s="9"/>
      <c r="O126" s="5">
        <v>40999</v>
      </c>
      <c r="P126" s="4">
        <v>0.46867766912701581</v>
      </c>
      <c r="R126" s="5">
        <v>41364</v>
      </c>
      <c r="S126" s="4">
        <v>0.1052699311498615</v>
      </c>
      <c r="U126" s="10">
        <v>40422</v>
      </c>
      <c r="V126" s="11">
        <v>36.907207980263877</v>
      </c>
      <c r="W126" s="11">
        <v>1.7359862754210527</v>
      </c>
      <c r="Y126" s="10">
        <v>37833</v>
      </c>
      <c r="Z126" s="9">
        <v>60</v>
      </c>
    </row>
    <row r="127" spans="1:26">
      <c r="A127" s="5">
        <v>41394</v>
      </c>
      <c r="B127" s="2">
        <v>500617.68780000001</v>
      </c>
      <c r="C127" s="2">
        <v>535293</v>
      </c>
      <c r="D127" s="2">
        <v>535179.9</v>
      </c>
      <c r="K127" s="5"/>
      <c r="L127" s="9"/>
      <c r="M127" s="9"/>
      <c r="O127" s="5">
        <v>41029</v>
      </c>
      <c r="P127" s="4">
        <v>0.47438637643808979</v>
      </c>
      <c r="R127" s="5">
        <v>41394</v>
      </c>
      <c r="S127" s="4">
        <v>9.6600520494469766E-2</v>
      </c>
      <c r="U127" s="10">
        <v>40452</v>
      </c>
      <c r="V127" s="11">
        <v>33.914609031427688</v>
      </c>
      <c r="W127" s="11">
        <v>1.7641677337894737</v>
      </c>
      <c r="Y127" s="10">
        <v>37864</v>
      </c>
      <c r="Z127" s="9">
        <v>52</v>
      </c>
    </row>
    <row r="128" spans="1:26">
      <c r="A128" s="5">
        <v>41425</v>
      </c>
      <c r="B128" s="2">
        <v>523430.97779999999</v>
      </c>
      <c r="C128" s="2">
        <v>542916.5</v>
      </c>
      <c r="D128" s="2">
        <v>543315.30000000005</v>
      </c>
      <c r="K128" s="5"/>
      <c r="L128" s="9"/>
      <c r="M128" s="9"/>
      <c r="O128" s="5">
        <v>41060</v>
      </c>
      <c r="P128" s="4">
        <v>0.47561022018921201</v>
      </c>
      <c r="R128" s="5">
        <v>41425</v>
      </c>
      <c r="S128" s="4">
        <v>9.8993422842420298E-2</v>
      </c>
      <c r="U128" s="10">
        <v>40483</v>
      </c>
      <c r="V128" s="11">
        <v>22.080907433229612</v>
      </c>
      <c r="W128" s="11">
        <v>1.5345818857894737</v>
      </c>
      <c r="Y128" s="10">
        <v>37894</v>
      </c>
      <c r="Z128" s="9">
        <v>53</v>
      </c>
    </row>
    <row r="129" spans="1:26">
      <c r="A129" s="5">
        <v>41455</v>
      </c>
      <c r="B129" s="2">
        <v>549408.41780000005</v>
      </c>
      <c r="C129" s="2">
        <v>551712.30000000005</v>
      </c>
      <c r="D129" s="2">
        <v>551291.69999999995</v>
      </c>
      <c r="K129" s="5"/>
      <c r="L129" s="9"/>
      <c r="M129" s="9"/>
      <c r="O129" s="5">
        <v>41090</v>
      </c>
      <c r="P129" s="4">
        <v>0.4850938939504516</v>
      </c>
      <c r="R129" s="5">
        <v>41455</v>
      </c>
      <c r="S129" s="4">
        <v>7.2570208360295041E-2</v>
      </c>
      <c r="U129" s="10">
        <v>40513</v>
      </c>
      <c r="V129" s="11">
        <v>24.681293575029486</v>
      </c>
      <c r="W129" s="11">
        <v>1.4470836176842106</v>
      </c>
      <c r="Y129" s="10">
        <v>37925</v>
      </c>
      <c r="Z129" s="9">
        <v>54</v>
      </c>
    </row>
    <row r="130" spans="1:26">
      <c r="A130" s="5">
        <v>41486</v>
      </c>
      <c r="B130" s="2">
        <v>568680.9497</v>
      </c>
      <c r="C130" s="2">
        <v>558823</v>
      </c>
      <c r="D130" s="2">
        <v>558342.9</v>
      </c>
      <c r="K130" s="5"/>
      <c r="L130" s="9"/>
      <c r="M130" s="9"/>
      <c r="O130" s="5">
        <v>41121</v>
      </c>
      <c r="P130" s="4">
        <v>0.47919160513019821</v>
      </c>
      <c r="R130" s="5">
        <v>41486</v>
      </c>
      <c r="S130" s="4">
        <v>9.1633143005450224E-2</v>
      </c>
      <c r="U130" s="10">
        <v>40544</v>
      </c>
      <c r="V130" s="11">
        <v>40.012163466695284</v>
      </c>
      <c r="W130" s="11">
        <v>1.4807915998421053</v>
      </c>
      <c r="Y130" s="10">
        <v>37955</v>
      </c>
      <c r="Z130" s="9">
        <v>58</v>
      </c>
    </row>
    <row r="131" spans="1:26">
      <c r="A131" s="5">
        <v>41517</v>
      </c>
      <c r="B131" s="2">
        <v>585552.78890000004</v>
      </c>
      <c r="C131" s="2">
        <v>564381.69999999995</v>
      </c>
      <c r="D131" s="2">
        <v>564218.1</v>
      </c>
      <c r="K131" s="5"/>
      <c r="L131" s="9"/>
      <c r="M131" s="9"/>
      <c r="O131" s="5">
        <v>41152</v>
      </c>
      <c r="P131" s="4">
        <v>0.474823575060425</v>
      </c>
      <c r="R131" s="5">
        <v>41517</v>
      </c>
      <c r="S131" s="4">
        <v>0.16108547983452226</v>
      </c>
      <c r="U131" s="10">
        <v>40575</v>
      </c>
      <c r="V131" s="11">
        <v>61.644030891343959</v>
      </c>
      <c r="W131" s="11">
        <v>1.497669791263158</v>
      </c>
      <c r="Y131" s="10">
        <v>37986</v>
      </c>
      <c r="Z131" s="9">
        <v>67</v>
      </c>
    </row>
    <row r="132" spans="1:26">
      <c r="A132" s="5">
        <v>41547</v>
      </c>
      <c r="B132" s="2">
        <v>603981.63619999995</v>
      </c>
      <c r="C132" s="2">
        <v>569801</v>
      </c>
      <c r="D132" s="2">
        <v>569341.4</v>
      </c>
      <c r="K132" s="5"/>
      <c r="L132" s="9"/>
      <c r="M132" s="9"/>
      <c r="O132" s="5">
        <v>41182</v>
      </c>
      <c r="P132" s="4">
        <v>0.4766514622153209</v>
      </c>
      <c r="R132" s="5">
        <v>41547</v>
      </c>
      <c r="S132" s="4">
        <v>0.14596942497921517</v>
      </c>
      <c r="U132" s="10">
        <v>40603</v>
      </c>
      <c r="V132" s="11">
        <v>67.36814330151239</v>
      </c>
      <c r="W132" s="11">
        <v>3.4883298158421052</v>
      </c>
      <c r="Y132" s="10">
        <v>38017</v>
      </c>
      <c r="Z132" s="9">
        <v>58</v>
      </c>
    </row>
    <row r="133" spans="1:26">
      <c r="A133" s="5">
        <v>41578</v>
      </c>
      <c r="B133" s="2">
        <v>616465.06440000003</v>
      </c>
      <c r="C133" s="2">
        <v>573399.4</v>
      </c>
      <c r="D133" s="2">
        <v>574570.80000000005</v>
      </c>
      <c r="K133" s="5"/>
      <c r="L133" s="9"/>
      <c r="M133" s="9"/>
      <c r="O133" s="5">
        <v>41213</v>
      </c>
      <c r="P133" s="4">
        <v>0.47653807715370777</v>
      </c>
      <c r="R133" s="5">
        <v>41578</v>
      </c>
      <c r="S133" s="4">
        <v>0.1364193077529654</v>
      </c>
      <c r="U133" s="10">
        <v>40634</v>
      </c>
      <c r="V133" s="11">
        <v>57.899463691944675</v>
      </c>
      <c r="W133" s="11">
        <v>3.5484947644210529</v>
      </c>
      <c r="Y133" s="10">
        <v>38046</v>
      </c>
      <c r="Z133" s="9">
        <v>40</v>
      </c>
    </row>
    <row r="134" spans="1:26">
      <c r="A134" s="5">
        <v>41608</v>
      </c>
      <c r="B134" s="2">
        <v>646096.11410000001</v>
      </c>
      <c r="C134" s="2">
        <v>589894</v>
      </c>
      <c r="D134" s="2">
        <v>590488.1</v>
      </c>
      <c r="K134" s="5"/>
      <c r="L134" s="9"/>
      <c r="M134" s="9"/>
      <c r="O134" s="5">
        <v>41243</v>
      </c>
      <c r="P134" s="4">
        <v>0.47908844987294041</v>
      </c>
      <c r="R134" s="5">
        <v>41608</v>
      </c>
      <c r="S134" s="4">
        <v>8.4953117514201537E-2</v>
      </c>
      <c r="U134" s="10">
        <v>40664</v>
      </c>
      <c r="V134" s="11">
        <v>50.452043333690881</v>
      </c>
      <c r="W134" s="11">
        <v>3.6343217857368422</v>
      </c>
      <c r="Y134" s="10">
        <v>38077</v>
      </c>
      <c r="Z134" s="9">
        <v>65</v>
      </c>
    </row>
    <row r="135" spans="1:26">
      <c r="A135" s="5">
        <v>41639</v>
      </c>
      <c r="B135" s="2">
        <v>665571.88840000005</v>
      </c>
      <c r="C135" s="2">
        <v>597340</v>
      </c>
      <c r="D135" s="2">
        <v>596869.1</v>
      </c>
      <c r="K135" s="5"/>
      <c r="L135" s="9"/>
      <c r="M135" s="9"/>
      <c r="O135" s="5">
        <v>41274</v>
      </c>
      <c r="P135" s="4">
        <v>0.47534482616474155</v>
      </c>
      <c r="R135" s="5">
        <v>41639</v>
      </c>
      <c r="S135" s="4">
        <v>0.16350423199666997</v>
      </c>
      <c r="U135" s="10">
        <v>40695</v>
      </c>
      <c r="V135" s="11">
        <v>49.583031213128805</v>
      </c>
      <c r="W135" s="11">
        <v>3.2265654189473691</v>
      </c>
      <c r="Y135" s="10">
        <v>38107</v>
      </c>
      <c r="Z135" s="9">
        <v>83</v>
      </c>
    </row>
    <row r="136" spans="1:26">
      <c r="A136" s="5">
        <v>41670</v>
      </c>
      <c r="B136" s="2">
        <v>529592.91910000006</v>
      </c>
      <c r="C136" s="2">
        <v>588659.30000000005</v>
      </c>
      <c r="D136" s="2">
        <v>587741.5</v>
      </c>
      <c r="K136" s="5"/>
      <c r="L136" s="9"/>
      <c r="M136" s="9"/>
      <c r="O136" s="5">
        <v>41305</v>
      </c>
      <c r="P136" s="4">
        <v>0.51274058946818879</v>
      </c>
      <c r="R136" s="5">
        <v>41670</v>
      </c>
      <c r="S136" s="4">
        <v>4.2434043062917315E-2</v>
      </c>
      <c r="U136" s="10">
        <v>40725</v>
      </c>
      <c r="V136" s="11">
        <v>42.40296042046549</v>
      </c>
      <c r="W136" s="11">
        <v>3.3249863106315791</v>
      </c>
      <c r="Y136" s="10">
        <v>38138</v>
      </c>
      <c r="Z136" s="9">
        <v>101</v>
      </c>
    </row>
    <row r="137" spans="1:26">
      <c r="A137" s="5">
        <v>41698</v>
      </c>
      <c r="B137" s="2">
        <v>529592.91910000006</v>
      </c>
      <c r="C137" s="2">
        <v>593421.1</v>
      </c>
      <c r="D137" s="2">
        <v>592956.4</v>
      </c>
      <c r="K137" s="5"/>
      <c r="L137" s="9"/>
      <c r="M137" s="9"/>
      <c r="O137" s="5">
        <v>41333</v>
      </c>
      <c r="P137" s="4">
        <v>0.49748561773343525</v>
      </c>
      <c r="R137" s="5">
        <v>41698</v>
      </c>
      <c r="S137" s="4">
        <v>1.7143781335921204E-2</v>
      </c>
      <c r="U137" s="10">
        <v>40756</v>
      </c>
      <c r="V137" s="11">
        <v>40.076048482248183</v>
      </c>
      <c r="W137" s="11">
        <v>2.9066563802105261</v>
      </c>
      <c r="Y137" s="10">
        <v>38168</v>
      </c>
      <c r="Z137" s="9">
        <v>109</v>
      </c>
    </row>
    <row r="138" spans="1:26">
      <c r="A138" s="5">
        <v>41729</v>
      </c>
      <c r="B138" s="2">
        <v>547030.43570000003</v>
      </c>
      <c r="C138" s="2">
        <v>597057.30000000005</v>
      </c>
      <c r="D138" s="2">
        <v>597584.4</v>
      </c>
      <c r="K138" s="5"/>
      <c r="L138" s="9"/>
      <c r="M138" s="9"/>
      <c r="O138" s="5">
        <v>41364</v>
      </c>
      <c r="P138" s="4">
        <v>0.50818774870194228</v>
      </c>
      <c r="R138" s="5">
        <v>41729</v>
      </c>
      <c r="S138" s="4">
        <v>2.3592594748791829E-2</v>
      </c>
      <c r="U138" s="10">
        <v>40787</v>
      </c>
      <c r="V138" s="11">
        <v>49.374911509170857</v>
      </c>
      <c r="W138" s="11">
        <v>3.0061447183684211</v>
      </c>
      <c r="Y138" s="10">
        <v>38199</v>
      </c>
      <c r="Z138" s="9">
        <v>136</v>
      </c>
    </row>
    <row r="139" spans="1:26">
      <c r="A139" s="5">
        <v>41759</v>
      </c>
      <c r="B139" s="2">
        <v>564782.48730000004</v>
      </c>
      <c r="C139" s="2">
        <v>601430.19999999995</v>
      </c>
      <c r="D139" s="2">
        <v>602565.1</v>
      </c>
      <c r="K139" s="5"/>
      <c r="L139" s="9"/>
      <c r="M139" s="9"/>
      <c r="O139" s="5">
        <v>41394</v>
      </c>
      <c r="P139" s="4">
        <v>0.50846575611080536</v>
      </c>
      <c r="R139" s="5">
        <v>41759</v>
      </c>
      <c r="S139" s="4">
        <v>2.8968095047390285E-2</v>
      </c>
      <c r="U139" s="10">
        <v>40817</v>
      </c>
      <c r="V139" s="11">
        <v>56.226686688834093</v>
      </c>
      <c r="W139" s="11">
        <v>2.7044476458421056</v>
      </c>
      <c r="Y139" s="10">
        <v>38230</v>
      </c>
      <c r="Z139" s="9">
        <v>140</v>
      </c>
    </row>
    <row r="140" spans="1:26">
      <c r="A140" s="5">
        <v>41790</v>
      </c>
      <c r="B140" s="2">
        <v>586080.91090000002</v>
      </c>
      <c r="C140" s="2">
        <v>607896.69999999995</v>
      </c>
      <c r="D140" s="2">
        <v>608660.9</v>
      </c>
      <c r="K140" s="5"/>
      <c r="L140" s="9"/>
      <c r="M140" s="9"/>
      <c r="O140" s="5">
        <v>41425</v>
      </c>
      <c r="P140" s="4">
        <v>0.50363379021553401</v>
      </c>
      <c r="R140" s="5">
        <v>41790</v>
      </c>
      <c r="S140" s="4">
        <v>3.6199490353112651E-2</v>
      </c>
      <c r="U140" s="10">
        <v>40848</v>
      </c>
      <c r="V140" s="11">
        <v>47.798058564839636</v>
      </c>
      <c r="W140" s="11">
        <v>3.0143454234736842</v>
      </c>
      <c r="Y140" s="10">
        <v>38260</v>
      </c>
      <c r="Z140" s="9">
        <v>131</v>
      </c>
    </row>
    <row r="141" spans="1:26">
      <c r="A141" s="5">
        <v>41820</v>
      </c>
      <c r="B141" s="2">
        <v>611405.63809999998</v>
      </c>
      <c r="C141" s="2">
        <v>615595.69999999995</v>
      </c>
      <c r="D141" s="2">
        <v>615846.5</v>
      </c>
      <c r="K141" s="5"/>
      <c r="L141" s="9"/>
      <c r="M141" s="9"/>
      <c r="O141" s="5">
        <v>41455</v>
      </c>
      <c r="P141" s="4">
        <v>0.50436648003894857</v>
      </c>
      <c r="R141" s="5">
        <v>41820</v>
      </c>
      <c r="S141" s="4">
        <v>4.5126843835781472E-2</v>
      </c>
      <c r="U141" s="10">
        <v>40878</v>
      </c>
      <c r="V141" s="11">
        <v>45.711058672101274</v>
      </c>
      <c r="W141" s="11">
        <v>2.6204931127368423</v>
      </c>
      <c r="Y141" s="10">
        <v>38291</v>
      </c>
      <c r="Z141" s="9">
        <v>151</v>
      </c>
    </row>
    <row r="142" spans="1:26">
      <c r="A142" s="5">
        <v>41851</v>
      </c>
      <c r="B142" s="2">
        <v>632684.92429999996</v>
      </c>
      <c r="C142" s="2">
        <v>623857.5</v>
      </c>
      <c r="D142" s="2">
        <v>623694.1</v>
      </c>
      <c r="K142" s="5"/>
      <c r="L142" s="9"/>
      <c r="M142" s="9"/>
      <c r="O142" s="5">
        <v>41486</v>
      </c>
      <c r="P142" s="4">
        <v>0.50714021959472178</v>
      </c>
      <c r="R142" s="5">
        <v>41851</v>
      </c>
      <c r="S142" s="4">
        <v>1.5260709987072296E-2</v>
      </c>
      <c r="U142" s="10">
        <v>40909</v>
      </c>
      <c r="V142" s="11">
        <v>52.67100718652793</v>
      </c>
      <c r="W142" s="11">
        <v>2.9336667098421052</v>
      </c>
      <c r="Y142" s="10">
        <v>38321</v>
      </c>
      <c r="Z142" s="9">
        <v>192</v>
      </c>
    </row>
    <row r="143" spans="1:26">
      <c r="A143" s="5">
        <v>41882</v>
      </c>
      <c r="B143" s="2">
        <v>652952.50219999999</v>
      </c>
      <c r="C143" s="2">
        <v>632086.6</v>
      </c>
      <c r="D143" s="2">
        <v>631709.9</v>
      </c>
      <c r="K143" s="5"/>
      <c r="L143" s="9"/>
      <c r="M143" s="9"/>
      <c r="O143" s="5">
        <v>41517</v>
      </c>
      <c r="P143" s="4">
        <v>0.51997133337907775</v>
      </c>
      <c r="R143" s="5">
        <v>41882</v>
      </c>
      <c r="S143" s="4">
        <v>1.0395741997917929E-2</v>
      </c>
      <c r="U143" s="10">
        <v>40940</v>
      </c>
      <c r="V143" s="11">
        <v>57.765601201330043</v>
      </c>
      <c r="W143" s="11">
        <v>2.2409902623157896</v>
      </c>
      <c r="Y143" s="10">
        <v>38352</v>
      </c>
      <c r="Z143" s="9">
        <v>216</v>
      </c>
    </row>
    <row r="144" spans="1:26">
      <c r="A144" s="5">
        <v>41912</v>
      </c>
      <c r="B144" s="2">
        <v>673229.98140000005</v>
      </c>
      <c r="C144" s="2">
        <v>638639.9</v>
      </c>
      <c r="D144" s="2">
        <v>639325.19999999995</v>
      </c>
      <c r="K144" s="5"/>
      <c r="L144" s="9"/>
      <c r="M144" s="9"/>
      <c r="O144" s="5">
        <v>41547</v>
      </c>
      <c r="P144" s="4">
        <v>0.50976277992044872</v>
      </c>
      <c r="R144" s="5">
        <v>41912</v>
      </c>
      <c r="S144" s="4">
        <v>2.9612081729357698E-5</v>
      </c>
      <c r="U144" s="10">
        <v>40969</v>
      </c>
      <c r="V144" s="11">
        <v>54.898112195645155</v>
      </c>
      <c r="W144" s="11">
        <v>3.9181904088421056</v>
      </c>
      <c r="Y144" s="10">
        <v>38383</v>
      </c>
      <c r="Z144" s="9">
        <v>149</v>
      </c>
    </row>
    <row r="145" spans="1:26">
      <c r="A145" s="5">
        <v>41943</v>
      </c>
      <c r="B145" s="2">
        <v>692132.29949999996</v>
      </c>
      <c r="C145" s="2">
        <v>646736.1</v>
      </c>
      <c r="D145" s="2">
        <v>646042.9</v>
      </c>
      <c r="O145" s="5">
        <v>41578</v>
      </c>
      <c r="P145" s="4">
        <v>0.50452503854662467</v>
      </c>
      <c r="R145" s="5">
        <v>41943</v>
      </c>
      <c r="S145" s="4">
        <v>-3.2184722591311887E-3</v>
      </c>
      <c r="U145" s="10">
        <v>41000</v>
      </c>
      <c r="V145" s="11">
        <v>57.371393328327798</v>
      </c>
      <c r="W145" s="11">
        <v>3.7029800834736841</v>
      </c>
      <c r="Y145" s="10">
        <v>38411</v>
      </c>
      <c r="Z145" s="9">
        <v>149</v>
      </c>
    </row>
    <row r="146" spans="1:26">
      <c r="A146" s="5">
        <v>41973</v>
      </c>
      <c r="B146" s="2">
        <v>711307.44480000006</v>
      </c>
      <c r="C146" s="2">
        <v>652408</v>
      </c>
      <c r="D146" s="2">
        <v>651724.4</v>
      </c>
      <c r="O146" s="5">
        <v>41608</v>
      </c>
      <c r="P146" s="4">
        <v>0.49487247525988826</v>
      </c>
      <c r="R146" s="5">
        <v>41973</v>
      </c>
      <c r="S146" s="4">
        <v>1.484016464539728E-2</v>
      </c>
      <c r="U146" s="10">
        <v>41030</v>
      </c>
      <c r="V146" s="11">
        <v>59.570535235439223</v>
      </c>
      <c r="W146" s="11">
        <v>4.0870199996842107</v>
      </c>
      <c r="Y146" s="10">
        <v>38442</v>
      </c>
      <c r="Z146" s="9">
        <v>221</v>
      </c>
    </row>
    <row r="147" spans="1:26">
      <c r="A147" s="5">
        <v>42004</v>
      </c>
      <c r="B147" s="2">
        <v>726482.33799999999</v>
      </c>
      <c r="C147" s="2">
        <v>655712.6</v>
      </c>
      <c r="D147" s="2">
        <v>656411.80000000005</v>
      </c>
      <c r="O147" s="5">
        <v>41639</v>
      </c>
      <c r="P147" s="4">
        <v>0.51925443722859943</v>
      </c>
      <c r="R147" s="5">
        <v>42004</v>
      </c>
      <c r="S147" s="4">
        <v>1.4981440901569609E-2</v>
      </c>
      <c r="U147" s="10">
        <v>41061</v>
      </c>
      <c r="V147" s="11">
        <v>52.146036683470953</v>
      </c>
      <c r="W147" s="11">
        <v>4.3035982482631576</v>
      </c>
      <c r="Y147" s="10">
        <v>38472</v>
      </c>
      <c r="Z147" s="9">
        <v>207</v>
      </c>
    </row>
    <row r="148" spans="1:26">
      <c r="A148" s="5">
        <v>42035</v>
      </c>
      <c r="B148" s="2">
        <v>570096.78209999995</v>
      </c>
      <c r="C148" s="2">
        <v>629888.19999999995</v>
      </c>
      <c r="D148" s="2">
        <v>629898</v>
      </c>
      <c r="O148" s="5">
        <v>41670</v>
      </c>
      <c r="P148" s="4">
        <v>0.50448544223996761</v>
      </c>
      <c r="R148" s="5">
        <v>42035</v>
      </c>
      <c r="S148" s="4">
        <v>-3.1097385808675715E-2</v>
      </c>
      <c r="U148" s="10">
        <v>41091</v>
      </c>
      <c r="V148" s="11">
        <v>56.495816797168288</v>
      </c>
      <c r="W148" s="11">
        <v>3.2983306194736843</v>
      </c>
      <c r="Y148" s="10">
        <v>38503</v>
      </c>
      <c r="Z148" s="9">
        <v>212</v>
      </c>
    </row>
    <row r="149" spans="1:26">
      <c r="A149" s="5">
        <v>42063</v>
      </c>
      <c r="B149" s="2">
        <v>570096.78209999995</v>
      </c>
      <c r="C149" s="2">
        <v>633740.1</v>
      </c>
      <c r="D149" s="2">
        <v>632921</v>
      </c>
      <c r="O149" s="5">
        <v>41698</v>
      </c>
      <c r="P149" s="4">
        <v>0.49567300871703529</v>
      </c>
      <c r="R149" s="5">
        <v>42063</v>
      </c>
      <c r="S149" s="4">
        <v>-3.1245031006519319E-2</v>
      </c>
      <c r="U149" s="10">
        <v>41122</v>
      </c>
      <c r="V149" s="11">
        <v>61.78902713718756</v>
      </c>
      <c r="W149" s="11">
        <v>3.1721568759999998</v>
      </c>
      <c r="Y149" s="10">
        <v>38533</v>
      </c>
      <c r="Z149" s="9">
        <v>220</v>
      </c>
    </row>
    <row r="150" spans="1:26">
      <c r="A150" s="5">
        <v>42094</v>
      </c>
      <c r="B150" s="2">
        <v>584018.37569999998</v>
      </c>
      <c r="C150" s="2">
        <v>635380.19999999995</v>
      </c>
      <c r="D150" s="2">
        <v>635483.9</v>
      </c>
      <c r="O150" s="5">
        <v>41729</v>
      </c>
      <c r="P150" s="4">
        <v>0.49593822720541569</v>
      </c>
      <c r="R150" s="5">
        <v>42094</v>
      </c>
      <c r="S150" s="4">
        <v>-2.374553882466679E-2</v>
      </c>
      <c r="U150" s="10">
        <v>41153</v>
      </c>
      <c r="V150" s="11">
        <v>55.311948943473112</v>
      </c>
      <c r="W150" s="11">
        <v>4.1384286348421053</v>
      </c>
      <c r="Y150" s="10">
        <v>38564</v>
      </c>
      <c r="Z150" s="9">
        <v>153</v>
      </c>
    </row>
    <row r="151" spans="1:26">
      <c r="A151" s="5">
        <v>42124</v>
      </c>
      <c r="B151" s="2">
        <v>599580.424</v>
      </c>
      <c r="C151" s="2">
        <v>637490.5</v>
      </c>
      <c r="D151" s="2">
        <v>637798.9</v>
      </c>
      <c r="O151" s="5">
        <v>41759</v>
      </c>
      <c r="P151" s="4">
        <v>0.50350563950703298</v>
      </c>
      <c r="R151" s="5">
        <v>42124</v>
      </c>
      <c r="S151" s="4">
        <v>-4.2956812546849354E-3</v>
      </c>
      <c r="U151" s="10">
        <v>41183</v>
      </c>
      <c r="V151" s="11">
        <v>46.546130001072612</v>
      </c>
      <c r="W151" s="11">
        <v>3.9932551277894737</v>
      </c>
      <c r="Y151" s="10">
        <v>38595</v>
      </c>
      <c r="Z151" s="9">
        <v>134</v>
      </c>
    </row>
    <row r="152" spans="1:26">
      <c r="A152" s="5">
        <v>42155</v>
      </c>
      <c r="B152" s="2">
        <v>616903.05649999995</v>
      </c>
      <c r="C152" s="2">
        <v>640065.1</v>
      </c>
      <c r="D152" s="2">
        <v>640142.4</v>
      </c>
      <c r="O152" s="5">
        <v>41790</v>
      </c>
      <c r="P152" s="4">
        <v>0.50001756641862882</v>
      </c>
      <c r="R152" s="5">
        <v>42155</v>
      </c>
      <c r="S152" s="4">
        <v>-2.6812439397984833E-2</v>
      </c>
      <c r="U152" s="10">
        <v>41214</v>
      </c>
      <c r="V152" s="11">
        <v>49.615736350959992</v>
      </c>
      <c r="W152" s="11">
        <v>4.2462844473157899</v>
      </c>
      <c r="Y152" s="10">
        <v>38625</v>
      </c>
      <c r="Z152" s="9">
        <v>136</v>
      </c>
    </row>
    <row r="153" spans="1:26">
      <c r="A153" s="5">
        <v>42185</v>
      </c>
      <c r="B153" s="2">
        <v>637563.00190000003</v>
      </c>
      <c r="C153" s="2">
        <v>642818.9</v>
      </c>
      <c r="D153" s="2">
        <v>642820.6</v>
      </c>
      <c r="O153" s="5">
        <v>41820</v>
      </c>
      <c r="P153" s="4">
        <v>0.49873326615805386</v>
      </c>
      <c r="R153" s="5">
        <v>42185</v>
      </c>
      <c r="S153" s="4">
        <v>-1.421479493174016E-2</v>
      </c>
      <c r="U153" s="10">
        <v>41244</v>
      </c>
      <c r="V153" s="11">
        <v>51.566367049233065</v>
      </c>
      <c r="W153" s="11">
        <v>3.9770219797894737</v>
      </c>
      <c r="Y153" s="10">
        <v>38656</v>
      </c>
      <c r="Z153" s="9">
        <v>134</v>
      </c>
    </row>
    <row r="154" spans="1:26">
      <c r="A154" s="5">
        <v>42216</v>
      </c>
      <c r="B154" s="2">
        <v>654172.48239999998</v>
      </c>
      <c r="C154" s="2">
        <v>646053.19999999995</v>
      </c>
      <c r="D154" s="2">
        <v>645865.6</v>
      </c>
      <c r="O154" s="5">
        <v>41851</v>
      </c>
      <c r="P154" s="4">
        <v>0.49780692167577406</v>
      </c>
      <c r="R154" s="5">
        <v>42216</v>
      </c>
      <c r="S154" s="4">
        <v>-4.6938118377144122E-2</v>
      </c>
      <c r="U154" s="10">
        <v>41275</v>
      </c>
      <c r="V154" s="11">
        <v>51.397951303228552</v>
      </c>
      <c r="W154" s="11">
        <v>3.9828064025789476</v>
      </c>
      <c r="Y154" s="10">
        <v>38686</v>
      </c>
      <c r="Z154" s="9">
        <v>156</v>
      </c>
    </row>
    <row r="155" spans="1:26">
      <c r="A155" s="5">
        <v>42247</v>
      </c>
      <c r="B155" s="2">
        <v>669359.68870000006</v>
      </c>
      <c r="C155" s="2">
        <v>648727.69999999995</v>
      </c>
      <c r="D155" s="2">
        <v>649184.30000000005</v>
      </c>
      <c r="O155" s="5">
        <v>41882</v>
      </c>
      <c r="P155" s="4">
        <v>0.50840705026523336</v>
      </c>
      <c r="R155" s="5">
        <v>42247</v>
      </c>
      <c r="S155" s="4">
        <v>-3.3913800609490674E-2</v>
      </c>
      <c r="U155" s="10">
        <v>41306</v>
      </c>
      <c r="V155" s="11">
        <v>52.828599163359428</v>
      </c>
      <c r="W155" s="11">
        <v>3.4538628006842109</v>
      </c>
      <c r="Y155" s="10">
        <v>38717</v>
      </c>
      <c r="Z155" s="9">
        <v>182</v>
      </c>
    </row>
    <row r="156" spans="1:26">
      <c r="A156" s="5">
        <v>42277</v>
      </c>
      <c r="B156" s="2">
        <v>693652.06339999998</v>
      </c>
      <c r="C156" s="2">
        <v>658666.5</v>
      </c>
      <c r="D156" s="2">
        <v>652744.80000000005</v>
      </c>
      <c r="O156" s="5">
        <v>41912</v>
      </c>
      <c r="P156" s="4">
        <v>0.50128769380348381</v>
      </c>
      <c r="R156" s="5">
        <v>42277</v>
      </c>
      <c r="S156" s="4">
        <v>-2.8589618311569032E-2</v>
      </c>
      <c r="U156" s="10">
        <v>41334</v>
      </c>
      <c r="V156" s="11">
        <v>55.69145983052664</v>
      </c>
      <c r="W156" s="11">
        <v>4.2141376647368425</v>
      </c>
      <c r="Y156" s="10">
        <v>38748</v>
      </c>
      <c r="Z156" s="9">
        <v>181</v>
      </c>
    </row>
    <row r="157" spans="1:26">
      <c r="A157" s="5">
        <v>42308</v>
      </c>
      <c r="B157" s="2">
        <v>707805.06189999997</v>
      </c>
      <c r="C157" s="2">
        <v>660670.4</v>
      </c>
      <c r="D157" s="2">
        <v>656325.5</v>
      </c>
      <c r="O157" s="5">
        <v>41943</v>
      </c>
      <c r="P157" s="4">
        <v>0.49367153396752045</v>
      </c>
      <c r="R157" s="5">
        <v>42308</v>
      </c>
      <c r="S157" s="4">
        <v>-2.4305349843000257E-2</v>
      </c>
      <c r="U157" s="10">
        <v>41365</v>
      </c>
      <c r="V157" s="11">
        <v>53.407819371446948</v>
      </c>
      <c r="W157" s="11">
        <v>4.4744519216842109</v>
      </c>
      <c r="Y157" s="10">
        <v>38776</v>
      </c>
      <c r="Z157" s="9">
        <v>185</v>
      </c>
    </row>
    <row r="158" spans="1:26">
      <c r="A158" s="5">
        <v>42338</v>
      </c>
      <c r="B158" s="2">
        <v>723989.91509999998</v>
      </c>
      <c r="C158" s="2">
        <v>663245.69999999995</v>
      </c>
      <c r="D158" s="2">
        <v>659646.69999999995</v>
      </c>
      <c r="O158" s="5">
        <v>41973</v>
      </c>
      <c r="P158" s="4">
        <v>0.4866630869640845</v>
      </c>
      <c r="R158" s="5">
        <v>42338</v>
      </c>
      <c r="S158" s="4">
        <v>-1.8912198912198752E-2</v>
      </c>
      <c r="U158" s="10">
        <v>41395</v>
      </c>
      <c r="V158" s="11">
        <v>53.180337874074851</v>
      </c>
      <c r="W158" s="11">
        <v>4.3297969684210518</v>
      </c>
      <c r="Y158" s="10">
        <v>38807</v>
      </c>
      <c r="Z158" s="9">
        <v>281</v>
      </c>
    </row>
    <row r="159" spans="1:26">
      <c r="A159" s="5">
        <v>42369</v>
      </c>
      <c r="B159" s="2">
        <v>735693.36869999999</v>
      </c>
      <c r="C159" s="2">
        <v>662944.9</v>
      </c>
      <c r="D159" s="2">
        <v>662581.6</v>
      </c>
      <c r="O159" s="5">
        <v>42004</v>
      </c>
      <c r="P159" s="4">
        <v>0.5081573251735203</v>
      </c>
      <c r="R159" s="5">
        <v>42369</v>
      </c>
      <c r="S159" s="4">
        <v>-5.4576430501703577E-2</v>
      </c>
      <c r="U159" s="10">
        <v>41426</v>
      </c>
      <c r="V159" s="11">
        <v>49.149995709535531</v>
      </c>
      <c r="W159" s="11">
        <v>4.3768822433684207</v>
      </c>
      <c r="Y159" s="10">
        <v>38837</v>
      </c>
      <c r="Z159" s="9">
        <v>270</v>
      </c>
    </row>
    <row r="160" spans="1:26">
      <c r="A160" s="5"/>
      <c r="O160" s="5">
        <v>42035</v>
      </c>
      <c r="P160" s="4">
        <v>0.49457438228609135</v>
      </c>
      <c r="R160" s="5"/>
      <c r="S160" s="4"/>
      <c r="U160" s="10">
        <v>41456</v>
      </c>
      <c r="V160" s="11">
        <v>46.885227930923492</v>
      </c>
      <c r="W160" s="11">
        <v>4.1337420054210527</v>
      </c>
      <c r="Y160" s="10">
        <v>38868</v>
      </c>
      <c r="Z160" s="9">
        <v>349</v>
      </c>
    </row>
    <row r="161" spans="1:26">
      <c r="A161" s="5"/>
      <c r="O161" s="5">
        <v>42063</v>
      </c>
      <c r="P161" s="4">
        <v>0.48910207522177174</v>
      </c>
      <c r="R161" s="5"/>
      <c r="S161" s="4"/>
      <c r="U161" s="10">
        <v>41487</v>
      </c>
      <c r="V161" s="11">
        <v>49.33021559583824</v>
      </c>
      <c r="W161" s="11">
        <v>5.0965028646315798</v>
      </c>
      <c r="Y161" s="10">
        <v>38898</v>
      </c>
      <c r="Z161" s="9">
        <v>443</v>
      </c>
    </row>
    <row r="162" spans="1:26">
      <c r="A162" s="5"/>
      <c r="O162" s="5">
        <v>42094</v>
      </c>
      <c r="P162" s="4">
        <v>0.49752177504673845</v>
      </c>
      <c r="R162" s="5"/>
      <c r="S162" s="4"/>
      <c r="U162" s="10">
        <v>41518</v>
      </c>
      <c r="V162" s="11">
        <v>50.89402981872783</v>
      </c>
      <c r="W162" s="11">
        <v>3.8536509765263158</v>
      </c>
      <c r="Y162" s="10">
        <v>38929</v>
      </c>
      <c r="Z162" s="9">
        <v>358</v>
      </c>
    </row>
    <row r="163" spans="1:26">
      <c r="A163" s="5"/>
      <c r="O163" s="5">
        <v>42124</v>
      </c>
      <c r="P163" s="4">
        <v>0.50950048682618831</v>
      </c>
      <c r="R163" s="5"/>
      <c r="S163" s="4"/>
      <c r="U163" s="10">
        <v>41548</v>
      </c>
      <c r="V163" s="11">
        <v>50.479296363831395</v>
      </c>
      <c r="W163" s="11">
        <v>4.1150210762631589</v>
      </c>
      <c r="Y163" s="10">
        <v>38960</v>
      </c>
      <c r="Z163" s="9">
        <v>386</v>
      </c>
    </row>
    <row r="164" spans="1:26">
      <c r="A164" s="5"/>
      <c r="O164" s="5">
        <v>42155</v>
      </c>
      <c r="P164" s="4">
        <v>0.49748931432060622</v>
      </c>
      <c r="R164" s="5"/>
      <c r="S164" s="4"/>
      <c r="U164" s="10">
        <v>41579</v>
      </c>
      <c r="V164" s="11">
        <v>51.834196074225048</v>
      </c>
      <c r="W164" s="11">
        <v>3.8928195420526319</v>
      </c>
      <c r="Y164" s="10">
        <v>38990</v>
      </c>
      <c r="Z164" s="9">
        <v>407</v>
      </c>
    </row>
    <row r="165" spans="1:26">
      <c r="A165" s="5"/>
      <c r="O165" s="5">
        <v>42185</v>
      </c>
      <c r="P165" s="4">
        <v>0.50353088603862595</v>
      </c>
      <c r="R165" s="5"/>
      <c r="S165" s="4"/>
      <c r="U165" s="10">
        <v>41609</v>
      </c>
      <c r="V165" s="11">
        <v>52.797993135256888</v>
      </c>
      <c r="W165" s="11">
        <v>4.338977382421052</v>
      </c>
      <c r="Y165" s="10">
        <v>39021</v>
      </c>
      <c r="Z165" s="9">
        <v>425</v>
      </c>
    </row>
    <row r="166" spans="1:26">
      <c r="A166" s="5"/>
      <c r="O166" s="5">
        <v>42216</v>
      </c>
      <c r="P166" s="4">
        <v>0.49351623782636717</v>
      </c>
      <c r="R166" s="5"/>
      <c r="S166" s="4"/>
      <c r="U166" s="10">
        <v>41640</v>
      </c>
      <c r="V166" s="11">
        <v>54.732017590904221</v>
      </c>
      <c r="W166" s="11">
        <v>5.6884753928947376</v>
      </c>
      <c r="Y166" s="10">
        <v>39051</v>
      </c>
      <c r="Z166" s="9">
        <v>463</v>
      </c>
    </row>
    <row r="167" spans="1:26">
      <c r="A167" s="5"/>
      <c r="O167" s="5">
        <v>42247</v>
      </c>
      <c r="P167" s="4">
        <v>0.50600843689431074</v>
      </c>
      <c r="R167" s="5"/>
      <c r="S167" s="4"/>
      <c r="U167" s="10">
        <v>41671</v>
      </c>
      <c r="V167" s="11">
        <v>53.247301297865491</v>
      </c>
      <c r="W167" s="11">
        <v>3.9961291445789473</v>
      </c>
      <c r="Y167" s="10">
        <v>39082</v>
      </c>
      <c r="Z167" s="9">
        <v>555</v>
      </c>
    </row>
    <row r="168" spans="1:26">
      <c r="A168" s="5"/>
      <c r="O168" s="5">
        <v>42277</v>
      </c>
      <c r="P168" s="4">
        <v>0.50364621714566449</v>
      </c>
      <c r="R168" s="5"/>
      <c r="S168" s="4"/>
      <c r="U168" s="10">
        <v>41699</v>
      </c>
      <c r="V168" s="11">
        <v>53.903504236833641</v>
      </c>
      <c r="W168" s="11">
        <v>5.7660478179999997</v>
      </c>
      <c r="Y168" s="10">
        <v>39113</v>
      </c>
      <c r="Z168" s="9">
        <v>438</v>
      </c>
    </row>
    <row r="169" spans="1:26">
      <c r="A169" s="5"/>
      <c r="O169" s="5">
        <v>42308</v>
      </c>
      <c r="P169" s="4">
        <v>0.49775584839509157</v>
      </c>
      <c r="R169" s="5"/>
      <c r="S169" s="4"/>
      <c r="U169" s="10">
        <v>41730</v>
      </c>
      <c r="V169" s="11">
        <v>54.356557974900767</v>
      </c>
      <c r="W169" s="11">
        <v>6.5087667576315793</v>
      </c>
      <c r="Y169" s="10">
        <v>39141</v>
      </c>
      <c r="Z169" s="9">
        <v>438</v>
      </c>
    </row>
    <row r="170" spans="1:26">
      <c r="A170" s="5"/>
      <c r="O170" s="5">
        <v>42338</v>
      </c>
      <c r="P170" s="4">
        <v>0.50060262936708066</v>
      </c>
      <c r="R170" s="5"/>
      <c r="S170" s="4"/>
      <c r="U170" s="10">
        <v>41760</v>
      </c>
      <c r="V170" s="11">
        <v>54.426968786871157</v>
      </c>
      <c r="W170" s="11">
        <v>7.1872989577894737</v>
      </c>
      <c r="Y170" s="10">
        <v>39172</v>
      </c>
      <c r="Z170" s="9">
        <v>538</v>
      </c>
    </row>
    <row r="171" spans="1:26">
      <c r="A171" s="5"/>
      <c r="O171" s="5">
        <v>42369</v>
      </c>
      <c r="P171" s="4">
        <v>0.5098570353649361</v>
      </c>
      <c r="R171" s="5"/>
      <c r="S171" s="4"/>
      <c r="U171" s="10">
        <v>41791</v>
      </c>
      <c r="V171" s="11">
        <v>53.801071543494572</v>
      </c>
      <c r="W171" s="11">
        <v>6.2257207009473685</v>
      </c>
      <c r="Y171" s="10">
        <v>39202</v>
      </c>
      <c r="Z171" s="9">
        <v>716</v>
      </c>
    </row>
    <row r="172" spans="1:26">
      <c r="A172" s="5"/>
      <c r="O172" s="5"/>
      <c r="P172" s="4"/>
      <c r="R172" s="5"/>
      <c r="S172" s="4"/>
      <c r="U172" s="10">
        <v>41821</v>
      </c>
      <c r="V172" s="11">
        <v>54.236941971468411</v>
      </c>
      <c r="W172" s="11">
        <v>7.1870832189999998</v>
      </c>
      <c r="Y172" s="10">
        <v>39233</v>
      </c>
      <c r="Z172" s="9">
        <v>617</v>
      </c>
    </row>
    <row r="173" spans="1:26">
      <c r="A173" s="5"/>
      <c r="O173" s="5"/>
      <c r="P173" s="4"/>
      <c r="R173" s="5"/>
      <c r="S173" s="4"/>
      <c r="U173" s="10">
        <v>41852</v>
      </c>
      <c r="V173" s="11">
        <v>55.820922449855189</v>
      </c>
      <c r="W173" s="11">
        <v>6.9206124432631588</v>
      </c>
      <c r="Y173" s="10">
        <v>39263</v>
      </c>
      <c r="Z173" s="9">
        <v>636</v>
      </c>
    </row>
    <row r="174" spans="1:26">
      <c r="A174" s="5"/>
      <c r="O174" s="5"/>
      <c r="P174" s="4"/>
      <c r="R174" s="5"/>
      <c r="S174" s="4"/>
      <c r="U174" s="10">
        <v>41883</v>
      </c>
      <c r="V174" s="11">
        <v>59.007824734527532</v>
      </c>
      <c r="W174" s="11">
        <v>7.512256257263159</v>
      </c>
      <c r="Y174" s="10">
        <v>39294</v>
      </c>
      <c r="Z174" s="9">
        <v>594</v>
      </c>
    </row>
    <row r="175" spans="1:26">
      <c r="A175" s="5"/>
      <c r="O175" s="5"/>
      <c r="P175" s="4"/>
      <c r="R175" s="5"/>
      <c r="S175" s="4"/>
      <c r="U175" s="10">
        <v>41913</v>
      </c>
      <c r="V175" s="11">
        <v>56.587553362651505</v>
      </c>
      <c r="W175" s="11">
        <v>7.8417964499473696</v>
      </c>
      <c r="Y175" s="10">
        <v>39325</v>
      </c>
      <c r="Z175" s="9">
        <v>538</v>
      </c>
    </row>
    <row r="176" spans="1:26">
      <c r="A176" s="5"/>
      <c r="O176" s="5"/>
      <c r="P176" s="4"/>
      <c r="R176" s="5"/>
      <c r="S176" s="4"/>
      <c r="U176" s="10">
        <v>41944</v>
      </c>
      <c r="V176" s="11">
        <v>55.161262469162295</v>
      </c>
      <c r="W176" s="11">
        <v>9.0295157021578945</v>
      </c>
      <c r="Y176" s="10">
        <v>39355</v>
      </c>
      <c r="Z176" s="9">
        <v>444</v>
      </c>
    </row>
    <row r="177" spans="1:26">
      <c r="A177" s="5"/>
      <c r="O177" s="5"/>
      <c r="P177" s="4"/>
      <c r="R177" s="5"/>
      <c r="S177" s="4"/>
      <c r="U177" s="10">
        <v>41974</v>
      </c>
      <c r="V177" s="11">
        <v>54.773536415316954</v>
      </c>
      <c r="W177" s="11">
        <v>9.4075390063684203</v>
      </c>
      <c r="Y177" s="10">
        <v>39386</v>
      </c>
      <c r="Z177" s="9">
        <v>424</v>
      </c>
    </row>
    <row r="178" spans="1:26">
      <c r="A178" s="5"/>
      <c r="O178" s="5"/>
      <c r="P178" s="4"/>
      <c r="R178" s="5"/>
      <c r="S178" s="4"/>
      <c r="U178" s="10">
        <v>42005</v>
      </c>
      <c r="V178" s="11">
        <v>68.528418963852829</v>
      </c>
      <c r="W178" s="11">
        <v>9.5768208475789489</v>
      </c>
      <c r="Y178" s="10">
        <v>39416</v>
      </c>
      <c r="Z178" s="9">
        <v>410</v>
      </c>
    </row>
    <row r="179" spans="1:26">
      <c r="A179" s="5"/>
      <c r="O179" s="5"/>
      <c r="P179" s="4"/>
      <c r="R179" s="5"/>
      <c r="S179" s="4"/>
      <c r="U179" s="10">
        <v>42036</v>
      </c>
      <c r="V179" s="11">
        <v>64.54550466588006</v>
      </c>
      <c r="W179" s="11">
        <v>7.2847339611052631</v>
      </c>
      <c r="Y179" s="10">
        <v>39447</v>
      </c>
      <c r="Z179" s="9">
        <v>478</v>
      </c>
    </row>
    <row r="180" spans="1:26">
      <c r="A180" s="5"/>
      <c r="O180" s="5"/>
      <c r="P180" s="4"/>
      <c r="R180" s="5"/>
      <c r="S180" s="4"/>
      <c r="U180" s="10">
        <v>42064</v>
      </c>
      <c r="V180" s="11">
        <v>63.197516893703749</v>
      </c>
      <c r="W180" s="11">
        <v>6.8164818803684222</v>
      </c>
      <c r="Y180" s="10">
        <v>39478</v>
      </c>
      <c r="Z180" s="9">
        <v>414</v>
      </c>
    </row>
    <row r="181" spans="1:26">
      <c r="A181" s="5"/>
      <c r="O181" s="5"/>
      <c r="P181" s="4"/>
      <c r="R181" s="5"/>
      <c r="S181" s="4"/>
      <c r="U181" s="10">
        <v>42095</v>
      </c>
      <c r="V181" s="11">
        <v>62.522634345167873</v>
      </c>
      <c r="W181" s="11">
        <v>7.714022299473684</v>
      </c>
      <c r="Y181" s="10">
        <v>39507</v>
      </c>
      <c r="Z181" s="9">
        <v>311</v>
      </c>
    </row>
    <row r="182" spans="1:26">
      <c r="A182" s="5"/>
      <c r="O182" s="5"/>
      <c r="P182" s="4"/>
      <c r="R182" s="5"/>
      <c r="S182" s="4"/>
      <c r="U182" s="10">
        <v>42125</v>
      </c>
      <c r="V182" s="11">
        <v>64.329186956988082</v>
      </c>
      <c r="W182" s="11">
        <v>8.5554130394210528</v>
      </c>
      <c r="Y182" s="10">
        <v>39538</v>
      </c>
      <c r="Z182" s="9">
        <v>415.62317000000002</v>
      </c>
    </row>
    <row r="183" spans="1:26">
      <c r="A183" s="5"/>
      <c r="O183" s="5"/>
      <c r="P183" s="4"/>
      <c r="R183" s="5"/>
      <c r="S183" s="4"/>
      <c r="U183" s="10">
        <v>42156</v>
      </c>
      <c r="V183" s="11">
        <v>66.705424219671769</v>
      </c>
      <c r="W183" s="11">
        <v>8.1090583304736832</v>
      </c>
      <c r="Y183" s="10">
        <v>39568</v>
      </c>
      <c r="Z183" s="9">
        <v>477.80309</v>
      </c>
    </row>
    <row r="184" spans="1:26">
      <c r="A184" s="5"/>
      <c r="O184" s="5"/>
      <c r="P184" s="4"/>
      <c r="U184" s="10">
        <v>42186</v>
      </c>
      <c r="V184" s="11">
        <v>65.178529443312243</v>
      </c>
      <c r="W184" s="11">
        <v>9.1004302382631579</v>
      </c>
      <c r="Y184" s="10">
        <v>39599</v>
      </c>
      <c r="Z184" s="9">
        <v>556</v>
      </c>
    </row>
    <row r="185" spans="1:26">
      <c r="A185" s="5"/>
      <c r="O185" s="5"/>
      <c r="P185" s="4"/>
      <c r="U185" s="10">
        <v>42217</v>
      </c>
      <c r="V185" s="11">
        <v>64.03139011047945</v>
      </c>
      <c r="W185" s="11">
        <v>9.1551820296315807</v>
      </c>
      <c r="Y185" s="10">
        <v>39629</v>
      </c>
      <c r="Z185" s="9">
        <v>522.15251000000001</v>
      </c>
    </row>
    <row r="186" spans="1:26">
      <c r="O186" s="5"/>
      <c r="P186" s="4"/>
      <c r="U186" s="10">
        <v>42248</v>
      </c>
      <c r="V186" s="11">
        <v>62.087356001287148</v>
      </c>
      <c r="W186" s="11">
        <v>10.734422888421053</v>
      </c>
      <c r="Y186" s="10">
        <v>39660</v>
      </c>
      <c r="Z186" s="9">
        <v>721</v>
      </c>
    </row>
    <row r="187" spans="1:26">
      <c r="O187" s="5"/>
      <c r="P187" s="4"/>
      <c r="U187" s="10">
        <v>42278</v>
      </c>
      <c r="V187" s="11">
        <v>56.463566448568045</v>
      </c>
      <c r="W187" s="11">
        <v>8.4831010801052642</v>
      </c>
      <c r="Y187" s="10">
        <v>39691</v>
      </c>
      <c r="Z187" s="9">
        <v>768</v>
      </c>
    </row>
    <row r="188" spans="1:26">
      <c r="O188" s="5"/>
      <c r="P188" s="4"/>
      <c r="U188" s="10">
        <v>42309</v>
      </c>
      <c r="V188" s="11">
        <v>55.899532339375739</v>
      </c>
      <c r="W188" s="11">
        <v>9.1394439620526313</v>
      </c>
      <c r="Y188" s="10">
        <v>39721</v>
      </c>
      <c r="Z188" s="9">
        <v>667</v>
      </c>
    </row>
    <row r="189" spans="1:26">
      <c r="O189" s="5"/>
      <c r="P189" s="4"/>
      <c r="U189" s="10">
        <v>42339</v>
      </c>
      <c r="V189" s="11">
        <v>52.466084951195953</v>
      </c>
      <c r="W189" s="11">
        <v>9.9657627204210524</v>
      </c>
      <c r="Y189" s="10">
        <v>39752</v>
      </c>
      <c r="Z189" s="9">
        <v>462</v>
      </c>
    </row>
    <row r="190" spans="1:26">
      <c r="O190" s="5"/>
      <c r="P190" s="4"/>
      <c r="U190" s="10"/>
      <c r="V190" s="11"/>
      <c r="W190" s="11"/>
      <c r="Y190" s="10">
        <v>39782</v>
      </c>
      <c r="Z190" s="9">
        <v>295</v>
      </c>
    </row>
    <row r="191" spans="1:26">
      <c r="O191" s="5"/>
      <c r="P191" s="4"/>
      <c r="U191" s="10"/>
      <c r="V191" s="11"/>
      <c r="W191" s="11"/>
      <c r="Y191" s="10">
        <v>39813</v>
      </c>
      <c r="Z191" s="9">
        <v>317</v>
      </c>
    </row>
    <row r="192" spans="1:26">
      <c r="O192" s="5"/>
      <c r="P192" s="4"/>
      <c r="U192" s="10"/>
      <c r="V192" s="11"/>
      <c r="W192" s="11"/>
      <c r="Y192" s="10">
        <v>39844</v>
      </c>
      <c r="Z192" s="9">
        <v>191</v>
      </c>
    </row>
    <row r="193" spans="15:26">
      <c r="O193" s="5"/>
      <c r="P193" s="4"/>
      <c r="U193" s="10"/>
      <c r="V193" s="11"/>
      <c r="W193" s="11"/>
      <c r="Y193" s="10">
        <v>39872</v>
      </c>
      <c r="Z193" s="9">
        <v>156</v>
      </c>
    </row>
    <row r="194" spans="15:26">
      <c r="O194" s="5"/>
      <c r="P194" s="4"/>
      <c r="U194" s="10"/>
      <c r="V194" s="11"/>
      <c r="W194" s="11"/>
      <c r="Y194" s="10">
        <v>39903</v>
      </c>
      <c r="Z194" s="9">
        <v>167</v>
      </c>
    </row>
    <row r="195" spans="15:26">
      <c r="O195" s="5"/>
      <c r="P195" s="4"/>
      <c r="U195" s="10"/>
      <c r="V195" s="11"/>
      <c r="W195" s="11"/>
      <c r="Y195" s="10">
        <v>39933</v>
      </c>
      <c r="Z195" s="9">
        <v>141</v>
      </c>
    </row>
    <row r="196" spans="15:26">
      <c r="O196" s="5"/>
      <c r="U196" s="10"/>
      <c r="V196" s="11"/>
      <c r="W196" s="11"/>
      <c r="Y196" s="10">
        <v>39964</v>
      </c>
      <c r="Z196" s="9">
        <v>135</v>
      </c>
    </row>
    <row r="197" spans="15:26">
      <c r="O197" s="5"/>
      <c r="U197" s="10"/>
      <c r="V197" s="11"/>
      <c r="W197" s="11"/>
      <c r="Y197" s="10">
        <v>39994</v>
      </c>
      <c r="Z197" s="9">
        <v>143</v>
      </c>
    </row>
    <row r="198" spans="15:26">
      <c r="U198" s="10"/>
      <c r="V198" s="11"/>
      <c r="W198" s="11"/>
      <c r="Y198" s="10">
        <v>40025</v>
      </c>
      <c r="Z198" s="9">
        <v>181</v>
      </c>
    </row>
    <row r="199" spans="15:26">
      <c r="U199" s="10"/>
      <c r="V199" s="11"/>
      <c r="W199" s="11"/>
      <c r="Y199" s="10">
        <v>40056</v>
      </c>
      <c r="Z199" s="9">
        <v>208</v>
      </c>
    </row>
    <row r="200" spans="15:26">
      <c r="U200" s="10"/>
      <c r="V200" s="11"/>
      <c r="W200" s="11"/>
      <c r="Y200" s="10">
        <v>40086</v>
      </c>
      <c r="Z200" s="9">
        <v>247.07624000000001</v>
      </c>
    </row>
    <row r="201" spans="15:26">
      <c r="U201" s="10"/>
      <c r="V201" s="11"/>
      <c r="W201" s="11"/>
      <c r="Y201" s="10">
        <v>40117</v>
      </c>
      <c r="Z201" s="9">
        <v>271</v>
      </c>
    </row>
    <row r="202" spans="15:26">
      <c r="U202" s="10"/>
      <c r="V202" s="11"/>
      <c r="W202" s="11"/>
      <c r="Y202" s="10">
        <v>40147</v>
      </c>
      <c r="Z202" s="9">
        <v>285</v>
      </c>
    </row>
    <row r="203" spans="15:26">
      <c r="U203" s="10"/>
      <c r="V203" s="11"/>
      <c r="W203" s="11"/>
      <c r="Y203" s="10">
        <v>40178</v>
      </c>
      <c r="Z203" s="9">
        <v>334</v>
      </c>
    </row>
    <row r="204" spans="15:26">
      <c r="U204" s="10"/>
      <c r="V204" s="11"/>
      <c r="W204" s="11"/>
      <c r="Y204" s="10">
        <v>40209</v>
      </c>
      <c r="Z204" s="9">
        <v>289</v>
      </c>
    </row>
    <row r="205" spans="15:26">
      <c r="U205" s="10"/>
      <c r="V205" s="11"/>
      <c r="W205" s="11"/>
      <c r="Y205" s="10">
        <v>40237</v>
      </c>
      <c r="Z205" s="9">
        <v>249</v>
      </c>
    </row>
    <row r="206" spans="15:26">
      <c r="U206" s="10"/>
      <c r="V206" s="11"/>
      <c r="W206" s="11"/>
      <c r="Y206" s="10">
        <v>40268</v>
      </c>
      <c r="Z206" s="9">
        <v>333</v>
      </c>
    </row>
    <row r="207" spans="15:26">
      <c r="U207" s="10"/>
      <c r="V207" s="11"/>
      <c r="W207" s="11"/>
      <c r="Y207" s="10">
        <v>40298</v>
      </c>
      <c r="Z207" s="9">
        <v>431</v>
      </c>
    </row>
    <row r="208" spans="15:26">
      <c r="U208" s="10"/>
      <c r="V208" s="11"/>
      <c r="W208" s="11"/>
      <c r="Y208" s="10">
        <v>40329</v>
      </c>
      <c r="Z208" s="9">
        <v>494</v>
      </c>
    </row>
    <row r="209" spans="21:26">
      <c r="U209" s="10"/>
      <c r="V209" s="11"/>
      <c r="W209" s="11"/>
      <c r="Y209" s="10">
        <v>40359</v>
      </c>
      <c r="Z209" s="9">
        <v>562</v>
      </c>
    </row>
    <row r="210" spans="21:26">
      <c r="U210" s="10"/>
      <c r="V210" s="11"/>
      <c r="W210" s="11"/>
      <c r="Y210" s="10">
        <v>40390</v>
      </c>
      <c r="Z210" s="9">
        <v>455</v>
      </c>
    </row>
    <row r="211" spans="21:26">
      <c r="U211" s="10"/>
      <c r="V211" s="11"/>
      <c r="W211" s="11"/>
      <c r="Y211" s="10">
        <v>40421</v>
      </c>
      <c r="Z211" s="9">
        <v>280</v>
      </c>
    </row>
    <row r="212" spans="21:26">
      <c r="U212" s="10"/>
      <c r="V212" s="11"/>
      <c r="W212" s="11"/>
      <c r="Y212" s="10">
        <v>40451</v>
      </c>
      <c r="Z212" s="9">
        <v>301</v>
      </c>
    </row>
    <row r="213" spans="21:26">
      <c r="U213" s="10"/>
      <c r="V213" s="11"/>
      <c r="W213" s="11"/>
      <c r="Y213" s="10">
        <v>40482</v>
      </c>
      <c r="Z213" s="9">
        <v>286</v>
      </c>
    </row>
    <row r="214" spans="21:26">
      <c r="U214" s="10"/>
      <c r="V214" s="11"/>
      <c r="W214" s="11"/>
      <c r="Y214" s="10">
        <v>40512</v>
      </c>
      <c r="Z214" s="9">
        <v>291</v>
      </c>
    </row>
    <row r="215" spans="21:26">
      <c r="U215" s="10"/>
      <c r="V215" s="11"/>
      <c r="W215" s="11"/>
      <c r="Y215" s="10">
        <v>40543</v>
      </c>
      <c r="Z215" s="9">
        <v>285</v>
      </c>
    </row>
    <row r="216" spans="21:26">
      <c r="Y216" s="10">
        <v>40574</v>
      </c>
      <c r="Z216" s="9">
        <v>312</v>
      </c>
    </row>
    <row r="217" spans="21:26">
      <c r="Y217" s="10">
        <v>40602</v>
      </c>
      <c r="Z217" s="9">
        <v>248</v>
      </c>
    </row>
    <row r="218" spans="21:26">
      <c r="Y218" s="10">
        <v>40633</v>
      </c>
      <c r="Z218" s="9">
        <v>491</v>
      </c>
    </row>
    <row r="219" spans="21:26">
      <c r="Y219" s="10">
        <v>40663</v>
      </c>
      <c r="Z219" s="9">
        <v>477</v>
      </c>
    </row>
    <row r="220" spans="21:26">
      <c r="Y220" s="10">
        <v>40694</v>
      </c>
      <c r="Z220" s="9">
        <v>476</v>
      </c>
    </row>
    <row r="221" spans="21:26">
      <c r="Y221" s="10">
        <v>40724</v>
      </c>
      <c r="Z221" s="9">
        <v>429</v>
      </c>
    </row>
    <row r="222" spans="21:26">
      <c r="Y222" s="10">
        <v>40755</v>
      </c>
      <c r="Z222" s="9">
        <v>444</v>
      </c>
    </row>
    <row r="223" spans="21:26">
      <c r="Y223" s="10">
        <v>40786</v>
      </c>
      <c r="Z223" s="9">
        <v>419</v>
      </c>
    </row>
    <row r="224" spans="21:26">
      <c r="Y224" s="10">
        <v>40816</v>
      </c>
      <c r="Z224" s="9">
        <v>421</v>
      </c>
    </row>
    <row r="225" spans="25:26">
      <c r="Y225" s="10">
        <v>40847</v>
      </c>
      <c r="Z225" s="9">
        <v>382</v>
      </c>
    </row>
    <row r="226" spans="25:26">
      <c r="Y226" s="10">
        <v>40877</v>
      </c>
      <c r="Z226" s="9">
        <v>420</v>
      </c>
    </row>
    <row r="227" spans="25:26">
      <c r="Y227" s="10">
        <v>40908</v>
      </c>
      <c r="Z227" s="9">
        <v>372</v>
      </c>
    </row>
    <row r="228" spans="25:26">
      <c r="Y228" s="10">
        <v>40939</v>
      </c>
      <c r="Z228" s="9">
        <v>373</v>
      </c>
    </row>
    <row r="229" spans="25:26">
      <c r="Y229" s="10">
        <v>40968</v>
      </c>
      <c r="Z229" s="9">
        <v>339</v>
      </c>
    </row>
    <row r="230" spans="25:26">
      <c r="Y230" s="10">
        <v>40999</v>
      </c>
      <c r="Z230" s="9">
        <v>503</v>
      </c>
    </row>
    <row r="231" spans="25:26">
      <c r="Y231" s="10">
        <v>41029</v>
      </c>
      <c r="Z231" s="9">
        <v>467</v>
      </c>
    </row>
    <row r="232" spans="25:26">
      <c r="Y232" s="10">
        <v>41060</v>
      </c>
      <c r="Z232" s="9">
        <v>523</v>
      </c>
    </row>
    <row r="233" spans="25:26">
      <c r="Y233" s="10">
        <v>41090</v>
      </c>
      <c r="Z233" s="9">
        <v>522</v>
      </c>
    </row>
    <row r="234" spans="25:26">
      <c r="Y234" s="10">
        <v>41121</v>
      </c>
      <c r="Z234" s="9">
        <v>432</v>
      </c>
    </row>
    <row r="235" spans="25:26">
      <c r="Y235" s="10">
        <v>41152</v>
      </c>
      <c r="Z235" s="9">
        <v>424</v>
      </c>
    </row>
    <row r="236" spans="25:26">
      <c r="Y236" s="10">
        <v>41182</v>
      </c>
      <c r="Z236" s="9">
        <v>515</v>
      </c>
    </row>
    <row r="237" spans="25:26">
      <c r="Y237" s="10">
        <v>41213</v>
      </c>
      <c r="Z237" s="9">
        <v>484</v>
      </c>
    </row>
    <row r="238" spans="25:26">
      <c r="Y238" s="10">
        <v>41243</v>
      </c>
      <c r="Z238" s="9">
        <v>513</v>
      </c>
    </row>
    <row r="239" spans="25:26">
      <c r="Y239" s="10">
        <v>41274</v>
      </c>
      <c r="Z239" s="9">
        <v>485</v>
      </c>
    </row>
    <row r="240" spans="25:26">
      <c r="Y240" s="10">
        <v>41305</v>
      </c>
      <c r="Z240" s="9">
        <v>492</v>
      </c>
    </row>
    <row r="241" spans="25:26">
      <c r="Y241" s="10">
        <v>41333</v>
      </c>
      <c r="Z241" s="9">
        <v>424</v>
      </c>
    </row>
    <row r="242" spans="25:26">
      <c r="Y242" s="10">
        <v>41364</v>
      </c>
      <c r="Z242" s="9">
        <v>528</v>
      </c>
    </row>
    <row r="243" spans="25:26">
      <c r="Y243" s="10">
        <v>41394</v>
      </c>
      <c r="Z243" s="9">
        <v>555</v>
      </c>
    </row>
    <row r="244" spans="25:26">
      <c r="Y244" s="10">
        <v>41425</v>
      </c>
      <c r="Z244" s="9">
        <v>541</v>
      </c>
    </row>
    <row r="245" spans="25:26">
      <c r="Y245" s="10">
        <v>41455</v>
      </c>
      <c r="Z245" s="9">
        <v>529</v>
      </c>
    </row>
    <row r="246" spans="25:26">
      <c r="Y246" s="10">
        <v>41486</v>
      </c>
      <c r="Z246" s="9">
        <v>515</v>
      </c>
    </row>
    <row r="247" spans="25:26">
      <c r="Y247" s="10">
        <v>41517</v>
      </c>
      <c r="Z247" s="9">
        <v>614</v>
      </c>
    </row>
    <row r="248" spans="25:26">
      <c r="Y248" s="10">
        <v>41547</v>
      </c>
      <c r="Z248" s="9">
        <v>492</v>
      </c>
    </row>
    <row r="249" spans="25:26">
      <c r="Y249" s="10">
        <v>41578</v>
      </c>
      <c r="Z249" s="9">
        <v>507</v>
      </c>
    </row>
    <row r="250" spans="25:26">
      <c r="Y250" s="10">
        <v>41608</v>
      </c>
      <c r="Z250" s="9">
        <v>500</v>
      </c>
    </row>
    <row r="251" spans="25:26">
      <c r="Y251" s="10">
        <v>41639</v>
      </c>
      <c r="Z251" s="9">
        <v>537</v>
      </c>
    </row>
    <row r="252" spans="25:26">
      <c r="Y252" s="10">
        <v>41670</v>
      </c>
      <c r="Z252" s="9">
        <v>677</v>
      </c>
    </row>
    <row r="253" spans="25:26">
      <c r="Y253" s="10">
        <v>41698</v>
      </c>
      <c r="Z253" s="9">
        <v>480</v>
      </c>
    </row>
    <row r="254" spans="25:26">
      <c r="Y254" s="10">
        <v>41729</v>
      </c>
      <c r="Z254" s="9">
        <v>676</v>
      </c>
    </row>
    <row r="255" spans="25:26">
      <c r="Y255" s="10">
        <v>41759</v>
      </c>
      <c r="Z255" s="9">
        <v>754</v>
      </c>
    </row>
    <row r="256" spans="25:26">
      <c r="Y256" s="10">
        <v>41790</v>
      </c>
      <c r="Z256" s="9">
        <v>807</v>
      </c>
    </row>
    <row r="257" spans="25:26">
      <c r="Y257" s="10">
        <v>41820</v>
      </c>
      <c r="Z257" s="9">
        <v>707</v>
      </c>
    </row>
    <row r="258" spans="25:26">
      <c r="Y258" s="10">
        <v>41851</v>
      </c>
      <c r="Z258" s="9">
        <v>806</v>
      </c>
    </row>
    <row r="259" spans="25:26">
      <c r="Y259" s="10">
        <v>41882</v>
      </c>
      <c r="Z259" s="9">
        <v>776</v>
      </c>
    </row>
    <row r="260" spans="25:26">
      <c r="Y260" s="10">
        <v>41912</v>
      </c>
      <c r="Z260" s="9">
        <v>852</v>
      </c>
    </row>
    <row r="261" spans="25:26">
      <c r="Y261" s="10">
        <v>41943</v>
      </c>
      <c r="Z261" s="9">
        <v>855</v>
      </c>
    </row>
    <row r="262" spans="25:26">
      <c r="Y262" s="10">
        <v>41973</v>
      </c>
      <c r="Z262" s="9">
        <v>972</v>
      </c>
    </row>
    <row r="263" spans="25:26">
      <c r="Y263" s="10">
        <v>42004</v>
      </c>
      <c r="Z263" s="9">
        <v>1017</v>
      </c>
    </row>
    <row r="264" spans="25:26">
      <c r="Y264" s="10">
        <v>42035</v>
      </c>
      <c r="Z264" s="9">
        <v>1029</v>
      </c>
    </row>
    <row r="265" spans="25:26">
      <c r="Y265" s="10">
        <v>42063</v>
      </c>
      <c r="Z265" s="9">
        <v>780</v>
      </c>
    </row>
    <row r="266" spans="25:26">
      <c r="Y266" s="10">
        <v>42094</v>
      </c>
      <c r="Z266" s="9">
        <v>770</v>
      </c>
    </row>
    <row r="267" spans="25:26">
      <c r="Y267" s="10">
        <v>42124</v>
      </c>
      <c r="Z267" s="9">
        <v>854</v>
      </c>
    </row>
    <row r="268" spans="25:26">
      <c r="Y268" s="10">
        <v>42155</v>
      </c>
      <c r="Z268" s="9">
        <v>920</v>
      </c>
    </row>
    <row r="269" spans="25:26">
      <c r="Y269" s="10">
        <v>42185</v>
      </c>
      <c r="Z269" s="9">
        <v>889</v>
      </c>
    </row>
    <row r="270" spans="25:26">
      <c r="Y270" s="10">
        <v>42216</v>
      </c>
      <c r="Z270" s="9">
        <v>973</v>
      </c>
    </row>
    <row r="271" spans="25:26">
      <c r="Y271" s="10">
        <v>42247</v>
      </c>
      <c r="Z271" s="9">
        <v>973</v>
      </c>
    </row>
    <row r="272" spans="25:26">
      <c r="Y272" s="10">
        <v>42277</v>
      </c>
      <c r="Z272" s="9">
        <v>1125</v>
      </c>
    </row>
    <row r="273" spans="25:26">
      <c r="Y273" s="10">
        <v>42308</v>
      </c>
      <c r="Z273" s="9">
        <v>902</v>
      </c>
    </row>
    <row r="274" spans="25:26">
      <c r="Y274" s="10">
        <v>42338</v>
      </c>
      <c r="Z274" s="9">
        <v>961</v>
      </c>
    </row>
    <row r="275" spans="25:26">
      <c r="Y275" s="10">
        <v>42369</v>
      </c>
      <c r="Z275" s="9">
        <v>1066</v>
      </c>
    </row>
    <row r="276" spans="25:26">
      <c r="Y276" s="10"/>
      <c r="Z276" s="9"/>
    </row>
    <row r="277" spans="25:26">
      <c r="Y277" s="10"/>
      <c r="Z277" s="9"/>
    </row>
    <row r="278" spans="25:26">
      <c r="Y278" s="10"/>
      <c r="Z278" s="9"/>
    </row>
    <row r="279" spans="25:26">
      <c r="Y279" s="10"/>
      <c r="Z279" s="9"/>
    </row>
    <row r="280" spans="25:26">
      <c r="Y280" s="10"/>
      <c r="Z280" s="9"/>
    </row>
    <row r="281" spans="25:26">
      <c r="Y281" s="10"/>
      <c r="Z281" s="9"/>
    </row>
    <row r="282" spans="25:26">
      <c r="Y282" s="10"/>
      <c r="Z282" s="9"/>
    </row>
    <row r="283" spans="25:26">
      <c r="Y283" s="10"/>
      <c r="Z283" s="9"/>
    </row>
    <row r="284" spans="25:26">
      <c r="Y284" s="10"/>
      <c r="Z284" s="9"/>
    </row>
    <row r="285" spans="25:26">
      <c r="Y285" s="10"/>
      <c r="Z285" s="9"/>
    </row>
    <row r="286" spans="25:26">
      <c r="Y286" s="10"/>
      <c r="Z286" s="9"/>
    </row>
    <row r="287" spans="25:26">
      <c r="Y287" s="10"/>
      <c r="Z287" s="9"/>
    </row>
    <row r="288" spans="25:26">
      <c r="Y288" s="10"/>
      <c r="Z288" s="9"/>
    </row>
    <row r="289" spans="25:26">
      <c r="Y289" s="10"/>
      <c r="Z289" s="9"/>
    </row>
    <row r="290" spans="25:26">
      <c r="Y290" s="10"/>
      <c r="Z290" s="9"/>
    </row>
    <row r="291" spans="25:26">
      <c r="Y291" s="10"/>
      <c r="Z291" s="9"/>
    </row>
    <row r="292" spans="25:26">
      <c r="Y292" s="10"/>
      <c r="Z292" s="9"/>
    </row>
    <row r="293" spans="25:26">
      <c r="Y293" s="10"/>
      <c r="Z293" s="9"/>
    </row>
    <row r="294" spans="25:26">
      <c r="Y294" s="10"/>
      <c r="Z294" s="9"/>
    </row>
    <row r="295" spans="25:26">
      <c r="Y295" s="10"/>
      <c r="Z295" s="9"/>
    </row>
    <row r="296" spans="25:26">
      <c r="Y296" s="10"/>
      <c r="Z296" s="9"/>
    </row>
    <row r="297" spans="25:26">
      <c r="Y297" s="10"/>
      <c r="Z297" s="9"/>
    </row>
    <row r="298" spans="25:26">
      <c r="Y298" s="10"/>
      <c r="Z298" s="9"/>
    </row>
    <row r="299" spans="25:26">
      <c r="Y299" s="10"/>
      <c r="Z299" s="9"/>
    </row>
    <row r="300" spans="25:26">
      <c r="Y300" s="10"/>
      <c r="Z300" s="9"/>
    </row>
    <row r="301" spans="25:26">
      <c r="Y301" s="10"/>
      <c r="Z30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80"/>
  <sheetViews>
    <sheetView tabSelected="1" workbookViewId="0">
      <pane ySplit="3" topLeftCell="A351" activePane="bottomLeft" state="frozen"/>
      <selection pane="bottomLeft" activeCell="B387" sqref="A364:B387"/>
    </sheetView>
  </sheetViews>
  <sheetFormatPr defaultRowHeight="12.75"/>
  <cols>
    <col min="1" max="2" width="9.5" style="2" bestFit="1" customWidth="1"/>
    <col min="3" max="3" width="9" style="2"/>
    <col min="4" max="5" width="9.5" style="2" bestFit="1" customWidth="1"/>
    <col min="6" max="6" width="9" style="2"/>
    <col min="7" max="7" width="9.5" style="2" bestFit="1" customWidth="1"/>
    <col min="8" max="9" width="9" style="2"/>
    <col min="10" max="13" width="9.5" style="2" bestFit="1" customWidth="1"/>
    <col min="14" max="14" width="9" style="2"/>
    <col min="15" max="15" width="9.75" style="2" bestFit="1" customWidth="1"/>
    <col min="16" max="16" width="12.5" style="2" customWidth="1"/>
    <col min="17" max="17" width="9.5" style="2" bestFit="1" customWidth="1"/>
    <col min="18" max="18" width="9" style="2"/>
    <col min="19" max="19" width="9.75" style="2" bestFit="1" customWidth="1"/>
    <col min="20" max="21" width="9.5" style="2" bestFit="1" customWidth="1"/>
    <col min="22" max="22" width="9" style="2"/>
    <col min="23" max="23" width="11.75" style="16" customWidth="1"/>
    <col min="24" max="25" width="9.25" style="2" bestFit="1" customWidth="1"/>
    <col min="26" max="28" width="9" style="2"/>
    <col min="29" max="29" width="9.625" style="2" bestFit="1" customWidth="1"/>
    <col min="30" max="31" width="9.25" style="2" bestFit="1" customWidth="1"/>
    <col min="32" max="32" width="9" style="2"/>
    <col min="33" max="33" width="9.5" style="2" bestFit="1" customWidth="1"/>
    <col min="34" max="36" width="9.125" style="2" bestFit="1" customWidth="1"/>
    <col min="37" max="38" width="9" style="2"/>
    <col min="39" max="39" width="9.25" style="2" customWidth="1"/>
    <col min="40" max="16384" width="9" style="2"/>
  </cols>
  <sheetData>
    <row r="1" spans="1:40">
      <c r="B1" s="3" t="s">
        <v>44</v>
      </c>
      <c r="E1" s="3" t="s">
        <v>45</v>
      </c>
      <c r="F1" s="3"/>
      <c r="G1" s="3" t="s">
        <v>46</v>
      </c>
      <c r="J1" s="3" t="s">
        <v>47</v>
      </c>
      <c r="P1" s="3" t="s">
        <v>48</v>
      </c>
      <c r="Q1" s="3" t="s">
        <v>49</v>
      </c>
      <c r="T1" s="3" t="s">
        <v>50</v>
      </c>
      <c r="U1" s="3" t="s">
        <v>51</v>
      </c>
      <c r="X1" s="3" t="s">
        <v>52</v>
      </c>
      <c r="Y1" s="3"/>
      <c r="Z1" s="3"/>
      <c r="AD1" s="3" t="s">
        <v>53</v>
      </c>
      <c r="AE1" s="3" t="s">
        <v>54</v>
      </c>
      <c r="AF1" s="3"/>
      <c r="AG1" s="3"/>
      <c r="AH1" s="3" t="s">
        <v>55</v>
      </c>
      <c r="AI1" s="3" t="s">
        <v>69</v>
      </c>
      <c r="AJ1" s="3" t="s">
        <v>56</v>
      </c>
      <c r="AM1" s="3" t="s">
        <v>70</v>
      </c>
      <c r="AN1" s="3" t="s">
        <v>68</v>
      </c>
    </row>
    <row r="2" spans="1:40">
      <c r="B2" s="2" t="s">
        <v>57</v>
      </c>
      <c r="E2" s="2" t="s">
        <v>57</v>
      </c>
      <c r="G2" s="2" t="s">
        <v>57</v>
      </c>
      <c r="J2" s="2" t="s">
        <v>58</v>
      </c>
      <c r="P2" s="2" t="s">
        <v>59</v>
      </c>
      <c r="T2" s="2" t="s">
        <v>60</v>
      </c>
      <c r="X2" s="2" t="s">
        <v>61</v>
      </c>
      <c r="AD2" s="2" t="s">
        <v>62</v>
      </c>
      <c r="AH2" s="2" t="s">
        <v>62</v>
      </c>
      <c r="AM2" s="2" t="s">
        <v>62</v>
      </c>
    </row>
    <row r="3" spans="1:40">
      <c r="J3" s="3" t="s">
        <v>25</v>
      </c>
      <c r="K3" s="3" t="s">
        <v>22</v>
      </c>
      <c r="L3" s="3" t="s">
        <v>23</v>
      </c>
      <c r="M3" s="3" t="s">
        <v>24</v>
      </c>
      <c r="X3" s="2" t="s">
        <v>42</v>
      </c>
      <c r="Y3" s="2" t="s">
        <v>43</v>
      </c>
    </row>
    <row r="4" spans="1:40">
      <c r="A4" s="13">
        <v>31413</v>
      </c>
      <c r="B4" s="9">
        <v>1017.7</v>
      </c>
      <c r="D4" s="13">
        <v>33970</v>
      </c>
      <c r="E4" s="9">
        <v>48</v>
      </c>
      <c r="F4" s="9"/>
      <c r="I4" s="2" t="s">
        <v>26</v>
      </c>
      <c r="J4" s="7">
        <v>21.378154674249735</v>
      </c>
      <c r="K4" s="7">
        <v>33.643595041322314</v>
      </c>
      <c r="L4" s="7">
        <v>49.242082875218543</v>
      </c>
      <c r="M4" s="7"/>
      <c r="O4" s="14">
        <v>40296</v>
      </c>
      <c r="P4" s="2">
        <v>177</v>
      </c>
      <c r="Q4" s="2">
        <v>0.93530000000000002</v>
      </c>
      <c r="S4" s="14">
        <v>39906</v>
      </c>
      <c r="T4" s="4">
        <v>0.35548688909255505</v>
      </c>
      <c r="U4" s="4">
        <v>0.27024510241095984</v>
      </c>
      <c r="W4" s="17">
        <v>41038</v>
      </c>
      <c r="X4" s="2">
        <v>110</v>
      </c>
      <c r="Y4" s="2">
        <v>160</v>
      </c>
      <c r="AC4" s="1">
        <v>41124</v>
      </c>
      <c r="AD4" s="19">
        <v>0.76900000000000002</v>
      </c>
      <c r="AG4" s="10">
        <v>42062</v>
      </c>
      <c r="AH4" s="4">
        <v>0.59139972524477202</v>
      </c>
      <c r="AI4" s="4">
        <v>0.5632820235844811</v>
      </c>
      <c r="AL4" s="5">
        <v>41859</v>
      </c>
      <c r="AM4" s="2">
        <v>44.8</v>
      </c>
      <c r="AN4" s="4">
        <v>0.753</v>
      </c>
    </row>
    <row r="5" spans="1:40">
      <c r="A5" s="13">
        <v>31444</v>
      </c>
      <c r="B5" s="9">
        <v>949.6</v>
      </c>
      <c r="D5" s="13">
        <v>34001</v>
      </c>
      <c r="E5" s="9">
        <v>185</v>
      </c>
      <c r="F5" s="9"/>
      <c r="I5" s="2" t="s">
        <v>27</v>
      </c>
      <c r="J5" s="7">
        <v>29.117267038286023</v>
      </c>
      <c r="K5" s="7">
        <v>31.40186228865474</v>
      </c>
      <c r="L5" s="7">
        <v>30.621572212065811</v>
      </c>
      <c r="M5" s="7"/>
      <c r="O5" s="14">
        <v>40297</v>
      </c>
      <c r="P5" s="2">
        <v>179</v>
      </c>
      <c r="Q5" s="2">
        <v>0.93420000000000003</v>
      </c>
      <c r="S5" s="14">
        <v>39913</v>
      </c>
      <c r="T5" s="4">
        <v>0.35417754911036081</v>
      </c>
      <c r="U5" s="4">
        <v>0.27150923216239348</v>
      </c>
      <c r="W5" s="17">
        <v>41039</v>
      </c>
      <c r="X5" s="2">
        <v>110</v>
      </c>
      <c r="Y5" s="2">
        <v>160</v>
      </c>
      <c r="AC5" s="1">
        <v>41131</v>
      </c>
      <c r="AD5" s="19">
        <v>0.81299999999999994</v>
      </c>
      <c r="AG5" s="10">
        <v>42070</v>
      </c>
      <c r="AH5" s="4">
        <v>0.6206889029471433</v>
      </c>
      <c r="AI5" s="4">
        <v>0.57383834787252985</v>
      </c>
      <c r="AL5" s="5">
        <v>41873</v>
      </c>
      <c r="AM5" s="2">
        <v>45.161999999999999</v>
      </c>
      <c r="AN5" s="4">
        <v>0.748</v>
      </c>
    </row>
    <row r="6" spans="1:40">
      <c r="A6" s="13">
        <v>31472</v>
      </c>
      <c r="B6" s="9">
        <v>1156.5</v>
      </c>
      <c r="D6" s="13">
        <v>34029</v>
      </c>
      <c r="E6" s="9">
        <v>174</v>
      </c>
      <c r="F6" s="9"/>
      <c r="I6" s="2" t="s">
        <v>28</v>
      </c>
      <c r="J6" s="7">
        <v>20.020564353931924</v>
      </c>
      <c r="K6" s="7">
        <v>24.849786931818183</v>
      </c>
      <c r="L6" s="7">
        <v>33.071972357754447</v>
      </c>
      <c r="M6" s="7"/>
      <c r="O6" s="14">
        <v>40298</v>
      </c>
      <c r="P6" s="2">
        <v>182</v>
      </c>
      <c r="Q6" s="2">
        <v>0.92430000000000001</v>
      </c>
      <c r="S6" s="14">
        <v>39920</v>
      </c>
      <c r="T6" s="4">
        <v>0.35159243359280457</v>
      </c>
      <c r="U6" s="4">
        <v>0.27287363351527821</v>
      </c>
      <c r="W6" s="18">
        <v>41040</v>
      </c>
      <c r="X6" s="2">
        <v>110</v>
      </c>
      <c r="Y6" s="2">
        <v>160</v>
      </c>
      <c r="AC6" s="1">
        <v>41138</v>
      </c>
      <c r="AD6" s="19">
        <v>0.83950000000000002</v>
      </c>
      <c r="AG6" s="10">
        <v>42077</v>
      </c>
      <c r="AH6" s="4">
        <v>0.63914199764572521</v>
      </c>
      <c r="AI6" s="4">
        <v>0.56578478531979337</v>
      </c>
      <c r="AL6" s="5">
        <v>41887</v>
      </c>
      <c r="AM6" s="2">
        <v>45.167999999999999</v>
      </c>
      <c r="AN6" s="4">
        <v>0.748</v>
      </c>
    </row>
    <row r="7" spans="1:40">
      <c r="A7" s="13">
        <v>31503</v>
      </c>
      <c r="B7" s="9">
        <v>1198.4000000000001</v>
      </c>
      <c r="D7" s="13">
        <v>34060</v>
      </c>
      <c r="E7" s="9">
        <v>242</v>
      </c>
      <c r="F7" s="9"/>
      <c r="I7" s="2" t="s">
        <v>29</v>
      </c>
      <c r="J7" s="7">
        <v>23.032586456245813</v>
      </c>
      <c r="K7" s="7">
        <v>25.664874724008829</v>
      </c>
      <c r="L7" s="7">
        <v>38.272279934390376</v>
      </c>
      <c r="M7" s="7">
        <v>43.769470404984418</v>
      </c>
      <c r="O7" s="14">
        <v>40301</v>
      </c>
      <c r="P7" s="2">
        <v>182</v>
      </c>
      <c r="Q7" s="2">
        <v>0.9254</v>
      </c>
      <c r="S7" s="14">
        <v>39927</v>
      </c>
      <c r="T7" s="4">
        <v>0.35349932318191085</v>
      </c>
      <c r="U7" s="4">
        <v>0.27123086168101102</v>
      </c>
      <c r="W7" s="17">
        <v>41043</v>
      </c>
      <c r="X7" s="2">
        <v>110</v>
      </c>
      <c r="Y7" s="2">
        <v>160</v>
      </c>
      <c r="AC7" s="1">
        <v>41145</v>
      </c>
      <c r="AD7" s="19">
        <v>0.86499999999999999</v>
      </c>
      <c r="AG7" s="10">
        <v>42084</v>
      </c>
      <c r="AH7" s="4">
        <v>0.66006888433535338</v>
      </c>
      <c r="AI7" s="4">
        <v>0.57282202030999474</v>
      </c>
      <c r="AL7" s="5">
        <v>41901</v>
      </c>
      <c r="AM7" s="2">
        <v>46.16</v>
      </c>
      <c r="AN7" s="4">
        <v>0.75370000000000004</v>
      </c>
    </row>
    <row r="8" spans="1:40">
      <c r="A8" s="13">
        <v>31533</v>
      </c>
      <c r="B8" s="9">
        <v>1235.5</v>
      </c>
      <c r="D8" s="13">
        <v>34090</v>
      </c>
      <c r="E8" s="9">
        <v>279</v>
      </c>
      <c r="F8" s="9"/>
      <c r="I8" s="2" t="s">
        <v>30</v>
      </c>
      <c r="J8" s="7">
        <v>26.539737328421886</v>
      </c>
      <c r="K8" s="7">
        <v>27.431034482758619</v>
      </c>
      <c r="L8" s="7">
        <v>43.621675015875255</v>
      </c>
      <c r="M8" s="7">
        <v>54.210769375435518</v>
      </c>
      <c r="O8" s="14">
        <v>40302</v>
      </c>
      <c r="P8" s="2">
        <v>186</v>
      </c>
      <c r="Q8" s="2">
        <v>0.93200000000000005</v>
      </c>
      <c r="S8" s="14">
        <v>39934</v>
      </c>
      <c r="T8" s="4">
        <v>0.34684179653119834</v>
      </c>
      <c r="U8" s="4">
        <v>0.27872978365967022</v>
      </c>
      <c r="W8" s="17">
        <v>41044</v>
      </c>
      <c r="X8" s="2">
        <v>110</v>
      </c>
      <c r="Y8" s="2">
        <v>160</v>
      </c>
      <c r="AC8" s="1">
        <v>41152</v>
      </c>
      <c r="AD8" s="19">
        <v>0.8589</v>
      </c>
      <c r="AG8" s="10">
        <v>42091</v>
      </c>
      <c r="AH8" s="4">
        <v>0.67661420412434059</v>
      </c>
      <c r="AI8" s="4">
        <v>0.6015054338143595</v>
      </c>
      <c r="AL8" s="5">
        <v>41912</v>
      </c>
      <c r="AM8" s="2">
        <v>45.97</v>
      </c>
      <c r="AN8" s="4">
        <v>0.73509999999999998</v>
      </c>
    </row>
    <row r="9" spans="1:40">
      <c r="A9" s="13">
        <v>31564</v>
      </c>
      <c r="B9" s="9">
        <v>1277.9000000000001</v>
      </c>
      <c r="D9" s="13">
        <v>34121</v>
      </c>
      <c r="E9" s="9">
        <v>225</v>
      </c>
      <c r="F9" s="9"/>
      <c r="I9" s="2" t="s">
        <v>31</v>
      </c>
      <c r="J9" s="7">
        <v>30.846884751676392</v>
      </c>
      <c r="K9" s="7">
        <v>39.598130841121495</v>
      </c>
      <c r="L9" s="7">
        <v>54.712651268758982</v>
      </c>
      <c r="M9" s="7">
        <v>57.09165612396454</v>
      </c>
      <c r="O9" s="14">
        <v>40303</v>
      </c>
      <c r="P9" s="2">
        <v>185</v>
      </c>
      <c r="Q9" s="2">
        <v>0.92659999999999998</v>
      </c>
      <c r="S9" s="14">
        <v>39941</v>
      </c>
      <c r="T9" s="4">
        <v>0.34741883340028451</v>
      </c>
      <c r="U9" s="4">
        <v>0.27767989818253302</v>
      </c>
      <c r="W9" s="17">
        <v>41045</v>
      </c>
      <c r="X9" s="2">
        <v>110</v>
      </c>
      <c r="Y9" s="2">
        <v>160</v>
      </c>
      <c r="AC9" s="1">
        <v>41159</v>
      </c>
      <c r="AD9" s="19">
        <v>0.83540000000000003</v>
      </c>
      <c r="AG9" s="10">
        <v>42099</v>
      </c>
      <c r="AH9" s="4">
        <v>0.70046213541439595</v>
      </c>
      <c r="AI9" s="4">
        <v>0.61446641724567963</v>
      </c>
      <c r="AL9" s="5">
        <v>41929</v>
      </c>
      <c r="AM9" s="2">
        <v>45.9</v>
      </c>
      <c r="AN9" s="4">
        <v>0.72799999999999998</v>
      </c>
    </row>
    <row r="10" spans="1:40">
      <c r="A10" s="13">
        <v>31594</v>
      </c>
      <c r="B10" s="9">
        <v>1312.9</v>
      </c>
      <c r="D10" s="13">
        <v>34151</v>
      </c>
      <c r="E10" s="9">
        <v>292</v>
      </c>
      <c r="F10" s="9"/>
      <c r="I10" s="2" t="s">
        <v>32</v>
      </c>
      <c r="J10" s="7">
        <v>32.247938035379875</v>
      </c>
      <c r="K10" s="7">
        <v>37.327272727272728</v>
      </c>
      <c r="L10" s="7">
        <v>49.905793315283653</v>
      </c>
      <c r="M10" s="7">
        <v>69.339699841920378</v>
      </c>
      <c r="O10" s="14">
        <v>40304</v>
      </c>
      <c r="P10" s="2">
        <v>185</v>
      </c>
      <c r="Q10" s="2">
        <v>0.92669999999999997</v>
      </c>
      <c r="S10" s="14">
        <v>39948</v>
      </c>
      <c r="T10" s="4">
        <v>0.34923084657669373</v>
      </c>
      <c r="U10" s="4">
        <v>0.27515325127186274</v>
      </c>
      <c r="W10" s="17">
        <v>41046</v>
      </c>
      <c r="X10" s="2">
        <v>110</v>
      </c>
      <c r="Y10" s="2">
        <v>160</v>
      </c>
      <c r="AC10" s="1">
        <v>41166</v>
      </c>
      <c r="AD10" s="19">
        <v>0.78659999999999997</v>
      </c>
      <c r="AG10" s="10">
        <v>42105</v>
      </c>
      <c r="AH10" s="4">
        <v>0.72128002790251555</v>
      </c>
      <c r="AI10" s="4">
        <v>0.6151790486370925</v>
      </c>
      <c r="AL10" s="5">
        <v>41943</v>
      </c>
      <c r="AM10" s="2">
        <v>46.206000000000003</v>
      </c>
      <c r="AN10" s="4">
        <v>0.73280000000000001</v>
      </c>
    </row>
    <row r="11" spans="1:40">
      <c r="A11" s="13">
        <v>31625</v>
      </c>
      <c r="B11" s="9">
        <v>1212.3</v>
      </c>
      <c r="D11" s="13">
        <v>34182</v>
      </c>
      <c r="E11" s="9">
        <v>308</v>
      </c>
      <c r="F11" s="9"/>
      <c r="I11" s="2" t="s">
        <v>33</v>
      </c>
      <c r="J11" s="7">
        <v>47.828905957144009</v>
      </c>
      <c r="K11" s="7">
        <v>37.775193798449614</v>
      </c>
      <c r="L11" s="7">
        <v>52.399509175981983</v>
      </c>
      <c r="M11" s="7">
        <v>66.888880248819262</v>
      </c>
      <c r="O11" s="14">
        <v>40305</v>
      </c>
      <c r="P11" s="2">
        <v>182.5</v>
      </c>
      <c r="Q11" s="2">
        <v>0.92769999999999997</v>
      </c>
      <c r="S11" s="14">
        <v>39955</v>
      </c>
      <c r="T11" s="4">
        <v>0.34817199710754609</v>
      </c>
      <c r="U11" s="4">
        <v>0.2760662559409402</v>
      </c>
      <c r="W11" s="17">
        <v>41047</v>
      </c>
      <c r="X11" s="2">
        <v>110</v>
      </c>
      <c r="Y11" s="2">
        <v>155</v>
      </c>
      <c r="AC11" s="1">
        <v>41173</v>
      </c>
      <c r="AD11" s="19">
        <v>0.69930000000000003</v>
      </c>
      <c r="AG11" s="10">
        <v>42112</v>
      </c>
      <c r="AH11" s="4">
        <v>0.73113310371888207</v>
      </c>
      <c r="AI11" s="4">
        <v>0.61749510065918389</v>
      </c>
      <c r="AL11" s="5">
        <v>41957</v>
      </c>
      <c r="AM11" s="2">
        <v>43.095999999999997</v>
      </c>
      <c r="AN11" s="4">
        <v>0.69140000000000001</v>
      </c>
    </row>
    <row r="12" spans="1:40">
      <c r="A12" s="13">
        <v>31656</v>
      </c>
      <c r="B12" s="9">
        <v>1218.7</v>
      </c>
      <c r="D12" s="13">
        <v>34213</v>
      </c>
      <c r="E12" s="9">
        <v>176</v>
      </c>
      <c r="F12" s="9"/>
      <c r="I12" s="2" t="s">
        <v>34</v>
      </c>
      <c r="J12" s="7">
        <v>43.608216189639833</v>
      </c>
      <c r="K12" s="7">
        <v>40.963302752293579</v>
      </c>
      <c r="L12" s="7">
        <v>50.709492905070945</v>
      </c>
      <c r="M12" s="7">
        <v>63.657884809526088</v>
      </c>
      <c r="O12" s="14">
        <v>40308</v>
      </c>
      <c r="P12" s="2">
        <v>182</v>
      </c>
      <c r="Q12" s="2">
        <v>0.9274</v>
      </c>
      <c r="S12" s="14">
        <v>39962</v>
      </c>
      <c r="T12" s="4">
        <v>0.34618465401094733</v>
      </c>
      <c r="U12" s="4">
        <v>0.27713830593101191</v>
      </c>
      <c r="W12" s="17">
        <v>41050</v>
      </c>
      <c r="X12" s="2">
        <v>110</v>
      </c>
      <c r="Y12" s="2">
        <v>155</v>
      </c>
      <c r="AC12" s="1">
        <v>41180</v>
      </c>
      <c r="AD12" s="19">
        <v>0.60119999999999996</v>
      </c>
      <c r="AG12" s="10">
        <v>42118</v>
      </c>
      <c r="AH12" s="4">
        <v>0.73129080863887497</v>
      </c>
      <c r="AI12" s="4">
        <v>0.641724567967219</v>
      </c>
      <c r="AL12" s="5">
        <v>41971</v>
      </c>
      <c r="AM12" s="2">
        <v>43.14</v>
      </c>
      <c r="AN12" s="4">
        <v>0.68959999999999999</v>
      </c>
    </row>
    <row r="13" spans="1:40">
      <c r="A13" s="13">
        <v>31686</v>
      </c>
      <c r="B13" s="9">
        <v>1261.5999999999999</v>
      </c>
      <c r="D13" s="13">
        <v>34243</v>
      </c>
      <c r="E13" s="9">
        <v>399</v>
      </c>
      <c r="F13" s="9"/>
      <c r="I13" s="2" t="s">
        <v>35</v>
      </c>
      <c r="J13" s="7">
        <v>50.586629987068221</v>
      </c>
      <c r="K13" s="7">
        <v>30.036319612590802</v>
      </c>
      <c r="L13" s="7">
        <v>41.026105170608091</v>
      </c>
      <c r="M13" s="7">
        <v>63.753501400560218</v>
      </c>
      <c r="O13" s="14">
        <v>40309</v>
      </c>
      <c r="P13" s="2">
        <v>181.5</v>
      </c>
      <c r="Q13" s="2">
        <v>0.91500000000000004</v>
      </c>
      <c r="S13" s="14">
        <v>39969</v>
      </c>
      <c r="T13" s="4">
        <v>0.33924501073684549</v>
      </c>
      <c r="U13" s="4">
        <v>0.28461575070984868</v>
      </c>
      <c r="W13" s="17">
        <v>41051</v>
      </c>
      <c r="X13" s="2">
        <v>110</v>
      </c>
      <c r="Y13" s="2">
        <v>155</v>
      </c>
      <c r="AC13" s="1">
        <v>41194</v>
      </c>
      <c r="AD13" s="19">
        <v>0.44789999999999996</v>
      </c>
      <c r="AG13" s="10">
        <v>42126</v>
      </c>
      <c r="AH13" s="4">
        <v>0.73325075515570337</v>
      </c>
      <c r="AI13" s="4">
        <v>0.63871252204585538</v>
      </c>
      <c r="AL13" s="5">
        <v>41985</v>
      </c>
      <c r="AM13" s="2">
        <v>42.585000000000001</v>
      </c>
      <c r="AN13" s="4">
        <v>0.67989999999999995</v>
      </c>
    </row>
    <row r="14" spans="1:40">
      <c r="A14" s="13">
        <v>31717</v>
      </c>
      <c r="B14" s="9">
        <v>1217.2</v>
      </c>
      <c r="D14" s="13">
        <v>34274</v>
      </c>
      <c r="E14" s="9">
        <v>285</v>
      </c>
      <c r="F14" s="9"/>
      <c r="I14" s="2" t="s">
        <v>36</v>
      </c>
      <c r="J14" s="7">
        <v>39.621895871924835</v>
      </c>
      <c r="K14" s="7">
        <v>35.073033707865164</v>
      </c>
      <c r="L14" s="7">
        <v>58.07639868921472</v>
      </c>
      <c r="M14" s="7">
        <v>53.69469026548672</v>
      </c>
      <c r="O14" s="14">
        <v>40310</v>
      </c>
      <c r="P14" s="2">
        <v>181</v>
      </c>
      <c r="Q14" s="2">
        <v>0.92520000000000002</v>
      </c>
      <c r="S14" s="14">
        <v>39976</v>
      </c>
      <c r="T14" s="4">
        <v>0.34372827235097392</v>
      </c>
      <c r="U14" s="4">
        <v>0.27986556434120763</v>
      </c>
      <c r="W14" s="17">
        <v>41052</v>
      </c>
      <c r="X14" s="2">
        <v>110</v>
      </c>
      <c r="Y14" s="2">
        <v>155</v>
      </c>
      <c r="AC14" s="1">
        <v>41201</v>
      </c>
      <c r="AD14" s="19">
        <v>0.10489999999999999</v>
      </c>
      <c r="AG14" s="10">
        <v>42133</v>
      </c>
      <c r="AH14" s="4">
        <v>0.74381206945259348</v>
      </c>
      <c r="AI14" s="4">
        <v>0.65480599647266302</v>
      </c>
      <c r="AJ14" s="4">
        <v>0.88819999999999999</v>
      </c>
      <c r="AL14" s="5">
        <v>41999</v>
      </c>
      <c r="AM14" s="2">
        <v>42.273000000000003</v>
      </c>
      <c r="AN14" s="4">
        <v>0.6734</v>
      </c>
    </row>
    <row r="15" spans="1:40">
      <c r="A15" s="13">
        <v>31747</v>
      </c>
      <c r="B15" s="9">
        <v>1189.8</v>
      </c>
      <c r="D15" s="13">
        <v>34304</v>
      </c>
      <c r="E15" s="9">
        <v>681</v>
      </c>
      <c r="F15" s="9"/>
      <c r="I15" s="2" t="s">
        <v>37</v>
      </c>
      <c r="J15" s="7">
        <v>38.631123174145223</v>
      </c>
      <c r="K15" s="7">
        <v>31.282660332541571</v>
      </c>
      <c r="L15" s="7">
        <v>42.780338782616312</v>
      </c>
      <c r="M15" s="7">
        <v>49.332096474953616</v>
      </c>
      <c r="O15" s="14">
        <v>40311</v>
      </c>
      <c r="P15" s="2">
        <v>178</v>
      </c>
      <c r="Q15" s="2">
        <v>0.92800000000000005</v>
      </c>
      <c r="S15" s="14">
        <v>39983</v>
      </c>
      <c r="T15" s="4">
        <v>0.34291107274347726</v>
      </c>
      <c r="U15" s="4">
        <v>0.2807113217458681</v>
      </c>
      <c r="W15" s="17">
        <v>41053</v>
      </c>
      <c r="X15" s="2">
        <v>110</v>
      </c>
      <c r="Y15" s="2">
        <v>155</v>
      </c>
      <c r="AC15" s="1">
        <v>41208</v>
      </c>
      <c r="AD15" s="19">
        <v>7.4099999999999999E-2</v>
      </c>
      <c r="AG15" s="10">
        <v>42140</v>
      </c>
      <c r="AH15" s="4">
        <v>0.74013951365799591</v>
      </c>
      <c r="AI15" s="4">
        <v>0.65595238095238095</v>
      </c>
      <c r="AJ15" s="4">
        <v>0.89229999999999998</v>
      </c>
      <c r="AL15" s="5">
        <v>42013</v>
      </c>
      <c r="AM15" s="2">
        <v>41.607999999999997</v>
      </c>
      <c r="AN15" s="4">
        <v>0.65749999999999997</v>
      </c>
    </row>
    <row r="16" spans="1:40">
      <c r="A16" s="13">
        <v>31778</v>
      </c>
      <c r="B16" s="9">
        <v>1090.8</v>
      </c>
      <c r="D16" s="13">
        <v>34335</v>
      </c>
      <c r="E16" s="9">
        <v>41</v>
      </c>
      <c r="F16" s="9"/>
      <c r="G16" s="4">
        <f>E16/E4-1</f>
        <v>-0.14583333333333337</v>
      </c>
      <c r="I16" s="2" t="s">
        <v>38</v>
      </c>
      <c r="J16" s="7">
        <v>38.776823161789011</v>
      </c>
      <c r="K16" s="7">
        <v>31.629213483146067</v>
      </c>
      <c r="L16" s="7">
        <v>39.370553478837579</v>
      </c>
      <c r="M16" s="7">
        <v>48.634423897581783</v>
      </c>
      <c r="O16" s="14">
        <v>40312</v>
      </c>
      <c r="P16" s="2">
        <v>176</v>
      </c>
      <c r="Q16" s="2">
        <v>0.92430000000000001</v>
      </c>
      <c r="S16" s="14">
        <v>39990</v>
      </c>
      <c r="T16" s="4">
        <v>0.34594205905444025</v>
      </c>
      <c r="U16" s="4">
        <v>0.27861131784746612</v>
      </c>
      <c r="W16" s="17">
        <v>41054</v>
      </c>
      <c r="X16" s="2">
        <v>110</v>
      </c>
      <c r="Y16" s="2">
        <v>155</v>
      </c>
      <c r="AC16" s="1">
        <v>41215</v>
      </c>
      <c r="AD16" s="19">
        <v>7.4099999999999999E-2</v>
      </c>
      <c r="AG16" s="10">
        <v>42147</v>
      </c>
      <c r="AH16" s="4">
        <v>0.71947323815111797</v>
      </c>
      <c r="AI16" s="4">
        <v>0.65811287477954139</v>
      </c>
      <c r="AJ16" s="4">
        <v>0.87929999999999997</v>
      </c>
      <c r="AL16" s="5">
        <v>42027</v>
      </c>
      <c r="AM16" s="2">
        <v>40.58</v>
      </c>
      <c r="AN16" s="4">
        <v>0.64180000000000004</v>
      </c>
    </row>
    <row r="17" spans="1:40">
      <c r="A17" s="13">
        <v>31809</v>
      </c>
      <c r="B17" s="9">
        <v>1400</v>
      </c>
      <c r="D17" s="13">
        <v>34366</v>
      </c>
      <c r="E17" s="9">
        <v>132</v>
      </c>
      <c r="F17" s="9"/>
      <c r="G17" s="4">
        <f t="shared" ref="G17:G80" si="0">E17/E5-1</f>
        <v>-0.28648648648648645</v>
      </c>
      <c r="I17" s="2" t="s">
        <v>39</v>
      </c>
      <c r="J17" s="7">
        <v>40.91310608375349</v>
      </c>
      <c r="K17" s="7">
        <v>28.295880149812731</v>
      </c>
      <c r="L17" s="7">
        <v>31.650422652316504</v>
      </c>
      <c r="M17" s="7">
        <v>41.886336154776295</v>
      </c>
      <c r="O17" s="14">
        <v>40315</v>
      </c>
      <c r="P17" s="2">
        <v>176</v>
      </c>
      <c r="Q17" s="2">
        <v>0.92630000000000001</v>
      </c>
      <c r="S17" s="14">
        <v>39997</v>
      </c>
      <c r="T17" s="4">
        <v>0.34651102507662174</v>
      </c>
      <c r="U17" s="4">
        <v>0.27720648595284103</v>
      </c>
      <c r="W17" s="17">
        <v>41057</v>
      </c>
      <c r="X17" s="2">
        <v>110</v>
      </c>
      <c r="Y17" s="2">
        <v>155</v>
      </c>
      <c r="AC17" s="1">
        <v>41222</v>
      </c>
      <c r="AD17" s="19">
        <v>7.4099999999999999E-2</v>
      </c>
      <c r="AG17" s="10">
        <v>42154</v>
      </c>
      <c r="AH17" s="4">
        <v>0.72047286872242866</v>
      </c>
      <c r="AI17" s="4">
        <v>0.65067829457364335</v>
      </c>
      <c r="AJ17" s="4">
        <v>0.88339999999999996</v>
      </c>
      <c r="AL17" s="5">
        <v>42041</v>
      </c>
      <c r="AM17" s="2">
        <v>40.076999999999998</v>
      </c>
      <c r="AN17" s="4">
        <v>0.63300000000000001</v>
      </c>
    </row>
    <row r="18" spans="1:40">
      <c r="A18" s="13">
        <v>31837</v>
      </c>
      <c r="B18" s="9">
        <v>1277.8</v>
      </c>
      <c r="D18" s="13">
        <v>34394</v>
      </c>
      <c r="E18" s="9">
        <v>361</v>
      </c>
      <c r="F18" s="9"/>
      <c r="G18" s="4">
        <f t="shared" si="0"/>
        <v>1.0747126436781609</v>
      </c>
      <c r="I18" s="2" t="s">
        <v>40</v>
      </c>
      <c r="J18" s="7">
        <v>32.678209417843576</v>
      </c>
      <c r="K18" s="7">
        <v>22.631578947368421</v>
      </c>
      <c r="L18" s="7">
        <v>23.937596054183494</v>
      </c>
      <c r="M18" s="7">
        <v>31.281741233373637</v>
      </c>
      <c r="O18" s="14">
        <v>40316</v>
      </c>
      <c r="P18" s="2">
        <v>176</v>
      </c>
      <c r="Q18" s="2">
        <v>0.90910000000000002</v>
      </c>
      <c r="S18" s="14">
        <v>40004</v>
      </c>
      <c r="T18" s="4">
        <v>0.35139800208869809</v>
      </c>
      <c r="U18" s="4">
        <v>0.2738666240081708</v>
      </c>
      <c r="W18" s="17">
        <v>41058</v>
      </c>
      <c r="X18" s="2">
        <v>110</v>
      </c>
      <c r="Y18" s="2">
        <v>155</v>
      </c>
      <c r="AC18" s="1">
        <v>41229</v>
      </c>
      <c r="AD18" s="19">
        <v>7.4099999999999999E-2</v>
      </c>
      <c r="AG18" s="10">
        <v>42161</v>
      </c>
      <c r="AH18" s="4">
        <v>0.72199557310880602</v>
      </c>
      <c r="AI18" s="4">
        <v>0.65063424947145876</v>
      </c>
      <c r="AJ18" s="4">
        <v>0.89939999999999998</v>
      </c>
      <c r="AL18" s="5">
        <v>42062</v>
      </c>
      <c r="AM18" s="2">
        <v>39.01</v>
      </c>
      <c r="AN18" s="4">
        <v>0.61639999999999995</v>
      </c>
    </row>
    <row r="19" spans="1:40">
      <c r="A19" s="13">
        <v>31868</v>
      </c>
      <c r="B19" s="9">
        <v>1256.2</v>
      </c>
      <c r="D19" s="13">
        <v>34425</v>
      </c>
      <c r="E19" s="9">
        <v>178</v>
      </c>
      <c r="F19" s="9"/>
      <c r="G19" s="4">
        <f t="shared" si="0"/>
        <v>-0.26446280991735538</v>
      </c>
      <c r="I19" s="2" t="s">
        <v>41</v>
      </c>
      <c r="J19" s="7">
        <v>25.412232923705488</v>
      </c>
      <c r="K19" s="7">
        <v>21.625113600280308</v>
      </c>
      <c r="L19" s="7">
        <v>22.474709279047627</v>
      </c>
      <c r="M19" s="7">
        <v>24.13095238095238</v>
      </c>
      <c r="O19" s="14">
        <v>40317</v>
      </c>
      <c r="P19" s="2">
        <v>177</v>
      </c>
      <c r="Q19" s="2">
        <v>0.90649999999999997</v>
      </c>
      <c r="S19" s="14">
        <v>40011</v>
      </c>
      <c r="T19" s="4">
        <v>0.35193407600517151</v>
      </c>
      <c r="U19" s="4">
        <v>0.27333129511332199</v>
      </c>
      <c r="W19" s="17">
        <v>41059</v>
      </c>
      <c r="X19" s="2">
        <v>110</v>
      </c>
      <c r="Y19" s="2">
        <v>155</v>
      </c>
      <c r="AC19" s="1">
        <v>41236</v>
      </c>
      <c r="AD19" s="19">
        <v>7.4099999999999999E-2</v>
      </c>
      <c r="AG19" s="10">
        <v>42168</v>
      </c>
      <c r="AH19" s="4">
        <v>0.71587604704656915</v>
      </c>
      <c r="AI19" s="4">
        <v>0.6558341750472092</v>
      </c>
      <c r="AJ19" s="4">
        <v>0.88249999999999995</v>
      </c>
      <c r="AL19" s="5">
        <v>42076</v>
      </c>
      <c r="AM19" s="2">
        <v>40.61</v>
      </c>
      <c r="AN19" s="4">
        <v>0.64170000000000005</v>
      </c>
    </row>
    <row r="20" spans="1:40">
      <c r="A20" s="13">
        <v>31898</v>
      </c>
      <c r="B20" s="9">
        <v>1279.4000000000001</v>
      </c>
      <c r="D20" s="13">
        <v>34455</v>
      </c>
      <c r="E20" s="9">
        <v>312</v>
      </c>
      <c r="F20" s="9"/>
      <c r="G20" s="4">
        <f t="shared" si="0"/>
        <v>0.11827956989247301</v>
      </c>
      <c r="J20" s="7"/>
      <c r="K20" s="7"/>
      <c r="L20" s="7"/>
      <c r="M20" s="7"/>
      <c r="O20" s="14">
        <v>40318</v>
      </c>
      <c r="P20" s="2">
        <v>177.5</v>
      </c>
      <c r="Q20" s="2">
        <v>0.88660000000000005</v>
      </c>
      <c r="S20" s="14">
        <v>40018</v>
      </c>
      <c r="T20" s="4">
        <v>0.35475475589734051</v>
      </c>
      <c r="U20" s="4">
        <v>0.27038042879300367</v>
      </c>
      <c r="W20" s="17">
        <v>41060</v>
      </c>
      <c r="X20" s="2">
        <v>110</v>
      </c>
      <c r="Y20" s="2">
        <v>155</v>
      </c>
      <c r="AC20" s="1">
        <v>41243</v>
      </c>
      <c r="AD20" s="19">
        <v>7.4099999999999999E-2</v>
      </c>
      <c r="AG20" s="10">
        <v>42175</v>
      </c>
      <c r="AH20" s="4">
        <v>0.70875635891330235</v>
      </c>
      <c r="AI20" s="4">
        <v>0.64705107373413551</v>
      </c>
      <c r="AJ20" s="4">
        <v>0.87719999999999998</v>
      </c>
      <c r="AL20" s="5">
        <v>42090</v>
      </c>
      <c r="AM20" s="2">
        <v>41.91</v>
      </c>
      <c r="AN20" s="4">
        <v>0.65159999999999996</v>
      </c>
    </row>
    <row r="21" spans="1:40">
      <c r="A21" s="13">
        <v>31929</v>
      </c>
      <c r="B21" s="9">
        <v>1346</v>
      </c>
      <c r="D21" s="13">
        <v>34486</v>
      </c>
      <c r="E21" s="9">
        <v>177</v>
      </c>
      <c r="F21" s="9"/>
      <c r="G21" s="4">
        <f t="shared" si="0"/>
        <v>-0.21333333333333337</v>
      </c>
      <c r="J21" s="7"/>
      <c r="K21" s="7"/>
      <c r="L21" s="7"/>
      <c r="M21" s="7"/>
      <c r="O21" s="14">
        <v>40319</v>
      </c>
      <c r="P21" s="2">
        <v>177.5</v>
      </c>
      <c r="Q21" s="2">
        <v>0.88770000000000004</v>
      </c>
      <c r="S21" s="14">
        <v>40025</v>
      </c>
      <c r="T21" s="4">
        <v>0.36159570393258639</v>
      </c>
      <c r="U21" s="4">
        <v>0.26380446814541925</v>
      </c>
      <c r="W21" s="17">
        <v>41061</v>
      </c>
      <c r="X21" s="2">
        <v>110</v>
      </c>
      <c r="Y21" s="2">
        <v>155</v>
      </c>
      <c r="AC21" s="1">
        <v>41250</v>
      </c>
      <c r="AD21" s="19">
        <v>8.8300000000000003E-2</v>
      </c>
      <c r="AG21" s="10">
        <v>42182</v>
      </c>
      <c r="AH21" s="4">
        <v>0.68403506873038211</v>
      </c>
      <c r="AI21" s="4">
        <v>0.64352035203520352</v>
      </c>
      <c r="AJ21" s="4">
        <v>0.84730000000000005</v>
      </c>
      <c r="AL21" s="5">
        <v>42104</v>
      </c>
      <c r="AM21" s="2">
        <v>33.728000000000002</v>
      </c>
      <c r="AN21" s="4">
        <v>0.52400000000000002</v>
      </c>
    </row>
    <row r="22" spans="1:40">
      <c r="A22" s="13">
        <v>31959</v>
      </c>
      <c r="B22" s="9">
        <v>1222.8</v>
      </c>
      <c r="D22" s="13">
        <v>34516</v>
      </c>
      <c r="E22" s="9">
        <v>365</v>
      </c>
      <c r="F22" s="9"/>
      <c r="G22" s="4">
        <f t="shared" si="0"/>
        <v>0.25</v>
      </c>
      <c r="J22" s="7"/>
      <c r="K22" s="7"/>
      <c r="L22" s="7"/>
      <c r="M22" s="7"/>
      <c r="O22" s="14">
        <v>40322</v>
      </c>
      <c r="P22" s="2">
        <v>175.5</v>
      </c>
      <c r="Q22" s="2">
        <v>0.90300000000000002</v>
      </c>
      <c r="S22" s="14">
        <v>40032</v>
      </c>
      <c r="T22" s="4">
        <v>0.37492191089492155</v>
      </c>
      <c r="U22" s="4">
        <v>0.25125487618090053</v>
      </c>
      <c r="W22" s="17">
        <v>41064</v>
      </c>
      <c r="X22" s="2">
        <v>110</v>
      </c>
      <c r="Y22" s="2">
        <v>155</v>
      </c>
      <c r="AC22" s="1">
        <v>41257</v>
      </c>
      <c r="AD22" s="19">
        <v>8.77E-2</v>
      </c>
      <c r="AG22" s="10">
        <v>42189</v>
      </c>
      <c r="AH22" s="4">
        <v>0.66321030414547033</v>
      </c>
      <c r="AI22" s="4">
        <v>0.61465346534653464</v>
      </c>
      <c r="AJ22" s="4">
        <v>0.83750000000000002</v>
      </c>
      <c r="AL22" s="5">
        <v>42118</v>
      </c>
      <c r="AM22" s="2">
        <v>38.72</v>
      </c>
      <c r="AN22" s="4">
        <v>0.59899999999999998</v>
      </c>
    </row>
    <row r="23" spans="1:40">
      <c r="A23" s="13">
        <v>31990</v>
      </c>
      <c r="B23" s="9">
        <v>1323.1</v>
      </c>
      <c r="D23" s="13">
        <v>34547</v>
      </c>
      <c r="E23" s="9">
        <v>334</v>
      </c>
      <c r="F23" s="9"/>
      <c r="G23" s="4">
        <f t="shared" si="0"/>
        <v>8.4415584415584499E-2</v>
      </c>
      <c r="J23" s="7"/>
      <c r="K23" s="7"/>
      <c r="L23" s="7"/>
      <c r="M23" s="7"/>
      <c r="O23" s="14">
        <v>40323</v>
      </c>
      <c r="P23" s="2">
        <v>171</v>
      </c>
      <c r="Q23" s="2">
        <v>0.89470000000000005</v>
      </c>
      <c r="S23" s="14">
        <v>40039</v>
      </c>
      <c r="T23" s="4">
        <v>0.37063377988105772</v>
      </c>
      <c r="U23" s="4">
        <v>0.25314628068960832</v>
      </c>
      <c r="W23" s="17">
        <v>41065</v>
      </c>
      <c r="X23" s="2">
        <v>110</v>
      </c>
      <c r="Y23" s="2">
        <v>155</v>
      </c>
      <c r="AC23" s="1">
        <v>41264</v>
      </c>
      <c r="AD23" s="19">
        <v>8.77E-2</v>
      </c>
      <c r="AG23" s="10">
        <v>42196</v>
      </c>
      <c r="AH23" s="4">
        <v>0.65741118824009792</v>
      </c>
      <c r="AI23" s="4">
        <v>0.60053440213760845</v>
      </c>
      <c r="AJ23" s="4">
        <v>0.85980000000000001</v>
      </c>
      <c r="AL23" s="5">
        <v>42132</v>
      </c>
      <c r="AM23" s="2">
        <v>39.799999999999997</v>
      </c>
      <c r="AN23" s="4">
        <v>0.61799999999999999</v>
      </c>
    </row>
    <row r="24" spans="1:40">
      <c r="A24" s="13">
        <v>32021</v>
      </c>
      <c r="B24" s="9">
        <v>1313.5</v>
      </c>
      <c r="D24" s="13">
        <v>34578</v>
      </c>
      <c r="E24" s="9">
        <v>398</v>
      </c>
      <c r="F24" s="9"/>
      <c r="G24" s="4">
        <f t="shared" si="0"/>
        <v>1.2613636363636362</v>
      </c>
      <c r="O24" s="14">
        <v>40324</v>
      </c>
      <c r="P24" s="2">
        <v>170</v>
      </c>
      <c r="Q24" s="2">
        <v>0.89470000000000005</v>
      </c>
      <c r="S24" s="14">
        <v>40046</v>
      </c>
      <c r="T24" s="4">
        <v>0.36646789029692228</v>
      </c>
      <c r="U24" s="4">
        <v>0.25771726392827154</v>
      </c>
      <c r="W24" s="17">
        <v>41066</v>
      </c>
      <c r="X24" s="2">
        <v>115</v>
      </c>
      <c r="Y24" s="2">
        <v>160</v>
      </c>
      <c r="AC24" s="1">
        <v>41271</v>
      </c>
      <c r="AD24" s="19">
        <v>0.2407</v>
      </c>
      <c r="AG24" s="10">
        <v>42203</v>
      </c>
      <c r="AH24" s="4">
        <v>0.64137383713240159</v>
      </c>
      <c r="AI24" s="4">
        <v>0.60034847998532714</v>
      </c>
      <c r="AJ24" s="4">
        <v>0.8619</v>
      </c>
      <c r="AL24" s="5">
        <v>42146</v>
      </c>
      <c r="AM24" s="2">
        <v>40.200000000000003</v>
      </c>
      <c r="AN24" s="4">
        <v>0.627</v>
      </c>
    </row>
    <row r="25" spans="1:40">
      <c r="A25" s="13">
        <v>32051</v>
      </c>
      <c r="B25" s="9">
        <v>1241.7</v>
      </c>
      <c r="D25" s="13">
        <v>34608</v>
      </c>
      <c r="E25" s="9">
        <v>291</v>
      </c>
      <c r="F25" s="9"/>
      <c r="G25" s="4">
        <f t="shared" si="0"/>
        <v>-0.27067669172932329</v>
      </c>
      <c r="O25" s="14">
        <v>40325</v>
      </c>
      <c r="P25" s="2">
        <v>167</v>
      </c>
      <c r="Q25" s="2">
        <v>0.89470000000000005</v>
      </c>
      <c r="S25" s="14">
        <v>40053</v>
      </c>
      <c r="T25" s="4">
        <v>0.36150161136014186</v>
      </c>
      <c r="U25" s="4">
        <v>0.26164945936026635</v>
      </c>
      <c r="W25" s="17">
        <v>41067</v>
      </c>
      <c r="X25" s="2">
        <v>115</v>
      </c>
      <c r="Y25" s="2">
        <v>160</v>
      </c>
      <c r="AC25" s="1">
        <v>41285</v>
      </c>
      <c r="AD25" s="19">
        <v>0.55210000000000004</v>
      </c>
      <c r="AG25" s="10">
        <v>42210</v>
      </c>
      <c r="AH25" s="4">
        <v>0.66020186028102124</v>
      </c>
      <c r="AI25" s="4">
        <v>0.60565462855094532</v>
      </c>
      <c r="AJ25" s="4">
        <v>0.8669</v>
      </c>
      <c r="AL25" s="5">
        <v>42160</v>
      </c>
      <c r="AM25" s="2">
        <v>41.9</v>
      </c>
      <c r="AN25" s="4">
        <v>0.65</v>
      </c>
    </row>
    <row r="26" spans="1:40">
      <c r="A26" s="13">
        <v>32082</v>
      </c>
      <c r="B26" s="9">
        <v>1250.5</v>
      </c>
      <c r="D26" s="13">
        <v>34639</v>
      </c>
      <c r="E26" s="9">
        <v>284</v>
      </c>
      <c r="F26" s="9"/>
      <c r="G26" s="4">
        <f t="shared" si="0"/>
        <v>-3.5087719298245723E-3</v>
      </c>
      <c r="O26" s="14">
        <v>40326</v>
      </c>
      <c r="P26" s="2">
        <v>166.5</v>
      </c>
      <c r="Q26" s="2">
        <v>0.88560000000000005</v>
      </c>
      <c r="S26" s="14">
        <v>40060</v>
      </c>
      <c r="T26" s="4">
        <v>0.35713743362782036</v>
      </c>
      <c r="U26" s="4">
        <v>0.26529273463809783</v>
      </c>
      <c r="W26" s="17">
        <v>41068</v>
      </c>
      <c r="X26" s="2">
        <v>115</v>
      </c>
      <c r="Y26" s="2">
        <v>160</v>
      </c>
      <c r="AC26" s="1">
        <v>41292</v>
      </c>
      <c r="AD26" s="19">
        <v>0.55830000000000002</v>
      </c>
      <c r="AG26" s="10">
        <v>42216</v>
      </c>
      <c r="AH26" s="4">
        <v>0.68331541179310495</v>
      </c>
      <c r="AI26" s="4">
        <v>0.64019108849004369</v>
      </c>
      <c r="AJ26" s="4">
        <v>0.87170000000000003</v>
      </c>
      <c r="AL26" s="5">
        <v>42174</v>
      </c>
      <c r="AM26" s="2">
        <v>42.3</v>
      </c>
      <c r="AN26" s="4">
        <v>0.65700000000000003</v>
      </c>
    </row>
    <row r="27" spans="1:40">
      <c r="A27" s="13">
        <v>32112</v>
      </c>
      <c r="B27" s="9">
        <v>1345</v>
      </c>
      <c r="D27" s="13">
        <v>34669</v>
      </c>
      <c r="E27" s="9">
        <v>854</v>
      </c>
      <c r="F27" s="9"/>
      <c r="G27" s="4">
        <f t="shared" si="0"/>
        <v>0.25403817914831128</v>
      </c>
      <c r="O27" s="14">
        <v>40329</v>
      </c>
      <c r="P27" s="2">
        <v>162.5</v>
      </c>
      <c r="Q27" s="2">
        <v>0.87749999999999995</v>
      </c>
      <c r="S27" s="14">
        <v>40067</v>
      </c>
      <c r="T27" s="4">
        <v>0.35267564710246724</v>
      </c>
      <c r="U27" s="4">
        <v>0.27096476125890612</v>
      </c>
      <c r="W27" s="17">
        <v>41071</v>
      </c>
      <c r="X27" s="2">
        <v>115</v>
      </c>
      <c r="Y27" s="2">
        <v>160</v>
      </c>
      <c r="AC27" s="1">
        <v>41299</v>
      </c>
      <c r="AD27" s="19">
        <v>0.47239999999999999</v>
      </c>
      <c r="AG27" s="10">
        <v>42223</v>
      </c>
      <c r="AH27" s="4">
        <v>0.71370994530194665</v>
      </c>
      <c r="AI27" s="4">
        <v>0.64666488079292794</v>
      </c>
      <c r="AJ27" s="4">
        <v>0.85129999999999995</v>
      </c>
      <c r="AL27" s="5">
        <v>42188</v>
      </c>
      <c r="AM27" s="2">
        <v>41.7</v>
      </c>
      <c r="AN27" s="4">
        <v>0.64800000000000002</v>
      </c>
    </row>
    <row r="28" spans="1:40">
      <c r="A28" s="13">
        <v>32143</v>
      </c>
      <c r="B28" s="9">
        <v>1243.4000000000001</v>
      </c>
      <c r="D28" s="13">
        <v>34700</v>
      </c>
      <c r="E28" s="9">
        <v>116</v>
      </c>
      <c r="F28" s="9"/>
      <c r="G28" s="4">
        <f t="shared" si="0"/>
        <v>1.8292682926829267</v>
      </c>
      <c r="O28" s="14">
        <v>40330</v>
      </c>
      <c r="P28" s="2">
        <v>158</v>
      </c>
      <c r="Q28" s="2">
        <v>0.86080000000000001</v>
      </c>
      <c r="S28" s="14">
        <v>40074</v>
      </c>
      <c r="T28" s="4">
        <v>0.35407409206583063</v>
      </c>
      <c r="U28" s="4">
        <v>0.2714404271752911</v>
      </c>
      <c r="W28" s="17">
        <v>41072</v>
      </c>
      <c r="X28" s="2">
        <v>115</v>
      </c>
      <c r="Y28" s="2">
        <v>160</v>
      </c>
      <c r="AC28" s="1">
        <v>41306</v>
      </c>
      <c r="AD28" s="19">
        <v>0.44169999999999998</v>
      </c>
      <c r="AG28" s="10">
        <v>42230</v>
      </c>
      <c r="AH28" s="4">
        <v>0.72391871451432577</v>
      </c>
      <c r="AI28" s="4">
        <v>0.64846995756086667</v>
      </c>
      <c r="AJ28" s="4">
        <v>0.8579</v>
      </c>
      <c r="AL28" s="5">
        <v>42202</v>
      </c>
      <c r="AM28" s="2">
        <v>39.700000000000003</v>
      </c>
      <c r="AN28" s="4">
        <v>0.61599999999999999</v>
      </c>
    </row>
    <row r="29" spans="1:40">
      <c r="A29" s="13">
        <v>32174</v>
      </c>
      <c r="B29" s="9">
        <v>1152.4000000000001</v>
      </c>
      <c r="D29" s="13">
        <v>34731</v>
      </c>
      <c r="E29" s="9">
        <v>221</v>
      </c>
      <c r="F29" s="9"/>
      <c r="G29" s="4">
        <f t="shared" si="0"/>
        <v>0.67424242424242431</v>
      </c>
      <c r="O29" s="14">
        <v>40331</v>
      </c>
      <c r="P29" s="2">
        <v>156.5</v>
      </c>
      <c r="Q29" s="2">
        <v>0.84970000000000001</v>
      </c>
      <c r="S29" s="14">
        <v>40081</v>
      </c>
      <c r="T29" s="4">
        <v>0.36007983640012409</v>
      </c>
      <c r="U29" s="4">
        <v>0.26618672867292176</v>
      </c>
      <c r="W29" s="17">
        <v>41073</v>
      </c>
      <c r="X29" s="2">
        <v>115</v>
      </c>
      <c r="Y29" s="2">
        <v>160</v>
      </c>
      <c r="AC29" s="1">
        <v>41327</v>
      </c>
      <c r="AD29" s="19">
        <v>0.56440000000000001</v>
      </c>
      <c r="AG29" s="10">
        <v>42237</v>
      </c>
      <c r="AH29" s="4">
        <v>0.72615472301992678</v>
      </c>
      <c r="AI29" s="4">
        <v>0.66111235202144303</v>
      </c>
      <c r="AJ29" s="4">
        <v>0.85970000000000002</v>
      </c>
      <c r="AL29" s="5">
        <v>42216</v>
      </c>
      <c r="AM29" s="2">
        <v>39</v>
      </c>
      <c r="AN29" s="4">
        <v>0.60499999999999998</v>
      </c>
    </row>
    <row r="30" spans="1:40">
      <c r="A30" s="13">
        <v>32203</v>
      </c>
      <c r="B30" s="9">
        <v>1271.3</v>
      </c>
      <c r="D30" s="13">
        <v>34759</v>
      </c>
      <c r="E30" s="9">
        <v>488</v>
      </c>
      <c r="F30" s="9"/>
      <c r="G30" s="4">
        <f t="shared" si="0"/>
        <v>0.35180055401662047</v>
      </c>
      <c r="O30" s="14">
        <v>40332</v>
      </c>
      <c r="P30" s="2">
        <v>152.5</v>
      </c>
      <c r="Q30" s="2">
        <v>0.81</v>
      </c>
      <c r="S30" s="14">
        <v>40088</v>
      </c>
      <c r="T30" s="4">
        <v>0.35852153685632648</v>
      </c>
      <c r="U30" s="4">
        <v>0.26742005428886612</v>
      </c>
      <c r="W30" s="17">
        <v>41074</v>
      </c>
      <c r="X30" s="2">
        <v>115</v>
      </c>
      <c r="Y30" s="2">
        <v>160</v>
      </c>
      <c r="AC30" s="1">
        <v>41334</v>
      </c>
      <c r="AD30" s="19">
        <v>0.61350000000000005</v>
      </c>
      <c r="AG30" s="10">
        <v>42244</v>
      </c>
      <c r="AH30" s="4">
        <v>0.7538636911677663</v>
      </c>
      <c r="AI30" s="4">
        <v>0.68956890775072599</v>
      </c>
      <c r="AJ30" s="4">
        <v>0.86429999999999996</v>
      </c>
      <c r="AL30" s="5">
        <v>42230</v>
      </c>
      <c r="AM30" s="2">
        <v>39.200000000000003</v>
      </c>
      <c r="AN30" s="4">
        <v>0.60799999999999998</v>
      </c>
    </row>
    <row r="31" spans="1:40">
      <c r="A31" s="13">
        <v>32234</v>
      </c>
      <c r="B31" s="9">
        <v>1325.2</v>
      </c>
      <c r="D31" s="13">
        <v>34790</v>
      </c>
      <c r="E31" s="9">
        <v>365</v>
      </c>
      <c r="F31" s="9"/>
      <c r="G31" s="4">
        <f t="shared" si="0"/>
        <v>1.0505617977528088</v>
      </c>
      <c r="O31" s="14">
        <v>40333</v>
      </c>
      <c r="P31" s="2">
        <v>148</v>
      </c>
      <c r="Q31" s="2">
        <v>0.83179999999999998</v>
      </c>
      <c r="S31" s="14">
        <v>40095</v>
      </c>
      <c r="T31" s="4">
        <v>0.3594006925148055</v>
      </c>
      <c r="U31" s="4">
        <v>0.26683111465658604</v>
      </c>
      <c r="W31" s="17">
        <v>41075</v>
      </c>
      <c r="X31" s="2">
        <v>115</v>
      </c>
      <c r="Y31" s="2">
        <v>160</v>
      </c>
      <c r="AC31" s="1">
        <v>41341</v>
      </c>
      <c r="AD31" s="19">
        <v>0.66869999999999996</v>
      </c>
      <c r="AG31" s="10">
        <v>42253</v>
      </c>
      <c r="AH31" s="4">
        <v>0.75478440055242557</v>
      </c>
      <c r="AI31" s="4">
        <v>0.6844315389769936</v>
      </c>
      <c r="AJ31" s="4">
        <v>0.82809999999999995</v>
      </c>
      <c r="AL31" s="5">
        <v>42244</v>
      </c>
      <c r="AM31" s="2">
        <v>37.299999999999997</v>
      </c>
      <c r="AN31" s="4">
        <v>0.57899999999999996</v>
      </c>
    </row>
    <row r="32" spans="1:40">
      <c r="A32" s="13">
        <v>32264</v>
      </c>
      <c r="B32" s="9">
        <v>1334.4</v>
      </c>
      <c r="D32" s="13">
        <v>34820</v>
      </c>
      <c r="E32" s="9">
        <v>382</v>
      </c>
      <c r="F32" s="9"/>
      <c r="G32" s="4">
        <f t="shared" si="0"/>
        <v>0.22435897435897445</v>
      </c>
      <c r="O32" s="14">
        <v>40336</v>
      </c>
      <c r="P32" s="2">
        <v>147.5</v>
      </c>
      <c r="Q32" s="2">
        <v>0.82450000000000001</v>
      </c>
      <c r="S32" s="14">
        <v>40102</v>
      </c>
      <c r="T32" s="4">
        <v>0.36104748472912168</v>
      </c>
      <c r="U32" s="4">
        <v>0.26630916423943296</v>
      </c>
      <c r="W32" s="17">
        <v>41078</v>
      </c>
      <c r="X32" s="2">
        <v>115</v>
      </c>
      <c r="Y32" s="2">
        <v>160</v>
      </c>
      <c r="AC32" s="1">
        <v>41348</v>
      </c>
      <c r="AD32" s="19">
        <v>0.86499999999999999</v>
      </c>
      <c r="AG32" s="10">
        <v>42258</v>
      </c>
      <c r="AH32" s="4">
        <v>0.75246070543876187</v>
      </c>
      <c r="AI32" s="4">
        <v>0.68465377417342488</v>
      </c>
      <c r="AJ32" s="4">
        <v>0.84240000000000004</v>
      </c>
      <c r="AL32" s="5">
        <v>42258</v>
      </c>
      <c r="AM32" s="2">
        <v>39.299999999999997</v>
      </c>
      <c r="AN32" s="4">
        <v>0.61</v>
      </c>
    </row>
    <row r="33" spans="1:40">
      <c r="A33" s="13">
        <v>32295</v>
      </c>
      <c r="B33" s="9">
        <v>1347</v>
      </c>
      <c r="D33" s="13">
        <v>34851</v>
      </c>
      <c r="E33" s="9">
        <v>284</v>
      </c>
      <c r="F33" s="9"/>
      <c r="G33" s="4">
        <f t="shared" si="0"/>
        <v>0.60451977401129953</v>
      </c>
      <c r="O33" s="14">
        <v>40337</v>
      </c>
      <c r="P33" s="2">
        <v>145.5</v>
      </c>
      <c r="Q33" s="2">
        <v>0.82869999999999999</v>
      </c>
      <c r="S33" s="14">
        <v>40109</v>
      </c>
      <c r="T33" s="4">
        <v>0.36038500262824053</v>
      </c>
      <c r="U33" s="4">
        <v>0.26802434389681012</v>
      </c>
      <c r="W33" s="17">
        <v>41079</v>
      </c>
      <c r="X33" s="2">
        <v>115</v>
      </c>
      <c r="Y33" s="2">
        <v>160</v>
      </c>
      <c r="AC33" s="1">
        <v>41355</v>
      </c>
      <c r="AD33" s="19">
        <v>0.86499999999999999</v>
      </c>
      <c r="AG33" s="10">
        <v>42265</v>
      </c>
      <c r="AH33" s="4">
        <v>0.75623122958546163</v>
      </c>
      <c r="AI33" s="4">
        <v>0.69503609303983604</v>
      </c>
      <c r="AJ33" s="4">
        <v>0.84509999999999996</v>
      </c>
      <c r="AL33" s="5">
        <v>42272</v>
      </c>
      <c r="AM33" s="2">
        <v>39.4</v>
      </c>
      <c r="AN33" s="4">
        <v>0.61199999999999999</v>
      </c>
    </row>
    <row r="34" spans="1:40">
      <c r="A34" s="13">
        <v>32325</v>
      </c>
      <c r="B34" s="9">
        <v>1293.2</v>
      </c>
      <c r="D34" s="13">
        <v>34881</v>
      </c>
      <c r="E34" s="9">
        <v>263</v>
      </c>
      <c r="F34" s="9"/>
      <c r="G34" s="4">
        <f t="shared" si="0"/>
        <v>-0.27945205479452051</v>
      </c>
      <c r="O34" s="14">
        <v>40338</v>
      </c>
      <c r="P34" s="2">
        <v>144.5</v>
      </c>
      <c r="Q34" s="2">
        <v>0.82189999999999996</v>
      </c>
      <c r="S34" s="14">
        <v>40116</v>
      </c>
      <c r="T34" s="4">
        <v>0.35988738774826373</v>
      </c>
      <c r="U34" s="4">
        <v>0.26808279728071321</v>
      </c>
      <c r="W34" s="17">
        <v>41080</v>
      </c>
      <c r="X34" s="2">
        <v>115</v>
      </c>
      <c r="Y34" s="2">
        <v>160</v>
      </c>
      <c r="AC34" s="1">
        <v>41362</v>
      </c>
      <c r="AD34" s="19">
        <v>0.76070000000000004</v>
      </c>
      <c r="AG34" s="10">
        <v>42272</v>
      </c>
      <c r="AH34" s="4">
        <v>0.74540193348970774</v>
      </c>
      <c r="AI34" s="4">
        <v>0.68576775688441327</v>
      </c>
      <c r="AJ34" s="4">
        <v>0.84950000000000003</v>
      </c>
      <c r="AL34" s="5">
        <v>42285</v>
      </c>
      <c r="AM34" s="2">
        <v>37.9</v>
      </c>
      <c r="AN34" s="4">
        <v>0.58899999999999997</v>
      </c>
    </row>
    <row r="35" spans="1:40">
      <c r="A35" s="13">
        <v>32356</v>
      </c>
      <c r="B35" s="9">
        <v>1270.7</v>
      </c>
      <c r="D35" s="13">
        <v>34912</v>
      </c>
      <c r="E35" s="9">
        <v>441</v>
      </c>
      <c r="F35" s="9"/>
      <c r="G35" s="4">
        <f t="shared" si="0"/>
        <v>0.32035928143712566</v>
      </c>
      <c r="O35" s="14">
        <v>40339</v>
      </c>
      <c r="P35" s="2">
        <v>145</v>
      </c>
      <c r="Q35" s="2">
        <v>0.85050000000000003</v>
      </c>
      <c r="S35" s="14">
        <v>40123</v>
      </c>
      <c r="T35" s="4">
        <v>0.35787310543823175</v>
      </c>
      <c r="U35" s="4">
        <v>0.2706506995001105</v>
      </c>
      <c r="W35" s="17">
        <v>41081</v>
      </c>
      <c r="X35" s="2">
        <v>115</v>
      </c>
      <c r="Y35" s="2">
        <v>160</v>
      </c>
      <c r="AC35" s="1">
        <v>41371</v>
      </c>
      <c r="AD35" s="19">
        <v>0.74850000000000005</v>
      </c>
      <c r="AG35" s="10">
        <v>42286</v>
      </c>
      <c r="AH35" s="4">
        <v>0.73161321437183502</v>
      </c>
      <c r="AI35" s="4">
        <v>0.69004545049460841</v>
      </c>
      <c r="AJ35" s="4">
        <v>0.85619999999999996</v>
      </c>
      <c r="AL35" s="5">
        <v>42299</v>
      </c>
      <c r="AM35" s="2">
        <v>37.5</v>
      </c>
      <c r="AN35" s="4">
        <v>0.58199999999999996</v>
      </c>
    </row>
    <row r="36" spans="1:40">
      <c r="A36" s="13">
        <v>32387</v>
      </c>
      <c r="B36" s="9">
        <v>1280.8</v>
      </c>
      <c r="D36" s="13">
        <v>34943</v>
      </c>
      <c r="E36" s="9">
        <v>448</v>
      </c>
      <c r="F36" s="9"/>
      <c r="G36" s="4">
        <f t="shared" si="0"/>
        <v>0.12562814070351758</v>
      </c>
      <c r="O36" s="14">
        <v>40340</v>
      </c>
      <c r="P36" s="2">
        <v>145</v>
      </c>
      <c r="Q36" s="2">
        <v>0.84719999999999995</v>
      </c>
      <c r="S36" s="14">
        <v>40130</v>
      </c>
      <c r="T36" s="4">
        <v>0.35974092297397492</v>
      </c>
      <c r="U36" s="4">
        <v>0.26873449870582272</v>
      </c>
      <c r="W36" s="17">
        <v>41085</v>
      </c>
      <c r="X36" s="2">
        <v>115</v>
      </c>
      <c r="Y36" s="2">
        <v>160</v>
      </c>
      <c r="AC36" s="1">
        <v>41376</v>
      </c>
      <c r="AD36" s="19">
        <v>0.76070000000000004</v>
      </c>
      <c r="AG36" s="10">
        <v>42293</v>
      </c>
      <c r="AH36" s="4">
        <v>0.69919109104062083</v>
      </c>
      <c r="AI36" s="4">
        <v>0.63113804473754564</v>
      </c>
      <c r="AJ36" s="4">
        <v>0.84130000000000005</v>
      </c>
      <c r="AL36" s="5">
        <v>42314</v>
      </c>
      <c r="AM36" s="2">
        <v>36.4</v>
      </c>
      <c r="AN36" s="4">
        <v>0.56499999999999995</v>
      </c>
    </row>
    <row r="37" spans="1:40">
      <c r="A37" s="13">
        <v>32417</v>
      </c>
      <c r="B37" s="9">
        <v>1340.4</v>
      </c>
      <c r="D37" s="15">
        <v>34973</v>
      </c>
      <c r="E37" s="9">
        <v>316</v>
      </c>
      <c r="F37" s="9"/>
      <c r="G37" s="4">
        <f t="shared" si="0"/>
        <v>8.5910652920962116E-2</v>
      </c>
      <c r="O37" s="14">
        <v>40343</v>
      </c>
      <c r="P37" s="2">
        <v>145</v>
      </c>
      <c r="Q37" s="2">
        <v>0.84689999999999999</v>
      </c>
      <c r="S37" s="14">
        <v>40137</v>
      </c>
      <c r="T37" s="4">
        <v>0.36308045066260802</v>
      </c>
      <c r="U37" s="4">
        <v>0.26470464305414976</v>
      </c>
      <c r="W37" s="17">
        <v>41086</v>
      </c>
      <c r="X37" s="2">
        <v>115</v>
      </c>
      <c r="Y37" s="2">
        <v>160</v>
      </c>
      <c r="AC37" s="1">
        <v>41383</v>
      </c>
      <c r="AD37" s="19">
        <v>0.76070000000000004</v>
      </c>
      <c r="AG37" s="10">
        <v>42300</v>
      </c>
      <c r="AH37" s="4">
        <v>0.70598680316548656</v>
      </c>
      <c r="AI37" s="4">
        <v>0.65992335798948398</v>
      </c>
      <c r="AJ37" s="4">
        <v>0.84840000000000004</v>
      </c>
      <c r="AL37" s="5">
        <v>42328</v>
      </c>
      <c r="AM37" s="2">
        <v>35.9</v>
      </c>
      <c r="AN37" s="4">
        <v>0.55700000000000005</v>
      </c>
    </row>
    <row r="38" spans="1:40">
      <c r="A38" s="13">
        <v>32448</v>
      </c>
      <c r="B38" s="9">
        <v>1287.2</v>
      </c>
      <c r="D38" s="15">
        <v>35004</v>
      </c>
      <c r="E38" s="9">
        <v>353</v>
      </c>
      <c r="F38" s="9"/>
      <c r="G38" s="4">
        <f t="shared" si="0"/>
        <v>0.24295774647887325</v>
      </c>
      <c r="O38" s="14">
        <v>40344</v>
      </c>
      <c r="P38" s="2">
        <v>144</v>
      </c>
      <c r="Q38" s="2">
        <v>0.83050000000000002</v>
      </c>
      <c r="S38" s="14">
        <v>40144</v>
      </c>
      <c r="T38" s="4">
        <v>0.36182311636161124</v>
      </c>
      <c r="U38" s="4">
        <v>0.26646277054022904</v>
      </c>
      <c r="W38" s="17">
        <v>41087</v>
      </c>
      <c r="X38" s="2">
        <v>115</v>
      </c>
      <c r="Y38" s="2">
        <v>160</v>
      </c>
      <c r="AC38" s="1">
        <v>41390</v>
      </c>
      <c r="AD38" s="19">
        <v>0.77910000000000001</v>
      </c>
      <c r="AG38" s="10">
        <v>42307</v>
      </c>
      <c r="AH38" s="4">
        <v>0.71083148826095532</v>
      </c>
      <c r="AI38" s="4">
        <v>0.66290883165493275</v>
      </c>
      <c r="AJ38" s="4">
        <v>0.8407</v>
      </c>
      <c r="AL38" s="5">
        <v>42342</v>
      </c>
      <c r="AM38" s="2">
        <v>35.5</v>
      </c>
      <c r="AN38" s="4">
        <v>0.55100000000000005</v>
      </c>
    </row>
    <row r="39" spans="1:40">
      <c r="A39" s="13">
        <v>32478</v>
      </c>
      <c r="B39" s="9">
        <v>1292</v>
      </c>
      <c r="D39" s="15">
        <v>35034</v>
      </c>
      <c r="E39" s="9">
        <v>475</v>
      </c>
      <c r="F39" s="9"/>
      <c r="G39" s="4">
        <f t="shared" si="0"/>
        <v>-0.44379391100702581</v>
      </c>
      <c r="O39" s="14">
        <v>40345</v>
      </c>
      <c r="P39" s="2">
        <v>146</v>
      </c>
      <c r="Q39" s="2">
        <v>0.84130000000000005</v>
      </c>
      <c r="S39" s="14">
        <v>40151</v>
      </c>
      <c r="T39" s="4">
        <v>0.35912534998181811</v>
      </c>
      <c r="U39" s="4">
        <v>0.26833681979052892</v>
      </c>
      <c r="W39" s="17">
        <v>41088</v>
      </c>
      <c r="X39" s="2">
        <v>115</v>
      </c>
      <c r="Y39" s="2">
        <v>165</v>
      </c>
      <c r="AC39" s="1">
        <v>41397</v>
      </c>
      <c r="AD39" s="19">
        <v>0.75460000000000005</v>
      </c>
      <c r="AG39" s="10">
        <v>42315</v>
      </c>
      <c r="AH39" s="4">
        <v>0.70614025472959641</v>
      </c>
      <c r="AI39" s="4">
        <v>0.66910257552802788</v>
      </c>
      <c r="AJ39" s="4">
        <v>0.84940000000000004</v>
      </c>
      <c r="AL39" s="5">
        <v>42356</v>
      </c>
      <c r="AM39" s="2">
        <v>34.700000000000003</v>
      </c>
      <c r="AN39" s="4">
        <v>0.53800000000000003</v>
      </c>
    </row>
    <row r="40" spans="1:40">
      <c r="A40" s="13">
        <v>32509</v>
      </c>
      <c r="B40" s="9">
        <v>1080.5</v>
      </c>
      <c r="D40" s="15">
        <v>35065</v>
      </c>
      <c r="E40" s="9">
        <v>277</v>
      </c>
      <c r="F40" s="9"/>
      <c r="G40" s="4">
        <f t="shared" si="0"/>
        <v>1.3879310344827585</v>
      </c>
      <c r="O40" s="14">
        <v>40346</v>
      </c>
      <c r="P40" s="2">
        <v>146</v>
      </c>
      <c r="Q40" s="2">
        <v>0.84199999999999997</v>
      </c>
      <c r="S40" s="14">
        <v>40158</v>
      </c>
      <c r="T40" s="4">
        <v>0.35782866079417264</v>
      </c>
      <c r="U40" s="4">
        <v>0.26962855863493806</v>
      </c>
      <c r="W40" s="17">
        <v>41089</v>
      </c>
      <c r="X40" s="2">
        <v>115</v>
      </c>
      <c r="Y40" s="2">
        <v>165</v>
      </c>
      <c r="AC40" s="1">
        <v>41404</v>
      </c>
      <c r="AD40" s="19">
        <v>0.74229999999999996</v>
      </c>
      <c r="AG40" s="10">
        <v>42322</v>
      </c>
      <c r="AH40" s="4">
        <v>0.72021395532367316</v>
      </c>
      <c r="AI40" s="4">
        <v>0.66014615453168168</v>
      </c>
      <c r="AJ40" s="4">
        <v>0.81689999999999996</v>
      </c>
      <c r="AL40" s="5">
        <v>42369</v>
      </c>
      <c r="AM40" s="2">
        <v>33.9</v>
      </c>
      <c r="AN40" s="4">
        <v>0.52600000000000002</v>
      </c>
    </row>
    <row r="41" spans="1:40">
      <c r="A41" s="13">
        <v>32540</v>
      </c>
      <c r="B41" s="9">
        <v>1066</v>
      </c>
      <c r="D41" s="15">
        <v>35096</v>
      </c>
      <c r="E41" s="9">
        <v>338</v>
      </c>
      <c r="F41" s="9"/>
      <c r="G41" s="4">
        <f t="shared" si="0"/>
        <v>0.52941176470588225</v>
      </c>
      <c r="O41" s="14">
        <v>40347</v>
      </c>
      <c r="P41" s="2">
        <v>146.5</v>
      </c>
      <c r="Q41" s="2">
        <v>0.82299999999999995</v>
      </c>
      <c r="S41" s="14">
        <v>40165</v>
      </c>
      <c r="T41" s="4">
        <v>0.35841113497884386</v>
      </c>
      <c r="U41" s="4">
        <v>0.26959378065428519</v>
      </c>
      <c r="W41" s="17">
        <v>41092</v>
      </c>
      <c r="X41" s="2">
        <v>115</v>
      </c>
      <c r="Y41" s="2">
        <v>165</v>
      </c>
      <c r="AC41" s="1">
        <v>41411</v>
      </c>
      <c r="AD41" s="19">
        <v>0.73009999999999997</v>
      </c>
      <c r="AG41" s="10">
        <v>42329</v>
      </c>
      <c r="AH41" s="4">
        <v>0.70079137163776661</v>
      </c>
      <c r="AI41" s="4">
        <v>0.63670795829248727</v>
      </c>
      <c r="AJ41" s="4">
        <v>0.81789999999999996</v>
      </c>
      <c r="AL41" s="5"/>
      <c r="AN41" s="4"/>
    </row>
    <row r="42" spans="1:40">
      <c r="A42" s="13">
        <v>32568</v>
      </c>
      <c r="B42" s="9">
        <v>1338.1</v>
      </c>
      <c r="D42" s="15">
        <v>35125</v>
      </c>
      <c r="E42" s="9">
        <v>370</v>
      </c>
      <c r="F42" s="9"/>
      <c r="G42" s="4">
        <f t="shared" si="0"/>
        <v>-0.24180327868852458</v>
      </c>
      <c r="O42" s="14">
        <v>40350</v>
      </c>
      <c r="P42" s="2">
        <v>146</v>
      </c>
      <c r="Q42" s="2">
        <v>0.8095</v>
      </c>
      <c r="S42" s="14">
        <v>40172</v>
      </c>
      <c r="T42" s="4">
        <v>0.35886511425760442</v>
      </c>
      <c r="U42" s="4">
        <v>0.26934382982446275</v>
      </c>
      <c r="W42" s="17">
        <v>41093</v>
      </c>
      <c r="X42" s="2">
        <v>110</v>
      </c>
      <c r="Y42" s="2">
        <v>165</v>
      </c>
      <c r="AC42" s="1">
        <v>41418</v>
      </c>
      <c r="AD42" s="19">
        <v>0.56440000000000001</v>
      </c>
      <c r="AG42" s="10">
        <v>42334</v>
      </c>
      <c r="AH42" s="4">
        <v>0.70565797838525102</v>
      </c>
      <c r="AI42" s="4">
        <v>0.61678994742001603</v>
      </c>
      <c r="AJ42" s="4">
        <v>0.82230000000000003</v>
      </c>
      <c r="AL42" s="5"/>
      <c r="AN42" s="4"/>
    </row>
    <row r="43" spans="1:40">
      <c r="A43" s="13">
        <v>32599</v>
      </c>
      <c r="B43" s="9">
        <v>1368.1</v>
      </c>
      <c r="D43" s="15">
        <v>35156</v>
      </c>
      <c r="E43" s="9">
        <v>411</v>
      </c>
      <c r="F43" s="9"/>
      <c r="G43" s="4">
        <f t="shared" si="0"/>
        <v>0.1260273972602739</v>
      </c>
      <c r="O43" s="14">
        <v>40351</v>
      </c>
      <c r="P43" s="2">
        <v>145</v>
      </c>
      <c r="Q43" s="2">
        <v>0.8266</v>
      </c>
      <c r="S43" s="14">
        <v>40179</v>
      </c>
      <c r="T43" s="4">
        <v>0.35925823257274397</v>
      </c>
      <c r="U43" s="4">
        <v>0.2693958250169341</v>
      </c>
      <c r="W43" s="17">
        <v>41094</v>
      </c>
      <c r="X43" s="2">
        <v>110</v>
      </c>
      <c r="Y43" s="2">
        <v>165</v>
      </c>
      <c r="AC43" s="1">
        <v>41425</v>
      </c>
      <c r="AD43" s="19">
        <v>0.80369999999999997</v>
      </c>
      <c r="AG43" s="10">
        <v>42341</v>
      </c>
      <c r="AH43" s="4">
        <v>0.69425871933708916</v>
      </c>
      <c r="AI43" s="4">
        <v>0.60248640941092602</v>
      </c>
      <c r="AJ43" s="4">
        <v>0.7802</v>
      </c>
      <c r="AL43" s="5"/>
      <c r="AN43" s="4"/>
    </row>
    <row r="44" spans="1:40">
      <c r="A44" s="13">
        <v>32629</v>
      </c>
      <c r="B44" s="9">
        <v>1395.9</v>
      </c>
      <c r="D44" s="15">
        <v>35186</v>
      </c>
      <c r="E44" s="9">
        <v>425</v>
      </c>
      <c r="F44" s="9"/>
      <c r="G44" s="4">
        <f t="shared" si="0"/>
        <v>0.11256544502617793</v>
      </c>
      <c r="O44" s="14">
        <v>40352</v>
      </c>
      <c r="P44" s="2">
        <v>144</v>
      </c>
      <c r="Q44" s="2">
        <v>0.82789999999999997</v>
      </c>
      <c r="S44" s="14">
        <v>40186</v>
      </c>
      <c r="T44" s="4">
        <v>0.3547037791011447</v>
      </c>
      <c r="U44" s="4">
        <v>0.2741184857750979</v>
      </c>
      <c r="W44" s="17">
        <v>41095</v>
      </c>
      <c r="X44" s="2">
        <v>110</v>
      </c>
      <c r="Y44" s="2">
        <v>165</v>
      </c>
      <c r="AC44" s="1">
        <v>41432</v>
      </c>
      <c r="AD44" s="19">
        <v>0.77300000000000002</v>
      </c>
      <c r="AG44" s="10">
        <v>42348</v>
      </c>
      <c r="AH44" s="4">
        <v>0.68531468531468531</v>
      </c>
      <c r="AI44" s="4">
        <v>0.61616611710186264</v>
      </c>
      <c r="AJ44" s="4">
        <v>0.77939999999999998</v>
      </c>
      <c r="AL44" s="5"/>
      <c r="AN44" s="4"/>
    </row>
    <row r="45" spans="1:40">
      <c r="A45" s="13">
        <v>32660</v>
      </c>
      <c r="B45" s="9">
        <v>1399.5</v>
      </c>
      <c r="D45" s="15">
        <v>35217</v>
      </c>
      <c r="E45" s="9">
        <v>376</v>
      </c>
      <c r="F45" s="9"/>
      <c r="G45" s="4">
        <f t="shared" si="0"/>
        <v>0.323943661971831</v>
      </c>
      <c r="O45" s="14">
        <v>40353</v>
      </c>
      <c r="P45" s="2">
        <v>143.5</v>
      </c>
      <c r="Q45" s="2">
        <v>0.84940000000000004</v>
      </c>
      <c r="S45" s="14">
        <v>40193</v>
      </c>
      <c r="T45" s="4">
        <v>0.37434003131578852</v>
      </c>
      <c r="U45" s="4">
        <v>0.2562492613593198</v>
      </c>
      <c r="W45" s="17">
        <v>41096</v>
      </c>
      <c r="X45" s="2">
        <v>105</v>
      </c>
      <c r="Y45" s="2">
        <v>165</v>
      </c>
      <c r="AC45" s="1">
        <v>41439</v>
      </c>
      <c r="AD45" s="19">
        <v>0.76690000000000003</v>
      </c>
      <c r="AG45" s="10">
        <v>42355</v>
      </c>
      <c r="AH45" s="4">
        <v>0.67928623101036889</v>
      </c>
      <c r="AI45" s="4">
        <v>0.61077444078067911</v>
      </c>
      <c r="AJ45" s="4">
        <v>0.77969999999999995</v>
      </c>
      <c r="AL45" s="5"/>
      <c r="AN45" s="4"/>
    </row>
    <row r="46" spans="1:40">
      <c r="A46" s="13">
        <v>32690</v>
      </c>
      <c r="B46" s="9">
        <v>1303.4000000000001</v>
      </c>
      <c r="D46" s="15">
        <v>35247</v>
      </c>
      <c r="E46" s="9">
        <v>464</v>
      </c>
      <c r="F46" s="9"/>
      <c r="G46" s="4">
        <f t="shared" si="0"/>
        <v>0.76425855513307983</v>
      </c>
      <c r="O46" s="14">
        <v>40354</v>
      </c>
      <c r="P46" s="2">
        <v>143.5</v>
      </c>
      <c r="Q46" s="2">
        <v>0.85</v>
      </c>
      <c r="S46" s="14">
        <v>40200</v>
      </c>
      <c r="T46" s="4">
        <v>0.3707318038101311</v>
      </c>
      <c r="U46" s="4">
        <v>0.25954416316957618</v>
      </c>
      <c r="W46" s="17">
        <v>41099</v>
      </c>
      <c r="X46" s="2">
        <v>105</v>
      </c>
      <c r="Y46" s="2">
        <v>165</v>
      </c>
      <c r="AC46" s="1">
        <v>41446</v>
      </c>
      <c r="AD46" s="19">
        <v>0.74849999999999994</v>
      </c>
      <c r="AG46" s="10">
        <v>42363</v>
      </c>
      <c r="AH46" s="4">
        <v>0.6700133722077295</v>
      </c>
      <c r="AI46" s="4">
        <v>0.611353711790393</v>
      </c>
      <c r="AJ46" s="4">
        <v>0.77710000000000001</v>
      </c>
      <c r="AL46" s="5"/>
      <c r="AN46" s="4"/>
    </row>
    <row r="47" spans="1:40">
      <c r="A47" s="13">
        <v>32721</v>
      </c>
      <c r="B47" s="9">
        <v>1414.4</v>
      </c>
      <c r="D47" s="15">
        <v>35278</v>
      </c>
      <c r="E47" s="9">
        <v>309</v>
      </c>
      <c r="F47" s="9"/>
      <c r="G47" s="4">
        <f t="shared" si="0"/>
        <v>-0.29931972789115646</v>
      </c>
      <c r="O47" s="14">
        <v>40357</v>
      </c>
      <c r="P47" s="2">
        <v>143.5</v>
      </c>
      <c r="Q47" s="2">
        <v>0.85799999999999998</v>
      </c>
      <c r="S47" s="14">
        <v>40207</v>
      </c>
      <c r="T47" s="4">
        <v>0.37091450175636853</v>
      </c>
      <c r="U47" s="4">
        <v>0.25878679808002425</v>
      </c>
      <c r="W47" s="17">
        <v>41100</v>
      </c>
      <c r="X47" s="2">
        <v>105</v>
      </c>
      <c r="Y47" s="2">
        <v>165</v>
      </c>
      <c r="AC47" s="1">
        <v>41453</v>
      </c>
      <c r="AD47" s="19">
        <v>0.80979999999999996</v>
      </c>
      <c r="AG47" s="10">
        <v>42369</v>
      </c>
      <c r="AH47" s="4">
        <v>0.68527084201065391</v>
      </c>
      <c r="AI47" s="4">
        <v>0.63773282238659657</v>
      </c>
      <c r="AJ47" s="4">
        <v>0.7762</v>
      </c>
      <c r="AL47" s="5"/>
      <c r="AN47" s="4"/>
    </row>
    <row r="48" spans="1:40">
      <c r="A48" s="13">
        <v>32752</v>
      </c>
      <c r="B48" s="9">
        <v>1424.5</v>
      </c>
      <c r="D48" s="15">
        <v>35309</v>
      </c>
      <c r="E48" s="9">
        <v>367</v>
      </c>
      <c r="F48" s="9"/>
      <c r="G48" s="4">
        <f t="shared" si="0"/>
        <v>-0.1808035714285714</v>
      </c>
      <c r="O48" s="14">
        <v>40358</v>
      </c>
      <c r="P48" s="2">
        <v>143</v>
      </c>
      <c r="Q48" s="2">
        <v>0.86450000000000005</v>
      </c>
      <c r="S48" s="14">
        <v>40214</v>
      </c>
      <c r="T48" s="4">
        <v>0.37473689462136944</v>
      </c>
      <c r="U48" s="4">
        <v>0.25465203649929119</v>
      </c>
      <c r="W48" s="17">
        <v>41101</v>
      </c>
      <c r="X48" s="2">
        <v>105</v>
      </c>
      <c r="Y48" s="2">
        <v>165</v>
      </c>
      <c r="AC48" s="1">
        <v>41460</v>
      </c>
      <c r="AD48" s="19">
        <v>0.59509999999999996</v>
      </c>
      <c r="AG48" s="10"/>
      <c r="AH48" s="4"/>
      <c r="AI48" s="4"/>
      <c r="AJ48" s="4"/>
      <c r="AL48" s="5"/>
      <c r="AN48" s="4"/>
    </row>
    <row r="49" spans="1:40">
      <c r="A49" s="13">
        <v>32782</v>
      </c>
      <c r="B49" s="9">
        <v>1399.8</v>
      </c>
      <c r="D49" s="15">
        <v>35339</v>
      </c>
      <c r="E49" s="9">
        <v>382</v>
      </c>
      <c r="F49" s="9"/>
      <c r="G49" s="4">
        <f t="shared" si="0"/>
        <v>0.20886075949367089</v>
      </c>
      <c r="O49" s="14">
        <v>40359</v>
      </c>
      <c r="P49" s="2">
        <v>143</v>
      </c>
      <c r="Q49" s="2">
        <v>0.86199999999999999</v>
      </c>
      <c r="S49" s="14">
        <v>40221</v>
      </c>
      <c r="T49" s="4">
        <v>0.37481407825918833</v>
      </c>
      <c r="U49" s="4">
        <v>0.25470448655381506</v>
      </c>
      <c r="W49" s="17">
        <v>41102</v>
      </c>
      <c r="X49" s="2">
        <v>105</v>
      </c>
      <c r="Y49" s="2">
        <v>165</v>
      </c>
      <c r="AC49" s="1">
        <v>41467</v>
      </c>
      <c r="AD49" s="19">
        <v>0.49080000000000001</v>
      </c>
      <c r="AG49" s="10"/>
      <c r="AH49" s="4"/>
      <c r="AI49" s="4"/>
      <c r="AJ49" s="4"/>
      <c r="AL49" s="5"/>
      <c r="AN49" s="4"/>
    </row>
    <row r="50" spans="1:40">
      <c r="A50" s="13">
        <v>32813</v>
      </c>
      <c r="B50" s="9">
        <v>1418.6</v>
      </c>
      <c r="D50" s="15">
        <v>35370</v>
      </c>
      <c r="E50" s="9">
        <v>302</v>
      </c>
      <c r="F50" s="9"/>
      <c r="G50" s="4">
        <f t="shared" si="0"/>
        <v>-0.14447592067988668</v>
      </c>
      <c r="O50" s="14">
        <v>40360</v>
      </c>
      <c r="P50" s="2">
        <v>145.5</v>
      </c>
      <c r="Q50" s="2">
        <v>0.86709999999999998</v>
      </c>
      <c r="S50" s="14">
        <v>40228</v>
      </c>
      <c r="T50" s="4">
        <v>0.37642730428352583</v>
      </c>
      <c r="U50" s="4">
        <v>0.25292418107072789</v>
      </c>
      <c r="W50" s="17">
        <v>41103</v>
      </c>
      <c r="X50" s="2">
        <v>110</v>
      </c>
      <c r="Y50" s="2">
        <v>170</v>
      </c>
      <c r="AC50" s="1">
        <v>41474</v>
      </c>
      <c r="AD50" s="19">
        <v>0.38039999999999996</v>
      </c>
      <c r="AG50" s="10"/>
      <c r="AH50" s="4"/>
      <c r="AI50" s="4"/>
      <c r="AJ50" s="4"/>
      <c r="AL50" s="5"/>
      <c r="AN50" s="4"/>
    </row>
    <row r="51" spans="1:40">
      <c r="A51" s="13">
        <v>32843</v>
      </c>
      <c r="B51" s="9">
        <v>1408.8</v>
      </c>
      <c r="D51" s="15">
        <v>35400</v>
      </c>
      <c r="E51" s="9">
        <v>393</v>
      </c>
      <c r="F51" s="9"/>
      <c r="G51" s="4">
        <f t="shared" si="0"/>
        <v>-0.17263157894736847</v>
      </c>
      <c r="O51" s="14">
        <v>40361</v>
      </c>
      <c r="P51" s="2">
        <v>145.5</v>
      </c>
      <c r="Q51" s="2">
        <v>0.87180000000000002</v>
      </c>
      <c r="S51" s="14">
        <v>40235</v>
      </c>
      <c r="T51" s="4">
        <v>0.37793888805085757</v>
      </c>
      <c r="U51" s="4">
        <v>0.25209782064699987</v>
      </c>
      <c r="W51" s="17">
        <v>41106</v>
      </c>
      <c r="X51" s="2">
        <v>110</v>
      </c>
      <c r="Y51" s="2">
        <v>170</v>
      </c>
      <c r="AC51" s="1">
        <v>41481</v>
      </c>
      <c r="AD51" s="19">
        <v>0.31900000000000006</v>
      </c>
      <c r="AG51" s="10"/>
      <c r="AH51" s="4"/>
      <c r="AI51" s="4"/>
      <c r="AJ51" s="4"/>
      <c r="AL51" s="5"/>
      <c r="AN51" s="4"/>
    </row>
    <row r="52" spans="1:40">
      <c r="A52" s="13">
        <v>32874</v>
      </c>
      <c r="B52" s="9">
        <v>1189.2</v>
      </c>
      <c r="D52" s="15">
        <v>35431</v>
      </c>
      <c r="E52" s="9">
        <v>290</v>
      </c>
      <c r="F52" s="9"/>
      <c r="G52" s="4">
        <f t="shared" si="0"/>
        <v>4.6931407942238268E-2</v>
      </c>
      <c r="O52" s="14">
        <v>40364</v>
      </c>
      <c r="P52" s="2">
        <v>145.5</v>
      </c>
      <c r="Q52" s="2">
        <v>0.876</v>
      </c>
      <c r="S52" s="14">
        <v>40242</v>
      </c>
      <c r="T52" s="4">
        <v>0.38489427013034622</v>
      </c>
      <c r="U52" s="4">
        <v>0.24536383885141994</v>
      </c>
      <c r="W52" s="17">
        <v>41107</v>
      </c>
      <c r="X52" s="2">
        <v>105</v>
      </c>
      <c r="Y52" s="2">
        <v>165</v>
      </c>
      <c r="AC52" s="1">
        <v>41488</v>
      </c>
      <c r="AD52" s="19">
        <v>0.31900000000000006</v>
      </c>
      <c r="AG52" s="10"/>
      <c r="AH52" s="4"/>
      <c r="AI52" s="4"/>
      <c r="AJ52" s="4"/>
      <c r="AL52" s="5"/>
      <c r="AN52" s="4"/>
    </row>
    <row r="53" spans="1:40">
      <c r="A53" s="13">
        <v>32905</v>
      </c>
      <c r="B53" s="9">
        <v>1111</v>
      </c>
      <c r="D53" s="15">
        <v>35462</v>
      </c>
      <c r="E53" s="9">
        <v>328</v>
      </c>
      <c r="F53" s="9"/>
      <c r="G53" s="4">
        <f t="shared" si="0"/>
        <v>-2.9585798816568087E-2</v>
      </c>
      <c r="O53" s="14">
        <v>40365</v>
      </c>
      <c r="P53" s="2">
        <v>144.5</v>
      </c>
      <c r="Q53" s="2">
        <v>0.87129999999999996</v>
      </c>
      <c r="S53" s="14">
        <v>40249</v>
      </c>
      <c r="T53" s="4">
        <v>0.39122993746323359</v>
      </c>
      <c r="U53" s="4">
        <v>0.23858693150644564</v>
      </c>
      <c r="W53" s="17">
        <v>41108</v>
      </c>
      <c r="X53" s="2">
        <v>105</v>
      </c>
      <c r="Y53" s="2">
        <v>165</v>
      </c>
      <c r="AC53" s="1">
        <v>41495</v>
      </c>
      <c r="AD53" s="19">
        <v>0.33129999999999993</v>
      </c>
      <c r="AG53" s="10"/>
      <c r="AH53" s="4"/>
      <c r="AI53" s="4"/>
      <c r="AJ53" s="4"/>
      <c r="AL53" s="5"/>
      <c r="AN53" s="4"/>
    </row>
    <row r="54" spans="1:40">
      <c r="A54" s="13">
        <v>32933</v>
      </c>
      <c r="B54" s="9">
        <v>1446.7</v>
      </c>
      <c r="D54" s="15">
        <v>35490</v>
      </c>
      <c r="E54" s="9">
        <v>331</v>
      </c>
      <c r="F54" s="9"/>
      <c r="G54" s="4">
        <f t="shared" si="0"/>
        <v>-0.10540540540540544</v>
      </c>
      <c r="O54" s="14">
        <v>40366</v>
      </c>
      <c r="P54" s="2">
        <v>142.5</v>
      </c>
      <c r="Q54" s="2">
        <v>0.87390000000000001</v>
      </c>
      <c r="S54" s="14">
        <v>40256</v>
      </c>
      <c r="T54" s="4">
        <v>0.40143952167961378</v>
      </c>
      <c r="U54" s="4">
        <v>0.2295718411427245</v>
      </c>
      <c r="W54" s="17">
        <v>41109</v>
      </c>
      <c r="X54" s="2">
        <v>105</v>
      </c>
      <c r="Y54" s="2">
        <v>165</v>
      </c>
      <c r="AC54" s="1">
        <v>41502</v>
      </c>
      <c r="AD54" s="19">
        <v>0.24540000000000006</v>
      </c>
      <c r="AG54" s="10"/>
      <c r="AH54" s="4"/>
      <c r="AI54" s="4"/>
      <c r="AJ54" s="4"/>
      <c r="AL54" s="5"/>
      <c r="AN54" s="4"/>
    </row>
    <row r="55" spans="1:40">
      <c r="A55" s="13">
        <v>32964</v>
      </c>
      <c r="B55" s="9">
        <v>1443.1</v>
      </c>
      <c r="D55" s="15">
        <v>35521</v>
      </c>
      <c r="E55" s="9">
        <v>441</v>
      </c>
      <c r="F55" s="9"/>
      <c r="G55" s="4">
        <f t="shared" si="0"/>
        <v>7.2992700729926918E-2</v>
      </c>
      <c r="O55" s="14">
        <v>40367</v>
      </c>
      <c r="P55" s="2">
        <v>140</v>
      </c>
      <c r="Q55" s="2">
        <v>0.86629999999999996</v>
      </c>
      <c r="S55" s="14">
        <v>40263</v>
      </c>
      <c r="T55" s="4">
        <v>0.40323544688814972</v>
      </c>
      <c r="U55" s="4">
        <v>0.22696573740130971</v>
      </c>
      <c r="W55" s="17">
        <v>41110</v>
      </c>
      <c r="X55" s="2">
        <v>105</v>
      </c>
      <c r="Y55" s="2">
        <v>165</v>
      </c>
      <c r="AC55" s="1">
        <v>41509</v>
      </c>
      <c r="AD55" s="19">
        <v>0.22699999999999998</v>
      </c>
      <c r="AG55" s="10"/>
      <c r="AH55" s="4"/>
      <c r="AI55" s="4"/>
      <c r="AJ55" s="4"/>
      <c r="AL55" s="5"/>
      <c r="AN55" s="4"/>
    </row>
    <row r="56" spans="1:40">
      <c r="A56" s="13">
        <v>32994</v>
      </c>
      <c r="B56" s="9">
        <v>1478.7</v>
      </c>
      <c r="D56" s="15">
        <v>35551</v>
      </c>
      <c r="E56" s="9">
        <v>471</v>
      </c>
      <c r="F56" s="9"/>
      <c r="G56" s="4">
        <f t="shared" si="0"/>
        <v>0.10823529411764699</v>
      </c>
      <c r="O56" s="14">
        <v>40368</v>
      </c>
      <c r="P56" s="2">
        <v>135.5</v>
      </c>
      <c r="Q56" s="2">
        <v>0.87360000000000004</v>
      </c>
      <c r="S56" s="14">
        <v>40270</v>
      </c>
      <c r="T56" s="4">
        <v>0.41793436585703564</v>
      </c>
      <c r="U56" s="4">
        <v>0.21396538866090256</v>
      </c>
      <c r="W56" s="17">
        <v>41113</v>
      </c>
      <c r="X56" s="2">
        <v>105</v>
      </c>
      <c r="Y56" s="2">
        <v>165</v>
      </c>
      <c r="AC56" s="1">
        <v>41516</v>
      </c>
      <c r="AD56" s="19">
        <v>0.22089999999999999</v>
      </c>
      <c r="AG56" s="10"/>
      <c r="AH56" s="4"/>
      <c r="AI56" s="4"/>
      <c r="AJ56" s="4"/>
      <c r="AL56" s="5"/>
      <c r="AN56" s="4"/>
    </row>
    <row r="57" spans="1:40">
      <c r="A57" s="13">
        <v>33025</v>
      </c>
      <c r="B57" s="9">
        <v>1503.4</v>
      </c>
      <c r="D57" s="15">
        <v>35582</v>
      </c>
      <c r="E57" s="9">
        <v>380</v>
      </c>
      <c r="F57" s="9"/>
      <c r="G57" s="4">
        <f t="shared" si="0"/>
        <v>1.0638297872340496E-2</v>
      </c>
      <c r="O57" s="14">
        <v>40371</v>
      </c>
      <c r="P57" s="2">
        <v>135.5</v>
      </c>
      <c r="Q57" s="2">
        <v>0.87150000000000005</v>
      </c>
      <c r="S57" s="14">
        <v>40277</v>
      </c>
      <c r="T57" s="4">
        <v>0.42100909147251137</v>
      </c>
      <c r="U57" s="4">
        <v>0.21113326364358617</v>
      </c>
      <c r="W57" s="17">
        <v>41114</v>
      </c>
      <c r="X57" s="2">
        <v>95</v>
      </c>
      <c r="Y57" s="2">
        <v>155</v>
      </c>
      <c r="AC57" s="1">
        <v>41523</v>
      </c>
      <c r="AD57" s="19">
        <v>0.23309999999999997</v>
      </c>
      <c r="AG57" s="10"/>
      <c r="AH57" s="4"/>
      <c r="AI57" s="4"/>
      <c r="AJ57" s="4"/>
      <c r="AL57" s="5"/>
      <c r="AN57" s="4"/>
    </row>
    <row r="58" spans="1:40">
      <c r="A58" s="13">
        <v>33055</v>
      </c>
      <c r="B58" s="9">
        <v>1353.8</v>
      </c>
      <c r="D58" s="15">
        <v>35612</v>
      </c>
      <c r="E58" s="9">
        <v>458</v>
      </c>
      <c r="F58" s="9"/>
      <c r="G58" s="4">
        <f t="shared" si="0"/>
        <v>-1.2931034482758674E-2</v>
      </c>
      <c r="O58" s="14">
        <v>40372</v>
      </c>
      <c r="P58" s="2">
        <v>135</v>
      </c>
      <c r="Q58" s="2">
        <v>0.84930000000000005</v>
      </c>
      <c r="S58" s="14">
        <v>40284</v>
      </c>
      <c r="T58" s="4">
        <v>0.42548288318077587</v>
      </c>
      <c r="U58" s="4">
        <v>0.20753451115670213</v>
      </c>
      <c r="W58" s="17">
        <v>41115</v>
      </c>
      <c r="X58" s="2">
        <v>95</v>
      </c>
      <c r="Y58" s="2">
        <v>155</v>
      </c>
      <c r="AC58" s="1">
        <v>41530</v>
      </c>
      <c r="AD58" s="19">
        <v>0.26379999999999992</v>
      </c>
      <c r="AG58" s="10"/>
      <c r="AH58" s="4"/>
      <c r="AI58" s="4"/>
      <c r="AJ58" s="4"/>
      <c r="AL58" s="5"/>
      <c r="AN58" s="4"/>
    </row>
    <row r="59" spans="1:40">
      <c r="A59" s="13">
        <v>33086</v>
      </c>
      <c r="B59" s="9">
        <v>1450</v>
      </c>
      <c r="D59" s="15">
        <v>35643</v>
      </c>
      <c r="E59" s="9">
        <v>554</v>
      </c>
      <c r="F59" s="9"/>
      <c r="G59" s="4">
        <f t="shared" si="0"/>
        <v>0.79288025889967639</v>
      </c>
      <c r="O59" s="14">
        <v>40373</v>
      </c>
      <c r="P59" s="2">
        <v>134</v>
      </c>
      <c r="Q59" s="2">
        <v>0.84040000000000004</v>
      </c>
      <c r="S59" s="14">
        <v>40291</v>
      </c>
      <c r="T59" s="4">
        <v>0.42630102238544454</v>
      </c>
      <c r="U59" s="4">
        <v>0.20653099062481706</v>
      </c>
      <c r="W59" s="17">
        <v>41116</v>
      </c>
      <c r="X59" s="2">
        <v>95</v>
      </c>
      <c r="Y59" s="2">
        <v>165</v>
      </c>
      <c r="AC59" s="1">
        <v>41537</v>
      </c>
      <c r="AD59" s="19">
        <v>0.29449999999999998</v>
      </c>
      <c r="AG59" s="10"/>
      <c r="AH59" s="4"/>
      <c r="AI59" s="4"/>
      <c r="AJ59" s="4"/>
      <c r="AL59" s="5"/>
      <c r="AN59" s="4"/>
    </row>
    <row r="60" spans="1:40">
      <c r="A60" s="13">
        <v>33117</v>
      </c>
      <c r="B60" s="9">
        <v>1424.5</v>
      </c>
      <c r="D60" s="15">
        <v>35674</v>
      </c>
      <c r="E60" s="9">
        <v>540</v>
      </c>
      <c r="F60" s="9"/>
      <c r="G60" s="4">
        <f t="shared" si="0"/>
        <v>0.47138964577656672</v>
      </c>
      <c r="O60" s="14">
        <v>40374</v>
      </c>
      <c r="P60" s="2">
        <v>132.5</v>
      </c>
      <c r="Q60" s="2">
        <v>0.84770000000000001</v>
      </c>
      <c r="S60" s="14">
        <v>40298</v>
      </c>
      <c r="T60" s="4">
        <v>0.42278212356491424</v>
      </c>
      <c r="U60" s="4">
        <v>0.2096555093188498</v>
      </c>
      <c r="W60" s="17">
        <v>41117</v>
      </c>
      <c r="X60" s="2">
        <v>105</v>
      </c>
      <c r="Y60" s="2">
        <v>175</v>
      </c>
      <c r="AC60" s="1">
        <v>41544</v>
      </c>
      <c r="AD60" s="19">
        <v>0.30669999999999997</v>
      </c>
      <c r="AG60" s="10"/>
      <c r="AH60" s="4"/>
      <c r="AI60" s="4"/>
      <c r="AJ60" s="4"/>
      <c r="AL60" s="5"/>
      <c r="AN60" s="4"/>
    </row>
    <row r="61" spans="1:40">
      <c r="A61" s="13">
        <v>33147</v>
      </c>
      <c r="B61" s="9">
        <v>1438.9</v>
      </c>
      <c r="D61" s="15">
        <v>35704</v>
      </c>
      <c r="E61" s="9">
        <v>416</v>
      </c>
      <c r="F61" s="9"/>
      <c r="G61" s="4">
        <f t="shared" si="0"/>
        <v>8.9005235602094279E-2</v>
      </c>
      <c r="O61" s="14">
        <v>40375</v>
      </c>
      <c r="P61" s="2">
        <v>130.5</v>
      </c>
      <c r="Q61" s="2">
        <v>0.84199999999999997</v>
      </c>
      <c r="S61" s="14">
        <v>40305</v>
      </c>
      <c r="T61" s="4">
        <v>0.41875271162387206</v>
      </c>
      <c r="U61" s="4">
        <v>0.21401763806275156</v>
      </c>
      <c r="W61" s="17">
        <v>41120</v>
      </c>
      <c r="X61" s="2">
        <v>105</v>
      </c>
      <c r="Y61" s="2">
        <v>175</v>
      </c>
      <c r="AC61" s="1">
        <v>41558</v>
      </c>
      <c r="AD61" s="19">
        <v>0.33129999999999993</v>
      </c>
      <c r="AG61" s="10"/>
      <c r="AH61" s="4"/>
      <c r="AI61" s="4"/>
      <c r="AJ61" s="4"/>
      <c r="AL61" s="5"/>
      <c r="AN61" s="4"/>
    </row>
    <row r="62" spans="1:40">
      <c r="A62" s="13">
        <v>33178</v>
      </c>
      <c r="B62" s="9">
        <v>1455.5</v>
      </c>
      <c r="D62" s="15">
        <v>35735</v>
      </c>
      <c r="E62" s="9">
        <v>535</v>
      </c>
      <c r="F62" s="9"/>
      <c r="G62" s="4">
        <f t="shared" si="0"/>
        <v>0.77152317880794707</v>
      </c>
      <c r="O62" s="14">
        <v>40378</v>
      </c>
      <c r="P62" s="2">
        <v>129</v>
      </c>
      <c r="Q62" s="2">
        <v>0.83940000000000003</v>
      </c>
      <c r="S62" s="14">
        <v>40312</v>
      </c>
      <c r="T62" s="4">
        <v>0.41160941449277905</v>
      </c>
      <c r="U62" s="4">
        <v>0.2203769345418988</v>
      </c>
      <c r="W62" s="17">
        <v>41121</v>
      </c>
      <c r="X62" s="2">
        <v>105</v>
      </c>
      <c r="Y62" s="2">
        <v>175</v>
      </c>
      <c r="AC62" s="1">
        <v>41565</v>
      </c>
      <c r="AD62" s="19">
        <v>0.42330000000000001</v>
      </c>
      <c r="AG62" s="10"/>
      <c r="AH62" s="4"/>
      <c r="AI62" s="4"/>
      <c r="AJ62" s="4"/>
      <c r="AL62" s="5"/>
      <c r="AN62" s="4"/>
    </row>
    <row r="63" spans="1:40">
      <c r="A63" s="13">
        <v>33208</v>
      </c>
      <c r="B63" s="9">
        <v>1640.6</v>
      </c>
      <c r="D63" s="15">
        <v>35765</v>
      </c>
      <c r="E63" s="9">
        <v>757</v>
      </c>
      <c r="F63" s="9"/>
      <c r="G63" s="4">
        <f t="shared" si="0"/>
        <v>0.92620865139949116</v>
      </c>
      <c r="O63" s="14">
        <v>40379</v>
      </c>
      <c r="P63" s="2">
        <v>127</v>
      </c>
      <c r="Q63" s="2">
        <v>0.85150000000000003</v>
      </c>
      <c r="S63" s="14">
        <v>40319</v>
      </c>
      <c r="T63" s="4">
        <v>0.39929675801074088</v>
      </c>
      <c r="U63" s="4">
        <v>0.23197153586232216</v>
      </c>
      <c r="W63" s="17">
        <v>41122</v>
      </c>
      <c r="X63" s="2">
        <v>110</v>
      </c>
      <c r="Y63" s="2">
        <v>175</v>
      </c>
      <c r="AC63" s="1">
        <v>41572</v>
      </c>
      <c r="AD63" s="19">
        <v>0.46009999999999995</v>
      </c>
      <c r="AG63" s="10"/>
      <c r="AH63" s="4"/>
      <c r="AI63" s="4"/>
      <c r="AJ63" s="4"/>
      <c r="AL63" s="5"/>
      <c r="AN63" s="4"/>
    </row>
    <row r="64" spans="1:40">
      <c r="A64" s="13">
        <v>33239</v>
      </c>
      <c r="B64" s="9">
        <v>1383.4</v>
      </c>
      <c r="D64" s="15">
        <v>35796</v>
      </c>
      <c r="E64" s="9">
        <v>323</v>
      </c>
      <c r="F64" s="9"/>
      <c r="G64" s="4">
        <f t="shared" si="0"/>
        <v>0.11379310344827576</v>
      </c>
      <c r="O64" s="14">
        <v>40380</v>
      </c>
      <c r="P64" s="2">
        <v>124</v>
      </c>
      <c r="Q64" s="2">
        <v>0.86260000000000003</v>
      </c>
      <c r="S64" s="14">
        <v>40326</v>
      </c>
      <c r="T64" s="4">
        <v>0.39944024631966918</v>
      </c>
      <c r="U64" s="4">
        <v>0.23291755302949899</v>
      </c>
      <c r="W64" s="17">
        <v>41123</v>
      </c>
      <c r="X64" s="2">
        <v>110</v>
      </c>
      <c r="Y64" s="2">
        <v>175</v>
      </c>
      <c r="AC64" s="1">
        <v>41579</v>
      </c>
      <c r="AD64" s="19">
        <v>0.47240000000000004</v>
      </c>
      <c r="AG64" s="10"/>
      <c r="AH64" s="4"/>
      <c r="AI64" s="4"/>
      <c r="AJ64" s="4"/>
      <c r="AL64" s="5"/>
      <c r="AN64" s="4"/>
    </row>
    <row r="65" spans="1:40">
      <c r="A65" s="13">
        <v>33270</v>
      </c>
      <c r="B65" s="9">
        <v>1064.3</v>
      </c>
      <c r="D65" s="15">
        <v>35827</v>
      </c>
      <c r="E65" s="9">
        <v>387</v>
      </c>
      <c r="F65" s="9"/>
      <c r="G65" s="4">
        <f t="shared" si="0"/>
        <v>0.17987804878048785</v>
      </c>
      <c r="O65" s="14">
        <v>40381</v>
      </c>
      <c r="P65" s="2">
        <v>122</v>
      </c>
      <c r="Q65" s="2">
        <v>0.87250000000000005</v>
      </c>
      <c r="S65" s="14">
        <v>40333</v>
      </c>
      <c r="T65" s="4">
        <v>0.39691821874061872</v>
      </c>
      <c r="U65" s="4">
        <v>0.23505848681652905</v>
      </c>
      <c r="W65" s="17">
        <v>41124</v>
      </c>
      <c r="X65" s="2">
        <v>110</v>
      </c>
      <c r="Y65" s="2">
        <v>175</v>
      </c>
      <c r="AC65" s="1">
        <v>41586</v>
      </c>
      <c r="AD65" s="19">
        <v>0.44789999999999996</v>
      </c>
      <c r="AG65" s="10"/>
      <c r="AH65" s="4"/>
      <c r="AI65" s="4"/>
      <c r="AJ65" s="4"/>
      <c r="AL65" s="5"/>
      <c r="AN65" s="4"/>
    </row>
    <row r="66" spans="1:40">
      <c r="A66" s="13">
        <v>33298</v>
      </c>
      <c r="B66" s="9">
        <v>1444.3</v>
      </c>
      <c r="D66" s="15">
        <v>35855</v>
      </c>
      <c r="E66" s="9">
        <v>520</v>
      </c>
      <c r="F66" s="9"/>
      <c r="G66" s="4">
        <f t="shared" si="0"/>
        <v>0.57099697885196377</v>
      </c>
      <c r="O66" s="14">
        <v>40382</v>
      </c>
      <c r="P66" s="2">
        <v>119</v>
      </c>
      <c r="Q66" s="2">
        <v>0.87690000000000001</v>
      </c>
      <c r="S66" s="14">
        <v>40340</v>
      </c>
      <c r="T66" s="4">
        <v>0.39676219861987932</v>
      </c>
      <c r="U66" s="4">
        <v>0.2354111018529963</v>
      </c>
      <c r="W66" s="17">
        <v>41127</v>
      </c>
      <c r="X66" s="2">
        <v>110</v>
      </c>
      <c r="Y66" s="2">
        <v>175</v>
      </c>
      <c r="AC66" s="1">
        <v>41593</v>
      </c>
      <c r="AD66" s="19">
        <v>0.41720000000000002</v>
      </c>
      <c r="AG66" s="10"/>
      <c r="AH66" s="4"/>
      <c r="AI66" s="4"/>
      <c r="AJ66" s="4"/>
      <c r="AL66" s="5"/>
      <c r="AN66" s="4"/>
    </row>
    <row r="67" spans="1:40">
      <c r="A67" s="13">
        <v>33329</v>
      </c>
      <c r="B67" s="9">
        <v>1495.7</v>
      </c>
      <c r="D67" s="15">
        <v>35886</v>
      </c>
      <c r="E67" s="9">
        <v>384</v>
      </c>
      <c r="F67" s="9"/>
      <c r="G67" s="4">
        <f t="shared" si="0"/>
        <v>-0.12925170068027214</v>
      </c>
      <c r="O67" s="14">
        <v>40385</v>
      </c>
      <c r="P67" s="2">
        <v>118.5</v>
      </c>
      <c r="Q67" s="2">
        <v>0.87670000000000003</v>
      </c>
      <c r="S67" s="14">
        <v>40347</v>
      </c>
      <c r="T67" s="4">
        <v>0.39506714753482453</v>
      </c>
      <c r="U67" s="4">
        <v>0.23709969106695319</v>
      </c>
      <c r="W67" s="17">
        <v>41128</v>
      </c>
      <c r="X67" s="2">
        <v>110</v>
      </c>
      <c r="Y67" s="2">
        <v>175</v>
      </c>
      <c r="AC67" s="1">
        <v>41600</v>
      </c>
      <c r="AD67" s="19">
        <v>0.44169999999999998</v>
      </c>
      <c r="AG67" s="10"/>
      <c r="AH67" s="4"/>
      <c r="AI67" s="4"/>
      <c r="AJ67" s="4"/>
      <c r="AL67" s="5"/>
      <c r="AN67" s="4"/>
    </row>
    <row r="68" spans="1:40">
      <c r="A68" s="13">
        <v>33359</v>
      </c>
      <c r="B68" s="9">
        <v>1494.6</v>
      </c>
      <c r="D68" s="15">
        <v>35916</v>
      </c>
      <c r="E68" s="9">
        <v>409</v>
      </c>
      <c r="F68" s="9"/>
      <c r="G68" s="4">
        <f t="shared" si="0"/>
        <v>-0.13163481953290868</v>
      </c>
      <c r="O68" s="14">
        <v>40386</v>
      </c>
      <c r="P68" s="2">
        <v>118.5</v>
      </c>
      <c r="Q68" s="2">
        <v>0.88349999999999995</v>
      </c>
      <c r="S68" s="14">
        <v>40354</v>
      </c>
      <c r="T68" s="4">
        <v>0.39288365621058696</v>
      </c>
      <c r="U68" s="4">
        <v>0.23899417063259307</v>
      </c>
      <c r="W68" s="17">
        <v>41129</v>
      </c>
      <c r="X68" s="2">
        <v>115</v>
      </c>
      <c r="Y68" s="2">
        <v>180</v>
      </c>
      <c r="AC68" s="1">
        <v>41607</v>
      </c>
      <c r="AD68" s="19">
        <v>0.44789999999999996</v>
      </c>
      <c r="AG68" s="10"/>
      <c r="AH68" s="4"/>
      <c r="AI68" s="4"/>
      <c r="AJ68" s="4"/>
      <c r="AL68" s="5"/>
      <c r="AN68" s="4"/>
    </row>
    <row r="69" spans="1:40">
      <c r="A69" s="13">
        <v>33390</v>
      </c>
      <c r="B69" s="9">
        <v>1533.2</v>
      </c>
      <c r="D69" s="15">
        <v>35947</v>
      </c>
      <c r="E69" s="9">
        <v>423</v>
      </c>
      <c r="F69" s="9"/>
      <c r="G69" s="4">
        <f t="shared" si="0"/>
        <v>0.11315789473684212</v>
      </c>
      <c r="O69" s="14">
        <v>40387</v>
      </c>
      <c r="P69" s="2">
        <v>116</v>
      </c>
      <c r="Q69" s="2">
        <v>0.88349999999999995</v>
      </c>
      <c r="S69" s="14">
        <v>40361</v>
      </c>
      <c r="T69" s="4">
        <v>0.3891418035065905</v>
      </c>
      <c r="U69" s="4">
        <v>0.2409284105668783</v>
      </c>
      <c r="W69" s="17">
        <v>41130</v>
      </c>
      <c r="X69" s="2">
        <v>115</v>
      </c>
      <c r="Y69" s="2">
        <v>180</v>
      </c>
      <c r="AC69" s="1">
        <v>41614</v>
      </c>
      <c r="AD69" s="19">
        <v>0.5031000000000001</v>
      </c>
      <c r="AG69" s="10"/>
      <c r="AH69" s="4"/>
      <c r="AI69" s="4"/>
      <c r="AJ69" s="4"/>
      <c r="AL69" s="5"/>
      <c r="AN69" s="4"/>
    </row>
    <row r="70" spans="1:40">
      <c r="A70" s="13">
        <v>33420</v>
      </c>
      <c r="B70" s="9">
        <v>1444.6</v>
      </c>
      <c r="D70" s="15">
        <v>35977</v>
      </c>
      <c r="E70" s="9">
        <v>476</v>
      </c>
      <c r="F70" s="9"/>
      <c r="G70" s="4">
        <f t="shared" si="0"/>
        <v>3.9301310043668103E-2</v>
      </c>
      <c r="O70" s="14">
        <v>40388</v>
      </c>
      <c r="P70" s="2">
        <v>116</v>
      </c>
      <c r="Q70" s="2">
        <v>0.88390000000000002</v>
      </c>
      <c r="S70" s="14">
        <v>40368</v>
      </c>
      <c r="T70" s="4">
        <v>0.39037530369881585</v>
      </c>
      <c r="U70" s="4">
        <v>0.24020933086881202</v>
      </c>
      <c r="W70" s="17">
        <v>41131</v>
      </c>
      <c r="X70" s="2">
        <v>115</v>
      </c>
      <c r="Y70" s="2">
        <v>180</v>
      </c>
      <c r="AC70" s="1">
        <v>41621</v>
      </c>
      <c r="AD70" s="19">
        <v>0.47850000000000004</v>
      </c>
      <c r="AG70" s="10"/>
      <c r="AH70" s="4"/>
      <c r="AI70" s="4"/>
      <c r="AJ70" s="4"/>
      <c r="AL70" s="5"/>
      <c r="AN70" s="4"/>
    </row>
    <row r="71" spans="1:40">
      <c r="A71" s="13">
        <v>33451</v>
      </c>
      <c r="B71" s="9">
        <v>1527.7</v>
      </c>
      <c r="D71" s="15">
        <v>36008</v>
      </c>
      <c r="E71" s="9">
        <v>344</v>
      </c>
      <c r="F71" s="9"/>
      <c r="G71" s="4">
        <f t="shared" si="0"/>
        <v>-0.37906137184115518</v>
      </c>
      <c r="O71" s="14">
        <v>40389</v>
      </c>
      <c r="P71" s="2">
        <v>116</v>
      </c>
      <c r="Q71" s="2">
        <v>0.86860000000000004</v>
      </c>
      <c r="S71" s="14">
        <v>40375</v>
      </c>
      <c r="T71" s="4">
        <v>0.38933308094416014</v>
      </c>
      <c r="U71" s="4">
        <v>0.24054151721533498</v>
      </c>
      <c r="W71" s="17">
        <v>41134</v>
      </c>
      <c r="X71" s="2">
        <v>115</v>
      </c>
      <c r="Y71" s="2">
        <v>180</v>
      </c>
      <c r="AC71" s="1">
        <v>41628</v>
      </c>
      <c r="AD71" s="19">
        <v>0.49080000000000001</v>
      </c>
      <c r="AG71" s="10"/>
      <c r="AH71" s="4"/>
      <c r="AI71" s="4"/>
      <c r="AJ71" s="4"/>
      <c r="AL71" s="5"/>
      <c r="AN71" s="4"/>
    </row>
    <row r="72" spans="1:40">
      <c r="A72" s="13">
        <v>33482</v>
      </c>
      <c r="B72" s="9">
        <v>1528.1</v>
      </c>
      <c r="D72" s="15">
        <v>36039</v>
      </c>
      <c r="E72" s="9">
        <v>393</v>
      </c>
      <c r="F72" s="9"/>
      <c r="G72" s="4">
        <f t="shared" si="0"/>
        <v>-0.27222222222222225</v>
      </c>
      <c r="O72" s="14">
        <v>40392</v>
      </c>
      <c r="P72" s="2">
        <v>116</v>
      </c>
      <c r="Q72" s="2">
        <v>0.86880000000000002</v>
      </c>
      <c r="S72" s="14">
        <v>40382</v>
      </c>
      <c r="T72" s="4">
        <v>0.39377484343993113</v>
      </c>
      <c r="U72" s="4">
        <v>0.23661558853185527</v>
      </c>
      <c r="W72" s="17">
        <v>41135</v>
      </c>
      <c r="X72" s="2">
        <v>120</v>
      </c>
      <c r="Y72" s="2">
        <v>180</v>
      </c>
      <c r="AC72" s="1">
        <v>41635</v>
      </c>
      <c r="AD72" s="19">
        <v>0.48470000000000002</v>
      </c>
      <c r="AG72" s="10"/>
      <c r="AH72" s="4"/>
      <c r="AI72" s="4"/>
      <c r="AJ72" s="4"/>
      <c r="AL72" s="5"/>
      <c r="AN72" s="4"/>
    </row>
    <row r="73" spans="1:40">
      <c r="A73" s="13">
        <v>33512</v>
      </c>
      <c r="B73" s="9">
        <v>1518.8</v>
      </c>
      <c r="D73" s="15">
        <v>36069</v>
      </c>
      <c r="E73" s="9">
        <v>458</v>
      </c>
      <c r="F73" s="9"/>
      <c r="G73" s="4">
        <f t="shared" si="0"/>
        <v>0.10096153846153855</v>
      </c>
      <c r="O73" s="14">
        <v>40393</v>
      </c>
      <c r="P73" s="2">
        <v>119</v>
      </c>
      <c r="Q73" s="2">
        <v>0.88360000000000005</v>
      </c>
      <c r="S73" s="14">
        <v>40389</v>
      </c>
      <c r="T73" s="4">
        <v>0.40636785510934059</v>
      </c>
      <c r="U73" s="4">
        <v>0.22538502565558372</v>
      </c>
      <c r="W73" s="17">
        <v>41136</v>
      </c>
      <c r="X73" s="2">
        <v>110</v>
      </c>
      <c r="Y73" s="2">
        <v>170</v>
      </c>
      <c r="AC73" s="1">
        <v>41642</v>
      </c>
      <c r="AD73" s="19">
        <v>0.5706</v>
      </c>
      <c r="AG73" s="10"/>
      <c r="AH73" s="4"/>
      <c r="AI73" s="4"/>
      <c r="AJ73" s="4"/>
      <c r="AL73" s="5"/>
      <c r="AN73" s="4"/>
    </row>
    <row r="74" spans="1:40">
      <c r="A74" s="13">
        <v>33543</v>
      </c>
      <c r="B74" s="9">
        <v>1573.4</v>
      </c>
      <c r="D74" s="15">
        <v>36100</v>
      </c>
      <c r="E74" s="9">
        <v>412</v>
      </c>
      <c r="F74" s="9"/>
      <c r="G74" s="4">
        <f t="shared" si="0"/>
        <v>-0.22990654205607475</v>
      </c>
      <c r="O74" s="14">
        <v>40394</v>
      </c>
      <c r="P74" s="2">
        <v>123</v>
      </c>
      <c r="Q74" s="2">
        <v>0.87629999999999997</v>
      </c>
      <c r="S74" s="14">
        <v>40396</v>
      </c>
      <c r="T74" s="4">
        <v>0.41265766830368783</v>
      </c>
      <c r="U74" s="4">
        <v>0.21988235315372481</v>
      </c>
      <c r="W74" s="17">
        <v>41137</v>
      </c>
      <c r="X74" s="2">
        <v>110</v>
      </c>
      <c r="Y74" s="2">
        <v>170</v>
      </c>
      <c r="AC74" s="1">
        <v>41649</v>
      </c>
      <c r="AD74" s="19">
        <v>0.5706</v>
      </c>
      <c r="AG74" s="10"/>
      <c r="AH74" s="4"/>
      <c r="AI74" s="4"/>
      <c r="AJ74" s="4"/>
      <c r="AL74" s="5"/>
      <c r="AN74" s="4"/>
    </row>
    <row r="75" spans="1:40">
      <c r="A75" s="13">
        <v>33573</v>
      </c>
      <c r="B75" s="9">
        <v>1521.9</v>
      </c>
      <c r="D75" s="15">
        <v>36130</v>
      </c>
      <c r="E75" s="9">
        <v>673</v>
      </c>
      <c r="F75" s="9"/>
      <c r="G75" s="4">
        <f t="shared" si="0"/>
        <v>-0.11096433289299867</v>
      </c>
      <c r="O75" s="14">
        <v>40395</v>
      </c>
      <c r="P75" s="2">
        <v>126.5</v>
      </c>
      <c r="Q75" s="2">
        <v>0.89319999999999999</v>
      </c>
      <c r="S75" s="14">
        <v>40403</v>
      </c>
      <c r="T75" s="4">
        <v>0.4137008203405092</v>
      </c>
      <c r="U75" s="4">
        <v>0.2184486765806489</v>
      </c>
      <c r="W75" s="17">
        <v>41138</v>
      </c>
      <c r="X75" s="2">
        <v>105</v>
      </c>
      <c r="Y75" s="2">
        <v>165</v>
      </c>
      <c r="AC75" s="1">
        <v>41656</v>
      </c>
      <c r="AD75" s="19">
        <v>0.58279999999999998</v>
      </c>
      <c r="AG75" s="10"/>
      <c r="AH75" s="4"/>
      <c r="AI75" s="4"/>
      <c r="AJ75" s="4"/>
      <c r="AL75" s="5"/>
      <c r="AN75" s="4"/>
    </row>
    <row r="76" spans="1:40">
      <c r="A76" s="13">
        <v>33604</v>
      </c>
      <c r="B76" s="9">
        <v>1408.5</v>
      </c>
      <c r="D76" s="15">
        <v>36161</v>
      </c>
      <c r="E76" s="9">
        <v>435</v>
      </c>
      <c r="F76" s="9"/>
      <c r="G76" s="4">
        <f t="shared" si="0"/>
        <v>0.34674922600619196</v>
      </c>
      <c r="O76" s="14">
        <v>40396</v>
      </c>
      <c r="P76" s="2">
        <v>129</v>
      </c>
      <c r="Q76" s="2">
        <v>0.89529999999999998</v>
      </c>
      <c r="S76" s="14">
        <v>40410</v>
      </c>
      <c r="T76" s="4">
        <v>0.41605143255495508</v>
      </c>
      <c r="U76" s="4">
        <v>0.2158567824763214</v>
      </c>
      <c r="W76" s="17">
        <v>41141</v>
      </c>
      <c r="X76" s="2">
        <v>105</v>
      </c>
      <c r="Y76" s="2">
        <v>170</v>
      </c>
      <c r="AC76" s="1">
        <v>41663</v>
      </c>
      <c r="AD76" s="19">
        <v>0.55830000000000002</v>
      </c>
      <c r="AG76" s="10"/>
      <c r="AH76" s="4"/>
      <c r="AI76" s="4"/>
      <c r="AJ76" s="4"/>
      <c r="AL76" s="5"/>
      <c r="AN76" s="4"/>
    </row>
    <row r="77" spans="1:40">
      <c r="A77" s="13">
        <v>33635</v>
      </c>
      <c r="B77" s="9">
        <v>1345.8</v>
      </c>
      <c r="D77" s="15">
        <v>36192</v>
      </c>
      <c r="E77" s="9">
        <v>236</v>
      </c>
      <c r="F77" s="9"/>
      <c r="G77" s="4">
        <f t="shared" si="0"/>
        <v>-0.39018087855297157</v>
      </c>
      <c r="O77" s="14">
        <v>40399</v>
      </c>
      <c r="P77" s="2">
        <v>132</v>
      </c>
      <c r="Q77" s="2">
        <v>0.90180000000000005</v>
      </c>
      <c r="S77" s="14">
        <v>40417</v>
      </c>
      <c r="T77" s="4">
        <v>0.41629941662854292</v>
      </c>
      <c r="U77" s="4">
        <v>0.21528168348919369</v>
      </c>
      <c r="W77" s="17">
        <v>41142</v>
      </c>
      <c r="X77" s="2">
        <v>110</v>
      </c>
      <c r="Y77" s="2">
        <v>175</v>
      </c>
      <c r="AC77" s="1">
        <v>41684</v>
      </c>
      <c r="AD77" s="19">
        <v>0.63189999999999991</v>
      </c>
      <c r="AG77" s="10"/>
      <c r="AH77" s="4"/>
      <c r="AI77" s="4"/>
      <c r="AJ77" s="4"/>
      <c r="AL77" s="5"/>
      <c r="AN77" s="4"/>
    </row>
    <row r="78" spans="1:40">
      <c r="A78" s="13">
        <v>33664</v>
      </c>
      <c r="B78" s="9">
        <v>1556.1</v>
      </c>
      <c r="D78" s="15">
        <v>36220</v>
      </c>
      <c r="E78" s="9">
        <v>509</v>
      </c>
      <c r="F78" s="9"/>
      <c r="G78" s="4">
        <f t="shared" si="0"/>
        <v>-2.115384615384619E-2</v>
      </c>
      <c r="O78" s="14">
        <v>40400</v>
      </c>
      <c r="P78" s="2">
        <v>133</v>
      </c>
      <c r="Q78" s="2">
        <v>0.90100000000000002</v>
      </c>
      <c r="S78" s="14">
        <v>40424</v>
      </c>
      <c r="T78" s="4">
        <v>0.41229466231561995</v>
      </c>
      <c r="U78" s="4">
        <v>0.21968417304087487</v>
      </c>
      <c r="W78" s="17">
        <v>41143</v>
      </c>
      <c r="X78" s="2">
        <v>110</v>
      </c>
      <c r="Y78" s="2">
        <v>175</v>
      </c>
      <c r="AC78" s="1">
        <v>41691</v>
      </c>
      <c r="AD78" s="19">
        <v>0.6379999999999999</v>
      </c>
      <c r="AG78" s="10"/>
      <c r="AH78" s="4"/>
      <c r="AI78" s="4"/>
      <c r="AJ78" s="4"/>
      <c r="AL78" s="5"/>
      <c r="AN78" s="4"/>
    </row>
    <row r="79" spans="1:40">
      <c r="A79" s="13">
        <v>33695</v>
      </c>
      <c r="B79" s="9">
        <v>1507.9</v>
      </c>
      <c r="D79" s="15">
        <v>36251</v>
      </c>
      <c r="E79" s="9">
        <v>435</v>
      </c>
      <c r="F79" s="9"/>
      <c r="G79" s="4">
        <f t="shared" si="0"/>
        <v>0.1328125</v>
      </c>
      <c r="O79" s="14">
        <v>40401</v>
      </c>
      <c r="P79" s="2">
        <v>134</v>
      </c>
      <c r="Q79" s="2">
        <v>0.89070000000000005</v>
      </c>
      <c r="S79" s="14">
        <v>40431</v>
      </c>
      <c r="T79" s="4">
        <v>0.40795437090792835</v>
      </c>
      <c r="U79" s="4">
        <v>0.22303929007329976</v>
      </c>
      <c r="W79" s="17">
        <v>41144</v>
      </c>
      <c r="X79" s="2">
        <v>105</v>
      </c>
      <c r="Y79" s="2">
        <v>170</v>
      </c>
      <c r="AC79" s="1">
        <v>41698</v>
      </c>
      <c r="AD79" s="19">
        <v>0.66869999999999996</v>
      </c>
      <c r="AG79" s="10"/>
      <c r="AH79" s="4"/>
      <c r="AI79" s="4"/>
      <c r="AJ79" s="4"/>
      <c r="AL79" s="5"/>
      <c r="AN79" s="4"/>
    </row>
    <row r="80" spans="1:40">
      <c r="A80" s="13">
        <v>33725</v>
      </c>
      <c r="B80" s="9">
        <v>1655.9</v>
      </c>
      <c r="D80" s="15">
        <v>36281</v>
      </c>
      <c r="E80" s="9">
        <v>347</v>
      </c>
      <c r="F80" s="9"/>
      <c r="G80" s="4">
        <f t="shared" si="0"/>
        <v>-0.15158924205378976</v>
      </c>
      <c r="O80" s="14">
        <v>40402</v>
      </c>
      <c r="P80" s="2">
        <v>135</v>
      </c>
      <c r="Q80" s="2">
        <v>0.90069999999999995</v>
      </c>
      <c r="S80" s="14">
        <v>40438</v>
      </c>
      <c r="T80" s="4">
        <v>0.40446266733678443</v>
      </c>
      <c r="U80" s="4">
        <v>0.22527130126858941</v>
      </c>
      <c r="W80" s="17">
        <v>41145</v>
      </c>
      <c r="X80" s="2">
        <v>100</v>
      </c>
      <c r="Y80" s="2">
        <v>165</v>
      </c>
      <c r="AC80" s="1">
        <v>41705</v>
      </c>
      <c r="AD80" s="19">
        <v>0.71779999999999999</v>
      </c>
      <c r="AG80" s="10"/>
      <c r="AH80" s="4"/>
      <c r="AI80" s="4"/>
      <c r="AJ80" s="4"/>
      <c r="AL80" s="5"/>
      <c r="AN80" s="4"/>
    </row>
    <row r="81" spans="1:40">
      <c r="A81" s="13">
        <v>33756</v>
      </c>
      <c r="B81" s="9">
        <v>1695.6</v>
      </c>
      <c r="D81" s="15">
        <v>36312</v>
      </c>
      <c r="E81" s="9">
        <v>418</v>
      </c>
      <c r="F81" s="9"/>
      <c r="G81" s="4">
        <f t="shared" ref="G81:G144" si="1">E81/E69-1</f>
        <v>-1.1820330969267157E-2</v>
      </c>
      <c r="O81" s="14">
        <v>40403</v>
      </c>
      <c r="P81" s="2">
        <v>136.5</v>
      </c>
      <c r="Q81" s="2">
        <v>0.90429999999999999</v>
      </c>
      <c r="S81" s="14">
        <v>40445</v>
      </c>
      <c r="T81" s="4">
        <v>0.40482993006830315</v>
      </c>
      <c r="U81" s="4">
        <v>0.22463452571875633</v>
      </c>
      <c r="W81" s="17">
        <v>41148</v>
      </c>
      <c r="X81" s="2">
        <v>100</v>
      </c>
      <c r="Y81" s="2">
        <v>165</v>
      </c>
      <c r="AC81" s="1">
        <v>41712</v>
      </c>
      <c r="AD81" s="19">
        <v>0.74849999999999994</v>
      </c>
      <c r="AG81" s="10"/>
      <c r="AH81" s="4"/>
      <c r="AI81" s="4"/>
      <c r="AJ81" s="4"/>
      <c r="AL81" s="5"/>
      <c r="AN81" s="4"/>
    </row>
    <row r="82" spans="1:40">
      <c r="A82" s="13">
        <v>33786</v>
      </c>
      <c r="B82" s="9">
        <v>1640.3</v>
      </c>
      <c r="D82" s="15">
        <v>36342</v>
      </c>
      <c r="E82" s="9">
        <v>504</v>
      </c>
      <c r="F82" s="9"/>
      <c r="G82" s="4">
        <f t="shared" si="1"/>
        <v>5.8823529411764719E-2</v>
      </c>
      <c r="O82" s="14">
        <v>40406</v>
      </c>
      <c r="P82" s="2">
        <v>139</v>
      </c>
      <c r="Q82" s="2">
        <v>0.91259999999999997</v>
      </c>
      <c r="S82" s="14">
        <v>40452</v>
      </c>
      <c r="T82" s="4">
        <v>0.40879726815759226</v>
      </c>
      <c r="U82" s="4">
        <v>0.22146460371951079</v>
      </c>
      <c r="W82" s="17">
        <v>41149</v>
      </c>
      <c r="X82" s="2">
        <v>100</v>
      </c>
      <c r="Y82" s="2">
        <v>165</v>
      </c>
      <c r="AC82" s="1">
        <v>41719</v>
      </c>
      <c r="AD82" s="19">
        <v>0.69940000000000002</v>
      </c>
      <c r="AG82" s="10"/>
      <c r="AH82" s="4"/>
      <c r="AI82" s="4"/>
      <c r="AJ82" s="4"/>
      <c r="AL82" s="5"/>
      <c r="AN82" s="4"/>
    </row>
    <row r="83" spans="1:40">
      <c r="A83" s="13">
        <v>33817</v>
      </c>
      <c r="B83" s="9">
        <v>1693.8</v>
      </c>
      <c r="D83" s="15">
        <v>36373</v>
      </c>
      <c r="E83" s="9">
        <v>418</v>
      </c>
      <c r="F83" s="9"/>
      <c r="G83" s="4">
        <f t="shared" si="1"/>
        <v>0.21511627906976738</v>
      </c>
      <c r="O83" s="14">
        <v>40407</v>
      </c>
      <c r="P83" s="2">
        <v>139</v>
      </c>
      <c r="Q83" s="2">
        <v>0.91259999999999997</v>
      </c>
      <c r="S83" s="14">
        <v>40459</v>
      </c>
      <c r="T83" s="4">
        <v>0.40920860276940613</v>
      </c>
      <c r="U83" s="4">
        <v>0.2220114002905399</v>
      </c>
      <c r="W83" s="17">
        <v>41150</v>
      </c>
      <c r="X83" s="2">
        <v>95</v>
      </c>
      <c r="Y83" s="2">
        <v>160</v>
      </c>
      <c r="AC83" s="1">
        <v>41726</v>
      </c>
      <c r="AD83" s="19">
        <v>0.53369999999999995</v>
      </c>
      <c r="AG83" s="10"/>
      <c r="AH83" s="4"/>
      <c r="AI83" s="4"/>
      <c r="AJ83" s="4"/>
      <c r="AL83" s="5"/>
      <c r="AN83" s="4"/>
    </row>
    <row r="84" spans="1:40">
      <c r="A84" s="13">
        <v>33848</v>
      </c>
      <c r="B84" s="9">
        <v>1674.4</v>
      </c>
      <c r="D84" s="15">
        <v>36404</v>
      </c>
      <c r="E84" s="9">
        <v>580</v>
      </c>
      <c r="F84" s="9"/>
      <c r="G84" s="4">
        <f t="shared" si="1"/>
        <v>0.47582697201017821</v>
      </c>
      <c r="O84" s="14">
        <v>40408</v>
      </c>
      <c r="P84" s="2">
        <v>141</v>
      </c>
      <c r="Q84" s="2">
        <v>0.91669999999999996</v>
      </c>
      <c r="S84" s="14">
        <v>40466</v>
      </c>
      <c r="T84" s="4">
        <v>0.41639154492129793</v>
      </c>
      <c r="U84" s="4">
        <v>0.21594734890714032</v>
      </c>
      <c r="W84" s="17">
        <v>41151</v>
      </c>
      <c r="X84" s="2">
        <v>95</v>
      </c>
      <c r="Y84" s="2">
        <v>160</v>
      </c>
      <c r="AC84" s="1">
        <v>41733</v>
      </c>
      <c r="AD84" s="19">
        <v>0.51530000000000009</v>
      </c>
      <c r="AG84" s="10"/>
      <c r="AH84" s="4"/>
      <c r="AI84" s="4"/>
      <c r="AJ84" s="4"/>
      <c r="AL84" s="5"/>
      <c r="AN84" s="4"/>
    </row>
    <row r="85" spans="1:40">
      <c r="A85" s="13">
        <v>33878</v>
      </c>
      <c r="B85" s="9">
        <v>1730.6</v>
      </c>
      <c r="D85" s="15">
        <v>36434</v>
      </c>
      <c r="E85" s="9">
        <v>466</v>
      </c>
      <c r="F85" s="9"/>
      <c r="G85" s="4">
        <f t="shared" si="1"/>
        <v>1.7467248908296984E-2</v>
      </c>
      <c r="O85" s="14">
        <v>40409</v>
      </c>
      <c r="P85" s="2">
        <v>141</v>
      </c>
      <c r="Q85" s="2">
        <v>0.91539999999999999</v>
      </c>
      <c r="S85" s="14">
        <v>40473</v>
      </c>
      <c r="T85" s="4">
        <v>0.41364312638264794</v>
      </c>
      <c r="U85" s="4">
        <v>0.21844161649668514</v>
      </c>
      <c r="W85" s="17">
        <v>41152</v>
      </c>
      <c r="X85" s="2">
        <v>95</v>
      </c>
      <c r="Y85" s="2">
        <v>160</v>
      </c>
      <c r="AC85" s="1">
        <v>41740</v>
      </c>
      <c r="AD85" s="19">
        <v>0.46630000000000005</v>
      </c>
      <c r="AG85" s="10"/>
      <c r="AH85" s="4"/>
      <c r="AI85" s="4"/>
      <c r="AJ85" s="4"/>
      <c r="AL85" s="5"/>
      <c r="AN85" s="4"/>
    </row>
    <row r="86" spans="1:40">
      <c r="A86" s="13">
        <v>33909</v>
      </c>
      <c r="B86" s="9">
        <v>1746.4</v>
      </c>
      <c r="D86" s="15">
        <v>36465</v>
      </c>
      <c r="E86" s="9">
        <v>621</v>
      </c>
      <c r="F86" s="9"/>
      <c r="G86" s="4">
        <f t="shared" si="1"/>
        <v>0.50728155339805836</v>
      </c>
      <c r="O86" s="14">
        <v>40410</v>
      </c>
      <c r="P86" s="2">
        <v>144</v>
      </c>
      <c r="Q86" s="2">
        <v>0.91810000000000003</v>
      </c>
      <c r="S86" s="14">
        <v>40480</v>
      </c>
      <c r="T86" s="4">
        <v>0.41308609108087035</v>
      </c>
      <c r="U86" s="4">
        <v>0.2191421639354332</v>
      </c>
      <c r="W86" s="17">
        <v>41155</v>
      </c>
      <c r="X86" s="2">
        <v>90</v>
      </c>
      <c r="Y86" s="2">
        <v>165</v>
      </c>
      <c r="AC86" s="1">
        <v>41747</v>
      </c>
      <c r="AD86" s="19">
        <v>0.39880000000000004</v>
      </c>
      <c r="AG86" s="10"/>
      <c r="AH86" s="4"/>
      <c r="AI86" s="4"/>
      <c r="AJ86" s="4"/>
      <c r="AL86" s="5"/>
      <c r="AN86" s="4"/>
    </row>
    <row r="87" spans="1:40">
      <c r="A87" s="13">
        <v>33939</v>
      </c>
      <c r="B87" s="9">
        <v>1938.5</v>
      </c>
      <c r="D87" s="15">
        <v>36495</v>
      </c>
      <c r="E87" s="9">
        <v>570</v>
      </c>
      <c r="F87" s="9"/>
      <c r="G87" s="4">
        <f t="shared" si="1"/>
        <v>-0.15304606240713226</v>
      </c>
      <c r="O87" s="14">
        <v>40413</v>
      </c>
      <c r="P87" s="2">
        <v>144</v>
      </c>
      <c r="Q87" s="2">
        <v>0.91600000000000004</v>
      </c>
      <c r="S87" s="14">
        <v>40487</v>
      </c>
      <c r="T87" s="4">
        <v>0.41236842818570729</v>
      </c>
      <c r="U87" s="4">
        <v>0.22011013964996493</v>
      </c>
      <c r="W87" s="17">
        <v>41156</v>
      </c>
      <c r="X87" s="2">
        <v>90</v>
      </c>
      <c r="Y87" s="2">
        <v>165</v>
      </c>
      <c r="AC87" s="1">
        <v>41754</v>
      </c>
      <c r="AD87" s="19">
        <v>0.40490000000000004</v>
      </c>
      <c r="AG87" s="10"/>
      <c r="AH87" s="4"/>
      <c r="AI87" s="4"/>
      <c r="AJ87" s="4"/>
      <c r="AL87" s="5"/>
      <c r="AN87" s="4"/>
    </row>
    <row r="88" spans="1:40">
      <c r="A88" s="13">
        <v>33970</v>
      </c>
      <c r="B88" s="9">
        <v>1350.6</v>
      </c>
      <c r="D88" s="15">
        <v>36526</v>
      </c>
      <c r="E88" s="9">
        <v>581</v>
      </c>
      <c r="F88" s="9"/>
      <c r="G88" s="4">
        <f t="shared" si="1"/>
        <v>0.33563218390804606</v>
      </c>
      <c r="O88" s="14">
        <v>40414</v>
      </c>
      <c r="P88" s="2">
        <v>146</v>
      </c>
      <c r="Q88" s="2">
        <v>0.91259999999999997</v>
      </c>
      <c r="S88" s="14">
        <v>40494</v>
      </c>
      <c r="T88" s="4">
        <v>0.41852132693631167</v>
      </c>
      <c r="U88" s="4">
        <v>0.21414591507027553</v>
      </c>
      <c r="W88" s="17">
        <v>41157</v>
      </c>
      <c r="X88" s="2">
        <v>90</v>
      </c>
      <c r="Y88" s="2">
        <v>165</v>
      </c>
      <c r="AC88" s="1">
        <v>41763</v>
      </c>
      <c r="AD88" s="19">
        <v>0.36809999999999998</v>
      </c>
      <c r="AG88" s="10"/>
      <c r="AH88" s="4"/>
      <c r="AI88" s="4"/>
      <c r="AJ88" s="4"/>
      <c r="AL88" s="5"/>
      <c r="AN88" s="4"/>
    </row>
    <row r="89" spans="1:40">
      <c r="A89" s="13">
        <v>34001</v>
      </c>
      <c r="B89" s="9">
        <v>1553</v>
      </c>
      <c r="D89" s="15">
        <v>36557</v>
      </c>
      <c r="E89" s="9">
        <v>485</v>
      </c>
      <c r="F89" s="9"/>
      <c r="G89" s="4">
        <f t="shared" si="1"/>
        <v>1.0550847457627119</v>
      </c>
      <c r="O89" s="14">
        <v>40415</v>
      </c>
      <c r="P89" s="2">
        <v>146.5</v>
      </c>
      <c r="Q89" s="2">
        <v>0.89470000000000005</v>
      </c>
      <c r="S89" s="14">
        <v>40501</v>
      </c>
      <c r="T89" s="4">
        <v>0.41834843439867925</v>
      </c>
      <c r="U89" s="4">
        <v>0.21356047233045727</v>
      </c>
      <c r="W89" s="17">
        <v>41158</v>
      </c>
      <c r="X89" s="2">
        <v>95</v>
      </c>
      <c r="Y89" s="2">
        <v>170</v>
      </c>
      <c r="AC89" s="5">
        <v>41768</v>
      </c>
      <c r="AD89" s="19">
        <v>0.52759999999999996</v>
      </c>
      <c r="AG89" s="10"/>
      <c r="AH89" s="4"/>
      <c r="AI89" s="4"/>
      <c r="AJ89" s="4"/>
      <c r="AL89" s="5"/>
      <c r="AN89" s="4"/>
    </row>
    <row r="90" spans="1:40">
      <c r="A90" s="13">
        <v>34029</v>
      </c>
      <c r="B90" s="9">
        <v>1748.6</v>
      </c>
      <c r="D90" s="15">
        <v>36586</v>
      </c>
      <c r="E90" s="9">
        <v>631</v>
      </c>
      <c r="F90" s="9"/>
      <c r="G90" s="4">
        <f t="shared" si="1"/>
        <v>0.23968565815324161</v>
      </c>
      <c r="O90" s="14">
        <v>40416</v>
      </c>
      <c r="P90" s="2">
        <v>146.5</v>
      </c>
      <c r="Q90" s="2">
        <v>0.89600000000000002</v>
      </c>
      <c r="S90" s="14">
        <v>40508</v>
      </c>
      <c r="T90" s="4">
        <v>0.41955947693881024</v>
      </c>
      <c r="U90" s="4">
        <v>0.21280924198386836</v>
      </c>
      <c r="W90" s="17">
        <v>41159</v>
      </c>
      <c r="X90" s="2">
        <v>95</v>
      </c>
      <c r="Y90" s="2">
        <v>170</v>
      </c>
      <c r="AC90" s="1">
        <v>41775</v>
      </c>
      <c r="AD90" s="19">
        <v>0.38649999999999995</v>
      </c>
      <c r="AG90" s="10"/>
      <c r="AH90" s="4"/>
      <c r="AI90" s="4"/>
      <c r="AJ90" s="4"/>
      <c r="AL90" s="5"/>
      <c r="AN90" s="4"/>
    </row>
    <row r="91" spans="1:40">
      <c r="A91" s="13">
        <v>34060</v>
      </c>
      <c r="B91" s="9">
        <v>1865.9</v>
      </c>
      <c r="D91" s="15">
        <v>36617</v>
      </c>
      <c r="E91" s="9">
        <v>595</v>
      </c>
      <c r="F91" s="9"/>
      <c r="G91" s="4">
        <f t="shared" si="1"/>
        <v>0.36781609195402298</v>
      </c>
      <c r="O91" s="14">
        <v>40417</v>
      </c>
      <c r="P91" s="2">
        <v>146.5</v>
      </c>
      <c r="Q91" s="2">
        <v>0.89329999999999998</v>
      </c>
      <c r="S91" s="14">
        <v>40515</v>
      </c>
      <c r="T91" s="4">
        <v>0.42000001758212269</v>
      </c>
      <c r="U91" s="4">
        <v>0.21238948108621186</v>
      </c>
      <c r="W91" s="17">
        <v>41162</v>
      </c>
      <c r="X91" s="2">
        <v>95</v>
      </c>
      <c r="Y91" s="2">
        <v>170</v>
      </c>
      <c r="AC91" s="1">
        <v>41782</v>
      </c>
      <c r="AD91" s="19">
        <v>0.40490000000000004</v>
      </c>
      <c r="AG91" s="10"/>
      <c r="AH91" s="4"/>
      <c r="AI91" s="4"/>
      <c r="AJ91" s="4"/>
      <c r="AL91" s="5"/>
      <c r="AN91" s="4"/>
    </row>
    <row r="92" spans="1:40">
      <c r="A92" s="13">
        <v>34090</v>
      </c>
      <c r="B92" s="9">
        <v>2073.8000000000002</v>
      </c>
      <c r="D92" s="15">
        <v>36647</v>
      </c>
      <c r="E92" s="9">
        <v>536</v>
      </c>
      <c r="F92" s="9"/>
      <c r="G92" s="4">
        <f t="shared" si="1"/>
        <v>0.54466858789625361</v>
      </c>
      <c r="O92" s="14">
        <v>40420</v>
      </c>
      <c r="P92" s="2">
        <v>146.5</v>
      </c>
      <c r="Q92" s="2">
        <v>0.89700000000000002</v>
      </c>
      <c r="S92" s="14">
        <v>40522</v>
      </c>
      <c r="T92" s="4">
        <v>0.4225734131710151</v>
      </c>
      <c r="U92" s="4">
        <v>0.210146025142673</v>
      </c>
      <c r="W92" s="17">
        <v>41163</v>
      </c>
      <c r="X92" s="2">
        <v>95</v>
      </c>
      <c r="Y92" s="2">
        <v>170</v>
      </c>
      <c r="AC92" s="1">
        <v>41789</v>
      </c>
      <c r="AD92" s="19">
        <v>0.39880000000000004</v>
      </c>
      <c r="AG92" s="10"/>
      <c r="AH92" s="4"/>
      <c r="AI92" s="4"/>
      <c r="AJ92" s="4"/>
      <c r="AL92" s="5"/>
      <c r="AN92" s="4"/>
    </row>
    <row r="93" spans="1:40">
      <c r="A93" s="13">
        <v>34121</v>
      </c>
      <c r="B93" s="9">
        <v>2104.9</v>
      </c>
      <c r="D93" s="15">
        <v>36678</v>
      </c>
      <c r="E93" s="9">
        <v>595</v>
      </c>
      <c r="F93" s="9"/>
      <c r="G93" s="4">
        <f t="shared" si="1"/>
        <v>0.42344497607655507</v>
      </c>
      <c r="O93" s="14">
        <v>40421</v>
      </c>
      <c r="P93" s="2">
        <v>146.5</v>
      </c>
      <c r="Q93" s="2">
        <v>0.90529999999999999</v>
      </c>
      <c r="S93" s="14">
        <v>40529</v>
      </c>
      <c r="T93" s="4">
        <v>0.42469892192551301</v>
      </c>
      <c r="U93" s="4">
        <v>0.20758702751826158</v>
      </c>
      <c r="W93" s="17">
        <v>41164</v>
      </c>
      <c r="X93" s="2">
        <v>95</v>
      </c>
      <c r="Y93" s="2">
        <v>170</v>
      </c>
      <c r="AC93" s="1">
        <v>41796</v>
      </c>
      <c r="AD93" s="19">
        <v>0.39259999999999995</v>
      </c>
      <c r="AG93" s="10"/>
      <c r="AH93" s="4"/>
      <c r="AI93" s="4"/>
      <c r="AJ93" s="4"/>
      <c r="AL93" s="5"/>
      <c r="AN93" s="4"/>
    </row>
    <row r="94" spans="1:40">
      <c r="A94" s="13">
        <v>34151</v>
      </c>
      <c r="B94" s="9">
        <v>1910.3</v>
      </c>
      <c r="D94" s="15">
        <v>36708</v>
      </c>
      <c r="E94" s="9">
        <v>591</v>
      </c>
      <c r="F94" s="9"/>
      <c r="G94" s="4">
        <f t="shared" si="1"/>
        <v>0.17261904761904767</v>
      </c>
      <c r="O94" s="14">
        <v>40422</v>
      </c>
      <c r="P94" s="2">
        <v>147.5</v>
      </c>
      <c r="Q94" s="2">
        <v>0.8982</v>
      </c>
      <c r="S94" s="14">
        <v>40536</v>
      </c>
      <c r="T94" s="4">
        <v>0.42588662904373237</v>
      </c>
      <c r="U94" s="4">
        <v>0.20619128819427285</v>
      </c>
      <c r="W94" s="17">
        <v>41165</v>
      </c>
      <c r="X94" s="2">
        <v>95</v>
      </c>
      <c r="Y94" s="2">
        <v>170</v>
      </c>
      <c r="AC94" s="1">
        <v>41803</v>
      </c>
      <c r="AD94" s="19">
        <v>0.39880000000000004</v>
      </c>
      <c r="AG94" s="10"/>
      <c r="AH94" s="4"/>
      <c r="AI94" s="4"/>
      <c r="AJ94" s="4"/>
      <c r="AL94" s="5"/>
      <c r="AN94" s="4"/>
    </row>
    <row r="95" spans="1:40">
      <c r="A95" s="13">
        <v>34182</v>
      </c>
      <c r="B95" s="9">
        <v>1963.2</v>
      </c>
      <c r="D95" s="15">
        <v>36739</v>
      </c>
      <c r="E95" s="9">
        <v>563</v>
      </c>
      <c r="F95" s="9"/>
      <c r="G95" s="4">
        <f t="shared" si="1"/>
        <v>0.34688995215311014</v>
      </c>
      <c r="O95" s="14">
        <v>40423</v>
      </c>
      <c r="P95" s="2">
        <v>147.5</v>
      </c>
      <c r="Q95" s="2">
        <v>0.89159999999999995</v>
      </c>
      <c r="S95" s="14">
        <v>40543</v>
      </c>
      <c r="T95" s="4">
        <v>0.42712995741172755</v>
      </c>
      <c r="U95" s="4">
        <v>0.20484847657466701</v>
      </c>
      <c r="W95" s="17">
        <v>41166</v>
      </c>
      <c r="X95" s="2">
        <v>95</v>
      </c>
      <c r="Y95" s="2">
        <v>170</v>
      </c>
      <c r="AC95" s="1">
        <v>41810</v>
      </c>
      <c r="AD95" s="19">
        <v>0.38649999999999995</v>
      </c>
      <c r="AG95" s="10"/>
      <c r="AH95" s="4"/>
      <c r="AI95" s="4"/>
      <c r="AJ95" s="4"/>
      <c r="AL95" s="5"/>
      <c r="AN95" s="4"/>
    </row>
    <row r="96" spans="1:40">
      <c r="A96" s="13">
        <v>34213</v>
      </c>
      <c r="B96" s="9">
        <v>1992.2</v>
      </c>
      <c r="D96" s="15">
        <v>36770</v>
      </c>
      <c r="E96" s="9">
        <v>609</v>
      </c>
      <c r="F96" s="9"/>
      <c r="G96" s="4">
        <f t="shared" si="1"/>
        <v>5.0000000000000044E-2</v>
      </c>
      <c r="O96" s="14">
        <v>40424</v>
      </c>
      <c r="P96" s="2">
        <v>146.5</v>
      </c>
      <c r="Q96" s="2">
        <v>0.89390000000000003</v>
      </c>
      <c r="S96" s="14">
        <v>40550</v>
      </c>
      <c r="T96" s="4">
        <v>0.42640290996165059</v>
      </c>
      <c r="U96" s="4">
        <v>0.20546593055019252</v>
      </c>
      <c r="W96" s="17">
        <v>41169</v>
      </c>
      <c r="X96" s="2">
        <v>95</v>
      </c>
      <c r="Y96" s="2">
        <v>170</v>
      </c>
      <c r="AC96" s="1">
        <v>41817</v>
      </c>
      <c r="AD96" s="19">
        <v>0.31290000000000007</v>
      </c>
      <c r="AE96" s="20">
        <v>0.93379999999999996</v>
      </c>
      <c r="AF96" s="20"/>
      <c r="AG96" s="10"/>
      <c r="AH96" s="4"/>
      <c r="AI96" s="4"/>
      <c r="AJ96" s="4"/>
    </row>
    <row r="97" spans="1:36">
      <c r="A97" s="13">
        <v>34243</v>
      </c>
      <c r="B97" s="9">
        <v>1992.8</v>
      </c>
      <c r="D97" s="15">
        <v>36800</v>
      </c>
      <c r="E97" s="9">
        <v>509</v>
      </c>
      <c r="F97" s="9"/>
      <c r="G97" s="4">
        <f t="shared" si="1"/>
        <v>9.227467811158796E-2</v>
      </c>
      <c r="O97" s="14">
        <v>40427</v>
      </c>
      <c r="P97" s="2">
        <v>146.5</v>
      </c>
      <c r="Q97" s="2">
        <v>0.89070000000000005</v>
      </c>
      <c r="S97" s="14">
        <v>40557</v>
      </c>
      <c r="T97" s="4">
        <v>0.42583892212619284</v>
      </c>
      <c r="U97" s="4">
        <v>0.20471059978722836</v>
      </c>
      <c r="W97" s="17">
        <v>41170</v>
      </c>
      <c r="X97" s="2">
        <v>100</v>
      </c>
      <c r="Y97" s="2">
        <v>170</v>
      </c>
      <c r="AC97" s="1">
        <v>41824</v>
      </c>
      <c r="AD97" s="19">
        <v>0.30669999999999997</v>
      </c>
      <c r="AE97" s="20">
        <v>0.9325</v>
      </c>
      <c r="AF97" s="20"/>
      <c r="AG97" s="10"/>
      <c r="AH97" s="4"/>
      <c r="AI97" s="4"/>
      <c r="AJ97" s="4"/>
    </row>
    <row r="98" spans="1:36">
      <c r="A98" s="13">
        <v>34274</v>
      </c>
      <c r="B98" s="9">
        <v>1964.6</v>
      </c>
      <c r="D98" s="15">
        <v>36831</v>
      </c>
      <c r="E98" s="9">
        <v>606</v>
      </c>
      <c r="F98" s="9"/>
      <c r="G98" s="4">
        <f t="shared" si="1"/>
        <v>-2.4154589371980673E-2</v>
      </c>
      <c r="O98" s="14">
        <v>40428</v>
      </c>
      <c r="P98" s="2">
        <v>146</v>
      </c>
      <c r="Q98" s="2">
        <v>0.88229999999999997</v>
      </c>
      <c r="S98" s="14">
        <v>40564</v>
      </c>
      <c r="T98" s="4">
        <v>0.41662034396164338</v>
      </c>
      <c r="U98" s="4">
        <v>0.21415504342578784</v>
      </c>
      <c r="W98" s="17">
        <v>41171</v>
      </c>
      <c r="X98" s="2">
        <v>110</v>
      </c>
      <c r="Y98" s="2">
        <v>180</v>
      </c>
      <c r="AC98" s="1">
        <v>41831</v>
      </c>
      <c r="AD98" s="19">
        <v>0.27610000000000001</v>
      </c>
      <c r="AE98" s="20">
        <v>0.9325</v>
      </c>
      <c r="AF98" s="20"/>
      <c r="AG98" s="10"/>
      <c r="AH98" s="4"/>
      <c r="AI98" s="4"/>
      <c r="AJ98" s="4"/>
    </row>
    <row r="99" spans="1:36">
      <c r="A99" s="13">
        <v>34304</v>
      </c>
      <c r="B99" s="9">
        <v>1992.8</v>
      </c>
      <c r="D99" s="15">
        <v>36861</v>
      </c>
      <c r="E99" s="9">
        <v>698</v>
      </c>
      <c r="F99" s="9"/>
      <c r="G99" s="4">
        <f t="shared" si="1"/>
        <v>0.22456140350877196</v>
      </c>
      <c r="O99" s="14">
        <v>40429</v>
      </c>
      <c r="P99" s="2">
        <v>145</v>
      </c>
      <c r="Q99" s="2">
        <v>0.8851</v>
      </c>
      <c r="S99" s="14">
        <v>40571</v>
      </c>
      <c r="T99" s="4">
        <v>0.41581449079524169</v>
      </c>
      <c r="U99" s="4">
        <v>0.21374081132611519</v>
      </c>
      <c r="W99" s="17">
        <v>41172</v>
      </c>
      <c r="X99" s="2">
        <v>110</v>
      </c>
      <c r="Y99" s="2">
        <v>180</v>
      </c>
      <c r="AC99" s="1">
        <v>41838</v>
      </c>
      <c r="AD99" s="19">
        <v>0.18400000000000005</v>
      </c>
      <c r="AE99" s="20">
        <v>0.93620000000000003</v>
      </c>
      <c r="AF99" s="20"/>
      <c r="AG99" s="10"/>
      <c r="AH99" s="4"/>
      <c r="AI99" s="4"/>
      <c r="AJ99" s="4"/>
    </row>
    <row r="100" spans="1:36">
      <c r="A100" s="13">
        <v>34335</v>
      </c>
      <c r="B100" s="9">
        <v>1469.59</v>
      </c>
      <c r="D100" s="15">
        <v>36892</v>
      </c>
      <c r="E100" s="9">
        <v>642</v>
      </c>
      <c r="F100" s="9"/>
      <c r="G100" s="4">
        <f t="shared" si="1"/>
        <v>0.10499139414802072</v>
      </c>
      <c r="O100" s="14">
        <v>40430</v>
      </c>
      <c r="P100" s="2">
        <v>143.5</v>
      </c>
      <c r="Q100" s="2">
        <v>0.88570000000000004</v>
      </c>
      <c r="S100" s="14">
        <v>40578</v>
      </c>
      <c r="T100" s="4">
        <v>0.415479637986304</v>
      </c>
      <c r="U100" s="4">
        <v>0.21356868718748723</v>
      </c>
      <c r="W100" s="17">
        <v>41173</v>
      </c>
      <c r="X100" s="2">
        <v>110</v>
      </c>
      <c r="Y100" s="2">
        <v>180</v>
      </c>
      <c r="AC100" s="1">
        <v>41845</v>
      </c>
      <c r="AD100" s="19">
        <v>0.18400000000000005</v>
      </c>
      <c r="AE100" s="20">
        <v>0.94589999999999996</v>
      </c>
      <c r="AF100" s="20"/>
      <c r="AG100" s="10"/>
      <c r="AH100" s="4"/>
      <c r="AI100" s="4"/>
      <c r="AJ100" s="4"/>
    </row>
    <row r="101" spans="1:36">
      <c r="A101" s="13">
        <v>34366</v>
      </c>
      <c r="B101" s="9">
        <v>1441.24</v>
      </c>
      <c r="D101" s="15">
        <v>36923</v>
      </c>
      <c r="E101" s="9">
        <v>597</v>
      </c>
      <c r="F101" s="9"/>
      <c r="G101" s="4">
        <f t="shared" si="1"/>
        <v>0.23092783505154646</v>
      </c>
      <c r="O101" s="14">
        <v>40431</v>
      </c>
      <c r="P101" s="2">
        <v>141</v>
      </c>
      <c r="Q101" s="2">
        <v>0.89870000000000005</v>
      </c>
      <c r="S101" s="14">
        <v>40585</v>
      </c>
      <c r="T101" s="4">
        <v>0.41789345817609824</v>
      </c>
      <c r="U101" s="4">
        <v>0.21152992761068284</v>
      </c>
      <c r="W101" s="17">
        <v>41176</v>
      </c>
      <c r="X101" s="2">
        <v>110</v>
      </c>
      <c r="Y101" s="2">
        <v>180</v>
      </c>
      <c r="AC101" s="1">
        <v>41852</v>
      </c>
      <c r="AD101" s="19">
        <v>0.19019999999999992</v>
      </c>
      <c r="AE101" s="20">
        <v>0.94499999999999995</v>
      </c>
      <c r="AF101" s="20"/>
      <c r="AG101" s="10"/>
      <c r="AH101" s="4"/>
      <c r="AI101" s="4"/>
      <c r="AJ101" s="4"/>
    </row>
    <row r="102" spans="1:36">
      <c r="A102" s="13">
        <v>34394</v>
      </c>
      <c r="B102" s="9">
        <v>1864.39</v>
      </c>
      <c r="D102" s="15">
        <v>36951</v>
      </c>
      <c r="E102" s="9">
        <v>721</v>
      </c>
      <c r="F102" s="9"/>
      <c r="G102" s="4">
        <f t="shared" si="1"/>
        <v>0.14263074484944527</v>
      </c>
      <c r="O102" s="14">
        <v>40434</v>
      </c>
      <c r="P102" s="2">
        <v>139</v>
      </c>
      <c r="Q102" s="2">
        <v>0.89139999999999997</v>
      </c>
      <c r="S102" s="14">
        <v>40592</v>
      </c>
      <c r="T102" s="4">
        <v>0.42173405287487942</v>
      </c>
      <c r="U102" s="4">
        <v>0.20780081983177542</v>
      </c>
      <c r="W102" s="17">
        <v>41177</v>
      </c>
      <c r="X102" s="2">
        <v>110</v>
      </c>
      <c r="Y102" s="2">
        <v>180</v>
      </c>
      <c r="AC102" s="1">
        <v>41859</v>
      </c>
      <c r="AD102" s="19">
        <v>0.18409999999999993</v>
      </c>
      <c r="AE102" s="20">
        <v>0.94499999999999995</v>
      </c>
      <c r="AF102" s="20"/>
      <c r="AG102" s="10"/>
      <c r="AH102" s="4"/>
      <c r="AI102" s="4"/>
      <c r="AJ102" s="4"/>
    </row>
    <row r="103" spans="1:36">
      <c r="A103" s="13">
        <v>34425</v>
      </c>
      <c r="B103" s="9">
        <v>2066.1</v>
      </c>
      <c r="D103" s="15">
        <v>36982</v>
      </c>
      <c r="E103" s="9">
        <v>925</v>
      </c>
      <c r="F103" s="9"/>
      <c r="G103" s="4">
        <f t="shared" si="1"/>
        <v>0.55462184873949583</v>
      </c>
      <c r="O103" s="14">
        <v>40435</v>
      </c>
      <c r="P103" s="2">
        <v>140</v>
      </c>
      <c r="Q103" s="2">
        <v>0.89249999999999996</v>
      </c>
      <c r="S103" s="14">
        <v>40599</v>
      </c>
      <c r="T103" s="4">
        <v>0.41933712632802311</v>
      </c>
      <c r="U103" s="4">
        <v>0.20910917833141382</v>
      </c>
      <c r="W103" s="17">
        <v>41178</v>
      </c>
      <c r="X103" s="2">
        <v>110</v>
      </c>
      <c r="Y103" s="2">
        <v>180</v>
      </c>
      <c r="AC103" s="1">
        <v>41866</v>
      </c>
      <c r="AD103" s="19">
        <v>0.17790000000000006</v>
      </c>
      <c r="AE103" s="20">
        <v>0.94540000000000002</v>
      </c>
      <c r="AF103" s="20"/>
      <c r="AG103" s="10"/>
      <c r="AH103" s="4"/>
      <c r="AI103" s="4"/>
      <c r="AJ103" s="4"/>
    </row>
    <row r="104" spans="1:36">
      <c r="A104" s="13">
        <v>34455</v>
      </c>
      <c r="B104" s="9">
        <v>2191.7599999999998</v>
      </c>
      <c r="D104" s="15">
        <v>37012</v>
      </c>
      <c r="E104" s="9">
        <v>739</v>
      </c>
      <c r="F104" s="9"/>
      <c r="G104" s="4">
        <f t="shared" si="1"/>
        <v>0.37873134328358216</v>
      </c>
      <c r="O104" s="14">
        <v>40436</v>
      </c>
      <c r="P104" s="2">
        <v>141.5</v>
      </c>
      <c r="Q104" s="2">
        <v>0.91080000000000005</v>
      </c>
      <c r="S104" s="14">
        <v>40606</v>
      </c>
      <c r="T104" s="4">
        <v>0.41516204340731122</v>
      </c>
      <c r="U104" s="4">
        <v>0.21279576625172045</v>
      </c>
      <c r="W104" s="17">
        <v>41179</v>
      </c>
      <c r="X104" s="2">
        <v>110</v>
      </c>
      <c r="Y104" s="2">
        <v>180</v>
      </c>
      <c r="AC104" s="1">
        <v>41873</v>
      </c>
      <c r="AD104" s="19">
        <v>0.20250000000000001</v>
      </c>
      <c r="AE104" s="20">
        <v>0.94969999999999999</v>
      </c>
      <c r="AF104" s="20"/>
      <c r="AG104" s="10"/>
      <c r="AH104" s="4"/>
      <c r="AI104" s="4"/>
      <c r="AJ104" s="4"/>
    </row>
    <row r="105" spans="1:36">
      <c r="A105" s="13">
        <v>34486</v>
      </c>
      <c r="B105" s="9">
        <v>2196.8599999999997</v>
      </c>
      <c r="D105" s="15">
        <v>37043</v>
      </c>
      <c r="E105" s="9">
        <v>583</v>
      </c>
      <c r="F105" s="9"/>
      <c r="G105" s="4">
        <f t="shared" si="1"/>
        <v>-2.0168067226890796E-2</v>
      </c>
      <c r="O105" s="14">
        <v>40437</v>
      </c>
      <c r="P105" s="2">
        <v>142.5</v>
      </c>
      <c r="Q105" s="2">
        <v>0.91049999999999998</v>
      </c>
      <c r="S105" s="14">
        <v>40613</v>
      </c>
      <c r="T105" s="4">
        <v>0.41326626096340646</v>
      </c>
      <c r="U105" s="4">
        <v>0.21448016368828027</v>
      </c>
      <c r="W105" s="17">
        <v>41180</v>
      </c>
      <c r="X105" s="2">
        <v>110</v>
      </c>
      <c r="Y105" s="2">
        <v>180</v>
      </c>
      <c r="AC105" s="1">
        <v>41880</v>
      </c>
      <c r="AD105" s="19">
        <v>0.19629999999999992</v>
      </c>
      <c r="AE105" s="20">
        <v>0.94769999999999999</v>
      </c>
      <c r="AF105" s="20"/>
      <c r="AG105" s="10"/>
      <c r="AH105" s="4"/>
      <c r="AI105" s="4"/>
      <c r="AJ105" s="4"/>
    </row>
    <row r="106" spans="1:36">
      <c r="A106" s="13">
        <v>34516</v>
      </c>
      <c r="B106" s="9">
        <v>2032.02</v>
      </c>
      <c r="D106" s="15">
        <v>37073</v>
      </c>
      <c r="E106" s="9">
        <v>820</v>
      </c>
      <c r="F106" s="9"/>
      <c r="G106" s="4">
        <f t="shared" si="1"/>
        <v>0.38747884940778343</v>
      </c>
      <c r="O106" s="14">
        <v>40438</v>
      </c>
      <c r="P106" s="2">
        <v>142.5</v>
      </c>
      <c r="Q106" s="2">
        <v>0.91649999999999998</v>
      </c>
      <c r="S106" s="14">
        <v>40620</v>
      </c>
      <c r="T106" s="4">
        <v>0.40786426115353869</v>
      </c>
      <c r="U106" s="4">
        <v>0.21890910098479627</v>
      </c>
      <c r="W106" s="17">
        <v>41181</v>
      </c>
      <c r="X106" s="2">
        <v>110</v>
      </c>
      <c r="Y106" s="2">
        <v>180</v>
      </c>
      <c r="AC106" s="1">
        <v>41887</v>
      </c>
      <c r="AD106" s="19">
        <v>0.20250000000000001</v>
      </c>
      <c r="AE106" s="20">
        <v>0.94969999999999999</v>
      </c>
      <c r="AF106" s="20"/>
      <c r="AG106" s="10"/>
      <c r="AH106" s="4"/>
      <c r="AI106" s="4"/>
      <c r="AJ106" s="4"/>
    </row>
    <row r="107" spans="1:36">
      <c r="A107" s="13">
        <v>34547</v>
      </c>
      <c r="B107" s="9">
        <v>2098.2200000000003</v>
      </c>
      <c r="D107" s="15">
        <v>37104</v>
      </c>
      <c r="E107" s="9">
        <v>824</v>
      </c>
      <c r="F107" s="9"/>
      <c r="G107" s="4">
        <f t="shared" si="1"/>
        <v>0.46358792184724695</v>
      </c>
      <c r="O107" s="14">
        <v>40441</v>
      </c>
      <c r="P107" s="2">
        <v>142</v>
      </c>
      <c r="Q107" s="2">
        <v>0.91679999999999995</v>
      </c>
      <c r="S107" s="14">
        <v>40627</v>
      </c>
      <c r="T107" s="4">
        <v>0.41332366777397123</v>
      </c>
      <c r="U107" s="4">
        <v>0.21350465866251561</v>
      </c>
      <c r="W107" s="17">
        <v>41190</v>
      </c>
      <c r="X107" s="2">
        <v>110</v>
      </c>
      <c r="Y107" s="2">
        <v>180</v>
      </c>
      <c r="AC107" s="1">
        <v>41894</v>
      </c>
      <c r="AD107" s="19">
        <v>0.25150000000000006</v>
      </c>
      <c r="AE107" s="20">
        <v>0.94920000000000004</v>
      </c>
      <c r="AF107" s="20"/>
      <c r="AG107" s="10"/>
      <c r="AH107" s="4"/>
      <c r="AI107" s="4"/>
      <c r="AJ107" s="4"/>
    </row>
    <row r="108" spans="1:36">
      <c r="A108" s="13">
        <v>34578</v>
      </c>
      <c r="B108" s="9">
        <v>2081.1099999999997</v>
      </c>
      <c r="D108" s="15">
        <v>37135</v>
      </c>
      <c r="E108" s="9">
        <v>866</v>
      </c>
      <c r="F108" s="9"/>
      <c r="G108" s="4">
        <f t="shared" si="1"/>
        <v>0.42200328407224963</v>
      </c>
      <c r="O108" s="14">
        <v>40442</v>
      </c>
      <c r="P108" s="2">
        <v>141.5</v>
      </c>
      <c r="Q108" s="2">
        <v>0.91020000000000001</v>
      </c>
      <c r="S108" s="14">
        <v>40634</v>
      </c>
      <c r="T108" s="4">
        <v>0.41760949900790389</v>
      </c>
      <c r="U108" s="4">
        <v>0.21015030015158107</v>
      </c>
      <c r="W108" s="17">
        <v>41191</v>
      </c>
      <c r="X108" s="2">
        <v>110</v>
      </c>
      <c r="Y108" s="2">
        <v>180</v>
      </c>
      <c r="AC108" s="1">
        <v>41901</v>
      </c>
      <c r="AD108" s="19">
        <v>0.30669999999999997</v>
      </c>
      <c r="AE108" s="20">
        <v>0.94169999999999998</v>
      </c>
      <c r="AF108" s="20"/>
      <c r="AG108" s="10"/>
      <c r="AH108" s="4"/>
      <c r="AI108" s="4"/>
      <c r="AJ108" s="4"/>
    </row>
    <row r="109" spans="1:36">
      <c r="A109" s="13">
        <v>34608</v>
      </c>
      <c r="B109" s="9">
        <v>1993.5</v>
      </c>
      <c r="D109" s="15">
        <v>37165</v>
      </c>
      <c r="E109" s="9">
        <v>690</v>
      </c>
      <c r="F109" s="9"/>
      <c r="G109" s="4">
        <f t="shared" si="1"/>
        <v>0.3555992141453832</v>
      </c>
      <c r="O109" s="14">
        <v>40443</v>
      </c>
      <c r="P109" s="2">
        <v>140.5</v>
      </c>
      <c r="Q109" s="2">
        <v>0.91839999999999999</v>
      </c>
      <c r="S109" s="14">
        <v>40641</v>
      </c>
      <c r="T109" s="4">
        <v>0.41997210211682395</v>
      </c>
      <c r="U109" s="4">
        <v>0.20826280910126035</v>
      </c>
      <c r="W109" s="17">
        <v>41192</v>
      </c>
      <c r="X109" s="2">
        <v>120</v>
      </c>
      <c r="Y109" s="2">
        <v>180</v>
      </c>
      <c r="AC109" s="1">
        <v>41908</v>
      </c>
      <c r="AD109" s="19">
        <v>0.48470000000000002</v>
      </c>
      <c r="AE109" s="20">
        <v>0.93379999999999996</v>
      </c>
      <c r="AF109" s="20"/>
      <c r="AG109" s="10"/>
      <c r="AH109" s="4"/>
      <c r="AI109" s="4"/>
      <c r="AJ109" s="4"/>
    </row>
    <row r="110" spans="1:36">
      <c r="A110" s="13">
        <v>34639</v>
      </c>
      <c r="B110" s="9">
        <v>1954.22</v>
      </c>
      <c r="D110" s="15">
        <v>37196</v>
      </c>
      <c r="E110" s="9">
        <v>931</v>
      </c>
      <c r="F110" s="9"/>
      <c r="G110" s="4">
        <f t="shared" si="1"/>
        <v>0.53630363036303641</v>
      </c>
      <c r="O110" s="14">
        <v>40444</v>
      </c>
      <c r="P110" s="2">
        <v>140.5</v>
      </c>
      <c r="Q110" s="2">
        <v>0.92330000000000001</v>
      </c>
      <c r="S110" s="14">
        <v>40648</v>
      </c>
      <c r="T110" s="4">
        <v>0.42317649257477047</v>
      </c>
      <c r="U110" s="4">
        <v>0.2056214372657991</v>
      </c>
      <c r="W110" s="17">
        <v>41193</v>
      </c>
      <c r="X110" s="2">
        <v>120</v>
      </c>
      <c r="Y110" s="2">
        <v>180</v>
      </c>
      <c r="AC110" s="1">
        <v>41922</v>
      </c>
      <c r="AD110" s="19">
        <v>0.53369999999999995</v>
      </c>
      <c r="AE110" s="20">
        <v>0.93500000000000005</v>
      </c>
      <c r="AF110" s="20"/>
      <c r="AG110" s="10"/>
      <c r="AH110" s="4"/>
      <c r="AI110" s="4"/>
      <c r="AJ110" s="4"/>
    </row>
    <row r="111" spans="1:36">
      <c r="A111" s="13">
        <v>34669</v>
      </c>
      <c r="B111" s="9">
        <v>2514.2200000000003</v>
      </c>
      <c r="D111" s="15">
        <v>37226</v>
      </c>
      <c r="E111" s="9">
        <v>901</v>
      </c>
      <c r="F111" s="9"/>
      <c r="G111" s="4">
        <f t="shared" si="1"/>
        <v>0.29083094555873923</v>
      </c>
      <c r="O111" s="14">
        <v>40445</v>
      </c>
      <c r="P111" s="2">
        <v>140.5</v>
      </c>
      <c r="Q111" s="2">
        <v>0.92630000000000001</v>
      </c>
      <c r="S111" s="14">
        <v>40655</v>
      </c>
      <c r="T111" s="4">
        <v>0.42058903857434454</v>
      </c>
      <c r="U111" s="4">
        <v>0.20783758001520877</v>
      </c>
      <c r="W111" s="17">
        <v>41194</v>
      </c>
      <c r="X111" s="2">
        <v>120</v>
      </c>
      <c r="Y111" s="2">
        <v>180</v>
      </c>
      <c r="AC111" s="1">
        <v>41929</v>
      </c>
      <c r="AD111" s="19">
        <v>0.5031000000000001</v>
      </c>
      <c r="AE111" s="20">
        <v>0.93140000000000001</v>
      </c>
      <c r="AF111" s="20"/>
      <c r="AG111" s="10"/>
      <c r="AH111" s="4"/>
      <c r="AI111" s="4"/>
      <c r="AJ111" s="4"/>
    </row>
    <row r="112" spans="1:36">
      <c r="A112" s="13">
        <v>34700</v>
      </c>
      <c r="B112" s="9">
        <v>1643.9</v>
      </c>
      <c r="D112" s="15">
        <v>37257</v>
      </c>
      <c r="E112" s="9">
        <v>785</v>
      </c>
      <c r="F112" s="9"/>
      <c r="G112" s="4">
        <f t="shared" si="1"/>
        <v>0.22274143302180693</v>
      </c>
      <c r="O112" s="14">
        <v>40448</v>
      </c>
      <c r="P112" s="2">
        <v>140.5</v>
      </c>
      <c r="Q112" s="2">
        <v>0.93479999999999996</v>
      </c>
      <c r="S112" s="14">
        <v>40662</v>
      </c>
      <c r="T112" s="4">
        <v>0.41807141578325663</v>
      </c>
      <c r="U112" s="4">
        <v>0.21077891459898174</v>
      </c>
      <c r="W112" s="17">
        <v>41197</v>
      </c>
      <c r="X112" s="2">
        <v>120</v>
      </c>
      <c r="Y112" s="2">
        <v>180</v>
      </c>
      <c r="AC112" s="1">
        <v>41936</v>
      </c>
      <c r="AD112" s="19">
        <v>0.41110000000000002</v>
      </c>
      <c r="AE112" s="20">
        <v>0.92859999999999998</v>
      </c>
      <c r="AF112" s="20"/>
      <c r="AG112" s="10"/>
      <c r="AH112" s="4"/>
      <c r="AI112" s="4"/>
      <c r="AJ112" s="4"/>
    </row>
    <row r="113" spans="1:36">
      <c r="A113" s="13">
        <v>34731</v>
      </c>
      <c r="B113" s="9">
        <v>1681.6</v>
      </c>
      <c r="D113" s="15">
        <v>37288</v>
      </c>
      <c r="E113" s="9">
        <v>602</v>
      </c>
      <c r="F113" s="9"/>
      <c r="G113" s="4">
        <f t="shared" si="1"/>
        <v>8.3752093802345051E-3</v>
      </c>
      <c r="O113" s="14">
        <v>40449</v>
      </c>
      <c r="P113" s="2">
        <v>138.5</v>
      </c>
      <c r="Q113" s="2">
        <v>0.93930000000000002</v>
      </c>
      <c r="S113" s="14">
        <v>40669</v>
      </c>
      <c r="T113" s="4">
        <v>0.41835164203273983</v>
      </c>
      <c r="U113" s="4">
        <v>0.21022323450854072</v>
      </c>
      <c r="W113" s="17">
        <v>41198</v>
      </c>
      <c r="X113" s="2">
        <v>120</v>
      </c>
      <c r="Y113" s="2">
        <v>170</v>
      </c>
      <c r="AC113" s="1">
        <v>41943</v>
      </c>
      <c r="AD113" s="19">
        <v>0.36199999999999999</v>
      </c>
      <c r="AE113" s="20">
        <v>0.92810000000000004</v>
      </c>
      <c r="AF113" s="20"/>
      <c r="AG113" s="10"/>
      <c r="AH113" s="4"/>
      <c r="AI113" s="4"/>
      <c r="AJ113" s="4"/>
    </row>
    <row r="114" spans="1:36">
      <c r="A114" s="13">
        <v>34759</v>
      </c>
      <c r="B114" s="9">
        <v>2286</v>
      </c>
      <c r="D114" s="15">
        <v>37316</v>
      </c>
      <c r="E114" s="9">
        <v>993</v>
      </c>
      <c r="F114" s="9"/>
      <c r="G114" s="4">
        <f t="shared" si="1"/>
        <v>0.37725381414701809</v>
      </c>
      <c r="O114" s="14">
        <v>40450</v>
      </c>
      <c r="P114" s="2">
        <v>136.5</v>
      </c>
      <c r="Q114" s="2">
        <v>0.93799999999999994</v>
      </c>
      <c r="S114" s="14">
        <v>40676</v>
      </c>
      <c r="T114" s="4">
        <v>0.41823771604229987</v>
      </c>
      <c r="U114" s="4">
        <v>0.20933984673223582</v>
      </c>
      <c r="W114" s="17">
        <v>41199</v>
      </c>
      <c r="X114" s="2">
        <v>115</v>
      </c>
      <c r="Y114" s="2">
        <v>165</v>
      </c>
      <c r="AC114" s="1">
        <v>41950</v>
      </c>
      <c r="AD114" s="19">
        <v>0.31290000000000007</v>
      </c>
      <c r="AE114" s="20">
        <v>0.92359999999999998</v>
      </c>
      <c r="AF114" s="20"/>
      <c r="AG114" s="10"/>
      <c r="AH114" s="4"/>
      <c r="AI114" s="4"/>
      <c r="AJ114" s="4"/>
    </row>
    <row r="115" spans="1:36">
      <c r="A115" s="13">
        <v>34790</v>
      </c>
      <c r="B115" s="9">
        <v>2128.6</v>
      </c>
      <c r="D115" s="15">
        <v>37347</v>
      </c>
      <c r="E115" s="9">
        <v>1110</v>
      </c>
      <c r="F115" s="9"/>
      <c r="G115" s="4">
        <f t="shared" si="1"/>
        <v>0.19999999999999996</v>
      </c>
      <c r="O115" s="14">
        <v>40451</v>
      </c>
      <c r="P115" s="2">
        <v>136.5</v>
      </c>
      <c r="Q115" s="2">
        <v>0.93600000000000005</v>
      </c>
      <c r="S115" s="14">
        <v>40683</v>
      </c>
      <c r="T115" s="4">
        <v>0.41460517547122333</v>
      </c>
      <c r="U115" s="4">
        <v>0.21242706453012916</v>
      </c>
      <c r="W115" s="17">
        <v>41200</v>
      </c>
      <c r="X115" s="2">
        <v>115</v>
      </c>
      <c r="Y115" s="2">
        <v>165</v>
      </c>
      <c r="AC115" s="1">
        <v>41957</v>
      </c>
      <c r="AD115" s="19">
        <v>0.33739999999999992</v>
      </c>
      <c r="AE115" s="20">
        <v>0.88100000000000001</v>
      </c>
      <c r="AF115" s="20"/>
      <c r="AG115" s="10"/>
      <c r="AH115" s="4"/>
      <c r="AI115" s="4"/>
      <c r="AJ115" s="4"/>
    </row>
    <row r="116" spans="1:36">
      <c r="A116" s="13">
        <v>34820</v>
      </c>
      <c r="B116" s="9">
        <v>2340.3000000000002</v>
      </c>
      <c r="D116" s="15">
        <v>37377</v>
      </c>
      <c r="E116" s="9">
        <v>725</v>
      </c>
      <c r="F116" s="9"/>
      <c r="G116" s="4">
        <f t="shared" si="1"/>
        <v>-1.8944519621109657E-2</v>
      </c>
      <c r="O116" s="14">
        <v>40452</v>
      </c>
      <c r="P116" s="2">
        <v>136.5</v>
      </c>
      <c r="Q116" s="2">
        <v>0.93589999999999995</v>
      </c>
      <c r="S116" s="14">
        <v>40690</v>
      </c>
      <c r="T116" s="4">
        <v>0.41455262515906405</v>
      </c>
      <c r="U116" s="4">
        <v>0.21251765403668713</v>
      </c>
      <c r="W116" s="17">
        <v>41201</v>
      </c>
      <c r="X116" s="2">
        <v>115</v>
      </c>
      <c r="Y116" s="2">
        <v>165</v>
      </c>
      <c r="AC116" s="1">
        <v>41964</v>
      </c>
      <c r="AD116" s="19">
        <v>0.39880000000000004</v>
      </c>
      <c r="AE116" s="20">
        <v>0.93130000000000002</v>
      </c>
      <c r="AF116" s="20"/>
      <c r="AG116" s="10"/>
      <c r="AH116" s="4"/>
      <c r="AI116" s="4"/>
      <c r="AJ116" s="4"/>
    </row>
    <row r="117" spans="1:36">
      <c r="A117" s="13">
        <v>34851</v>
      </c>
      <c r="B117" s="9">
        <v>2382.6</v>
      </c>
      <c r="D117" s="15">
        <v>37408</v>
      </c>
      <c r="E117" s="9">
        <v>888</v>
      </c>
      <c r="F117" s="9"/>
      <c r="G117" s="4">
        <f t="shared" si="1"/>
        <v>0.52315608919382495</v>
      </c>
      <c r="O117" s="14">
        <v>40455</v>
      </c>
      <c r="P117" s="2">
        <v>136.5</v>
      </c>
      <c r="Q117" s="2">
        <v>0.94540000000000002</v>
      </c>
      <c r="S117" s="14">
        <v>40697</v>
      </c>
      <c r="T117" s="4">
        <v>0.41179911995115859</v>
      </c>
      <c r="U117" s="4">
        <v>0.21514997704870872</v>
      </c>
      <c r="W117" s="17">
        <v>41204</v>
      </c>
      <c r="X117" s="2">
        <v>115</v>
      </c>
      <c r="Y117" s="2">
        <v>165</v>
      </c>
      <c r="AC117" s="1">
        <v>41971</v>
      </c>
      <c r="AD117" s="19">
        <v>0.30059999999999998</v>
      </c>
      <c r="AE117" s="20">
        <v>0.93910000000000005</v>
      </c>
      <c r="AF117" s="20"/>
      <c r="AG117" s="10"/>
      <c r="AH117" s="4"/>
      <c r="AI117" s="4"/>
      <c r="AJ117" s="4"/>
    </row>
    <row r="118" spans="1:36">
      <c r="A118" s="13">
        <v>34881</v>
      </c>
      <c r="B118" s="9">
        <v>2071.34</v>
      </c>
      <c r="D118" s="15">
        <v>37438</v>
      </c>
      <c r="E118" s="9">
        <v>1018</v>
      </c>
      <c r="F118" s="9"/>
      <c r="G118" s="4">
        <f t="shared" si="1"/>
        <v>0.24146341463414633</v>
      </c>
      <c r="O118" s="14">
        <v>40456</v>
      </c>
      <c r="P118" s="2">
        <v>138</v>
      </c>
      <c r="Q118" s="2">
        <v>0.95350000000000001</v>
      </c>
      <c r="S118" s="14">
        <v>40704</v>
      </c>
      <c r="T118" s="4">
        <v>0.41173057852687384</v>
      </c>
      <c r="U118" s="4">
        <v>0.21511416666168434</v>
      </c>
      <c r="W118" s="17">
        <v>41205</v>
      </c>
      <c r="X118" s="2">
        <v>115</v>
      </c>
      <c r="Y118" s="2">
        <v>165</v>
      </c>
      <c r="AC118" s="1">
        <v>41978</v>
      </c>
      <c r="AD118" s="19">
        <v>0.26379999999999992</v>
      </c>
      <c r="AE118" s="20">
        <v>0.93840000000000001</v>
      </c>
      <c r="AF118" s="20"/>
      <c r="AG118" s="10"/>
      <c r="AH118" s="4"/>
      <c r="AI118" s="4"/>
      <c r="AJ118" s="4"/>
    </row>
    <row r="119" spans="1:36">
      <c r="A119" s="13">
        <v>34912</v>
      </c>
      <c r="B119" s="9">
        <v>1988.53</v>
      </c>
      <c r="D119" s="15">
        <v>37469</v>
      </c>
      <c r="E119" s="9">
        <v>1099</v>
      </c>
      <c r="F119" s="9"/>
      <c r="G119" s="4">
        <f t="shared" si="1"/>
        <v>0.33373786407766981</v>
      </c>
      <c r="O119" s="14">
        <v>40457</v>
      </c>
      <c r="P119" s="2">
        <v>138</v>
      </c>
      <c r="Q119" s="2">
        <v>0.95520000000000005</v>
      </c>
      <c r="S119" s="14">
        <v>40711</v>
      </c>
      <c r="T119" s="4">
        <v>0.41103138202643547</v>
      </c>
      <c r="U119" s="4">
        <v>0.21556047975769912</v>
      </c>
      <c r="W119" s="17">
        <v>41206</v>
      </c>
      <c r="X119" s="2">
        <v>110</v>
      </c>
      <c r="Y119" s="2">
        <v>165</v>
      </c>
      <c r="AC119" s="1">
        <v>41985</v>
      </c>
      <c r="AD119" s="19">
        <v>0.22699999999999998</v>
      </c>
      <c r="AE119" s="20">
        <v>0.94469999999999998</v>
      </c>
      <c r="AF119" s="20"/>
      <c r="AG119" s="10"/>
      <c r="AH119" s="4"/>
      <c r="AI119" s="4"/>
      <c r="AJ119" s="4"/>
    </row>
    <row r="120" spans="1:36">
      <c r="A120" s="13">
        <v>34943</v>
      </c>
      <c r="B120" s="9">
        <v>2150.6400000000003</v>
      </c>
      <c r="D120" s="15">
        <v>37500</v>
      </c>
      <c r="E120" s="9">
        <v>1093</v>
      </c>
      <c r="F120" s="9"/>
      <c r="G120" s="4">
        <f t="shared" si="1"/>
        <v>0.26212471131639714</v>
      </c>
      <c r="O120" s="14">
        <v>40458</v>
      </c>
      <c r="P120" s="2">
        <v>139</v>
      </c>
      <c r="Q120" s="2">
        <v>0.94899999999999995</v>
      </c>
      <c r="S120" s="14">
        <v>40718</v>
      </c>
      <c r="T120" s="4">
        <v>0.41056928738299098</v>
      </c>
      <c r="U120" s="4">
        <v>0.21566768219745383</v>
      </c>
      <c r="W120" s="17">
        <v>41207</v>
      </c>
      <c r="X120" s="2">
        <v>110</v>
      </c>
      <c r="Y120" s="2">
        <v>165</v>
      </c>
      <c r="AC120" s="1">
        <v>41992</v>
      </c>
      <c r="AD120" s="19">
        <v>0.31290000000000007</v>
      </c>
      <c r="AE120" s="20">
        <v>0.95420000000000005</v>
      </c>
      <c r="AF120" s="20"/>
      <c r="AG120" s="10"/>
      <c r="AH120" s="4"/>
      <c r="AI120" s="4"/>
      <c r="AJ120" s="4"/>
    </row>
    <row r="121" spans="1:36">
      <c r="A121" s="13">
        <v>34973</v>
      </c>
      <c r="B121" s="9">
        <v>2059.38</v>
      </c>
      <c r="D121" s="15">
        <v>37530</v>
      </c>
      <c r="E121" s="9">
        <v>871</v>
      </c>
      <c r="F121" s="9"/>
      <c r="G121" s="4">
        <f t="shared" si="1"/>
        <v>0.26231884057971011</v>
      </c>
      <c r="O121" s="14">
        <v>40459</v>
      </c>
      <c r="P121" s="2">
        <v>139</v>
      </c>
      <c r="Q121" s="2">
        <v>0.95899999999999996</v>
      </c>
      <c r="S121" s="14">
        <v>40725</v>
      </c>
      <c r="T121" s="4">
        <v>0.4090862096634354</v>
      </c>
      <c r="U121" s="4">
        <v>0.21700229596381704</v>
      </c>
      <c r="W121" s="17">
        <v>41208</v>
      </c>
      <c r="X121" s="2">
        <v>110</v>
      </c>
      <c r="Y121" s="2">
        <v>165</v>
      </c>
      <c r="AC121" s="1">
        <v>41999</v>
      </c>
      <c r="AD121" s="19">
        <v>0.37419999999999998</v>
      </c>
      <c r="AE121" s="20">
        <v>0.95379999999999998</v>
      </c>
      <c r="AF121" s="20"/>
      <c r="AG121" s="10"/>
      <c r="AH121" s="4"/>
      <c r="AI121" s="4"/>
      <c r="AJ121" s="4"/>
    </row>
    <row r="122" spans="1:36">
      <c r="A122" s="13">
        <v>35004</v>
      </c>
      <c r="B122" s="9">
        <v>2063.63</v>
      </c>
      <c r="D122" s="15">
        <v>37561</v>
      </c>
      <c r="E122" s="9">
        <v>1122</v>
      </c>
      <c r="F122" s="9"/>
      <c r="G122" s="4">
        <f t="shared" si="1"/>
        <v>0.20515574650913004</v>
      </c>
      <c r="O122" s="14">
        <v>40462</v>
      </c>
      <c r="P122" s="2">
        <v>139</v>
      </c>
      <c r="Q122" s="2">
        <v>0.96040000000000003</v>
      </c>
      <c r="S122" s="14">
        <v>40732</v>
      </c>
      <c r="T122" s="4">
        <v>0.40986429274474484</v>
      </c>
      <c r="U122" s="4">
        <v>0.21635101354175323</v>
      </c>
      <c r="W122" s="17">
        <v>41211</v>
      </c>
      <c r="X122" s="2">
        <v>110</v>
      </c>
      <c r="Y122" s="2">
        <v>165</v>
      </c>
      <c r="AC122" s="1">
        <v>42008</v>
      </c>
      <c r="AD122" s="19">
        <v>0.46630000000000005</v>
      </c>
      <c r="AE122" s="20">
        <v>0.95230000000000004</v>
      </c>
      <c r="AF122" s="20"/>
      <c r="AG122" s="10"/>
      <c r="AH122" s="4"/>
      <c r="AI122" s="4"/>
      <c r="AJ122" s="4"/>
    </row>
    <row r="123" spans="1:36">
      <c r="A123" s="13">
        <v>35034</v>
      </c>
      <c r="B123" s="9">
        <v>2242.79</v>
      </c>
      <c r="D123" s="15">
        <v>37591</v>
      </c>
      <c r="E123" s="9">
        <v>843</v>
      </c>
      <c r="F123" s="9"/>
      <c r="G123" s="4">
        <f t="shared" si="1"/>
        <v>-6.4372918978912286E-2</v>
      </c>
      <c r="O123" s="14">
        <v>40463</v>
      </c>
      <c r="P123" s="2">
        <v>141</v>
      </c>
      <c r="Q123" s="2">
        <v>0.96730000000000005</v>
      </c>
      <c r="S123" s="14">
        <v>40739</v>
      </c>
      <c r="T123" s="4">
        <v>0.41209428873880366</v>
      </c>
      <c r="U123" s="4">
        <v>0.21443742788558451</v>
      </c>
      <c r="W123" s="17">
        <v>41212</v>
      </c>
      <c r="X123" s="2">
        <v>110</v>
      </c>
      <c r="Y123" s="2">
        <v>165</v>
      </c>
      <c r="AC123" s="1">
        <v>42013</v>
      </c>
      <c r="AD123" s="19">
        <v>0.46630000000000005</v>
      </c>
      <c r="AE123" s="20">
        <v>0.9506</v>
      </c>
      <c r="AF123" s="20"/>
      <c r="AG123" s="10"/>
      <c r="AH123" s="4"/>
      <c r="AI123" s="4"/>
      <c r="AJ123" s="4"/>
    </row>
    <row r="124" spans="1:36">
      <c r="A124" s="13">
        <v>35065</v>
      </c>
      <c r="B124" s="9">
        <v>1740.4299999999998</v>
      </c>
      <c r="D124" s="15">
        <v>37622</v>
      </c>
      <c r="E124" s="9">
        <v>1149</v>
      </c>
      <c r="F124" s="9"/>
      <c r="G124" s="4">
        <f t="shared" si="1"/>
        <v>0.46369426751592346</v>
      </c>
      <c r="O124" s="14">
        <v>40464</v>
      </c>
      <c r="P124" s="2">
        <v>141</v>
      </c>
      <c r="Q124" s="2">
        <v>0.96819999999999995</v>
      </c>
      <c r="S124" s="14">
        <v>40746</v>
      </c>
      <c r="T124" s="4">
        <v>0.41353771248685239</v>
      </c>
      <c r="U124" s="4">
        <v>0.21318265457237071</v>
      </c>
      <c r="W124" s="17">
        <v>41213</v>
      </c>
      <c r="X124" s="2">
        <v>110</v>
      </c>
      <c r="Y124" s="2">
        <v>165</v>
      </c>
      <c r="AC124" s="1">
        <v>42020</v>
      </c>
      <c r="AD124" s="19">
        <v>0.53369999999999995</v>
      </c>
      <c r="AE124" s="20">
        <v>0.94979999999999998</v>
      </c>
      <c r="AF124" s="20"/>
      <c r="AG124" s="10"/>
      <c r="AH124" s="4"/>
      <c r="AI124" s="4"/>
      <c r="AJ124" s="4"/>
    </row>
    <row r="125" spans="1:36">
      <c r="A125" s="13">
        <v>35096</v>
      </c>
      <c r="B125" s="9">
        <v>1468.45</v>
      </c>
      <c r="D125" s="15">
        <v>37653</v>
      </c>
      <c r="E125" s="9">
        <v>1162</v>
      </c>
      <c r="F125" s="9"/>
      <c r="G125" s="4">
        <f t="shared" si="1"/>
        <v>0.93023255813953498</v>
      </c>
      <c r="O125" s="14">
        <v>40465</v>
      </c>
      <c r="P125" s="2">
        <v>142</v>
      </c>
      <c r="Q125" s="2">
        <v>0.96560000000000001</v>
      </c>
      <c r="S125" s="14">
        <v>40753</v>
      </c>
      <c r="T125" s="4">
        <v>0.41677024155212516</v>
      </c>
      <c r="U125" s="4">
        <v>0.21047810326328217</v>
      </c>
      <c r="W125" s="17">
        <v>41214</v>
      </c>
      <c r="X125" s="2">
        <v>105</v>
      </c>
      <c r="Y125" s="2">
        <v>160</v>
      </c>
      <c r="AC125" s="1">
        <v>42027</v>
      </c>
      <c r="AD125" s="19">
        <v>0.61959999999999993</v>
      </c>
      <c r="AE125" s="20">
        <v>0.94010000000000005</v>
      </c>
      <c r="AF125" s="20"/>
      <c r="AG125" s="10"/>
      <c r="AH125" s="4"/>
      <c r="AI125" s="4"/>
      <c r="AJ125" s="4"/>
    </row>
    <row r="126" spans="1:36">
      <c r="A126" s="13">
        <v>35125</v>
      </c>
      <c r="B126" s="9">
        <v>2340.9499999999998</v>
      </c>
      <c r="D126" s="15">
        <v>37681</v>
      </c>
      <c r="E126" s="9">
        <v>1111</v>
      </c>
      <c r="F126" s="9"/>
      <c r="G126" s="4">
        <f t="shared" si="1"/>
        <v>0.11883182275931525</v>
      </c>
      <c r="O126" s="14">
        <v>40466</v>
      </c>
      <c r="P126" s="2">
        <v>142</v>
      </c>
      <c r="Q126" s="2">
        <v>0.97209999999999996</v>
      </c>
      <c r="S126" s="14">
        <v>40760</v>
      </c>
      <c r="T126" s="4">
        <v>0.42092688726862787</v>
      </c>
      <c r="U126" s="4">
        <v>0.20691073110251842</v>
      </c>
      <c r="W126" s="17">
        <v>41215</v>
      </c>
      <c r="X126" s="2">
        <v>110</v>
      </c>
      <c r="Y126" s="2">
        <v>165</v>
      </c>
      <c r="AC126" s="1">
        <v>42034</v>
      </c>
      <c r="AD126" s="19">
        <v>0.69940000000000002</v>
      </c>
      <c r="AE126" s="20">
        <v>0.91620000000000001</v>
      </c>
      <c r="AF126" s="20"/>
      <c r="AG126" s="10"/>
      <c r="AH126" s="4"/>
      <c r="AI126" s="4"/>
      <c r="AJ126" s="4"/>
    </row>
    <row r="127" spans="1:36">
      <c r="A127" s="13">
        <v>35156</v>
      </c>
      <c r="B127" s="9">
        <v>2085.5700000000002</v>
      </c>
      <c r="D127" s="15">
        <v>37712</v>
      </c>
      <c r="E127" s="9">
        <v>1298</v>
      </c>
      <c r="F127" s="9"/>
      <c r="G127" s="4">
        <f t="shared" si="1"/>
        <v>0.16936936936936942</v>
      </c>
      <c r="O127" s="14">
        <v>40469</v>
      </c>
      <c r="P127" s="2">
        <v>142</v>
      </c>
      <c r="Q127" s="2">
        <v>0.96719999999999995</v>
      </c>
      <c r="S127" s="14">
        <v>40767</v>
      </c>
      <c r="T127" s="4">
        <v>0.42078664192731263</v>
      </c>
      <c r="U127" s="4">
        <v>0.20675704903090464</v>
      </c>
      <c r="W127" s="17">
        <v>41218</v>
      </c>
      <c r="X127" s="2">
        <v>110</v>
      </c>
      <c r="Y127" s="2">
        <v>165</v>
      </c>
      <c r="AC127" s="1">
        <v>42041</v>
      </c>
      <c r="AD127" s="19">
        <v>0.74229999999999996</v>
      </c>
      <c r="AE127" s="20">
        <v>0.89700000000000002</v>
      </c>
      <c r="AF127" s="20"/>
      <c r="AG127" s="10"/>
      <c r="AH127" s="4"/>
      <c r="AI127" s="4"/>
      <c r="AJ127" s="4"/>
    </row>
    <row r="128" spans="1:36">
      <c r="A128" s="13">
        <v>35186</v>
      </c>
      <c r="B128" s="9">
        <v>2363.8000000000002</v>
      </c>
      <c r="D128" s="15">
        <v>37742</v>
      </c>
      <c r="E128" s="9">
        <v>1382</v>
      </c>
      <c r="F128" s="9"/>
      <c r="G128" s="4">
        <f t="shared" si="1"/>
        <v>0.90620689655172404</v>
      </c>
      <c r="O128" s="14">
        <v>40470</v>
      </c>
      <c r="P128" s="2">
        <v>142</v>
      </c>
      <c r="Q128" s="2">
        <v>0.97099999999999997</v>
      </c>
      <c r="S128" s="14">
        <v>40774</v>
      </c>
      <c r="T128" s="4">
        <v>0.42337672715609592</v>
      </c>
      <c r="U128" s="4">
        <v>0.20459378302479764</v>
      </c>
      <c r="W128" s="17">
        <v>41219</v>
      </c>
      <c r="X128" s="2">
        <v>110</v>
      </c>
      <c r="Y128" s="2">
        <v>165</v>
      </c>
      <c r="AC128" s="1">
        <v>42048</v>
      </c>
      <c r="AD128" s="19">
        <v>0.75460000000000005</v>
      </c>
      <c r="AE128" s="20">
        <v>0.89439999999999997</v>
      </c>
      <c r="AF128" s="20"/>
      <c r="AG128" s="10"/>
      <c r="AH128" s="4"/>
      <c r="AI128" s="4"/>
      <c r="AJ128" s="4"/>
    </row>
    <row r="129" spans="1:36">
      <c r="A129" s="13">
        <v>35217</v>
      </c>
      <c r="B129" s="9">
        <v>2401.06</v>
      </c>
      <c r="D129" s="15">
        <v>37773</v>
      </c>
      <c r="E129" s="9">
        <v>1147</v>
      </c>
      <c r="F129" s="9"/>
      <c r="G129" s="4">
        <f t="shared" si="1"/>
        <v>0.29166666666666674</v>
      </c>
      <c r="O129" s="14">
        <v>40471</v>
      </c>
      <c r="P129" s="2">
        <v>143</v>
      </c>
      <c r="Q129" s="2">
        <v>0.97670000000000001</v>
      </c>
      <c r="S129" s="14">
        <v>40781</v>
      </c>
      <c r="T129" s="4">
        <v>0.42522664005571653</v>
      </c>
      <c r="U129" s="4">
        <v>0.20304871661326188</v>
      </c>
      <c r="W129" s="17">
        <v>41220</v>
      </c>
      <c r="X129" s="2">
        <v>105</v>
      </c>
      <c r="Y129" s="2">
        <v>160</v>
      </c>
      <c r="AC129" s="1">
        <v>42062</v>
      </c>
      <c r="AD129" s="19">
        <v>0.76070000000000004</v>
      </c>
      <c r="AE129" s="20">
        <v>0.89119999999999999</v>
      </c>
      <c r="AF129" s="20"/>
      <c r="AG129" s="10"/>
      <c r="AH129" s="4"/>
      <c r="AI129" s="4"/>
      <c r="AJ129" s="4"/>
    </row>
    <row r="130" spans="1:36">
      <c r="A130" s="13">
        <v>35247</v>
      </c>
      <c r="B130" s="9">
        <v>2036.4099999999999</v>
      </c>
      <c r="D130" s="15">
        <v>37803</v>
      </c>
      <c r="E130" s="9">
        <v>1228</v>
      </c>
      <c r="F130" s="9"/>
      <c r="G130" s="4">
        <f t="shared" si="1"/>
        <v>0.20628683693516692</v>
      </c>
      <c r="O130" s="14">
        <v>40472</v>
      </c>
      <c r="P130" s="2">
        <v>145</v>
      </c>
      <c r="Q130" s="2">
        <v>0.98150000000000004</v>
      </c>
      <c r="S130" s="14">
        <v>40788</v>
      </c>
      <c r="T130" s="4">
        <v>0.42704882176062736</v>
      </c>
      <c r="U130" s="4">
        <v>0.20152681158273292</v>
      </c>
      <c r="W130" s="17">
        <v>41221</v>
      </c>
      <c r="X130" s="2">
        <v>105</v>
      </c>
      <c r="Y130" s="2">
        <v>160</v>
      </c>
      <c r="AC130" s="1">
        <v>42069</v>
      </c>
      <c r="AD130" s="19">
        <v>0.79749999999999999</v>
      </c>
      <c r="AE130" s="20">
        <v>0.88100000000000001</v>
      </c>
      <c r="AF130" s="20"/>
      <c r="AG130" s="10"/>
      <c r="AH130" s="4"/>
      <c r="AI130" s="4"/>
      <c r="AJ130" s="4"/>
    </row>
    <row r="131" spans="1:36">
      <c r="A131" s="13">
        <v>35278</v>
      </c>
      <c r="B131" s="9">
        <v>1840.4</v>
      </c>
      <c r="D131" s="15">
        <v>37834</v>
      </c>
      <c r="E131" s="9">
        <v>1201</v>
      </c>
      <c r="F131" s="9"/>
      <c r="G131" s="4">
        <f t="shared" si="1"/>
        <v>9.2811646951774351E-2</v>
      </c>
      <c r="O131" s="14">
        <v>40473</v>
      </c>
      <c r="P131" s="2">
        <v>147</v>
      </c>
      <c r="Q131" s="2">
        <v>0.98450000000000004</v>
      </c>
      <c r="S131" s="14">
        <v>40795</v>
      </c>
      <c r="T131" s="4">
        <v>0.42696903563216215</v>
      </c>
      <c r="U131" s="4">
        <v>0.20192530359677419</v>
      </c>
      <c r="W131" s="17">
        <v>41222</v>
      </c>
      <c r="X131" s="2">
        <v>110</v>
      </c>
      <c r="Y131" s="2">
        <v>160</v>
      </c>
      <c r="AC131" s="1">
        <v>42076</v>
      </c>
      <c r="AD131" s="19">
        <v>0.81600000000000006</v>
      </c>
      <c r="AE131" s="20">
        <v>0.88819999999999999</v>
      </c>
      <c r="AF131" s="20"/>
      <c r="AG131" s="10"/>
      <c r="AH131" s="4"/>
      <c r="AI131" s="4"/>
      <c r="AJ131" s="4"/>
    </row>
    <row r="132" spans="1:36">
      <c r="A132" s="13">
        <v>35309</v>
      </c>
      <c r="B132" s="9">
        <v>1988.8700000000001</v>
      </c>
      <c r="D132" s="15">
        <v>37865</v>
      </c>
      <c r="E132" s="9">
        <v>1391</v>
      </c>
      <c r="F132" s="9"/>
      <c r="G132" s="4">
        <f t="shared" si="1"/>
        <v>0.27264409881061291</v>
      </c>
      <c r="O132" s="14">
        <v>40476</v>
      </c>
      <c r="P132" s="2">
        <v>148.5</v>
      </c>
      <c r="Q132" s="2">
        <v>0.98350000000000004</v>
      </c>
      <c r="S132" s="14">
        <v>40802</v>
      </c>
      <c r="T132" s="4">
        <v>0.42545073722904414</v>
      </c>
      <c r="U132" s="4">
        <v>0.20323960251467088</v>
      </c>
      <c r="W132" s="17">
        <v>41225</v>
      </c>
      <c r="X132" s="2">
        <v>110</v>
      </c>
      <c r="Y132" s="2">
        <v>160</v>
      </c>
      <c r="AC132" s="1">
        <v>42083</v>
      </c>
      <c r="AD132" s="19">
        <v>0.80979999999999996</v>
      </c>
      <c r="AE132" s="20">
        <v>0.87980000000000003</v>
      </c>
      <c r="AF132" s="20"/>
      <c r="AG132" s="10"/>
      <c r="AH132" s="4"/>
      <c r="AI132" s="4"/>
      <c r="AJ132" s="4"/>
    </row>
    <row r="133" spans="1:36">
      <c r="A133" s="13">
        <v>35339</v>
      </c>
      <c r="B133" s="9">
        <v>2068.8900000000003</v>
      </c>
      <c r="D133" s="15">
        <v>37895</v>
      </c>
      <c r="E133" s="9">
        <v>1029</v>
      </c>
      <c r="F133" s="9"/>
      <c r="G133" s="4">
        <f t="shared" si="1"/>
        <v>0.18140068886337546</v>
      </c>
      <c r="O133" s="14">
        <v>40477</v>
      </c>
      <c r="P133" s="2">
        <v>150.5</v>
      </c>
      <c r="Q133" s="2">
        <v>0.98580000000000001</v>
      </c>
      <c r="S133" s="14">
        <v>40809</v>
      </c>
      <c r="T133" s="4">
        <v>0.42368811363182374</v>
      </c>
      <c r="U133" s="4">
        <v>0.20475884188016616</v>
      </c>
      <c r="W133" s="17">
        <v>41226</v>
      </c>
      <c r="X133" s="2">
        <v>110</v>
      </c>
      <c r="Y133" s="2">
        <v>160</v>
      </c>
      <c r="AC133" s="1">
        <v>42090</v>
      </c>
      <c r="AD133" s="19">
        <v>0.61349999999999993</v>
      </c>
      <c r="AE133" s="20">
        <v>0.8639</v>
      </c>
      <c r="AF133" s="20"/>
      <c r="AG133" s="10"/>
      <c r="AH133" s="4"/>
      <c r="AI133" s="4"/>
      <c r="AJ133" s="4"/>
    </row>
    <row r="134" spans="1:36">
      <c r="A134" s="13">
        <v>35370</v>
      </c>
      <c r="B134" s="9">
        <v>2241.4700000000003</v>
      </c>
      <c r="D134" s="15">
        <v>37926</v>
      </c>
      <c r="E134" s="9">
        <v>1315</v>
      </c>
      <c r="F134" s="9"/>
      <c r="G134" s="4">
        <f t="shared" si="1"/>
        <v>0.17201426024955446</v>
      </c>
      <c r="O134" s="14">
        <v>40478</v>
      </c>
      <c r="P134" s="2">
        <v>150.5</v>
      </c>
      <c r="Q134" s="2">
        <v>0.98970000000000002</v>
      </c>
      <c r="S134" s="14">
        <v>40816</v>
      </c>
      <c r="T134" s="4">
        <v>0.41951511335913022</v>
      </c>
      <c r="U134" s="4">
        <v>0.20842935735914797</v>
      </c>
      <c r="W134" s="17">
        <v>41227</v>
      </c>
      <c r="X134" s="2">
        <v>110</v>
      </c>
      <c r="Y134" s="2">
        <v>160</v>
      </c>
      <c r="AC134" s="1">
        <v>42097</v>
      </c>
      <c r="AD134" s="19">
        <v>0.47240000000000004</v>
      </c>
      <c r="AE134" s="20">
        <v>0.89459999999999995</v>
      </c>
      <c r="AF134" s="20"/>
      <c r="AG134" s="10"/>
      <c r="AH134" s="4"/>
      <c r="AI134" s="4"/>
      <c r="AJ134" s="4"/>
    </row>
    <row r="135" spans="1:36">
      <c r="A135" s="13">
        <v>35400</v>
      </c>
      <c r="B135" s="9">
        <v>2475.02</v>
      </c>
      <c r="D135" s="15">
        <v>37956</v>
      </c>
      <c r="E135" s="9">
        <v>1407</v>
      </c>
      <c r="F135" s="9"/>
      <c r="G135" s="4">
        <f t="shared" si="1"/>
        <v>0.66903914590747338</v>
      </c>
      <c r="O135" s="14">
        <v>40479</v>
      </c>
      <c r="P135" s="2">
        <v>150.5</v>
      </c>
      <c r="Q135" s="2">
        <v>0.99350000000000005</v>
      </c>
      <c r="S135" s="14">
        <v>40823</v>
      </c>
      <c r="T135" s="4">
        <v>0.41991583297642093</v>
      </c>
      <c r="U135" s="4">
        <v>0.20862844847566184</v>
      </c>
      <c r="W135" s="17">
        <v>41228</v>
      </c>
      <c r="X135" s="2">
        <v>110</v>
      </c>
      <c r="Y135" s="2">
        <v>160</v>
      </c>
      <c r="AC135" s="1">
        <v>42104</v>
      </c>
      <c r="AD135" s="19">
        <v>0.39880000000000004</v>
      </c>
      <c r="AE135" s="20">
        <v>0.8992</v>
      </c>
      <c r="AF135" s="20"/>
      <c r="AG135" s="10"/>
      <c r="AH135" s="4"/>
      <c r="AI135" s="4"/>
      <c r="AJ135" s="4"/>
    </row>
    <row r="136" spans="1:36">
      <c r="A136" s="13">
        <v>35431</v>
      </c>
      <c r="B136" s="9">
        <v>0</v>
      </c>
      <c r="D136" s="15">
        <v>37987</v>
      </c>
      <c r="E136" s="9">
        <v>1290</v>
      </c>
      <c r="F136" s="9"/>
      <c r="G136" s="4">
        <f t="shared" si="1"/>
        <v>0.12271540469973896</v>
      </c>
      <c r="O136" s="14">
        <v>40480</v>
      </c>
      <c r="P136" s="2">
        <v>151.5</v>
      </c>
      <c r="Q136" s="2">
        <v>0.9899</v>
      </c>
      <c r="S136" s="14">
        <v>40830</v>
      </c>
      <c r="T136" s="4">
        <v>0.41736504476359776</v>
      </c>
      <c r="U136" s="4">
        <v>0.21090454406833134</v>
      </c>
      <c r="W136" s="17">
        <v>41229</v>
      </c>
      <c r="X136" s="2">
        <v>110</v>
      </c>
      <c r="Y136" s="2">
        <v>160</v>
      </c>
      <c r="AC136" s="1">
        <v>42111</v>
      </c>
      <c r="AD136" s="19">
        <v>0.40490000000000004</v>
      </c>
      <c r="AE136" s="20">
        <v>0.89700000000000002</v>
      </c>
      <c r="AF136" s="20"/>
      <c r="AG136" s="10"/>
      <c r="AH136" s="4"/>
      <c r="AI136" s="4"/>
      <c r="AJ136" s="4"/>
    </row>
    <row r="137" spans="1:36">
      <c r="A137" s="13">
        <v>35462</v>
      </c>
      <c r="B137" s="9">
        <v>0</v>
      </c>
      <c r="D137" s="15">
        <v>38018</v>
      </c>
      <c r="E137" s="9">
        <v>1870</v>
      </c>
      <c r="F137" s="9"/>
      <c r="G137" s="4">
        <f t="shared" si="1"/>
        <v>0.60929432013769369</v>
      </c>
      <c r="O137" s="14">
        <v>40483</v>
      </c>
      <c r="P137" s="2">
        <v>151.5</v>
      </c>
      <c r="Q137" s="2">
        <v>0.9899</v>
      </c>
      <c r="S137" s="14">
        <v>40837</v>
      </c>
      <c r="T137" s="4">
        <v>0.40908027810087211</v>
      </c>
      <c r="U137" s="4">
        <v>0.2187520283702552</v>
      </c>
      <c r="W137" s="17">
        <v>41232</v>
      </c>
      <c r="X137" s="2">
        <v>110</v>
      </c>
      <c r="Y137" s="2">
        <v>160</v>
      </c>
      <c r="AC137" s="1">
        <v>42118</v>
      </c>
      <c r="AD137" s="19">
        <v>0.40490000000000004</v>
      </c>
      <c r="AE137" s="20">
        <v>0.89980000000000004</v>
      </c>
      <c r="AF137" s="20"/>
      <c r="AG137" s="10"/>
      <c r="AH137" s="4"/>
      <c r="AI137" s="4"/>
      <c r="AJ137" s="4"/>
    </row>
    <row r="138" spans="1:36">
      <c r="A138" s="13">
        <v>35490</v>
      </c>
      <c r="B138" s="9">
        <v>0</v>
      </c>
      <c r="D138" s="15">
        <v>38047</v>
      </c>
      <c r="E138" s="9">
        <v>1912</v>
      </c>
      <c r="F138" s="9"/>
      <c r="G138" s="4">
        <f t="shared" si="1"/>
        <v>0.72097209720972089</v>
      </c>
      <c r="O138" s="14">
        <v>40484</v>
      </c>
      <c r="P138" s="2">
        <v>151.5</v>
      </c>
      <c r="Q138" s="2">
        <v>0.97099999999999997</v>
      </c>
      <c r="S138" s="14">
        <v>40844</v>
      </c>
      <c r="T138" s="4">
        <v>0.39135516667864101</v>
      </c>
      <c r="U138" s="4">
        <v>0.23481345874942072</v>
      </c>
      <c r="W138" s="17">
        <v>41233</v>
      </c>
      <c r="X138" s="2">
        <v>110</v>
      </c>
      <c r="Y138" s="2">
        <v>155</v>
      </c>
      <c r="AC138" s="1">
        <v>42124</v>
      </c>
      <c r="AD138" s="19">
        <v>0.41720000000000002</v>
      </c>
      <c r="AE138" s="20">
        <v>0.90210000000000001</v>
      </c>
      <c r="AF138" s="20"/>
      <c r="AG138" s="10"/>
      <c r="AH138" s="4"/>
      <c r="AI138" s="4"/>
      <c r="AJ138" s="4"/>
    </row>
    <row r="139" spans="1:36">
      <c r="A139" s="13">
        <v>35521</v>
      </c>
      <c r="B139" s="9">
        <v>0</v>
      </c>
      <c r="D139" s="15">
        <v>38078</v>
      </c>
      <c r="E139" s="9">
        <v>1762</v>
      </c>
      <c r="F139" s="9"/>
      <c r="G139" s="4">
        <f t="shared" si="1"/>
        <v>0.35747303543913711</v>
      </c>
      <c r="O139" s="14">
        <v>40485</v>
      </c>
      <c r="P139" s="2">
        <v>151.5</v>
      </c>
      <c r="Q139" s="2">
        <v>0.98609999999999998</v>
      </c>
      <c r="S139" s="14">
        <v>40851</v>
      </c>
      <c r="T139" s="4">
        <v>0.38816479780695273</v>
      </c>
      <c r="U139" s="4">
        <v>0.23797469546080885</v>
      </c>
      <c r="W139" s="17">
        <v>41234</v>
      </c>
      <c r="X139" s="2">
        <v>110</v>
      </c>
      <c r="Y139" s="2">
        <v>150</v>
      </c>
      <c r="AC139" s="1">
        <v>42132</v>
      </c>
      <c r="AD139" s="19">
        <v>0.49080000000000001</v>
      </c>
      <c r="AE139" s="20">
        <v>0.90080000000000005</v>
      </c>
      <c r="AF139" s="20"/>
      <c r="AG139" s="10"/>
      <c r="AH139" s="4"/>
      <c r="AI139" s="4"/>
      <c r="AJ139" s="4"/>
    </row>
    <row r="140" spans="1:36">
      <c r="A140" s="13">
        <v>35551</v>
      </c>
      <c r="B140" s="9">
        <v>0</v>
      </c>
      <c r="D140" s="15">
        <v>38108</v>
      </c>
      <c r="E140" s="9">
        <v>1322</v>
      </c>
      <c r="F140" s="9"/>
      <c r="G140" s="4">
        <f t="shared" si="1"/>
        <v>-4.3415340086830678E-2</v>
      </c>
      <c r="O140" s="14">
        <v>40486</v>
      </c>
      <c r="P140" s="2">
        <v>150.5</v>
      </c>
      <c r="Q140" s="2">
        <v>0.9788</v>
      </c>
      <c r="S140" s="14">
        <v>40858</v>
      </c>
      <c r="T140" s="4">
        <v>0.38897846644323991</v>
      </c>
      <c r="U140" s="4">
        <v>0.23759030121764485</v>
      </c>
      <c r="W140" s="17">
        <v>41235</v>
      </c>
      <c r="X140" s="2">
        <v>110</v>
      </c>
      <c r="Y140" s="2">
        <v>150</v>
      </c>
      <c r="AC140" s="1">
        <v>42139</v>
      </c>
      <c r="AD140" s="19">
        <v>0.49690000000000001</v>
      </c>
      <c r="AE140" s="20">
        <v>0.90280000000000005</v>
      </c>
      <c r="AF140" s="20"/>
      <c r="AG140" s="10"/>
      <c r="AH140" s="4"/>
      <c r="AI140" s="4"/>
      <c r="AJ140" s="4"/>
    </row>
    <row r="141" spans="1:36">
      <c r="A141" s="13">
        <v>35582</v>
      </c>
      <c r="B141" s="9">
        <v>0</v>
      </c>
      <c r="D141" s="15">
        <v>38139</v>
      </c>
      <c r="E141" s="9">
        <v>1621</v>
      </c>
      <c r="F141" s="9"/>
      <c r="G141" s="4">
        <f t="shared" si="1"/>
        <v>0.41325196163905842</v>
      </c>
      <c r="O141" s="14">
        <v>40487</v>
      </c>
      <c r="P141" s="2">
        <v>150</v>
      </c>
      <c r="Q141" s="2">
        <v>0.98250000000000004</v>
      </c>
      <c r="S141" s="14">
        <v>40865</v>
      </c>
      <c r="T141" s="4">
        <v>0.39883874013516679</v>
      </c>
      <c r="U141" s="4">
        <v>0.22805275908562836</v>
      </c>
      <c r="W141" s="17">
        <v>41236</v>
      </c>
      <c r="X141" s="2">
        <v>110</v>
      </c>
      <c r="Y141" s="2">
        <v>150</v>
      </c>
      <c r="AC141" s="1">
        <v>42146</v>
      </c>
      <c r="AD141" s="19">
        <v>0.5092000000000001</v>
      </c>
      <c r="AE141" s="20">
        <v>0.90159999999999996</v>
      </c>
      <c r="AF141" s="20"/>
      <c r="AG141" s="10"/>
      <c r="AH141" s="4"/>
      <c r="AI141" s="4"/>
      <c r="AJ141" s="4"/>
    </row>
    <row r="142" spans="1:36">
      <c r="A142" s="13">
        <v>35612</v>
      </c>
      <c r="B142" s="9">
        <v>0</v>
      </c>
      <c r="D142" s="15">
        <v>38169</v>
      </c>
      <c r="E142" s="9">
        <v>1817</v>
      </c>
      <c r="F142" s="9"/>
      <c r="G142" s="4">
        <f t="shared" si="1"/>
        <v>0.47964169381107502</v>
      </c>
      <c r="O142" s="14">
        <v>40490</v>
      </c>
      <c r="P142" s="2">
        <v>148</v>
      </c>
      <c r="Q142" s="2">
        <v>0.98939999999999995</v>
      </c>
      <c r="S142" s="14">
        <v>40872</v>
      </c>
      <c r="T142" s="4">
        <v>0.39844666665429473</v>
      </c>
      <c r="U142" s="4">
        <v>0.22833663574041907</v>
      </c>
      <c r="W142" s="17">
        <v>41239</v>
      </c>
      <c r="X142" s="2">
        <v>110</v>
      </c>
      <c r="Y142" s="2">
        <v>150</v>
      </c>
      <c r="AC142" s="1">
        <v>42153</v>
      </c>
      <c r="AD142" s="19">
        <v>0.60739999999999994</v>
      </c>
      <c r="AE142" s="20">
        <v>0.89890000000000003</v>
      </c>
      <c r="AF142" s="20"/>
      <c r="AG142" s="10"/>
      <c r="AH142" s="4"/>
      <c r="AI142" s="4"/>
      <c r="AJ142" s="4"/>
    </row>
    <row r="143" spans="1:36">
      <c r="A143" s="13">
        <v>35643</v>
      </c>
      <c r="B143" s="9">
        <v>0</v>
      </c>
      <c r="D143" s="15">
        <v>38200</v>
      </c>
      <c r="E143" s="9">
        <v>1642</v>
      </c>
      <c r="F143" s="9"/>
      <c r="G143" s="4">
        <f t="shared" si="1"/>
        <v>0.36719400499583688</v>
      </c>
      <c r="O143" s="14">
        <v>40491</v>
      </c>
      <c r="P143" s="2">
        <v>148</v>
      </c>
      <c r="Q143" s="2">
        <v>0.98580000000000001</v>
      </c>
      <c r="S143" s="14">
        <v>40879</v>
      </c>
      <c r="T143" s="4">
        <v>0.39913329234913908</v>
      </c>
      <c r="U143" s="4">
        <v>0.22841811537772225</v>
      </c>
      <c r="W143" s="17">
        <v>41240</v>
      </c>
      <c r="X143" s="2">
        <v>110</v>
      </c>
      <c r="Y143" s="2">
        <v>150</v>
      </c>
      <c r="AC143" s="1">
        <v>42160</v>
      </c>
      <c r="AD143" s="19">
        <v>0.62579999999999991</v>
      </c>
      <c r="AE143" s="20">
        <v>0.89829999999999999</v>
      </c>
      <c r="AF143" s="20"/>
      <c r="AG143" s="10"/>
      <c r="AH143" s="4"/>
      <c r="AI143" s="4"/>
      <c r="AJ143" s="4"/>
    </row>
    <row r="144" spans="1:36">
      <c r="A144" s="13">
        <v>35674</v>
      </c>
      <c r="B144" s="9">
        <v>0</v>
      </c>
      <c r="D144" s="15">
        <v>38231</v>
      </c>
      <c r="E144" s="9">
        <v>1872</v>
      </c>
      <c r="F144" s="9"/>
      <c r="G144" s="4">
        <f t="shared" si="1"/>
        <v>0.34579439252336441</v>
      </c>
      <c r="O144" s="14">
        <v>40492</v>
      </c>
      <c r="P144" s="2">
        <v>149</v>
      </c>
      <c r="Q144" s="2">
        <v>0.97240000000000004</v>
      </c>
      <c r="S144" s="14">
        <v>40886</v>
      </c>
      <c r="T144" s="4">
        <v>0.39903030878981133</v>
      </c>
      <c r="U144" s="4">
        <v>0.22845815297220337</v>
      </c>
      <c r="W144" s="17">
        <v>41241</v>
      </c>
      <c r="X144" s="2">
        <v>110</v>
      </c>
      <c r="Y144" s="2">
        <v>150</v>
      </c>
      <c r="AC144" s="1">
        <v>42167</v>
      </c>
      <c r="AD144" s="19">
        <v>0.71779999999999999</v>
      </c>
      <c r="AE144" s="20">
        <v>0.89449999999999996</v>
      </c>
      <c r="AF144" s="20"/>
      <c r="AG144" s="10"/>
      <c r="AH144" s="4"/>
      <c r="AI144" s="4"/>
      <c r="AJ144" s="4"/>
    </row>
    <row r="145" spans="1:36">
      <c r="A145" s="13">
        <v>35704</v>
      </c>
      <c r="B145" s="9">
        <v>0</v>
      </c>
      <c r="D145" s="15">
        <v>38261</v>
      </c>
      <c r="E145" s="9">
        <v>1633</v>
      </c>
      <c r="F145" s="9"/>
      <c r="G145" s="4">
        <f t="shared" ref="G145:G208" si="2">E145/E133-1</f>
        <v>0.58697764820213805</v>
      </c>
      <c r="O145" s="14">
        <v>40493</v>
      </c>
      <c r="P145" s="2">
        <v>149</v>
      </c>
      <c r="Q145" s="2">
        <v>0.97819999999999996</v>
      </c>
      <c r="S145" s="14">
        <v>40893</v>
      </c>
      <c r="T145" s="4">
        <v>0.399260114085707</v>
      </c>
      <c r="U145" s="4">
        <v>0.22796439542013289</v>
      </c>
      <c r="W145" s="17">
        <v>41242</v>
      </c>
      <c r="X145" s="2">
        <v>110</v>
      </c>
      <c r="Y145" s="2">
        <v>150</v>
      </c>
      <c r="AC145" s="1">
        <v>42174</v>
      </c>
      <c r="AD145" s="19">
        <v>0.7853</v>
      </c>
      <c r="AE145" s="20">
        <v>0.89</v>
      </c>
      <c r="AF145" s="20"/>
      <c r="AG145" s="10"/>
      <c r="AH145" s="4"/>
      <c r="AI145" s="4"/>
      <c r="AJ145" s="4"/>
    </row>
    <row r="146" spans="1:36">
      <c r="A146" s="13">
        <v>35735</v>
      </c>
      <c r="B146" s="9">
        <v>0</v>
      </c>
      <c r="D146" s="15">
        <v>38292</v>
      </c>
      <c r="E146" s="9">
        <v>1992</v>
      </c>
      <c r="F146" s="9"/>
      <c r="G146" s="4">
        <f t="shared" si="2"/>
        <v>0.51482889733840298</v>
      </c>
      <c r="O146" s="14">
        <v>40494</v>
      </c>
      <c r="P146" s="2">
        <v>149</v>
      </c>
      <c r="Q146" s="2">
        <v>0.98350000000000004</v>
      </c>
      <c r="S146" s="14">
        <v>40900</v>
      </c>
      <c r="T146" s="4">
        <v>0.39818086525421625</v>
      </c>
      <c r="U146" s="4">
        <v>0.22857787555036674</v>
      </c>
      <c r="W146" s="17">
        <v>41243</v>
      </c>
      <c r="X146" s="2">
        <v>110</v>
      </c>
      <c r="Y146" s="2">
        <v>145</v>
      </c>
      <c r="AC146" s="1">
        <v>42181</v>
      </c>
      <c r="AD146" s="19">
        <v>0.86509999999999998</v>
      </c>
      <c r="AE146" s="20">
        <v>0.87719999999999998</v>
      </c>
      <c r="AF146" s="20"/>
      <c r="AG146" s="10"/>
      <c r="AH146" s="4"/>
      <c r="AI146" s="4"/>
      <c r="AJ146" s="4"/>
    </row>
    <row r="147" spans="1:36">
      <c r="A147" s="13">
        <v>35765</v>
      </c>
      <c r="B147" s="9">
        <v>0</v>
      </c>
      <c r="D147" s="15">
        <v>38322</v>
      </c>
      <c r="E147" s="9">
        <v>2075</v>
      </c>
      <c r="F147" s="9"/>
      <c r="G147" s="4">
        <f t="shared" si="2"/>
        <v>0.47476901208244482</v>
      </c>
      <c r="O147" s="14">
        <v>40497</v>
      </c>
      <c r="P147" s="2">
        <v>149</v>
      </c>
      <c r="Q147" s="2">
        <v>0.98740000000000006</v>
      </c>
      <c r="S147" s="14">
        <v>40907</v>
      </c>
      <c r="T147" s="4">
        <v>0.39796767777620196</v>
      </c>
      <c r="U147" s="4">
        <v>0.2288664516722104</v>
      </c>
      <c r="W147" s="17">
        <v>41246</v>
      </c>
      <c r="X147" s="2">
        <v>100</v>
      </c>
      <c r="Y147" s="2">
        <v>140</v>
      </c>
      <c r="AC147" s="1">
        <v>42188</v>
      </c>
      <c r="AD147" s="19">
        <v>0.9264</v>
      </c>
      <c r="AE147" s="20">
        <v>0.86729999999999996</v>
      </c>
      <c r="AF147" s="20"/>
      <c r="AG147" s="10"/>
      <c r="AH147" s="4"/>
      <c r="AI147" s="4"/>
      <c r="AJ147" s="4"/>
    </row>
    <row r="148" spans="1:36">
      <c r="A148" s="13">
        <v>35796</v>
      </c>
      <c r="B148" s="9">
        <v>83.06</v>
      </c>
      <c r="D148" s="15">
        <v>38353</v>
      </c>
      <c r="E148" s="9">
        <v>2086</v>
      </c>
      <c r="F148" s="9"/>
      <c r="G148" s="4">
        <f t="shared" si="2"/>
        <v>0.61705426356589155</v>
      </c>
      <c r="O148" s="14">
        <v>40498</v>
      </c>
      <c r="P148" s="2">
        <v>149.5</v>
      </c>
      <c r="Q148" s="2">
        <v>0.99890000000000001</v>
      </c>
      <c r="S148" s="14">
        <v>40914</v>
      </c>
      <c r="T148" s="4">
        <v>0.39830042622809825</v>
      </c>
      <c r="U148" s="4">
        <v>0.22874191420764189</v>
      </c>
      <c r="W148" s="17">
        <v>41247</v>
      </c>
      <c r="X148" s="2">
        <v>95</v>
      </c>
      <c r="Y148" s="2">
        <v>140</v>
      </c>
      <c r="AC148" s="1">
        <v>42195</v>
      </c>
      <c r="AD148" s="19">
        <v>0.96320000000000006</v>
      </c>
      <c r="AE148" s="20">
        <v>0.86019999999999996</v>
      </c>
      <c r="AF148" s="20"/>
      <c r="AG148" s="10"/>
      <c r="AH148" s="4"/>
      <c r="AI148" s="4"/>
      <c r="AJ148" s="4"/>
    </row>
    <row r="149" spans="1:36">
      <c r="A149" s="13">
        <v>35827</v>
      </c>
      <c r="B149" s="9">
        <v>1134.0899999999999</v>
      </c>
      <c r="D149" s="15">
        <v>38384</v>
      </c>
      <c r="E149" s="9">
        <v>1816</v>
      </c>
      <c r="F149" s="9"/>
      <c r="G149" s="4">
        <f t="shared" si="2"/>
        <v>-2.8877005347593632E-2</v>
      </c>
      <c r="O149" s="14">
        <v>40499</v>
      </c>
      <c r="P149" s="2">
        <v>152.5</v>
      </c>
      <c r="Q149" s="2">
        <v>1.0059</v>
      </c>
      <c r="S149" s="14">
        <v>40921</v>
      </c>
      <c r="T149" s="4">
        <v>0.39940596216856383</v>
      </c>
      <c r="U149" s="4">
        <v>0.22832661561371184</v>
      </c>
      <c r="W149" s="17">
        <v>41248</v>
      </c>
      <c r="X149" s="2">
        <v>95</v>
      </c>
      <c r="Y149" s="2">
        <v>135</v>
      </c>
      <c r="AC149" s="1">
        <v>42202</v>
      </c>
      <c r="AD149" s="19">
        <v>0.96930000000000005</v>
      </c>
      <c r="AE149" s="20">
        <v>0.83479999999999999</v>
      </c>
      <c r="AF149" s="20"/>
      <c r="AG149" s="10"/>
      <c r="AH149" s="4"/>
      <c r="AI149" s="4"/>
      <c r="AJ149" s="4"/>
    </row>
    <row r="150" spans="1:36">
      <c r="A150" s="13">
        <v>35855</v>
      </c>
      <c r="B150" s="9">
        <v>1343.8</v>
      </c>
      <c r="D150" s="15">
        <v>38412</v>
      </c>
      <c r="E150" s="9">
        <v>2422</v>
      </c>
      <c r="F150" s="9"/>
      <c r="G150" s="4">
        <f t="shared" si="2"/>
        <v>0.26673640167364021</v>
      </c>
      <c r="O150" s="14">
        <v>40500</v>
      </c>
      <c r="P150" s="2">
        <v>154</v>
      </c>
      <c r="Q150" s="2">
        <v>1.0146999999999999</v>
      </c>
      <c r="S150" s="14">
        <v>40928</v>
      </c>
      <c r="T150" s="4">
        <v>0.40090593065783048</v>
      </c>
      <c r="U150" s="4">
        <v>0.22721125604777576</v>
      </c>
      <c r="W150" s="17">
        <v>41249</v>
      </c>
      <c r="X150" s="2">
        <v>100</v>
      </c>
      <c r="Y150" s="2">
        <v>135</v>
      </c>
      <c r="AC150" s="1">
        <v>42209</v>
      </c>
      <c r="AD150" s="19">
        <v>0.96930000000000005</v>
      </c>
      <c r="AE150" s="20">
        <v>0.8427</v>
      </c>
      <c r="AF150" s="20"/>
      <c r="AG150" s="10"/>
      <c r="AH150" s="4"/>
      <c r="AI150" s="4"/>
      <c r="AJ150" s="4"/>
    </row>
    <row r="151" spans="1:36">
      <c r="A151" s="13">
        <v>35886</v>
      </c>
      <c r="B151" s="9">
        <v>1574.84</v>
      </c>
      <c r="D151" s="15">
        <v>38443</v>
      </c>
      <c r="E151" s="9">
        <v>2426</v>
      </c>
      <c r="F151" s="9"/>
      <c r="G151" s="4">
        <f t="shared" si="2"/>
        <v>0.37684449489216809</v>
      </c>
      <c r="O151" s="14">
        <v>40501</v>
      </c>
      <c r="P151" s="2">
        <v>154</v>
      </c>
      <c r="Q151" s="2">
        <v>1.0153000000000001</v>
      </c>
      <c r="S151" s="14">
        <v>40935</v>
      </c>
      <c r="T151" s="4">
        <v>0.40090593065783048</v>
      </c>
      <c r="U151" s="4">
        <v>0.22721125604777576</v>
      </c>
      <c r="W151" s="17">
        <v>41250</v>
      </c>
      <c r="X151" s="2">
        <v>105</v>
      </c>
      <c r="Y151" s="2">
        <v>135</v>
      </c>
      <c r="AC151" s="1">
        <v>42216</v>
      </c>
      <c r="AD151" s="19">
        <v>0.96930000000000005</v>
      </c>
      <c r="AE151" s="20">
        <v>0.8488</v>
      </c>
      <c r="AF151" s="20"/>
      <c r="AG151" s="10"/>
      <c r="AH151" s="4"/>
      <c r="AI151" s="4"/>
      <c r="AJ151" s="4"/>
    </row>
    <row r="152" spans="1:36">
      <c r="A152" s="13">
        <v>35916</v>
      </c>
      <c r="B152" s="9">
        <v>1403.77</v>
      </c>
      <c r="D152" s="15">
        <v>38473</v>
      </c>
      <c r="E152" s="9">
        <v>2175</v>
      </c>
      <c r="F152" s="9"/>
      <c r="G152" s="4">
        <f t="shared" si="2"/>
        <v>0.64523449319213322</v>
      </c>
      <c r="O152" s="14">
        <v>40504</v>
      </c>
      <c r="P152" s="2">
        <v>157.5</v>
      </c>
      <c r="Q152" s="2">
        <v>1.0132000000000001</v>
      </c>
      <c r="S152" s="14">
        <v>40942</v>
      </c>
      <c r="T152" s="4">
        <v>0.40272624447653699</v>
      </c>
      <c r="U152" s="4">
        <v>0.22557035535477502</v>
      </c>
      <c r="W152" s="17">
        <v>41253</v>
      </c>
      <c r="X152" s="2">
        <v>105</v>
      </c>
      <c r="Y152" s="2">
        <v>135</v>
      </c>
      <c r="AC152" s="1">
        <v>42223</v>
      </c>
      <c r="AD152" s="19">
        <v>0.92020000000000002</v>
      </c>
      <c r="AE152" s="20">
        <v>0.85389999999999999</v>
      </c>
      <c r="AF152" s="20"/>
      <c r="AG152" s="10"/>
      <c r="AH152" s="4"/>
      <c r="AI152" s="4"/>
      <c r="AJ152" s="4"/>
    </row>
    <row r="153" spans="1:36">
      <c r="A153" s="13">
        <v>35947</v>
      </c>
      <c r="B153" s="9">
        <v>1466.06</v>
      </c>
      <c r="D153" s="15">
        <v>38504</v>
      </c>
      <c r="E153" s="9">
        <v>2199</v>
      </c>
      <c r="F153" s="9"/>
      <c r="G153" s="4">
        <f t="shared" si="2"/>
        <v>0.35657001850709436</v>
      </c>
      <c r="O153" s="14">
        <v>40505</v>
      </c>
      <c r="P153" s="2">
        <v>158.5</v>
      </c>
      <c r="Q153" s="2">
        <v>1.0035000000000001</v>
      </c>
      <c r="S153" s="14">
        <v>40949</v>
      </c>
      <c r="T153" s="4">
        <v>0.40272624447653699</v>
      </c>
      <c r="U153" s="4">
        <v>0.22557035535477502</v>
      </c>
      <c r="W153" s="17">
        <v>41254</v>
      </c>
      <c r="X153" s="2">
        <v>110</v>
      </c>
      <c r="Y153" s="2">
        <v>135</v>
      </c>
      <c r="AC153" s="1">
        <v>42230</v>
      </c>
      <c r="AD153" s="19">
        <v>0.74849999999999994</v>
      </c>
      <c r="AE153" s="20">
        <v>0.85370000000000001</v>
      </c>
      <c r="AF153" s="20"/>
      <c r="AG153" s="10"/>
      <c r="AH153" s="4"/>
      <c r="AI153" s="4"/>
      <c r="AJ153" s="4"/>
    </row>
    <row r="154" spans="1:36">
      <c r="A154" s="13">
        <v>35977</v>
      </c>
      <c r="B154" s="9">
        <v>1292.69</v>
      </c>
      <c r="D154" s="15">
        <v>38534</v>
      </c>
      <c r="E154" s="9">
        <v>2159</v>
      </c>
      <c r="F154" s="9"/>
      <c r="G154" s="4">
        <f t="shared" si="2"/>
        <v>0.1882223445239406</v>
      </c>
      <c r="O154" s="14">
        <v>40506</v>
      </c>
      <c r="P154" s="2">
        <v>158.5</v>
      </c>
      <c r="Q154" s="2">
        <v>1.0048999999999999</v>
      </c>
      <c r="S154" s="14">
        <v>40956</v>
      </c>
      <c r="T154" s="4">
        <v>0.40234058705675324</v>
      </c>
      <c r="U154" s="4">
        <v>0.22585046249842819</v>
      </c>
      <c r="W154" s="17">
        <v>41255</v>
      </c>
      <c r="X154" s="2">
        <v>110</v>
      </c>
      <c r="Y154" s="2">
        <v>135</v>
      </c>
      <c r="AC154" s="1">
        <v>42237</v>
      </c>
      <c r="AD154" s="19">
        <v>0.70550000000000002</v>
      </c>
      <c r="AE154" s="20">
        <v>0.85670000000000002</v>
      </c>
      <c r="AF154" s="20"/>
      <c r="AG154" s="10"/>
      <c r="AH154" s="4"/>
      <c r="AI154" s="4"/>
      <c r="AJ154" s="4"/>
    </row>
    <row r="155" spans="1:36">
      <c r="A155" s="13">
        <v>36008</v>
      </c>
      <c r="B155" s="9">
        <v>1568.9</v>
      </c>
      <c r="D155" s="15">
        <v>38565</v>
      </c>
      <c r="E155" s="9">
        <v>2309</v>
      </c>
      <c r="F155" s="9"/>
      <c r="G155" s="4">
        <f t="shared" si="2"/>
        <v>0.40621193666260669</v>
      </c>
      <c r="O155" s="14">
        <v>40507</v>
      </c>
      <c r="P155" s="2">
        <v>160.5</v>
      </c>
      <c r="Q155" s="2">
        <v>0.99780000000000002</v>
      </c>
      <c r="S155" s="14">
        <v>40963</v>
      </c>
      <c r="T155" s="4">
        <v>0.39910772612650347</v>
      </c>
      <c r="U155" s="4">
        <v>0.22884346667906857</v>
      </c>
      <c r="W155" s="17">
        <v>41256</v>
      </c>
      <c r="X155" s="2">
        <v>110</v>
      </c>
      <c r="Y155" s="2">
        <v>145</v>
      </c>
      <c r="AC155" s="1">
        <v>42244</v>
      </c>
      <c r="AD155" s="19">
        <v>0.75460000000000005</v>
      </c>
      <c r="AE155" s="20">
        <v>0.85</v>
      </c>
      <c r="AF155" s="20"/>
      <c r="AG155" s="10"/>
      <c r="AH155" s="4"/>
      <c r="AI155" s="4"/>
      <c r="AJ155" s="4"/>
    </row>
    <row r="156" spans="1:36">
      <c r="A156" s="13">
        <v>36039</v>
      </c>
      <c r="B156" s="9">
        <v>1508.1399999999999</v>
      </c>
      <c r="D156" s="15">
        <v>38596</v>
      </c>
      <c r="E156" s="9">
        <v>2302</v>
      </c>
      <c r="F156" s="9"/>
      <c r="G156" s="4">
        <f t="shared" si="2"/>
        <v>0.22970085470085477</v>
      </c>
      <c r="O156" s="14">
        <v>40508</v>
      </c>
      <c r="P156" s="2">
        <v>160</v>
      </c>
      <c r="Q156" s="2">
        <v>0.98499999999999999</v>
      </c>
      <c r="S156" s="14">
        <v>40970</v>
      </c>
      <c r="T156" s="4">
        <v>0.40039680700121516</v>
      </c>
      <c r="U156" s="4">
        <v>0.22779565516064723</v>
      </c>
      <c r="W156" s="17">
        <v>41257</v>
      </c>
      <c r="X156" s="2">
        <v>100</v>
      </c>
      <c r="Y156" s="2">
        <v>145</v>
      </c>
      <c r="AC156" s="1">
        <v>42254</v>
      </c>
      <c r="AD156" s="19">
        <v>0.79139999999999999</v>
      </c>
      <c r="AE156" s="20">
        <v>0.85550000000000004</v>
      </c>
      <c r="AF156" s="20"/>
      <c r="AG156" s="10"/>
      <c r="AH156" s="4"/>
      <c r="AI156" s="4"/>
      <c r="AJ156" s="4"/>
    </row>
    <row r="157" spans="1:36">
      <c r="A157" s="13">
        <v>36069</v>
      </c>
      <c r="B157" s="9">
        <v>1724.5900000000001</v>
      </c>
      <c r="D157" s="15">
        <v>38626</v>
      </c>
      <c r="E157" s="9">
        <v>2227</v>
      </c>
      <c r="F157" s="9"/>
      <c r="G157" s="4">
        <f t="shared" si="2"/>
        <v>0.36374770361298214</v>
      </c>
      <c r="O157" s="14">
        <v>40511</v>
      </c>
      <c r="P157" s="2">
        <v>160</v>
      </c>
      <c r="Q157" s="2">
        <v>0.98509999999999998</v>
      </c>
      <c r="S157" s="14">
        <v>40977</v>
      </c>
      <c r="T157" s="4">
        <v>0.40039680700121516</v>
      </c>
      <c r="U157" s="4">
        <v>0.22779565516064723</v>
      </c>
      <c r="W157" s="17">
        <v>41260</v>
      </c>
      <c r="X157" s="2">
        <v>100</v>
      </c>
      <c r="Y157" s="2">
        <v>145</v>
      </c>
      <c r="AC157" s="1">
        <v>42258</v>
      </c>
      <c r="AD157" s="19">
        <v>0.80369999999999997</v>
      </c>
      <c r="AE157" s="20">
        <v>0.86629999999999996</v>
      </c>
      <c r="AF157" s="20"/>
      <c r="AG157" s="10"/>
      <c r="AH157" s="4"/>
      <c r="AI157" s="4"/>
      <c r="AJ157" s="4"/>
    </row>
    <row r="158" spans="1:36">
      <c r="A158" s="13">
        <v>36100</v>
      </c>
      <c r="B158" s="9">
        <v>1609.65</v>
      </c>
      <c r="D158" s="15">
        <v>38657</v>
      </c>
      <c r="E158" s="9">
        <v>2728</v>
      </c>
      <c r="F158" s="9"/>
      <c r="G158" s="4">
        <f t="shared" si="2"/>
        <v>0.36947791164658628</v>
      </c>
      <c r="O158" s="14">
        <v>40512</v>
      </c>
      <c r="P158" s="2">
        <v>163</v>
      </c>
      <c r="Q158" s="2">
        <v>0.97670000000000001</v>
      </c>
      <c r="S158" s="14">
        <v>40984</v>
      </c>
      <c r="T158" s="4">
        <v>0.40098458483394073</v>
      </c>
      <c r="U158" s="4">
        <v>0.22729594296770728</v>
      </c>
      <c r="W158" s="17">
        <v>41261</v>
      </c>
      <c r="X158" s="2">
        <v>105</v>
      </c>
      <c r="Y158" s="2">
        <v>145</v>
      </c>
      <c r="AC158" s="1">
        <v>42265</v>
      </c>
      <c r="AD158" s="19">
        <v>0.80979999999999996</v>
      </c>
      <c r="AE158" s="20">
        <v>0.86899999999999999</v>
      </c>
      <c r="AF158" s="20"/>
      <c r="AG158" s="10"/>
      <c r="AH158" s="4"/>
      <c r="AI158" s="4"/>
      <c r="AJ158" s="4"/>
    </row>
    <row r="159" spans="1:36">
      <c r="A159" s="13">
        <v>36130</v>
      </c>
      <c r="B159" s="9">
        <v>2648.13</v>
      </c>
      <c r="D159" s="15">
        <v>38687</v>
      </c>
      <c r="E159" s="9">
        <v>2676</v>
      </c>
      <c r="F159" s="9"/>
      <c r="G159" s="4">
        <f t="shared" si="2"/>
        <v>0.28963855421686757</v>
      </c>
      <c r="O159" s="14">
        <v>40513</v>
      </c>
      <c r="P159" s="2">
        <v>163</v>
      </c>
      <c r="Q159" s="2">
        <v>0.97960000000000003</v>
      </c>
      <c r="S159" s="14">
        <v>40991</v>
      </c>
      <c r="T159" s="4">
        <v>0.40186143219085396</v>
      </c>
      <c r="U159" s="4">
        <v>0.22655047199006803</v>
      </c>
      <c r="W159" s="17">
        <v>41262</v>
      </c>
      <c r="X159" s="2">
        <v>105</v>
      </c>
      <c r="Y159" s="2">
        <v>145</v>
      </c>
      <c r="AC159" s="1">
        <v>42272</v>
      </c>
      <c r="AD159" s="19">
        <v>0.87729999999999997</v>
      </c>
      <c r="AE159" s="20">
        <v>0.87239999999999995</v>
      </c>
      <c r="AF159" s="20"/>
      <c r="AG159" s="10"/>
      <c r="AH159" s="4"/>
      <c r="AI159" s="4"/>
      <c r="AJ159" s="4"/>
    </row>
    <row r="160" spans="1:36">
      <c r="A160" s="13">
        <v>36161</v>
      </c>
      <c r="B160" s="9">
        <v>1402.34</v>
      </c>
      <c r="D160" s="15">
        <v>38718</v>
      </c>
      <c r="E160" s="9">
        <v>2658</v>
      </c>
      <c r="F160" s="9"/>
      <c r="G160" s="4">
        <f t="shared" si="2"/>
        <v>0.27420901246404594</v>
      </c>
      <c r="O160" s="14">
        <v>40514</v>
      </c>
      <c r="P160" s="2">
        <v>163.5</v>
      </c>
      <c r="Q160" s="2">
        <v>0.98980000000000001</v>
      </c>
      <c r="S160" s="14">
        <v>40998</v>
      </c>
      <c r="T160" s="4">
        <v>0.40130418586942229</v>
      </c>
      <c r="U160" s="4">
        <v>0.2265534449250301</v>
      </c>
      <c r="W160" s="17">
        <v>41263</v>
      </c>
      <c r="X160" s="2">
        <v>115</v>
      </c>
      <c r="Y160" s="2">
        <v>155</v>
      </c>
      <c r="AC160" s="1">
        <v>42286</v>
      </c>
      <c r="AD160" s="19">
        <v>0.90179999999999993</v>
      </c>
      <c r="AE160" s="20">
        <v>0.86629999999999996</v>
      </c>
      <c r="AF160" s="20"/>
      <c r="AG160" s="20"/>
    </row>
    <row r="161" spans="1:33">
      <c r="A161" s="13">
        <v>36192</v>
      </c>
      <c r="B161" s="9">
        <v>1224.1600000000001</v>
      </c>
      <c r="D161" s="15">
        <v>38749</v>
      </c>
      <c r="E161" s="9">
        <v>2483</v>
      </c>
      <c r="F161" s="9"/>
      <c r="G161" s="4">
        <f t="shared" si="2"/>
        <v>0.36729074889867852</v>
      </c>
      <c r="O161" s="14">
        <v>40515</v>
      </c>
      <c r="P161" s="2">
        <v>163.5</v>
      </c>
      <c r="Q161" s="2">
        <v>0.98619999999999997</v>
      </c>
      <c r="S161" s="14">
        <v>41005</v>
      </c>
      <c r="T161" s="4">
        <v>0.40023619365622964</v>
      </c>
      <c r="U161" s="4">
        <v>0.22750774690941217</v>
      </c>
      <c r="W161" s="17">
        <v>41264</v>
      </c>
      <c r="X161" s="2">
        <v>115</v>
      </c>
      <c r="Y161" s="2">
        <v>155</v>
      </c>
      <c r="AC161" s="1">
        <v>42293</v>
      </c>
      <c r="AD161" s="19">
        <v>0.95089999999999997</v>
      </c>
      <c r="AE161" s="20">
        <v>0.85799999999999998</v>
      </c>
      <c r="AF161" s="20"/>
      <c r="AG161" s="20"/>
    </row>
    <row r="162" spans="1:33">
      <c r="A162" s="13">
        <v>36220</v>
      </c>
      <c r="B162" s="9">
        <v>1644.14</v>
      </c>
      <c r="D162" s="15">
        <v>38777</v>
      </c>
      <c r="E162" s="9">
        <v>2951</v>
      </c>
      <c r="F162" s="9"/>
      <c r="G162" s="4">
        <f t="shared" si="2"/>
        <v>0.21841453344343509</v>
      </c>
      <c r="O162" s="14">
        <v>40518</v>
      </c>
      <c r="P162" s="2">
        <v>163.5</v>
      </c>
      <c r="Q162" s="2">
        <v>0.98829999999999996</v>
      </c>
      <c r="S162" s="14">
        <v>41012</v>
      </c>
      <c r="T162" s="4">
        <v>0.39995497078069692</v>
      </c>
      <c r="U162" s="4">
        <v>0.22751867083393551</v>
      </c>
      <c r="W162" s="17">
        <v>41267</v>
      </c>
      <c r="X162" s="2">
        <v>115</v>
      </c>
      <c r="Y162" s="2">
        <v>155</v>
      </c>
      <c r="AC162" s="1">
        <v>42300</v>
      </c>
      <c r="AD162" s="19">
        <v>0.95089999999999997</v>
      </c>
      <c r="AE162" s="20">
        <v>0.84770000000000001</v>
      </c>
      <c r="AF162" s="20"/>
      <c r="AG162" s="20"/>
    </row>
    <row r="163" spans="1:33">
      <c r="A163" s="13">
        <v>36251</v>
      </c>
      <c r="B163" s="9">
        <v>1655.9900000000002</v>
      </c>
      <c r="D163" s="15">
        <v>38808</v>
      </c>
      <c r="E163" s="9">
        <v>2726</v>
      </c>
      <c r="F163" s="9"/>
      <c r="G163" s="4">
        <f t="shared" si="2"/>
        <v>0.1236603462489696</v>
      </c>
      <c r="O163" s="14">
        <v>40519</v>
      </c>
      <c r="P163" s="2">
        <v>163.5</v>
      </c>
      <c r="Q163" s="2">
        <v>0.97209999999999996</v>
      </c>
      <c r="S163" s="14">
        <v>41019</v>
      </c>
      <c r="T163" s="4">
        <v>0.39995497078069692</v>
      </c>
      <c r="U163" s="4">
        <v>0.22751867083393551</v>
      </c>
      <c r="W163" s="17">
        <v>41268</v>
      </c>
      <c r="X163" s="2">
        <v>115</v>
      </c>
      <c r="Y163" s="2">
        <v>155</v>
      </c>
      <c r="AC163" s="1">
        <v>42307</v>
      </c>
      <c r="AD163" s="19">
        <v>0.96320000000000006</v>
      </c>
      <c r="AE163" s="20">
        <v>0.84860000000000002</v>
      </c>
      <c r="AF163" s="20"/>
      <c r="AG163" s="20"/>
    </row>
    <row r="164" spans="1:33">
      <c r="A164" s="13">
        <v>36281</v>
      </c>
      <c r="B164" s="9">
        <v>1786.6</v>
      </c>
      <c r="D164" s="15">
        <v>38838</v>
      </c>
      <c r="E164" s="9">
        <v>2457</v>
      </c>
      <c r="F164" s="9"/>
      <c r="G164" s="4">
        <f t="shared" si="2"/>
        <v>0.1296551724137931</v>
      </c>
      <c r="O164" s="14">
        <v>40520</v>
      </c>
      <c r="P164" s="2">
        <v>164</v>
      </c>
      <c r="Q164" s="2">
        <v>0.98109999999999997</v>
      </c>
      <c r="S164" s="14">
        <v>41026</v>
      </c>
      <c r="T164" s="4">
        <v>0.39865988734851204</v>
      </c>
      <c r="U164" s="4">
        <v>0.22856752846952411</v>
      </c>
      <c r="W164" s="17">
        <v>41269</v>
      </c>
      <c r="X164" s="2">
        <v>115</v>
      </c>
      <c r="Y164" s="2">
        <v>155</v>
      </c>
      <c r="AC164" s="1">
        <v>42314</v>
      </c>
      <c r="AD164" s="19">
        <v>0.95709999999999995</v>
      </c>
      <c r="AE164" s="20">
        <v>0.84089999999999998</v>
      </c>
      <c r="AF164" s="20"/>
      <c r="AG164" s="20"/>
    </row>
    <row r="165" spans="1:33">
      <c r="A165" s="13">
        <v>36312</v>
      </c>
      <c r="B165" s="9">
        <v>1787.35</v>
      </c>
      <c r="D165" s="15">
        <v>38869</v>
      </c>
      <c r="E165" s="9">
        <v>2873</v>
      </c>
      <c r="F165" s="9"/>
      <c r="G165" s="4">
        <f t="shared" si="2"/>
        <v>0.30650295588904042</v>
      </c>
      <c r="O165" s="14">
        <v>40521</v>
      </c>
      <c r="P165" s="2">
        <v>165</v>
      </c>
      <c r="Q165" s="2">
        <v>0.98050000000000004</v>
      </c>
      <c r="S165" s="14">
        <v>41033</v>
      </c>
      <c r="T165" s="4">
        <v>0.3993881051477855</v>
      </c>
      <c r="U165" s="4">
        <v>0.22734697250656158</v>
      </c>
      <c r="W165" s="17">
        <v>41270</v>
      </c>
      <c r="X165" s="2">
        <v>120</v>
      </c>
      <c r="Y165" s="2">
        <v>155</v>
      </c>
      <c r="AC165" s="1">
        <v>42321</v>
      </c>
      <c r="AD165" s="19">
        <v>0.91410000000000002</v>
      </c>
      <c r="AE165" s="20">
        <v>0.84130000000000005</v>
      </c>
      <c r="AF165" s="20"/>
      <c r="AG165" s="20"/>
    </row>
    <row r="166" spans="1:33">
      <c r="A166" s="13">
        <v>36342</v>
      </c>
      <c r="B166" s="9">
        <v>1683.8799999999999</v>
      </c>
      <c r="D166" s="15">
        <v>38899</v>
      </c>
      <c r="E166" s="9">
        <v>2473</v>
      </c>
      <c r="F166" s="9"/>
      <c r="G166" s="4">
        <f t="shared" si="2"/>
        <v>0.14543770264011124</v>
      </c>
      <c r="O166" s="14">
        <v>40522</v>
      </c>
      <c r="P166" s="2">
        <v>166.5</v>
      </c>
      <c r="Q166" s="2">
        <v>0.96440000000000003</v>
      </c>
      <c r="S166" s="14">
        <v>41040</v>
      </c>
      <c r="T166" s="4">
        <v>0.39806197443339542</v>
      </c>
      <c r="U166" s="4">
        <v>0.22841709289536799</v>
      </c>
      <c r="W166" s="17">
        <v>41271</v>
      </c>
      <c r="X166" s="2">
        <v>125</v>
      </c>
      <c r="Y166" s="2">
        <v>155</v>
      </c>
      <c r="AC166" s="1">
        <v>42328</v>
      </c>
      <c r="AD166" s="19">
        <v>0.9325</v>
      </c>
      <c r="AE166" s="20">
        <v>0.83250000000000002</v>
      </c>
      <c r="AF166" s="20"/>
      <c r="AG166" s="20"/>
    </row>
    <row r="167" spans="1:33">
      <c r="A167" s="13">
        <v>36373</v>
      </c>
      <c r="B167" s="9">
        <v>1605.29</v>
      </c>
      <c r="D167" s="15">
        <v>38930</v>
      </c>
      <c r="E167" s="9">
        <v>3281</v>
      </c>
      <c r="F167" s="9"/>
      <c r="G167" s="4">
        <f t="shared" si="2"/>
        <v>0.42096145517540062</v>
      </c>
      <c r="O167" s="14">
        <v>40525</v>
      </c>
      <c r="P167" s="2">
        <v>166.5</v>
      </c>
      <c r="Q167" s="2">
        <v>0.96299999999999997</v>
      </c>
      <c r="S167" s="14">
        <v>41047</v>
      </c>
      <c r="T167" s="4">
        <v>0.39660005387800168</v>
      </c>
      <c r="U167" s="4">
        <v>0.2293067417503836</v>
      </c>
      <c r="W167" s="17">
        <v>41274</v>
      </c>
      <c r="X167" s="2">
        <v>115</v>
      </c>
      <c r="Y167" s="2">
        <v>145</v>
      </c>
      <c r="AC167" s="1">
        <v>42335</v>
      </c>
      <c r="AD167" s="19">
        <v>0.93869999999999998</v>
      </c>
      <c r="AE167" s="20">
        <v>0.82279999999999998</v>
      </c>
      <c r="AF167" s="20"/>
      <c r="AG167" s="20"/>
    </row>
    <row r="168" spans="1:33">
      <c r="A168" s="13">
        <v>36404</v>
      </c>
      <c r="B168" s="9">
        <v>1638.3600000000001</v>
      </c>
      <c r="D168" s="15">
        <v>38961</v>
      </c>
      <c r="E168" s="9">
        <v>2814</v>
      </c>
      <c r="F168" s="9"/>
      <c r="G168" s="4">
        <f t="shared" si="2"/>
        <v>0.22241529105125979</v>
      </c>
      <c r="O168" s="14">
        <v>40526</v>
      </c>
      <c r="P168" s="2">
        <v>166.5</v>
      </c>
      <c r="Q168" s="2">
        <v>0.9587</v>
      </c>
      <c r="S168" s="14">
        <v>41054</v>
      </c>
      <c r="T168" s="4">
        <v>0.39308251655657123</v>
      </c>
      <c r="U168" s="4">
        <v>0.2333833397845588</v>
      </c>
      <c r="W168" s="17">
        <v>41278</v>
      </c>
      <c r="X168" s="2">
        <v>115</v>
      </c>
      <c r="Y168" s="2">
        <v>145</v>
      </c>
      <c r="AC168" s="1">
        <v>42342</v>
      </c>
      <c r="AD168" s="19">
        <v>0.94479999999999997</v>
      </c>
      <c r="AE168" s="20">
        <v>0.82389999999999997</v>
      </c>
      <c r="AF168" s="20"/>
      <c r="AG168" s="20"/>
    </row>
    <row r="169" spans="1:33">
      <c r="A169" s="13">
        <v>36434</v>
      </c>
      <c r="B169" s="9">
        <v>1581.9</v>
      </c>
      <c r="D169" s="15">
        <v>38991</v>
      </c>
      <c r="E169" s="9">
        <v>2197</v>
      </c>
      <c r="F169" s="9"/>
      <c r="G169" s="4">
        <f t="shared" si="2"/>
        <v>-1.3471037269869757E-2</v>
      </c>
      <c r="O169" s="14">
        <v>40527</v>
      </c>
      <c r="P169" s="2">
        <v>166.5</v>
      </c>
      <c r="Q169" s="2">
        <v>0.96819999999999995</v>
      </c>
      <c r="S169" s="14">
        <v>41061</v>
      </c>
      <c r="T169" s="4">
        <v>0.39423556160337259</v>
      </c>
      <c r="U169" s="4">
        <v>0.23317521626814072</v>
      </c>
      <c r="W169" s="17">
        <v>41279</v>
      </c>
      <c r="X169" s="2">
        <v>115</v>
      </c>
      <c r="Y169" s="2">
        <v>145</v>
      </c>
      <c r="AC169" s="1">
        <v>42349</v>
      </c>
      <c r="AD169" s="19">
        <v>0.95089999999999997</v>
      </c>
      <c r="AE169" s="20">
        <v>0.81950000000000001</v>
      </c>
      <c r="AF169" s="20"/>
      <c r="AG169" s="20"/>
    </row>
    <row r="170" spans="1:33">
      <c r="A170" s="13">
        <v>36465</v>
      </c>
      <c r="B170" s="9">
        <v>1655.72</v>
      </c>
      <c r="D170" s="15">
        <v>39022</v>
      </c>
      <c r="E170" s="9">
        <v>2856</v>
      </c>
      <c r="F170" s="9"/>
      <c r="G170" s="4">
        <f t="shared" si="2"/>
        <v>4.692082111436946E-2</v>
      </c>
      <c r="O170" s="14">
        <v>40528</v>
      </c>
      <c r="P170" s="2">
        <v>166.5</v>
      </c>
      <c r="Q170" s="2">
        <v>0.97699999999999998</v>
      </c>
      <c r="S170" s="14">
        <v>41068</v>
      </c>
      <c r="T170" s="4">
        <v>0.39284810485998156</v>
      </c>
      <c r="U170" s="4">
        <v>0.23425219050163842</v>
      </c>
      <c r="W170" s="17">
        <v>41280</v>
      </c>
      <c r="X170" s="2">
        <v>100</v>
      </c>
      <c r="Y170" s="2">
        <v>130</v>
      </c>
      <c r="AC170" s="1">
        <v>42356</v>
      </c>
      <c r="AD170" s="19">
        <v>0.95709999999999995</v>
      </c>
      <c r="AE170" s="20">
        <v>0.8145</v>
      </c>
      <c r="AF170" s="20"/>
      <c r="AG170" s="20"/>
    </row>
    <row r="171" spans="1:33">
      <c r="A171" s="13">
        <v>36495</v>
      </c>
      <c r="B171" s="9">
        <v>2068.4700000000003</v>
      </c>
      <c r="D171" s="15">
        <v>39052</v>
      </c>
      <c r="E171" s="9">
        <v>2863</v>
      </c>
      <c r="F171" s="9"/>
      <c r="G171" s="4">
        <f t="shared" si="2"/>
        <v>6.9880418535127165E-2</v>
      </c>
      <c r="O171" s="14">
        <v>40529</v>
      </c>
      <c r="P171" s="2">
        <v>166.5</v>
      </c>
      <c r="Q171" s="2">
        <v>0.99260000000000004</v>
      </c>
      <c r="S171" s="14">
        <v>41075</v>
      </c>
      <c r="T171" s="4">
        <v>0.39549163772785878</v>
      </c>
      <c r="U171" s="4">
        <v>0.23197171582059284</v>
      </c>
      <c r="W171" s="17">
        <v>41281</v>
      </c>
      <c r="X171" s="2">
        <v>100</v>
      </c>
      <c r="Y171" s="2">
        <v>145</v>
      </c>
      <c r="AC171" s="1">
        <v>42363</v>
      </c>
      <c r="AD171" s="19">
        <v>0.95089999999999997</v>
      </c>
      <c r="AE171" s="20">
        <v>0.80600000000000005</v>
      </c>
      <c r="AF171" s="20"/>
      <c r="AG171" s="20"/>
    </row>
    <row r="172" spans="1:33">
      <c r="A172" s="13">
        <v>36526</v>
      </c>
      <c r="B172" s="9">
        <v>1302.5</v>
      </c>
      <c r="D172" s="15">
        <v>39083</v>
      </c>
      <c r="E172" s="9">
        <v>3585</v>
      </c>
      <c r="F172" s="9"/>
      <c r="G172" s="4">
        <f t="shared" si="2"/>
        <v>0.34875846501128671</v>
      </c>
      <c r="O172" s="14">
        <v>40532</v>
      </c>
      <c r="P172" s="2">
        <v>166.5</v>
      </c>
      <c r="Q172" s="2">
        <v>0.98980000000000001</v>
      </c>
      <c r="S172" s="14">
        <v>41082</v>
      </c>
      <c r="T172" s="4">
        <v>0.39953686818916639</v>
      </c>
      <c r="U172" s="4">
        <v>0.22834519209319185</v>
      </c>
      <c r="W172" s="17">
        <v>41282</v>
      </c>
      <c r="X172" s="2">
        <v>100</v>
      </c>
      <c r="Y172" s="2">
        <v>145</v>
      </c>
      <c r="AC172" s="1">
        <v>42369</v>
      </c>
      <c r="AD172" s="19">
        <v>0.9264</v>
      </c>
      <c r="AE172" s="20">
        <v>0.80020000000000002</v>
      </c>
      <c r="AF172" s="20"/>
      <c r="AG172" s="20"/>
    </row>
    <row r="173" spans="1:33">
      <c r="A173" s="13">
        <v>36557</v>
      </c>
      <c r="B173" s="9">
        <v>1293.0999999999999</v>
      </c>
      <c r="D173" s="15">
        <v>39114</v>
      </c>
      <c r="E173" s="9">
        <v>2874</v>
      </c>
      <c r="F173" s="9"/>
      <c r="G173" s="4">
        <f t="shared" si="2"/>
        <v>0.15747080144985914</v>
      </c>
      <c r="O173" s="14">
        <v>40533</v>
      </c>
      <c r="P173" s="2">
        <v>167</v>
      </c>
      <c r="Q173" s="2">
        <v>0.98260000000000003</v>
      </c>
      <c r="S173" s="14">
        <v>41089</v>
      </c>
      <c r="T173" s="4">
        <v>0.40162632018366462</v>
      </c>
      <c r="U173" s="4">
        <v>0.22636375448468646</v>
      </c>
      <c r="W173" s="17">
        <v>41283</v>
      </c>
      <c r="X173" s="2">
        <v>95</v>
      </c>
      <c r="Y173" s="2">
        <v>145</v>
      </c>
      <c r="AC173" s="1"/>
      <c r="AD173" s="19"/>
      <c r="AE173" s="20"/>
      <c r="AF173" s="20"/>
      <c r="AG173" s="20"/>
    </row>
    <row r="174" spans="1:33">
      <c r="A174" s="13">
        <v>36586</v>
      </c>
      <c r="B174" s="9">
        <v>1711.3</v>
      </c>
      <c r="D174" s="15">
        <v>39142</v>
      </c>
      <c r="E174" s="9">
        <v>3562</v>
      </c>
      <c r="F174" s="9"/>
      <c r="G174" s="4">
        <f t="shared" si="2"/>
        <v>0.20704845814977979</v>
      </c>
      <c r="O174" s="14">
        <v>40534</v>
      </c>
      <c r="P174" s="2">
        <v>167</v>
      </c>
      <c r="Q174" s="2">
        <v>0.97960000000000003</v>
      </c>
      <c r="S174" s="14">
        <v>41096</v>
      </c>
      <c r="T174" s="4">
        <v>0.40469276983112201</v>
      </c>
      <c r="U174" s="4">
        <v>0.22341305233881192</v>
      </c>
      <c r="W174" s="17">
        <v>41284</v>
      </c>
      <c r="X174" s="2">
        <v>95</v>
      </c>
      <c r="Y174" s="2">
        <v>145</v>
      </c>
      <c r="AC174" s="5"/>
      <c r="AD174" s="19"/>
      <c r="AE174" s="20"/>
      <c r="AF174" s="20"/>
      <c r="AG174" s="20"/>
    </row>
    <row r="175" spans="1:33">
      <c r="A175" s="13">
        <v>36617</v>
      </c>
      <c r="B175" s="9">
        <v>1643.1</v>
      </c>
      <c r="D175" s="15">
        <v>39173</v>
      </c>
      <c r="E175" s="9">
        <v>3337</v>
      </c>
      <c r="F175" s="9"/>
      <c r="G175" s="4">
        <f t="shared" si="2"/>
        <v>0.22413793103448265</v>
      </c>
      <c r="O175" s="14">
        <v>40535</v>
      </c>
      <c r="P175" s="2">
        <v>168</v>
      </c>
      <c r="Q175" s="2">
        <v>0.98360000000000003</v>
      </c>
      <c r="S175" s="14">
        <v>41103</v>
      </c>
      <c r="T175" s="4">
        <v>0.40515707238299925</v>
      </c>
      <c r="U175" s="4">
        <v>0.22304977757173788</v>
      </c>
      <c r="W175" s="17">
        <v>41285</v>
      </c>
      <c r="X175" s="2">
        <v>95</v>
      </c>
      <c r="Y175" s="2">
        <v>145</v>
      </c>
      <c r="AC175" s="5"/>
      <c r="AD175" s="19"/>
      <c r="AE175" s="20"/>
      <c r="AF175" s="20"/>
      <c r="AG175" s="20"/>
    </row>
    <row r="176" spans="1:33">
      <c r="A176" s="13">
        <v>36647</v>
      </c>
      <c r="B176" s="9">
        <v>1841</v>
      </c>
      <c r="D176" s="15">
        <v>39203</v>
      </c>
      <c r="E176" s="9">
        <v>2762</v>
      </c>
      <c r="F176" s="9"/>
      <c r="G176" s="4">
        <f t="shared" si="2"/>
        <v>0.12413512413512406</v>
      </c>
      <c r="O176" s="14">
        <v>40536</v>
      </c>
      <c r="P176" s="2">
        <v>169</v>
      </c>
      <c r="Q176" s="2">
        <v>0.98509999999999998</v>
      </c>
      <c r="S176" s="14">
        <v>41110</v>
      </c>
      <c r="T176" s="4">
        <v>0.40396389185468062</v>
      </c>
      <c r="U176" s="4">
        <v>0.22491771246151013</v>
      </c>
      <c r="W176" s="17">
        <v>41288</v>
      </c>
      <c r="X176" s="2">
        <v>95</v>
      </c>
      <c r="Y176" s="2">
        <v>145</v>
      </c>
      <c r="AC176" s="5"/>
      <c r="AD176" s="19"/>
      <c r="AE176" s="20"/>
      <c r="AF176" s="20"/>
      <c r="AG176" s="20"/>
    </row>
    <row r="177" spans="1:33">
      <c r="A177" s="13">
        <v>36678</v>
      </c>
      <c r="B177" s="9">
        <v>1943.4</v>
      </c>
      <c r="D177" s="15">
        <v>39234</v>
      </c>
      <c r="E177" s="9">
        <v>2690</v>
      </c>
      <c r="F177" s="9"/>
      <c r="G177" s="4">
        <f t="shared" si="2"/>
        <v>-6.3696484510964102E-2</v>
      </c>
      <c r="O177" s="14">
        <v>40539</v>
      </c>
      <c r="P177" s="2">
        <v>169</v>
      </c>
      <c r="Q177" s="2">
        <v>0.996</v>
      </c>
      <c r="S177" s="14">
        <v>41117</v>
      </c>
      <c r="T177" s="4">
        <v>0.40317972336980207</v>
      </c>
      <c r="U177" s="4">
        <v>0.22509789563999758</v>
      </c>
      <c r="W177" s="17">
        <v>41289</v>
      </c>
      <c r="X177" s="2">
        <v>90</v>
      </c>
      <c r="Y177" s="2">
        <v>140</v>
      </c>
      <c r="AC177" s="5"/>
      <c r="AD177" s="19"/>
      <c r="AE177" s="20"/>
      <c r="AF177" s="20"/>
      <c r="AG177" s="20"/>
    </row>
    <row r="178" spans="1:33">
      <c r="A178" s="13">
        <v>36708</v>
      </c>
      <c r="B178" s="9">
        <v>2050.4</v>
      </c>
      <c r="D178" s="15">
        <v>39264</v>
      </c>
      <c r="E178" s="9">
        <v>3361</v>
      </c>
      <c r="F178" s="9"/>
      <c r="G178" s="4">
        <f t="shared" si="2"/>
        <v>0.35907804286291944</v>
      </c>
      <c r="O178" s="14">
        <v>40540</v>
      </c>
      <c r="P178" s="2">
        <v>170.5</v>
      </c>
      <c r="Q178" s="2">
        <v>0.999</v>
      </c>
      <c r="S178" s="14">
        <v>41124</v>
      </c>
      <c r="T178" s="4">
        <v>0.40482114528649971</v>
      </c>
      <c r="U178" s="4">
        <v>0.22614502578351184</v>
      </c>
      <c r="W178" s="17">
        <v>41290</v>
      </c>
      <c r="X178" s="2">
        <v>90</v>
      </c>
      <c r="Y178" s="2">
        <v>140</v>
      </c>
      <c r="AC178" s="5"/>
      <c r="AD178" s="19"/>
      <c r="AE178" s="20"/>
      <c r="AF178" s="20"/>
      <c r="AG178" s="20"/>
    </row>
    <row r="179" spans="1:33">
      <c r="A179" s="13">
        <v>36739</v>
      </c>
      <c r="B179" s="9">
        <v>1785.7</v>
      </c>
      <c r="D179" s="15">
        <v>39295</v>
      </c>
      <c r="E179" s="9">
        <v>2929</v>
      </c>
      <c r="F179" s="9"/>
      <c r="G179" s="4">
        <f t="shared" si="2"/>
        <v>-0.10728436452301127</v>
      </c>
      <c r="O179" s="14">
        <v>40541</v>
      </c>
      <c r="P179" s="2">
        <v>170.5</v>
      </c>
      <c r="Q179" s="2">
        <v>0.98680000000000001</v>
      </c>
      <c r="S179" s="14">
        <v>41131</v>
      </c>
      <c r="T179" s="4">
        <v>0.4075027639372682</v>
      </c>
      <c r="U179" s="4">
        <v>0.2230982926367312</v>
      </c>
      <c r="W179" s="17">
        <v>41291</v>
      </c>
      <c r="X179" s="2">
        <v>90</v>
      </c>
      <c r="Y179" s="2">
        <v>140</v>
      </c>
      <c r="AC179" s="5"/>
      <c r="AD179" s="19"/>
      <c r="AE179" s="20"/>
      <c r="AF179" s="20"/>
      <c r="AG179" s="20"/>
    </row>
    <row r="180" spans="1:33">
      <c r="A180" s="13">
        <v>36770</v>
      </c>
      <c r="B180" s="9">
        <v>1817.5</v>
      </c>
      <c r="D180" s="15">
        <v>39326</v>
      </c>
      <c r="E180" s="9">
        <v>3324</v>
      </c>
      <c r="F180" s="9"/>
      <c r="G180" s="4">
        <f t="shared" si="2"/>
        <v>0.18123667377398722</v>
      </c>
      <c r="O180" s="14">
        <v>40542</v>
      </c>
      <c r="P180" s="2">
        <v>170.5</v>
      </c>
      <c r="Q180" s="2">
        <v>0.99009999999999998</v>
      </c>
      <c r="S180" s="14">
        <v>41138</v>
      </c>
      <c r="T180" s="4">
        <v>0.42084111937604057</v>
      </c>
      <c r="U180" s="4">
        <v>0.20803143799444407</v>
      </c>
      <c r="W180" s="17">
        <v>41292</v>
      </c>
      <c r="X180" s="2">
        <v>77.5</v>
      </c>
      <c r="Y180" s="2">
        <v>130</v>
      </c>
      <c r="AC180" s="5"/>
      <c r="AD180" s="19"/>
      <c r="AE180" s="20"/>
      <c r="AF180" s="20"/>
      <c r="AG180" s="20"/>
    </row>
    <row r="181" spans="1:33">
      <c r="A181" s="13">
        <v>36800</v>
      </c>
      <c r="B181" s="9">
        <v>1875.5</v>
      </c>
      <c r="D181" s="15">
        <v>39356</v>
      </c>
      <c r="E181" s="9">
        <v>2977</v>
      </c>
      <c r="F181" s="9"/>
      <c r="G181" s="4">
        <f t="shared" si="2"/>
        <v>0.3550295857988166</v>
      </c>
      <c r="O181" s="14">
        <v>40543</v>
      </c>
      <c r="P181" s="2">
        <v>170.5</v>
      </c>
      <c r="Q181" s="2">
        <v>0.98770000000000002</v>
      </c>
      <c r="S181" s="14">
        <v>41145</v>
      </c>
      <c r="T181" s="4">
        <v>0.41951895104240844</v>
      </c>
      <c r="U181" s="4">
        <v>0.2091427777539076</v>
      </c>
      <c r="W181" s="17">
        <v>41295</v>
      </c>
      <c r="X181" s="2">
        <v>77.5</v>
      </c>
      <c r="Y181" s="2">
        <v>130</v>
      </c>
      <c r="AC181" s="5"/>
      <c r="AD181" s="19"/>
      <c r="AE181" s="20"/>
      <c r="AF181" s="20"/>
      <c r="AG181" s="20"/>
    </row>
    <row r="182" spans="1:33">
      <c r="A182" s="13">
        <v>36831</v>
      </c>
      <c r="B182" s="9">
        <v>1883</v>
      </c>
      <c r="D182" s="15">
        <v>39387</v>
      </c>
      <c r="E182" s="9">
        <v>3546</v>
      </c>
      <c r="F182" s="9"/>
      <c r="G182" s="4">
        <f t="shared" si="2"/>
        <v>0.24159663865546221</v>
      </c>
      <c r="O182" s="14">
        <v>40546</v>
      </c>
      <c r="P182" s="2">
        <v>171.5</v>
      </c>
      <c r="Q182" s="2">
        <v>0.99319999999999997</v>
      </c>
      <c r="S182" s="14">
        <v>41152</v>
      </c>
      <c r="T182" s="4">
        <v>0.41405987698898278</v>
      </c>
      <c r="U182" s="4">
        <v>0.21456502412947281</v>
      </c>
      <c r="W182" s="17">
        <v>41296</v>
      </c>
      <c r="X182" s="2">
        <v>80</v>
      </c>
      <c r="Y182" s="2">
        <v>130</v>
      </c>
      <c r="AC182" s="5"/>
      <c r="AD182" s="19"/>
      <c r="AE182" s="20"/>
      <c r="AF182" s="20"/>
      <c r="AG182" s="20"/>
    </row>
    <row r="183" spans="1:33">
      <c r="A183" s="13">
        <v>36861</v>
      </c>
      <c r="B183" s="9">
        <v>1998.6599999999999</v>
      </c>
      <c r="D183" s="15">
        <v>39417</v>
      </c>
      <c r="E183" s="9">
        <v>3420</v>
      </c>
      <c r="F183" s="9"/>
      <c r="G183" s="4">
        <f t="shared" si="2"/>
        <v>0.1945511701012923</v>
      </c>
      <c r="O183" s="14">
        <v>40547</v>
      </c>
      <c r="P183" s="2">
        <v>171.5</v>
      </c>
      <c r="Q183" s="2">
        <v>0.99760000000000004</v>
      </c>
      <c r="S183" s="14">
        <v>41159</v>
      </c>
      <c r="T183" s="4">
        <v>0.40562212923850394</v>
      </c>
      <c r="U183" s="4">
        <v>0.2219516261845518</v>
      </c>
      <c r="W183" s="17">
        <v>41297</v>
      </c>
      <c r="X183" s="2">
        <v>85</v>
      </c>
      <c r="Y183" s="2">
        <v>135</v>
      </c>
      <c r="AC183" s="5"/>
      <c r="AD183" s="19"/>
      <c r="AE183" s="20"/>
      <c r="AF183" s="20"/>
      <c r="AG183" s="20"/>
    </row>
    <row r="184" spans="1:33">
      <c r="A184" s="13">
        <v>36892</v>
      </c>
      <c r="B184" s="9">
        <v>1428.21</v>
      </c>
      <c r="D184" s="15">
        <v>39448</v>
      </c>
      <c r="E184" s="9">
        <v>3681</v>
      </c>
      <c r="F184" s="9"/>
      <c r="G184" s="4">
        <f t="shared" si="2"/>
        <v>2.6778242677824249E-2</v>
      </c>
      <c r="O184" s="14">
        <v>40548</v>
      </c>
      <c r="P184" s="2">
        <v>172</v>
      </c>
      <c r="Q184" s="2">
        <v>0.99860000000000004</v>
      </c>
      <c r="S184" s="14">
        <v>41166</v>
      </c>
      <c r="T184" s="4">
        <v>0.40406400660805664</v>
      </c>
      <c r="U184" s="4">
        <v>0.22530044686531067</v>
      </c>
      <c r="W184" s="17">
        <v>41298</v>
      </c>
      <c r="X184" s="2">
        <v>85</v>
      </c>
      <c r="Y184" s="2">
        <v>135</v>
      </c>
      <c r="AC184" s="5"/>
      <c r="AD184" s="19"/>
      <c r="AE184" s="20"/>
      <c r="AF184" s="20"/>
      <c r="AG184" s="20"/>
    </row>
    <row r="185" spans="1:33">
      <c r="A185" s="13">
        <v>36923</v>
      </c>
      <c r="B185" s="9">
        <v>1642.8700000000001</v>
      </c>
      <c r="D185" s="15">
        <v>39479</v>
      </c>
      <c r="E185" s="9">
        <v>3820</v>
      </c>
      <c r="F185" s="9"/>
      <c r="G185" s="4">
        <f t="shared" si="2"/>
        <v>0.32915796798886565</v>
      </c>
      <c r="O185" s="14">
        <v>40549</v>
      </c>
      <c r="P185" s="2">
        <v>172</v>
      </c>
      <c r="Q185" s="2">
        <v>1.0041</v>
      </c>
      <c r="S185" s="14">
        <v>41173</v>
      </c>
      <c r="T185" s="4">
        <v>0.40773054991395286</v>
      </c>
      <c r="U185" s="4">
        <v>0.22196619523711553</v>
      </c>
      <c r="W185" s="17">
        <v>41299</v>
      </c>
      <c r="X185" s="2">
        <v>85</v>
      </c>
      <c r="Y185" s="2">
        <v>135</v>
      </c>
      <c r="AC185" s="5"/>
      <c r="AD185" s="19"/>
      <c r="AE185" s="20"/>
      <c r="AF185" s="20"/>
      <c r="AG185" s="20"/>
    </row>
    <row r="186" spans="1:33">
      <c r="A186" s="13">
        <v>36951</v>
      </c>
      <c r="B186" s="9">
        <v>1967.5700000000002</v>
      </c>
      <c r="D186" s="15">
        <v>39508</v>
      </c>
      <c r="E186" s="9">
        <v>3568</v>
      </c>
      <c r="F186" s="9"/>
      <c r="G186" s="4">
        <f t="shared" si="2"/>
        <v>1.6844469399213136E-3</v>
      </c>
      <c r="O186" s="14">
        <v>40550</v>
      </c>
      <c r="P186" s="2">
        <v>172</v>
      </c>
      <c r="Q186" s="2">
        <v>1.0044</v>
      </c>
      <c r="S186" s="14">
        <v>41180</v>
      </c>
      <c r="T186" s="4">
        <v>0.40688123484169464</v>
      </c>
      <c r="U186" s="4">
        <v>0.22201776294317249</v>
      </c>
      <c r="W186" s="17">
        <v>41302</v>
      </c>
      <c r="X186" s="2">
        <v>85</v>
      </c>
      <c r="Y186" s="2">
        <v>135</v>
      </c>
      <c r="AC186" s="5"/>
      <c r="AD186" s="19"/>
      <c r="AE186" s="20"/>
      <c r="AF186" s="20"/>
      <c r="AG186" s="20"/>
    </row>
    <row r="187" spans="1:33">
      <c r="A187" s="13">
        <v>36982</v>
      </c>
      <c r="B187" s="9">
        <v>1753.27</v>
      </c>
      <c r="D187" s="15">
        <v>39539</v>
      </c>
      <c r="E187" s="9">
        <v>4285</v>
      </c>
      <c r="F187" s="9"/>
      <c r="G187" s="4">
        <f t="shared" si="2"/>
        <v>0.28408750374587943</v>
      </c>
      <c r="O187" s="14">
        <v>40553</v>
      </c>
      <c r="P187" s="2">
        <v>172</v>
      </c>
      <c r="Q187" s="2">
        <v>1.0044999999999999</v>
      </c>
      <c r="S187" s="14">
        <v>41187</v>
      </c>
      <c r="T187" s="4">
        <v>0.40688123484169464</v>
      </c>
      <c r="U187" s="4">
        <v>0.22201776294317249</v>
      </c>
      <c r="W187" s="17">
        <v>41303</v>
      </c>
      <c r="X187" s="2">
        <v>85</v>
      </c>
      <c r="Y187" s="2">
        <v>135</v>
      </c>
      <c r="AC187" s="5"/>
      <c r="AD187" s="19"/>
      <c r="AE187" s="20"/>
      <c r="AF187" s="20"/>
      <c r="AG187" s="20"/>
    </row>
    <row r="188" spans="1:33">
      <c r="A188" s="13">
        <v>37012</v>
      </c>
      <c r="B188" s="9">
        <v>1931.5400000000002</v>
      </c>
      <c r="D188" s="15">
        <v>39569</v>
      </c>
      <c r="E188" s="9">
        <v>3891</v>
      </c>
      <c r="F188" s="9"/>
      <c r="G188" s="4">
        <f t="shared" si="2"/>
        <v>0.40876176683562626</v>
      </c>
      <c r="O188" s="14">
        <v>40554</v>
      </c>
      <c r="P188" s="2">
        <v>171</v>
      </c>
      <c r="Q188" s="2">
        <v>1.0101</v>
      </c>
      <c r="S188" s="14">
        <v>41194</v>
      </c>
      <c r="T188" s="4">
        <v>0.41426790602383695</v>
      </c>
      <c r="U188" s="4">
        <v>0.21586521840680462</v>
      </c>
      <c r="W188" s="17">
        <v>41304</v>
      </c>
      <c r="X188" s="2">
        <v>85</v>
      </c>
      <c r="Y188" s="2">
        <v>135</v>
      </c>
      <c r="AC188" s="5"/>
      <c r="AD188" s="19"/>
      <c r="AE188" s="20"/>
      <c r="AF188" s="20"/>
      <c r="AG188" s="20"/>
    </row>
    <row r="189" spans="1:33">
      <c r="A189" s="13">
        <v>37043</v>
      </c>
      <c r="B189" s="9">
        <v>2119.3200000000002</v>
      </c>
      <c r="D189" s="15">
        <v>39600</v>
      </c>
      <c r="E189" s="9">
        <v>3779</v>
      </c>
      <c r="F189" s="9"/>
      <c r="G189" s="4">
        <f t="shared" si="2"/>
        <v>0.4048327137546468</v>
      </c>
      <c r="O189" s="14">
        <v>40555</v>
      </c>
      <c r="P189" s="2">
        <v>171</v>
      </c>
      <c r="Q189" s="2">
        <v>1.0179</v>
      </c>
      <c r="S189" s="14">
        <v>41201</v>
      </c>
      <c r="T189" s="4">
        <v>0.4130259837826088</v>
      </c>
      <c r="U189" s="4">
        <v>0.21498079642107779</v>
      </c>
      <c r="W189" s="17">
        <v>41305</v>
      </c>
      <c r="X189" s="2">
        <v>85</v>
      </c>
      <c r="Y189" s="2">
        <v>135</v>
      </c>
      <c r="AC189" s="5"/>
      <c r="AD189" s="19"/>
      <c r="AE189" s="20"/>
      <c r="AF189" s="20"/>
      <c r="AG189" s="20"/>
    </row>
    <row r="190" spans="1:33">
      <c r="A190" s="13">
        <v>37073</v>
      </c>
      <c r="B190" s="9">
        <v>1912.6599999999999</v>
      </c>
      <c r="D190" s="15">
        <v>39630</v>
      </c>
      <c r="E190" s="9">
        <v>3963</v>
      </c>
      <c r="F190" s="9"/>
      <c r="G190" s="4">
        <f t="shared" si="2"/>
        <v>0.1791133591193097</v>
      </c>
      <c r="O190" s="14">
        <v>40556</v>
      </c>
      <c r="P190" s="2">
        <v>171</v>
      </c>
      <c r="Q190" s="2">
        <v>1.0169999999999999</v>
      </c>
      <c r="S190" s="14">
        <v>41208</v>
      </c>
      <c r="T190" s="4">
        <v>0.41441010400722117</v>
      </c>
      <c r="U190" s="4">
        <v>0.21381532115984633</v>
      </c>
      <c r="W190" s="17">
        <v>41306</v>
      </c>
      <c r="X190" s="2">
        <v>85</v>
      </c>
      <c r="Y190" s="2">
        <v>135</v>
      </c>
      <c r="AC190" s="5"/>
      <c r="AD190" s="19"/>
      <c r="AE190" s="20"/>
      <c r="AF190" s="20"/>
      <c r="AG190" s="20"/>
    </row>
    <row r="191" spans="1:33">
      <c r="A191" s="13">
        <v>37104</v>
      </c>
      <c r="B191" s="9">
        <v>1799.05</v>
      </c>
      <c r="D191" s="15">
        <v>39661</v>
      </c>
      <c r="E191" s="9">
        <v>3740</v>
      </c>
      <c r="F191" s="9"/>
      <c r="G191" s="4">
        <f t="shared" si="2"/>
        <v>0.27688630932058733</v>
      </c>
      <c r="O191" s="14">
        <v>40557</v>
      </c>
      <c r="P191" s="2">
        <v>171</v>
      </c>
      <c r="Q191" s="2">
        <v>1.0227999999999999</v>
      </c>
      <c r="S191" s="14">
        <v>41215</v>
      </c>
      <c r="T191" s="4">
        <v>0.41713268607393161</v>
      </c>
      <c r="U191" s="4">
        <v>0.21186117617138064</v>
      </c>
      <c r="W191" s="17">
        <v>41309</v>
      </c>
      <c r="X191" s="2">
        <v>85</v>
      </c>
      <c r="Y191" s="2">
        <v>135</v>
      </c>
      <c r="AC191" s="5"/>
      <c r="AD191" s="19"/>
      <c r="AE191" s="20"/>
      <c r="AF191" s="20"/>
      <c r="AG191" s="20"/>
    </row>
    <row r="192" spans="1:33">
      <c r="A192" s="13">
        <v>37135</v>
      </c>
      <c r="B192" s="9">
        <v>1657.4099999999999</v>
      </c>
      <c r="D192" s="15">
        <v>39692</v>
      </c>
      <c r="E192" s="9">
        <v>3920</v>
      </c>
      <c r="F192" s="9"/>
      <c r="G192" s="4">
        <f t="shared" si="2"/>
        <v>0.17930204572803854</v>
      </c>
      <c r="O192" s="14">
        <v>40560</v>
      </c>
      <c r="P192" s="2">
        <v>171</v>
      </c>
      <c r="Q192" s="2">
        <v>1.0166999999999999</v>
      </c>
      <c r="S192" s="14">
        <v>41222</v>
      </c>
      <c r="T192" s="4">
        <v>0.41172807603692901</v>
      </c>
      <c r="U192" s="4">
        <v>0.21642037141156323</v>
      </c>
      <c r="W192" s="17">
        <v>41310</v>
      </c>
      <c r="X192" s="2">
        <v>85</v>
      </c>
      <c r="Y192" s="2">
        <v>130</v>
      </c>
      <c r="AC192" s="5"/>
      <c r="AD192" s="19"/>
      <c r="AE192" s="20"/>
      <c r="AF192" s="20"/>
      <c r="AG192" s="20"/>
    </row>
    <row r="193" spans="1:33">
      <c r="A193" s="13">
        <v>37165</v>
      </c>
      <c r="B193" s="9">
        <v>1838.72</v>
      </c>
      <c r="D193" s="15">
        <v>39722</v>
      </c>
      <c r="E193" s="9">
        <v>3062</v>
      </c>
      <c r="F193" s="9"/>
      <c r="G193" s="4">
        <f t="shared" si="2"/>
        <v>2.8552233792408455E-2</v>
      </c>
      <c r="O193" s="14">
        <v>40561</v>
      </c>
      <c r="P193" s="2">
        <v>173</v>
      </c>
      <c r="Q193" s="2">
        <v>1.0052000000000001</v>
      </c>
      <c r="S193" s="14">
        <v>41229</v>
      </c>
      <c r="T193" s="4">
        <v>0.41256178059268495</v>
      </c>
      <c r="U193" s="4">
        <v>0.21571723806799778</v>
      </c>
      <c r="W193" s="17">
        <v>41311</v>
      </c>
      <c r="X193" s="2">
        <v>85</v>
      </c>
      <c r="Y193" s="2">
        <v>130</v>
      </c>
      <c r="AC193" s="5"/>
      <c r="AD193" s="19"/>
      <c r="AE193" s="20"/>
      <c r="AF193" s="20"/>
      <c r="AG193" s="20"/>
    </row>
    <row r="194" spans="1:33">
      <c r="A194" s="13">
        <v>37196</v>
      </c>
      <c r="B194" s="9">
        <v>1779.7400000000002</v>
      </c>
      <c r="D194" s="15">
        <v>39753</v>
      </c>
      <c r="E194" s="9">
        <v>3252</v>
      </c>
      <c r="F194" s="9"/>
      <c r="G194" s="4">
        <f t="shared" si="2"/>
        <v>-8.2910321489001682E-2</v>
      </c>
      <c r="O194" s="14">
        <v>40562</v>
      </c>
      <c r="P194" s="2">
        <v>173</v>
      </c>
      <c r="Q194" s="2">
        <v>0.99939999999999996</v>
      </c>
      <c r="S194" s="14">
        <v>41236</v>
      </c>
      <c r="T194" s="4">
        <v>0.40676991659591594</v>
      </c>
      <c r="U194" s="4">
        <v>0.22104223000751716</v>
      </c>
      <c r="W194" s="17">
        <v>41312</v>
      </c>
      <c r="X194" s="2">
        <v>85</v>
      </c>
      <c r="Y194" s="2">
        <v>130</v>
      </c>
      <c r="AC194" s="5"/>
      <c r="AD194" s="19"/>
      <c r="AE194" s="20"/>
      <c r="AF194" s="20"/>
      <c r="AG194" s="20"/>
    </row>
    <row r="195" spans="1:33">
      <c r="A195" s="13">
        <v>37226</v>
      </c>
      <c r="B195" s="9">
        <v>1923.3200000000002</v>
      </c>
      <c r="D195" s="15">
        <v>39783</v>
      </c>
      <c r="E195" s="9">
        <v>3453</v>
      </c>
      <c r="F195" s="9"/>
      <c r="G195" s="4">
        <f t="shared" si="2"/>
        <v>9.6491228070174628E-3</v>
      </c>
      <c r="O195" s="14">
        <v>40563</v>
      </c>
      <c r="P195" s="2">
        <v>174.5</v>
      </c>
      <c r="Q195" s="2">
        <v>0.99419999999999997</v>
      </c>
      <c r="S195" s="14">
        <v>41243</v>
      </c>
      <c r="T195" s="4">
        <v>0.40420566142389025</v>
      </c>
      <c r="U195" s="4">
        <v>0.22401339180270341</v>
      </c>
      <c r="W195" s="17">
        <v>41313</v>
      </c>
      <c r="X195" s="2">
        <v>85</v>
      </c>
      <c r="Y195" s="2">
        <v>130</v>
      </c>
      <c r="AC195" s="5"/>
      <c r="AD195" s="19"/>
      <c r="AE195" s="20"/>
      <c r="AF195" s="20"/>
      <c r="AG195" s="20"/>
    </row>
    <row r="196" spans="1:33">
      <c r="A196" s="13">
        <v>37257</v>
      </c>
      <c r="B196" s="9">
        <v>1592.4299999999998</v>
      </c>
      <c r="D196" s="15">
        <v>39814</v>
      </c>
      <c r="E196" s="9">
        <v>3265</v>
      </c>
      <c r="F196" s="9"/>
      <c r="G196" s="4">
        <f t="shared" si="2"/>
        <v>-0.11301276826949203</v>
      </c>
      <c r="O196" s="14">
        <v>40564</v>
      </c>
      <c r="P196" s="2">
        <v>175.5</v>
      </c>
      <c r="Q196" s="2">
        <v>0.99570000000000003</v>
      </c>
      <c r="S196" s="14">
        <v>41250</v>
      </c>
      <c r="T196" s="4">
        <v>0.40386377054886563</v>
      </c>
      <c r="U196" s="4">
        <v>0.22455140201200188</v>
      </c>
      <c r="W196" s="17">
        <v>41321</v>
      </c>
      <c r="X196" s="2">
        <v>85</v>
      </c>
      <c r="Y196" s="2">
        <v>130</v>
      </c>
      <c r="AC196" s="5"/>
      <c r="AD196" s="19"/>
      <c r="AE196" s="20"/>
      <c r="AF196" s="20"/>
      <c r="AG196" s="20"/>
    </row>
    <row r="197" spans="1:33">
      <c r="A197" s="13">
        <v>37288</v>
      </c>
      <c r="B197" s="9">
        <v>1394.6299999999999</v>
      </c>
      <c r="D197" s="15">
        <v>39845</v>
      </c>
      <c r="E197" s="9">
        <v>4682</v>
      </c>
      <c r="F197" s="9"/>
      <c r="G197" s="4">
        <f t="shared" si="2"/>
        <v>0.2256544502617801</v>
      </c>
      <c r="O197" s="14">
        <v>40567</v>
      </c>
      <c r="P197" s="2">
        <v>175.5</v>
      </c>
      <c r="Q197" s="2">
        <v>0.99560000000000004</v>
      </c>
      <c r="S197" s="14">
        <v>41257</v>
      </c>
      <c r="T197" s="4">
        <v>0.40521661935532111</v>
      </c>
      <c r="U197" s="4">
        <v>0.22346930506113619</v>
      </c>
      <c r="W197" s="17">
        <v>41322</v>
      </c>
      <c r="X197" s="2">
        <v>85</v>
      </c>
      <c r="Y197" s="2">
        <v>130</v>
      </c>
      <c r="AC197" s="5"/>
      <c r="AD197" s="19"/>
      <c r="AE197" s="20"/>
      <c r="AF197" s="20"/>
      <c r="AG197" s="20"/>
    </row>
    <row r="198" spans="1:33">
      <c r="A198" s="13">
        <v>37316</v>
      </c>
      <c r="B198" s="9">
        <v>1927.3200000000002</v>
      </c>
      <c r="D198" s="15">
        <v>39873</v>
      </c>
      <c r="E198" s="9">
        <v>5208</v>
      </c>
      <c r="F198" s="9"/>
      <c r="G198" s="4">
        <f t="shared" si="2"/>
        <v>0.45964125560538127</v>
      </c>
      <c r="O198" s="14">
        <v>40568</v>
      </c>
      <c r="P198" s="2">
        <v>175.75</v>
      </c>
      <c r="Q198" s="2">
        <v>0.98709999999999998</v>
      </c>
      <c r="S198" s="14">
        <v>41264</v>
      </c>
      <c r="T198" s="4">
        <v>0.40926512599210163</v>
      </c>
      <c r="U198" s="4">
        <v>0.2197873578196636</v>
      </c>
      <c r="W198" s="17">
        <v>41323</v>
      </c>
      <c r="X198" s="2">
        <v>85</v>
      </c>
      <c r="Y198" s="2">
        <v>130</v>
      </c>
      <c r="AC198" s="5"/>
      <c r="AD198" s="19"/>
      <c r="AE198" s="20"/>
      <c r="AF198" s="20"/>
      <c r="AG198" s="20"/>
    </row>
    <row r="199" spans="1:33">
      <c r="A199" s="13">
        <v>37347</v>
      </c>
      <c r="B199" s="9">
        <v>1899.0900000000001</v>
      </c>
      <c r="D199" s="15">
        <v>39904</v>
      </c>
      <c r="E199" s="9">
        <v>5700</v>
      </c>
      <c r="F199" s="9"/>
      <c r="G199" s="4">
        <f t="shared" si="2"/>
        <v>0.33022170361726944</v>
      </c>
      <c r="O199" s="14">
        <v>40569</v>
      </c>
      <c r="P199" s="2">
        <v>176.75</v>
      </c>
      <c r="Q199" s="2">
        <v>0.99650000000000005</v>
      </c>
      <c r="S199" s="14">
        <v>41271</v>
      </c>
      <c r="T199" s="4">
        <v>0.41236929470658573</v>
      </c>
      <c r="U199" s="4">
        <v>0.21745196194492916</v>
      </c>
      <c r="W199" s="17">
        <v>41324</v>
      </c>
      <c r="X199" s="2">
        <v>85</v>
      </c>
      <c r="Y199" s="2">
        <v>130</v>
      </c>
      <c r="AC199" s="5"/>
      <c r="AD199" s="19"/>
      <c r="AE199" s="20"/>
      <c r="AF199" s="20"/>
      <c r="AG199" s="20"/>
    </row>
    <row r="200" spans="1:33">
      <c r="A200" s="13">
        <v>37377</v>
      </c>
      <c r="B200" s="9">
        <v>2068.15</v>
      </c>
      <c r="D200" s="15">
        <v>39934</v>
      </c>
      <c r="E200" s="9">
        <v>5346</v>
      </c>
      <c r="F200" s="9"/>
      <c r="G200" s="4">
        <f t="shared" si="2"/>
        <v>0.37393986121819589</v>
      </c>
      <c r="O200" s="14">
        <v>40570</v>
      </c>
      <c r="P200" s="2">
        <v>177</v>
      </c>
      <c r="Q200" s="2">
        <v>0.99739999999999995</v>
      </c>
      <c r="S200" s="14">
        <v>41278</v>
      </c>
      <c r="T200" s="4">
        <v>0.4144389545246176</v>
      </c>
      <c r="U200" s="4">
        <v>0.21569372963200226</v>
      </c>
      <c r="W200" s="17">
        <v>41325</v>
      </c>
      <c r="X200" s="2">
        <v>85</v>
      </c>
      <c r="Y200" s="2">
        <v>135</v>
      </c>
      <c r="AC200" s="5"/>
      <c r="AD200" s="19"/>
      <c r="AE200" s="20"/>
      <c r="AF200" s="20"/>
      <c r="AG200" s="20"/>
    </row>
    <row r="201" spans="1:33">
      <c r="A201" s="13">
        <v>37408</v>
      </c>
      <c r="B201" s="9">
        <v>2273.9499999999998</v>
      </c>
      <c r="D201" s="15">
        <v>39965</v>
      </c>
      <c r="E201" s="9">
        <v>5532</v>
      </c>
      <c r="F201" s="9"/>
      <c r="G201" s="4">
        <f t="shared" si="2"/>
        <v>0.46387933315691976</v>
      </c>
      <c r="O201" s="14">
        <v>40571</v>
      </c>
      <c r="P201" s="2">
        <v>182.5</v>
      </c>
      <c r="Q201" s="2">
        <v>0.98870000000000002</v>
      </c>
      <c r="S201" s="14">
        <v>41285</v>
      </c>
      <c r="T201" s="4">
        <v>0.42147995605803568</v>
      </c>
      <c r="U201" s="4">
        <v>0.21045028423899473</v>
      </c>
      <c r="W201" s="17">
        <v>41326</v>
      </c>
      <c r="X201" s="2">
        <v>85</v>
      </c>
      <c r="Y201" s="2">
        <v>135</v>
      </c>
      <c r="AC201" s="5"/>
      <c r="AD201" s="19"/>
      <c r="AE201" s="20"/>
      <c r="AF201" s="20"/>
      <c r="AG201" s="20"/>
    </row>
    <row r="202" spans="1:33">
      <c r="A202" s="13">
        <v>37438</v>
      </c>
      <c r="B202" s="9">
        <v>1947.4</v>
      </c>
      <c r="D202" s="15">
        <v>39995</v>
      </c>
      <c r="E202" s="9">
        <v>5808</v>
      </c>
      <c r="F202" s="9"/>
      <c r="G202" s="4">
        <f t="shared" si="2"/>
        <v>0.46555639666919002</v>
      </c>
      <c r="O202" s="14">
        <v>40574</v>
      </c>
      <c r="P202" s="2">
        <v>182.5</v>
      </c>
      <c r="Q202" s="2">
        <v>0.99360000000000004</v>
      </c>
      <c r="S202" s="14">
        <v>41292</v>
      </c>
      <c r="T202" s="4">
        <v>0.41976446561570196</v>
      </c>
      <c r="U202" s="4">
        <v>0.21078234033756729</v>
      </c>
      <c r="W202" s="17">
        <v>41327</v>
      </c>
      <c r="X202" s="2">
        <v>85</v>
      </c>
      <c r="Y202" s="2">
        <v>135</v>
      </c>
      <c r="AC202" s="5"/>
      <c r="AD202" s="19"/>
      <c r="AE202" s="20"/>
      <c r="AF202" s="20"/>
      <c r="AG202" s="20"/>
    </row>
    <row r="203" spans="1:33">
      <c r="A203" s="13">
        <v>37469</v>
      </c>
      <c r="B203" s="9">
        <v>1970.5400000000002</v>
      </c>
      <c r="D203" s="15">
        <v>40026</v>
      </c>
      <c r="E203" s="9">
        <v>4968</v>
      </c>
      <c r="F203" s="9"/>
      <c r="G203" s="4">
        <f t="shared" si="2"/>
        <v>0.32834224598930484</v>
      </c>
      <c r="O203" s="14">
        <v>40575</v>
      </c>
      <c r="P203" s="2">
        <v>185</v>
      </c>
      <c r="Q203" s="2">
        <v>0.999</v>
      </c>
      <c r="S203" s="14">
        <v>41299</v>
      </c>
      <c r="T203" s="4">
        <v>0.41573356840605791</v>
      </c>
      <c r="U203" s="4">
        <v>0.21557010953523698</v>
      </c>
      <c r="W203" s="17">
        <v>41330</v>
      </c>
      <c r="X203" s="2">
        <v>85</v>
      </c>
      <c r="Y203" s="2">
        <v>135</v>
      </c>
      <c r="AC203" s="5"/>
      <c r="AD203" s="19"/>
      <c r="AE203" s="20"/>
      <c r="AF203" s="20"/>
      <c r="AG203" s="20"/>
    </row>
    <row r="204" spans="1:33">
      <c r="A204" s="13">
        <v>37500</v>
      </c>
      <c r="B204" s="9">
        <v>1913.31</v>
      </c>
      <c r="D204" s="15">
        <v>40057</v>
      </c>
      <c r="E204" s="9">
        <v>6455</v>
      </c>
      <c r="F204" s="9"/>
      <c r="G204" s="4">
        <f t="shared" si="2"/>
        <v>0.64668367346938771</v>
      </c>
      <c r="O204" s="14">
        <v>40576</v>
      </c>
      <c r="P204" s="2">
        <v>186</v>
      </c>
      <c r="Q204" s="2">
        <v>1.0005999999999999</v>
      </c>
      <c r="S204" s="14">
        <v>41306</v>
      </c>
      <c r="T204" s="4">
        <v>0.41648953225309387</v>
      </c>
      <c r="U204" s="4">
        <v>0.21514868250398239</v>
      </c>
      <c r="W204" s="17">
        <v>41331</v>
      </c>
      <c r="X204" s="2">
        <v>80</v>
      </c>
      <c r="Y204" s="2">
        <v>130</v>
      </c>
      <c r="AC204" s="5"/>
      <c r="AD204" s="19"/>
      <c r="AE204" s="20"/>
      <c r="AF204" s="20"/>
      <c r="AG204" s="20"/>
    </row>
    <row r="205" spans="1:33">
      <c r="A205" s="13">
        <v>37530</v>
      </c>
      <c r="B205" s="9">
        <v>1907.6</v>
      </c>
      <c r="D205" s="15">
        <v>40087</v>
      </c>
      <c r="E205" s="9">
        <v>4547</v>
      </c>
      <c r="F205" s="9"/>
      <c r="G205" s="4">
        <f t="shared" si="2"/>
        <v>0.48497713912475504</v>
      </c>
      <c r="O205" s="14">
        <v>40577</v>
      </c>
      <c r="P205" s="2">
        <v>186.5</v>
      </c>
      <c r="Q205" s="2">
        <v>0.98680000000000001</v>
      </c>
      <c r="S205" s="14">
        <v>41313</v>
      </c>
      <c r="T205" s="4">
        <v>0.41648953225309387</v>
      </c>
      <c r="U205" s="4">
        <v>0.21514868250398239</v>
      </c>
      <c r="W205" s="17">
        <v>41332</v>
      </c>
      <c r="X205" s="2">
        <v>80</v>
      </c>
      <c r="Y205" s="2">
        <v>130</v>
      </c>
      <c r="AC205" s="5"/>
      <c r="AD205" s="19"/>
      <c r="AE205" s="20"/>
      <c r="AF205" s="20"/>
      <c r="AG205" s="20"/>
    </row>
    <row r="206" spans="1:33">
      <c r="A206" s="13">
        <v>37561</v>
      </c>
      <c r="B206" s="9">
        <v>2039.47</v>
      </c>
      <c r="D206" s="15">
        <v>40118</v>
      </c>
      <c r="E206" s="9">
        <v>5107</v>
      </c>
      <c r="F206" s="9"/>
      <c r="G206" s="4">
        <f t="shared" si="2"/>
        <v>0.57041820418204181</v>
      </c>
      <c r="O206" s="14">
        <v>40578</v>
      </c>
      <c r="P206" s="2">
        <v>186.5</v>
      </c>
      <c r="Q206" s="2">
        <v>0.98970000000000002</v>
      </c>
      <c r="S206" s="14">
        <v>41320</v>
      </c>
      <c r="T206" s="4">
        <v>0.41648953225309387</v>
      </c>
      <c r="U206" s="4">
        <v>0.21514868250398239</v>
      </c>
      <c r="W206" s="17">
        <v>41333</v>
      </c>
      <c r="X206" s="2">
        <v>80</v>
      </c>
      <c r="Y206" s="2">
        <v>130</v>
      </c>
      <c r="AC206" s="5"/>
      <c r="AD206" s="19"/>
      <c r="AE206" s="20"/>
      <c r="AF206" s="20"/>
      <c r="AG206" s="20"/>
    </row>
    <row r="207" spans="1:33">
      <c r="A207" s="13">
        <v>37591</v>
      </c>
      <c r="B207" s="9">
        <v>2075.23</v>
      </c>
      <c r="D207" s="15">
        <v>40148</v>
      </c>
      <c r="E207" s="9">
        <v>6216</v>
      </c>
      <c r="F207" s="9"/>
      <c r="G207" s="4">
        <f t="shared" si="2"/>
        <v>0.80017376194613377</v>
      </c>
      <c r="O207" s="14">
        <v>40581</v>
      </c>
      <c r="P207" s="2">
        <v>186</v>
      </c>
      <c r="Q207" s="2">
        <v>0.99729999999999996</v>
      </c>
      <c r="S207" s="14">
        <v>41327</v>
      </c>
      <c r="T207" s="4">
        <v>0.42098893475058369</v>
      </c>
      <c r="U207" s="4">
        <v>0.21130493308678047</v>
      </c>
      <c r="W207" s="17">
        <v>41334</v>
      </c>
      <c r="X207" s="2">
        <v>80</v>
      </c>
      <c r="Y207" s="2">
        <v>130</v>
      </c>
      <c r="AC207" s="5"/>
      <c r="AD207" s="19"/>
      <c r="AE207" s="20"/>
      <c r="AF207" s="20"/>
      <c r="AG207" s="20"/>
    </row>
    <row r="208" spans="1:33">
      <c r="A208" s="13">
        <v>37622</v>
      </c>
      <c r="B208" s="9">
        <v>1586.99</v>
      </c>
      <c r="D208" s="15">
        <v>40179</v>
      </c>
      <c r="E208" s="9">
        <v>4662</v>
      </c>
      <c r="F208" s="9"/>
      <c r="G208" s="4">
        <f t="shared" si="2"/>
        <v>0.42787136294027572</v>
      </c>
      <c r="O208" s="14">
        <v>40582</v>
      </c>
      <c r="P208" s="2">
        <v>186</v>
      </c>
      <c r="Q208" s="2">
        <v>0.99650000000000005</v>
      </c>
      <c r="S208" s="14">
        <v>41334</v>
      </c>
      <c r="T208" s="4">
        <v>0.41926643477317027</v>
      </c>
      <c r="U208" s="4">
        <v>0.21277643031069118</v>
      </c>
      <c r="W208" s="17">
        <v>41337</v>
      </c>
      <c r="X208" s="2">
        <v>80</v>
      </c>
      <c r="Y208" s="2">
        <v>130</v>
      </c>
      <c r="AC208" s="5"/>
      <c r="AD208" s="19"/>
      <c r="AE208" s="20"/>
      <c r="AF208" s="20"/>
      <c r="AG208" s="20"/>
    </row>
    <row r="209" spans="1:33">
      <c r="A209" s="13">
        <v>37653</v>
      </c>
      <c r="B209" s="9">
        <v>1542.99</v>
      </c>
      <c r="D209" s="15">
        <v>40210</v>
      </c>
      <c r="E209" s="9">
        <v>4938</v>
      </c>
      <c r="F209" s="9"/>
      <c r="G209" s="4">
        <f t="shared" ref="G209:G272" si="3">E209/E197-1</f>
        <v>5.4677488252883322E-2</v>
      </c>
      <c r="O209" s="14">
        <v>40583</v>
      </c>
      <c r="P209" s="2">
        <v>186</v>
      </c>
      <c r="Q209" s="2">
        <v>0.99890000000000001</v>
      </c>
      <c r="S209" s="14">
        <v>41341</v>
      </c>
      <c r="T209" s="4">
        <v>0.41934776706758936</v>
      </c>
      <c r="U209" s="4">
        <v>0.21281770620077012</v>
      </c>
      <c r="W209" s="17">
        <v>41338</v>
      </c>
      <c r="X209" s="2">
        <v>80</v>
      </c>
      <c r="Y209" s="2">
        <v>130</v>
      </c>
      <c r="AC209" s="5"/>
      <c r="AD209" s="19"/>
      <c r="AE209" s="20"/>
      <c r="AF209" s="20"/>
      <c r="AG209" s="20"/>
    </row>
    <row r="210" spans="1:33">
      <c r="A210" s="13">
        <v>37681</v>
      </c>
      <c r="B210" s="9">
        <v>2266.77</v>
      </c>
      <c r="D210" s="15">
        <v>40238</v>
      </c>
      <c r="E210" s="9">
        <v>5901</v>
      </c>
      <c r="F210" s="9"/>
      <c r="G210" s="4">
        <f t="shared" si="3"/>
        <v>0.13306451612903225</v>
      </c>
      <c r="O210" s="14">
        <v>40584</v>
      </c>
      <c r="P210" s="2">
        <v>187</v>
      </c>
      <c r="Q210" s="2">
        <v>0.99180000000000001</v>
      </c>
      <c r="S210" s="14">
        <v>41348</v>
      </c>
      <c r="T210" s="4">
        <v>0.41381414973426173</v>
      </c>
      <c r="U210" s="4">
        <v>0.2176607620040717</v>
      </c>
      <c r="W210" s="17">
        <v>41339</v>
      </c>
      <c r="X210" s="2">
        <v>80</v>
      </c>
      <c r="Y210" s="2">
        <v>130</v>
      </c>
      <c r="AC210" s="5"/>
      <c r="AD210" s="19"/>
      <c r="AE210" s="20"/>
      <c r="AF210" s="20"/>
      <c r="AG210" s="20"/>
    </row>
    <row r="211" spans="1:33">
      <c r="A211" s="13">
        <v>37712</v>
      </c>
      <c r="B211" s="9">
        <v>2070.2200000000003</v>
      </c>
      <c r="D211" s="15">
        <v>40269</v>
      </c>
      <c r="E211" s="9">
        <v>5533</v>
      </c>
      <c r="F211" s="9"/>
      <c r="G211" s="4">
        <f t="shared" si="3"/>
        <v>-2.9298245614035046E-2</v>
      </c>
      <c r="O211" s="14">
        <v>40585</v>
      </c>
      <c r="P211" s="2">
        <v>186.75</v>
      </c>
      <c r="Q211" s="2">
        <v>0.99390000000000001</v>
      </c>
      <c r="S211" s="14">
        <v>41355</v>
      </c>
      <c r="T211" s="4">
        <v>0.41156026392666023</v>
      </c>
      <c r="U211" s="4">
        <v>0.22027676446968841</v>
      </c>
      <c r="W211" s="17">
        <v>41340</v>
      </c>
      <c r="X211" s="2">
        <v>80</v>
      </c>
      <c r="Y211" s="2">
        <v>130</v>
      </c>
      <c r="AC211" s="5"/>
      <c r="AD211" s="19"/>
      <c r="AE211" s="20"/>
      <c r="AF211" s="20"/>
      <c r="AG211" s="20"/>
    </row>
    <row r="212" spans="1:33">
      <c r="A212" s="13">
        <v>37742</v>
      </c>
      <c r="B212" s="9">
        <v>2145.34</v>
      </c>
      <c r="D212" s="15">
        <v>40299</v>
      </c>
      <c r="E212" s="9">
        <v>5190</v>
      </c>
      <c r="F212" s="9"/>
      <c r="G212" s="4">
        <f t="shared" si="3"/>
        <v>-2.9180695847362492E-2</v>
      </c>
      <c r="O212" s="14">
        <v>40588</v>
      </c>
      <c r="P212" s="2">
        <v>186.75</v>
      </c>
      <c r="Q212" s="2">
        <v>0.99729999999999996</v>
      </c>
      <c r="S212" s="14">
        <v>41362</v>
      </c>
      <c r="T212" s="4">
        <v>0.41146649807019309</v>
      </c>
      <c r="U212" s="4">
        <v>0.22030750280490868</v>
      </c>
      <c r="W212" s="17">
        <v>41341</v>
      </c>
      <c r="X212" s="2">
        <v>80</v>
      </c>
      <c r="Y212" s="2">
        <v>130</v>
      </c>
      <c r="AC212" s="5"/>
      <c r="AD212" s="19"/>
      <c r="AE212" s="20"/>
      <c r="AF212" s="20"/>
      <c r="AG212" s="20"/>
    </row>
    <row r="213" spans="1:33">
      <c r="A213" s="13">
        <v>37773</v>
      </c>
      <c r="B213" s="9">
        <v>2662.6400000000003</v>
      </c>
      <c r="D213" s="15">
        <v>40330</v>
      </c>
      <c r="E213" s="9">
        <v>4717</v>
      </c>
      <c r="F213" s="9"/>
      <c r="G213" s="4">
        <f t="shared" si="3"/>
        <v>-0.14732465654374549</v>
      </c>
      <c r="O213" s="14">
        <v>40589</v>
      </c>
      <c r="P213" s="2">
        <v>186.75</v>
      </c>
      <c r="Q213" s="2">
        <v>1.0109999999999999</v>
      </c>
      <c r="S213" s="14">
        <v>41369</v>
      </c>
      <c r="T213" s="4">
        <v>0.4093669016592329</v>
      </c>
      <c r="U213" s="4">
        <v>0.22222453227630115</v>
      </c>
      <c r="W213" s="17">
        <v>41344</v>
      </c>
      <c r="X213" s="2">
        <v>80</v>
      </c>
      <c r="Y213" s="2">
        <v>130</v>
      </c>
      <c r="AC213" s="5"/>
      <c r="AD213" s="19"/>
      <c r="AE213" s="20"/>
      <c r="AF213" s="20"/>
      <c r="AG213" s="20"/>
    </row>
    <row r="214" spans="1:33">
      <c r="A214" s="13">
        <v>37803</v>
      </c>
      <c r="B214" s="9">
        <v>2129.4900000000002</v>
      </c>
      <c r="D214" s="15">
        <v>40360</v>
      </c>
      <c r="E214" s="9">
        <v>5128</v>
      </c>
      <c r="F214" s="9"/>
      <c r="G214" s="4">
        <f t="shared" si="3"/>
        <v>-0.11707988980716255</v>
      </c>
      <c r="O214" s="14">
        <v>40590</v>
      </c>
      <c r="P214" s="2">
        <v>187.25</v>
      </c>
      <c r="Q214" s="2">
        <v>1.0101</v>
      </c>
      <c r="S214" s="14">
        <v>41376</v>
      </c>
      <c r="T214" s="4">
        <v>0.40998961567041431</v>
      </c>
      <c r="U214" s="4">
        <v>0.22198935762030556</v>
      </c>
      <c r="W214" s="17">
        <v>41345</v>
      </c>
      <c r="X214" s="2">
        <v>80</v>
      </c>
      <c r="Y214" s="2">
        <v>130</v>
      </c>
      <c r="AC214" s="5"/>
      <c r="AD214" s="19"/>
      <c r="AE214" s="20"/>
      <c r="AF214" s="20"/>
      <c r="AG214" s="20"/>
    </row>
    <row r="215" spans="1:33">
      <c r="A215" s="13">
        <v>37834</v>
      </c>
      <c r="B215" s="9">
        <v>2011.36</v>
      </c>
      <c r="D215" s="15">
        <v>40391</v>
      </c>
      <c r="E215" s="9">
        <v>4461</v>
      </c>
      <c r="F215" s="9"/>
      <c r="G215" s="4">
        <f t="shared" si="3"/>
        <v>-0.10205314009661837</v>
      </c>
      <c r="O215" s="14">
        <v>40591</v>
      </c>
      <c r="P215" s="2">
        <v>187.25</v>
      </c>
      <c r="Q215" s="2">
        <v>1.0149999999999999</v>
      </c>
      <c r="S215" s="14">
        <v>41383</v>
      </c>
      <c r="T215" s="4">
        <v>0.43068423850277743</v>
      </c>
      <c r="U215" s="4">
        <v>0.20003602381684932</v>
      </c>
      <c r="W215" s="17">
        <v>41346</v>
      </c>
      <c r="X215" s="2">
        <v>80</v>
      </c>
      <c r="Y215" s="2">
        <v>130</v>
      </c>
      <c r="AC215" s="5"/>
      <c r="AD215" s="19"/>
      <c r="AE215" s="20"/>
      <c r="AF215" s="20"/>
      <c r="AG215" s="20"/>
    </row>
    <row r="216" spans="1:33">
      <c r="A216" s="13">
        <v>37865</v>
      </c>
      <c r="B216" s="9">
        <v>2025.27</v>
      </c>
      <c r="D216" s="15">
        <v>40422</v>
      </c>
      <c r="E216" s="9">
        <v>5260</v>
      </c>
      <c r="F216" s="9"/>
      <c r="G216" s="4">
        <f t="shared" si="3"/>
        <v>-0.18512780790085204</v>
      </c>
      <c r="O216" s="14">
        <v>40592</v>
      </c>
      <c r="P216" s="2">
        <v>187.25</v>
      </c>
      <c r="Q216" s="2">
        <v>1.0135000000000001</v>
      </c>
      <c r="S216" s="14">
        <v>41390</v>
      </c>
      <c r="T216" s="4">
        <v>0.43038179007443816</v>
      </c>
      <c r="U216" s="4">
        <v>0.20029059881394803</v>
      </c>
      <c r="W216" s="17">
        <v>41347</v>
      </c>
      <c r="X216" s="2">
        <v>80</v>
      </c>
      <c r="Y216" s="2">
        <v>130</v>
      </c>
      <c r="AC216" s="5"/>
      <c r="AD216" s="19"/>
      <c r="AE216" s="20"/>
      <c r="AF216" s="20"/>
      <c r="AG216" s="20"/>
    </row>
    <row r="217" spans="1:33">
      <c r="A217" s="13">
        <v>37895</v>
      </c>
      <c r="B217" s="9">
        <v>2177.37</v>
      </c>
      <c r="D217" s="15">
        <v>40452</v>
      </c>
      <c r="E217" s="9">
        <v>4572</v>
      </c>
      <c r="F217" s="9"/>
      <c r="G217" s="4">
        <f t="shared" si="3"/>
        <v>5.4981306355839088E-3</v>
      </c>
      <c r="O217" s="14">
        <v>40595</v>
      </c>
      <c r="P217" s="2">
        <v>187.25</v>
      </c>
      <c r="Q217" s="2">
        <v>1.0133000000000001</v>
      </c>
      <c r="S217" s="14">
        <v>41397</v>
      </c>
      <c r="T217" s="4">
        <v>0.43074053879482943</v>
      </c>
      <c r="U217" s="4">
        <v>0.19995525327453531</v>
      </c>
      <c r="W217" s="17">
        <v>41348</v>
      </c>
      <c r="X217" s="2">
        <v>80</v>
      </c>
      <c r="Y217" s="2">
        <v>130</v>
      </c>
      <c r="AC217" s="5"/>
      <c r="AD217" s="19"/>
      <c r="AE217" s="20"/>
      <c r="AF217" s="20"/>
      <c r="AG217" s="20"/>
    </row>
    <row r="218" spans="1:33">
      <c r="A218" s="13">
        <v>37926</v>
      </c>
      <c r="B218" s="9">
        <v>2526.52</v>
      </c>
      <c r="D218" s="15">
        <v>40483</v>
      </c>
      <c r="E218" s="9">
        <v>5738</v>
      </c>
      <c r="F218" s="9"/>
      <c r="G218" s="4">
        <f t="shared" si="3"/>
        <v>0.12355590366164093</v>
      </c>
      <c r="O218" s="14">
        <v>40596</v>
      </c>
      <c r="P218" s="2">
        <v>187.25</v>
      </c>
      <c r="Q218" s="2">
        <v>1.0145</v>
      </c>
      <c r="S218" s="14">
        <v>41404</v>
      </c>
      <c r="T218" s="4">
        <v>0.42889237931008872</v>
      </c>
      <c r="U218" s="4">
        <v>0.20151061484038327</v>
      </c>
      <c r="W218" s="17">
        <v>41351</v>
      </c>
      <c r="X218" s="2">
        <v>80</v>
      </c>
      <c r="Y218" s="2">
        <v>130</v>
      </c>
      <c r="AC218" s="5"/>
      <c r="AD218" s="19"/>
      <c r="AE218" s="20"/>
      <c r="AF218" s="20"/>
      <c r="AG218" s="20"/>
    </row>
    <row r="219" spans="1:33">
      <c r="A219" s="13">
        <v>37956</v>
      </c>
      <c r="B219" s="9">
        <v>2646.46</v>
      </c>
      <c r="D219" s="15">
        <v>40513</v>
      </c>
      <c r="E219" s="9">
        <v>5808</v>
      </c>
      <c r="F219" s="9"/>
      <c r="G219" s="4">
        <f t="shared" si="3"/>
        <v>-6.5637065637065617E-2</v>
      </c>
      <c r="O219" s="14">
        <v>40597</v>
      </c>
      <c r="P219" s="2">
        <v>188.75</v>
      </c>
      <c r="Q219" s="2">
        <v>1.0122</v>
      </c>
      <c r="S219" s="14">
        <v>41411</v>
      </c>
      <c r="T219" s="4">
        <v>0.42889237931008872</v>
      </c>
      <c r="U219" s="4">
        <v>0.20151061484038327</v>
      </c>
      <c r="W219" s="17">
        <v>41352</v>
      </c>
      <c r="X219" s="2">
        <v>70</v>
      </c>
      <c r="Y219" s="2">
        <v>120</v>
      </c>
      <c r="AC219" s="5"/>
      <c r="AD219" s="19"/>
      <c r="AE219" s="20"/>
      <c r="AF219" s="20"/>
      <c r="AG219" s="20"/>
    </row>
    <row r="220" spans="1:33">
      <c r="A220" s="13">
        <v>37987</v>
      </c>
      <c r="B220" s="9">
        <v>1689.6799999999998</v>
      </c>
      <c r="D220" s="15">
        <v>40544</v>
      </c>
      <c r="E220" s="9">
        <v>6897</v>
      </c>
      <c r="F220" s="9"/>
      <c r="G220" s="4">
        <f t="shared" si="3"/>
        <v>0.4794079794079793</v>
      </c>
      <c r="O220" s="14">
        <v>40598</v>
      </c>
      <c r="P220" s="2">
        <v>190.25</v>
      </c>
      <c r="Q220" s="2">
        <v>1.0044</v>
      </c>
      <c r="S220" s="14">
        <v>41418</v>
      </c>
      <c r="T220" s="4">
        <v>0.42542833127441348</v>
      </c>
      <c r="U220" s="4">
        <v>0.20442586496972795</v>
      </c>
      <c r="W220" s="17">
        <v>41353</v>
      </c>
      <c r="X220" s="2">
        <v>70</v>
      </c>
      <c r="Y220" s="2">
        <v>120</v>
      </c>
      <c r="AC220" s="5"/>
      <c r="AD220" s="19"/>
      <c r="AE220" s="20"/>
      <c r="AF220" s="20"/>
      <c r="AG220" s="20"/>
    </row>
    <row r="221" spans="1:33">
      <c r="A221" s="13">
        <v>38018</v>
      </c>
      <c r="B221" s="9">
        <v>1898.7400000000002</v>
      </c>
      <c r="D221" s="15">
        <v>40575</v>
      </c>
      <c r="E221" s="9">
        <v>4881</v>
      </c>
      <c r="F221" s="9"/>
      <c r="G221" s="4">
        <f t="shared" si="3"/>
        <v>-1.1543134872417982E-2</v>
      </c>
      <c r="O221" s="14">
        <v>40599</v>
      </c>
      <c r="P221" s="2">
        <v>191</v>
      </c>
      <c r="Q221" s="2">
        <v>1.0017</v>
      </c>
      <c r="S221" s="14">
        <v>41425</v>
      </c>
      <c r="T221" s="4">
        <v>0.42202832421307213</v>
      </c>
      <c r="U221" s="4">
        <v>0.20816834992998512</v>
      </c>
      <c r="W221" s="17">
        <v>41354</v>
      </c>
      <c r="X221" s="2">
        <v>70</v>
      </c>
      <c r="Y221" s="2">
        <v>120</v>
      </c>
      <c r="AC221" s="5"/>
      <c r="AD221" s="19"/>
      <c r="AE221" s="20"/>
      <c r="AF221" s="20"/>
      <c r="AG221" s="20"/>
    </row>
    <row r="222" spans="1:33">
      <c r="A222" s="13">
        <v>38047</v>
      </c>
      <c r="B222" s="9">
        <v>2337.83</v>
      </c>
      <c r="D222" s="15">
        <v>40603</v>
      </c>
      <c r="E222" s="9">
        <v>5948</v>
      </c>
      <c r="F222" s="9"/>
      <c r="G222" s="4">
        <f t="shared" si="3"/>
        <v>7.9647517369936249E-3</v>
      </c>
      <c r="O222" s="14">
        <v>40602</v>
      </c>
      <c r="P222" s="2">
        <v>192.5</v>
      </c>
      <c r="Q222" s="2">
        <v>1.0027999999999999</v>
      </c>
      <c r="S222" s="14">
        <v>41432</v>
      </c>
      <c r="T222" s="4">
        <v>0.42019009137609181</v>
      </c>
      <c r="U222" s="4">
        <v>0.21088367752595921</v>
      </c>
      <c r="W222" s="17">
        <v>41355</v>
      </c>
      <c r="X222" s="2">
        <v>70</v>
      </c>
      <c r="Y222" s="2">
        <v>120</v>
      </c>
      <c r="AC222" s="5"/>
      <c r="AD222" s="19"/>
      <c r="AE222" s="20"/>
      <c r="AF222" s="20"/>
      <c r="AG222" s="20"/>
    </row>
    <row r="223" spans="1:33">
      <c r="A223" s="13">
        <v>38078</v>
      </c>
      <c r="B223" s="9">
        <v>2255.06</v>
      </c>
      <c r="D223" s="15">
        <v>40634</v>
      </c>
      <c r="E223" s="9">
        <v>5288</v>
      </c>
      <c r="F223" s="9"/>
      <c r="G223" s="4">
        <f t="shared" si="3"/>
        <v>-4.4279775890113893E-2</v>
      </c>
      <c r="O223" s="14">
        <v>40603</v>
      </c>
      <c r="P223" s="2">
        <v>193</v>
      </c>
      <c r="Q223" s="2">
        <v>0.99619999999999997</v>
      </c>
      <c r="S223" s="14">
        <v>41439</v>
      </c>
      <c r="T223" s="4">
        <v>0.42327565869096662</v>
      </c>
      <c r="U223" s="4">
        <v>0.20783469894449907</v>
      </c>
      <c r="W223" s="17">
        <v>41358</v>
      </c>
      <c r="X223" s="2">
        <v>70</v>
      </c>
      <c r="Y223" s="2">
        <v>120</v>
      </c>
      <c r="AC223" s="5"/>
      <c r="AD223" s="19"/>
      <c r="AE223" s="20"/>
      <c r="AF223" s="20"/>
      <c r="AG223" s="20"/>
    </row>
    <row r="224" spans="1:33">
      <c r="A224" s="13">
        <v>38108</v>
      </c>
      <c r="B224" s="9">
        <v>2315.42</v>
      </c>
      <c r="D224" s="15">
        <v>40664</v>
      </c>
      <c r="E224" s="9">
        <v>5330</v>
      </c>
      <c r="F224" s="9"/>
      <c r="G224" s="4">
        <f t="shared" si="3"/>
        <v>2.6974951830443183E-2</v>
      </c>
      <c r="O224" s="14">
        <v>40604</v>
      </c>
      <c r="P224" s="2">
        <v>193</v>
      </c>
      <c r="Q224" s="2">
        <v>1.0035000000000001</v>
      </c>
      <c r="S224" s="14">
        <v>41446</v>
      </c>
      <c r="T224" s="4">
        <v>0.42696327904988368</v>
      </c>
      <c r="U224" s="4">
        <v>0.20470726208870743</v>
      </c>
      <c r="W224" s="17">
        <v>41359</v>
      </c>
      <c r="X224" s="2">
        <v>70</v>
      </c>
      <c r="Y224" s="2">
        <v>120</v>
      </c>
      <c r="AC224" s="5"/>
      <c r="AD224" s="19"/>
      <c r="AE224" s="20"/>
      <c r="AF224" s="20"/>
      <c r="AG224" s="20"/>
    </row>
    <row r="225" spans="1:33">
      <c r="A225" s="13">
        <v>38139</v>
      </c>
      <c r="B225" s="9">
        <v>2594.31</v>
      </c>
      <c r="D225" s="15">
        <v>40695</v>
      </c>
      <c r="E225" s="9">
        <v>5109</v>
      </c>
      <c r="F225" s="9"/>
      <c r="G225" s="4">
        <f t="shared" si="3"/>
        <v>8.310366758532961E-2</v>
      </c>
      <c r="O225" s="14">
        <v>40605</v>
      </c>
      <c r="P225" s="2">
        <v>192.5</v>
      </c>
      <c r="Q225" s="2">
        <v>1.0118</v>
      </c>
      <c r="S225" s="14">
        <v>41453</v>
      </c>
      <c r="T225" s="4">
        <v>0.43380433213422348</v>
      </c>
      <c r="U225" s="4">
        <v>0.19751650405476759</v>
      </c>
      <c r="W225" s="17">
        <v>41360</v>
      </c>
      <c r="X225" s="2">
        <v>70</v>
      </c>
      <c r="Y225" s="2">
        <v>120</v>
      </c>
      <c r="AC225" s="5"/>
      <c r="AD225" s="19"/>
      <c r="AE225" s="20"/>
      <c r="AF225" s="20"/>
      <c r="AG225" s="20"/>
    </row>
    <row r="226" spans="1:33">
      <c r="A226" s="13">
        <v>38169</v>
      </c>
      <c r="B226" s="9">
        <v>2256.12</v>
      </c>
      <c r="D226" s="15">
        <v>40725</v>
      </c>
      <c r="E226" s="9">
        <v>5455</v>
      </c>
      <c r="F226" s="9"/>
      <c r="G226" s="4">
        <f t="shared" si="3"/>
        <v>6.3767550702028108E-2</v>
      </c>
      <c r="O226" s="14">
        <v>40606</v>
      </c>
      <c r="P226" s="2">
        <v>191.5</v>
      </c>
      <c r="Q226" s="2">
        <v>1.0145999999999999</v>
      </c>
      <c r="S226" s="14">
        <v>41460</v>
      </c>
      <c r="T226" s="4">
        <v>0.43541270205120919</v>
      </c>
      <c r="U226" s="4">
        <v>0.19616198523776701</v>
      </c>
      <c r="W226" s="17">
        <v>41361</v>
      </c>
      <c r="X226" s="2">
        <v>70</v>
      </c>
      <c r="Y226" s="2">
        <v>120</v>
      </c>
      <c r="AC226" s="5"/>
      <c r="AD226" s="19"/>
      <c r="AE226" s="20"/>
      <c r="AF226" s="20"/>
      <c r="AG226" s="20"/>
    </row>
    <row r="227" spans="1:33">
      <c r="A227" s="13">
        <v>38200</v>
      </c>
      <c r="B227" s="9">
        <v>2410.4700000000003</v>
      </c>
      <c r="D227" s="15">
        <v>40756</v>
      </c>
      <c r="E227" s="9">
        <v>5909</v>
      </c>
      <c r="F227" s="9"/>
      <c r="G227" s="4">
        <f t="shared" si="3"/>
        <v>0.32459089890159154</v>
      </c>
      <c r="O227" s="14">
        <v>40609</v>
      </c>
      <c r="P227" s="2">
        <v>189.5</v>
      </c>
      <c r="Q227" s="2">
        <v>1.0092000000000001</v>
      </c>
      <c r="S227" s="14">
        <v>41467</v>
      </c>
      <c r="T227" s="4">
        <v>0.43774223061312478</v>
      </c>
      <c r="U227" s="4">
        <v>0.19394504087447886</v>
      </c>
      <c r="W227" s="17">
        <v>41362</v>
      </c>
      <c r="X227" s="2">
        <v>70</v>
      </c>
      <c r="Y227" s="2">
        <v>120</v>
      </c>
      <c r="AC227" s="5"/>
      <c r="AD227" s="19"/>
      <c r="AE227" s="20"/>
      <c r="AF227" s="20"/>
      <c r="AG227" s="20"/>
    </row>
    <row r="228" spans="1:33">
      <c r="A228" s="13">
        <v>38231</v>
      </c>
      <c r="B228" s="9">
        <v>2532.91</v>
      </c>
      <c r="D228" s="15">
        <v>40787</v>
      </c>
      <c r="E228" s="9">
        <v>6057</v>
      </c>
      <c r="F228" s="9"/>
      <c r="G228" s="4">
        <f t="shared" si="3"/>
        <v>0.15152091254752853</v>
      </c>
      <c r="O228" s="14">
        <v>40610</v>
      </c>
      <c r="P228" s="2">
        <v>187.5</v>
      </c>
      <c r="Q228" s="2">
        <v>0.99860000000000004</v>
      </c>
      <c r="S228" s="14">
        <v>41474</v>
      </c>
      <c r="T228" s="4">
        <v>0.43960327997366766</v>
      </c>
      <c r="U228" s="4">
        <v>0.19237978206013306</v>
      </c>
      <c r="W228" s="17">
        <v>41365</v>
      </c>
      <c r="X228" s="2">
        <v>70</v>
      </c>
      <c r="Y228" s="2">
        <v>120</v>
      </c>
      <c r="AC228" s="5"/>
      <c r="AD228" s="19"/>
      <c r="AE228" s="20"/>
      <c r="AF228" s="20"/>
      <c r="AG228" s="20"/>
    </row>
    <row r="229" spans="1:33">
      <c r="A229" s="13">
        <v>38261</v>
      </c>
      <c r="B229" s="9">
        <v>2664.1</v>
      </c>
      <c r="D229" s="15">
        <v>40817</v>
      </c>
      <c r="E229" s="9">
        <v>4994</v>
      </c>
      <c r="F229" s="9"/>
      <c r="G229" s="4">
        <f t="shared" si="3"/>
        <v>9.2300962379702645E-2</v>
      </c>
      <c r="O229" s="14">
        <v>40611</v>
      </c>
      <c r="P229" s="2">
        <v>186.75</v>
      </c>
      <c r="Q229" s="2">
        <v>1.0023</v>
      </c>
      <c r="S229" s="14">
        <v>41481</v>
      </c>
      <c r="T229" s="4">
        <v>0.43929519397923139</v>
      </c>
      <c r="U229" s="4">
        <v>0.19263890163460107</v>
      </c>
      <c r="W229" s="17">
        <v>41366</v>
      </c>
      <c r="X229" s="2">
        <v>70</v>
      </c>
      <c r="Y229" s="2">
        <v>120</v>
      </c>
      <c r="AC229" s="5"/>
      <c r="AD229" s="19"/>
      <c r="AE229" s="20"/>
      <c r="AF229" s="20"/>
      <c r="AG229" s="20"/>
    </row>
    <row r="230" spans="1:33">
      <c r="A230" s="13">
        <v>38292</v>
      </c>
      <c r="B230" s="9">
        <v>3206.52</v>
      </c>
      <c r="D230" s="15">
        <v>40848</v>
      </c>
      <c r="E230" s="9">
        <v>6420</v>
      </c>
      <c r="F230" s="9"/>
      <c r="G230" s="4">
        <f t="shared" si="3"/>
        <v>0.11885674451028239</v>
      </c>
      <c r="O230" s="14">
        <v>40612</v>
      </c>
      <c r="P230" s="2">
        <v>184.75</v>
      </c>
      <c r="Q230" s="2">
        <v>1.0085999999999999</v>
      </c>
      <c r="S230" s="14">
        <v>41488</v>
      </c>
      <c r="T230" s="4">
        <v>0.43880137371795419</v>
      </c>
      <c r="U230" s="4">
        <v>0.19242235250308051</v>
      </c>
      <c r="W230" s="17">
        <v>41367</v>
      </c>
      <c r="X230" s="2">
        <v>70</v>
      </c>
      <c r="Y230" s="2">
        <v>120</v>
      </c>
      <c r="AC230" s="5"/>
      <c r="AD230" s="19"/>
      <c r="AE230" s="20"/>
      <c r="AF230" s="20"/>
      <c r="AG230" s="20"/>
    </row>
    <row r="231" spans="1:33">
      <c r="A231" s="13">
        <v>38322</v>
      </c>
      <c r="B231" s="9">
        <v>2815.73</v>
      </c>
      <c r="D231" s="15">
        <v>40878</v>
      </c>
      <c r="E231" s="9">
        <v>6411</v>
      </c>
      <c r="F231" s="9"/>
      <c r="G231" s="4">
        <f t="shared" si="3"/>
        <v>0.10382231404958686</v>
      </c>
      <c r="O231" s="14">
        <v>40613</v>
      </c>
      <c r="P231" s="2">
        <v>183.5</v>
      </c>
      <c r="Q231" s="2">
        <v>1.0176000000000001</v>
      </c>
      <c r="S231" s="14">
        <v>41495</v>
      </c>
      <c r="T231" s="4">
        <v>0.44073774225123163</v>
      </c>
      <c r="U231" s="4">
        <v>0.1909240582421147</v>
      </c>
      <c r="W231" s="17">
        <v>41371</v>
      </c>
      <c r="X231" s="2">
        <v>70</v>
      </c>
      <c r="Y231" s="2">
        <v>120</v>
      </c>
      <c r="AC231" s="5"/>
      <c r="AD231" s="19"/>
      <c r="AE231" s="20"/>
      <c r="AF231" s="20"/>
      <c r="AG231" s="20"/>
    </row>
    <row r="232" spans="1:33">
      <c r="A232" s="13">
        <v>38353</v>
      </c>
      <c r="B232" s="9">
        <v>2164.6999999999998</v>
      </c>
      <c r="D232" s="15">
        <v>40909</v>
      </c>
      <c r="E232" s="9">
        <v>5932</v>
      </c>
      <c r="F232" s="9"/>
      <c r="G232" s="4">
        <f t="shared" si="3"/>
        <v>-0.13991590546614474</v>
      </c>
      <c r="O232" s="14">
        <v>40616</v>
      </c>
      <c r="P232" s="2">
        <v>183</v>
      </c>
      <c r="Q232" s="2">
        <v>1.0185</v>
      </c>
      <c r="S232" s="14">
        <v>41502</v>
      </c>
      <c r="T232" s="4">
        <v>0.44481590548094263</v>
      </c>
      <c r="U232" s="4">
        <v>0.1873803126415044</v>
      </c>
      <c r="W232" s="17">
        <v>41372</v>
      </c>
      <c r="X232" s="2">
        <v>70</v>
      </c>
      <c r="Y232" s="2">
        <v>120</v>
      </c>
      <c r="AC232" s="5"/>
      <c r="AD232" s="19"/>
      <c r="AE232" s="20"/>
      <c r="AF232" s="20"/>
      <c r="AG232" s="20"/>
    </row>
    <row r="233" spans="1:33">
      <c r="A233" s="13">
        <v>38384</v>
      </c>
      <c r="B233" s="9">
        <v>2071.6</v>
      </c>
      <c r="D233" s="15">
        <v>40940</v>
      </c>
      <c r="E233" s="9">
        <v>6498</v>
      </c>
      <c r="F233" s="9"/>
      <c r="G233" s="4">
        <f t="shared" si="3"/>
        <v>0.33128457283343571</v>
      </c>
      <c r="O233" s="14">
        <v>40617</v>
      </c>
      <c r="P233" s="2">
        <v>182</v>
      </c>
      <c r="Q233" s="2">
        <v>1.0132000000000001</v>
      </c>
      <c r="S233" s="14">
        <v>41509</v>
      </c>
      <c r="T233" s="4">
        <v>0.44379165924739677</v>
      </c>
      <c r="U233" s="4">
        <v>0.18750249430007337</v>
      </c>
      <c r="W233" s="17">
        <v>41373</v>
      </c>
      <c r="X233" s="2">
        <v>75</v>
      </c>
      <c r="Y233" s="2">
        <v>125</v>
      </c>
      <c r="AC233" s="5"/>
      <c r="AD233" s="19"/>
      <c r="AE233" s="20"/>
      <c r="AF233" s="20"/>
      <c r="AG233" s="20"/>
    </row>
    <row r="234" spans="1:33">
      <c r="A234" s="13">
        <v>38412</v>
      </c>
      <c r="B234" s="9">
        <v>2987.19</v>
      </c>
      <c r="D234" s="15">
        <v>40969</v>
      </c>
      <c r="E234" s="9">
        <v>6287</v>
      </c>
      <c r="F234" s="9"/>
      <c r="G234" s="4">
        <f t="shared" si="3"/>
        <v>5.6993947545393331E-2</v>
      </c>
      <c r="O234" s="14">
        <v>40618</v>
      </c>
      <c r="P234" s="2">
        <v>181</v>
      </c>
      <c r="Q234" s="2">
        <v>1.0165999999999999</v>
      </c>
      <c r="S234" s="14">
        <v>41516</v>
      </c>
      <c r="T234" s="4">
        <v>0.43953094954422411</v>
      </c>
      <c r="U234" s="4">
        <v>0.19061948712904225</v>
      </c>
      <c r="W234" s="17">
        <v>41374</v>
      </c>
      <c r="X234" s="2">
        <v>75</v>
      </c>
      <c r="Y234" s="2">
        <v>125</v>
      </c>
      <c r="AC234" s="5"/>
      <c r="AD234" s="19"/>
      <c r="AE234" s="20"/>
      <c r="AF234" s="20"/>
      <c r="AG234" s="20"/>
    </row>
    <row r="235" spans="1:33">
      <c r="A235" s="13">
        <v>38443</v>
      </c>
      <c r="B235" s="9">
        <v>3160.88</v>
      </c>
      <c r="D235" s="15">
        <v>41000</v>
      </c>
      <c r="E235" s="9">
        <v>5769</v>
      </c>
      <c r="F235" s="9"/>
      <c r="G235" s="4">
        <f t="shared" si="3"/>
        <v>9.0960665658093687E-2</v>
      </c>
      <c r="O235" s="14">
        <v>40619</v>
      </c>
      <c r="P235" s="2">
        <v>180</v>
      </c>
      <c r="Q235" s="2">
        <v>1.0145</v>
      </c>
      <c r="S235" s="14">
        <v>41523</v>
      </c>
      <c r="T235" s="4">
        <v>0.43957356323161167</v>
      </c>
      <c r="U235" s="4">
        <v>0.19082803595708883</v>
      </c>
      <c r="W235" s="17">
        <v>41375</v>
      </c>
      <c r="X235" s="2">
        <v>80</v>
      </c>
      <c r="Y235" s="2">
        <v>130</v>
      </c>
      <c r="AC235" s="5"/>
      <c r="AD235" s="19"/>
      <c r="AE235" s="20"/>
      <c r="AF235" s="20"/>
      <c r="AG235" s="20"/>
    </row>
    <row r="236" spans="1:33">
      <c r="A236" s="13">
        <v>38473</v>
      </c>
      <c r="B236" s="9">
        <v>3187.34</v>
      </c>
      <c r="D236" s="15">
        <v>41030</v>
      </c>
      <c r="E236" s="9">
        <v>6384</v>
      </c>
      <c r="F236" s="9"/>
      <c r="G236" s="4">
        <f t="shared" si="3"/>
        <v>0.19774859287054403</v>
      </c>
      <c r="O236" s="14">
        <v>40620</v>
      </c>
      <c r="P236" s="2">
        <v>178</v>
      </c>
      <c r="Q236" s="2">
        <v>1.0138</v>
      </c>
      <c r="S236" s="14">
        <v>41530</v>
      </c>
      <c r="T236" s="4">
        <v>0.43936956501485397</v>
      </c>
      <c r="U236" s="4">
        <v>0.19112057393815496</v>
      </c>
      <c r="W236" s="17">
        <v>41376</v>
      </c>
      <c r="X236" s="2">
        <v>80</v>
      </c>
      <c r="Y236" s="2">
        <v>130</v>
      </c>
      <c r="AC236" s="5"/>
      <c r="AD236" s="19"/>
      <c r="AE236" s="20"/>
      <c r="AF236" s="20"/>
      <c r="AG236" s="20"/>
    </row>
    <row r="237" spans="1:33">
      <c r="A237" s="13">
        <v>38504</v>
      </c>
      <c r="B237" s="9">
        <v>3513.25</v>
      </c>
      <c r="D237" s="15">
        <v>41061</v>
      </c>
      <c r="E237" s="9">
        <v>5831</v>
      </c>
      <c r="F237" s="9"/>
      <c r="G237" s="4">
        <f t="shared" si="3"/>
        <v>0.14131924055588185</v>
      </c>
      <c r="O237" s="14">
        <v>40623</v>
      </c>
      <c r="P237" s="2">
        <v>177</v>
      </c>
      <c r="Q237" s="2">
        <v>1.0118</v>
      </c>
      <c r="S237" s="14">
        <v>41537</v>
      </c>
      <c r="T237" s="4">
        <v>0.43820165375164566</v>
      </c>
      <c r="U237" s="4">
        <v>0.19234189402460222</v>
      </c>
      <c r="W237" s="17">
        <v>41379</v>
      </c>
      <c r="X237" s="2">
        <v>80</v>
      </c>
      <c r="Y237" s="2">
        <v>130</v>
      </c>
      <c r="AC237" s="5"/>
      <c r="AD237" s="19"/>
      <c r="AE237" s="20"/>
      <c r="AF237" s="20"/>
      <c r="AG237" s="20"/>
    </row>
    <row r="238" spans="1:33">
      <c r="A238" s="13">
        <v>38534</v>
      </c>
      <c r="B238" s="9">
        <v>3290.53</v>
      </c>
      <c r="D238" s="15">
        <v>41091</v>
      </c>
      <c r="E238" s="9">
        <v>5787</v>
      </c>
      <c r="F238" s="9"/>
      <c r="G238" s="4">
        <f t="shared" si="3"/>
        <v>6.0861594867094304E-2</v>
      </c>
      <c r="O238" s="14">
        <v>40624</v>
      </c>
      <c r="P238" s="2">
        <v>176</v>
      </c>
      <c r="Q238" s="2">
        <v>1.0097</v>
      </c>
      <c r="S238" s="14">
        <v>41544</v>
      </c>
      <c r="T238" s="4">
        <v>0.43789703596379648</v>
      </c>
      <c r="U238" s="4">
        <v>0.19259648608648655</v>
      </c>
      <c r="W238" s="17">
        <v>41380</v>
      </c>
      <c r="X238" s="2">
        <v>80</v>
      </c>
      <c r="Y238" s="2">
        <v>130</v>
      </c>
      <c r="AC238" s="5"/>
      <c r="AD238" s="19"/>
      <c r="AE238" s="20"/>
      <c r="AF238" s="20"/>
      <c r="AG238" s="20"/>
    </row>
    <row r="239" spans="1:33">
      <c r="A239" s="13">
        <v>38565</v>
      </c>
      <c r="B239" s="9">
        <v>3744.6800000000003</v>
      </c>
      <c r="D239" s="15">
        <v>41122</v>
      </c>
      <c r="E239" s="9">
        <v>6245</v>
      </c>
      <c r="F239" s="9"/>
      <c r="G239" s="4">
        <f t="shared" si="3"/>
        <v>5.6862413267896539E-2</v>
      </c>
      <c r="O239" s="14">
        <v>40625</v>
      </c>
      <c r="P239" s="2">
        <v>178</v>
      </c>
      <c r="Q239" s="2">
        <v>1.0105</v>
      </c>
      <c r="S239" s="14">
        <v>41551</v>
      </c>
      <c r="T239" s="4">
        <v>0.43818780130399182</v>
      </c>
      <c r="U239" s="4">
        <v>0.19272437090460165</v>
      </c>
      <c r="W239" s="17">
        <v>41381</v>
      </c>
      <c r="X239" s="2">
        <v>80</v>
      </c>
      <c r="Y239" s="2">
        <v>130</v>
      </c>
      <c r="AC239" s="5"/>
      <c r="AD239" s="19"/>
      <c r="AE239" s="20"/>
      <c r="AF239" s="20"/>
      <c r="AG239" s="20"/>
    </row>
    <row r="240" spans="1:33">
      <c r="A240" s="13">
        <v>38596</v>
      </c>
      <c r="B240" s="9">
        <v>3431.0699999999997</v>
      </c>
      <c r="D240" s="15">
        <v>41153</v>
      </c>
      <c r="E240" s="9">
        <v>6501</v>
      </c>
      <c r="F240" s="9"/>
      <c r="G240" s="4">
        <f t="shared" si="3"/>
        <v>7.3303615651312493E-2</v>
      </c>
      <c r="O240" s="14">
        <v>40626</v>
      </c>
      <c r="P240" s="2">
        <v>171.5</v>
      </c>
      <c r="Q240" s="2">
        <v>1.0004999999999999</v>
      </c>
      <c r="S240" s="14">
        <v>41558</v>
      </c>
      <c r="T240" s="4">
        <v>0.43838185948059311</v>
      </c>
      <c r="U240" s="4">
        <v>0.1928097218429278</v>
      </c>
      <c r="W240" s="17">
        <v>41382</v>
      </c>
      <c r="X240" s="2">
        <v>80</v>
      </c>
      <c r="Y240" s="2">
        <v>130</v>
      </c>
      <c r="AC240" s="5"/>
      <c r="AD240" s="19"/>
      <c r="AE240" s="20"/>
      <c r="AF240" s="20"/>
      <c r="AG240" s="20"/>
    </row>
    <row r="241" spans="1:33">
      <c r="A241" s="13">
        <v>38626</v>
      </c>
      <c r="B241" s="9">
        <v>3827.45</v>
      </c>
      <c r="D241" s="15">
        <v>41183</v>
      </c>
      <c r="E241" s="9">
        <v>5643</v>
      </c>
      <c r="F241" s="9"/>
      <c r="G241" s="4">
        <f t="shared" si="3"/>
        <v>0.12995594713656389</v>
      </c>
      <c r="O241" s="14">
        <v>40627</v>
      </c>
      <c r="P241" s="2">
        <v>168</v>
      </c>
      <c r="Q241" s="2">
        <v>1.0138</v>
      </c>
      <c r="S241" s="14">
        <v>41565</v>
      </c>
      <c r="T241" s="4">
        <v>0.43755757361874653</v>
      </c>
      <c r="U241" s="4">
        <v>0.19385305242753026</v>
      </c>
      <c r="W241" s="17">
        <v>41383</v>
      </c>
      <c r="X241" s="2">
        <v>80</v>
      </c>
      <c r="Y241" s="2">
        <v>130</v>
      </c>
      <c r="AC241" s="5"/>
      <c r="AD241" s="19"/>
      <c r="AE241" s="20"/>
      <c r="AF241" s="20"/>
      <c r="AG241" s="20"/>
    </row>
    <row r="242" spans="1:33">
      <c r="A242" s="13">
        <v>38657</v>
      </c>
      <c r="B242" s="9">
        <v>3943.2400000000002</v>
      </c>
      <c r="D242" s="15">
        <v>41214</v>
      </c>
      <c r="E242" s="9">
        <v>6578</v>
      </c>
      <c r="F242" s="9"/>
      <c r="G242" s="4">
        <f t="shared" si="3"/>
        <v>2.4610591900311451E-2</v>
      </c>
      <c r="O242" s="14">
        <v>40630</v>
      </c>
      <c r="P242" s="2">
        <v>165.5</v>
      </c>
      <c r="Q242" s="2">
        <v>1.0093000000000001</v>
      </c>
      <c r="S242" s="14">
        <v>41572</v>
      </c>
      <c r="T242" s="4">
        <v>0.43765391301593565</v>
      </c>
      <c r="U242" s="4">
        <v>0.19389573409353295</v>
      </c>
      <c r="W242" s="17">
        <v>41386</v>
      </c>
      <c r="X242" s="2">
        <v>80</v>
      </c>
      <c r="Y242" s="2">
        <v>130</v>
      </c>
      <c r="AC242" s="5"/>
      <c r="AD242" s="19"/>
      <c r="AE242" s="20"/>
      <c r="AF242" s="20"/>
      <c r="AG242" s="20"/>
    </row>
    <row r="243" spans="1:33">
      <c r="A243" s="13">
        <v>38687</v>
      </c>
      <c r="B243" s="9">
        <v>4353.21</v>
      </c>
      <c r="D243" s="15">
        <v>41244</v>
      </c>
      <c r="E243" s="9">
        <v>7094</v>
      </c>
      <c r="F243" s="9"/>
      <c r="G243" s="4">
        <f t="shared" si="3"/>
        <v>0.10653564186554365</v>
      </c>
      <c r="O243" s="14">
        <v>40631</v>
      </c>
      <c r="P243" s="2">
        <v>165</v>
      </c>
      <c r="Q243" s="2">
        <v>0.98929999999999996</v>
      </c>
      <c r="S243" s="14">
        <v>41579</v>
      </c>
      <c r="T243" s="4">
        <v>0.43780578556928557</v>
      </c>
      <c r="U243" s="4">
        <v>0.1937680811500688</v>
      </c>
      <c r="W243" s="17">
        <v>41387</v>
      </c>
      <c r="X243" s="2">
        <v>80</v>
      </c>
      <c r="Y243" s="2">
        <v>130</v>
      </c>
      <c r="AC243" s="5"/>
      <c r="AD243" s="19"/>
      <c r="AE243" s="20"/>
      <c r="AF243" s="20"/>
      <c r="AG243" s="20"/>
    </row>
    <row r="244" spans="1:33">
      <c r="A244" s="13">
        <v>38718</v>
      </c>
      <c r="B244" s="9">
        <v>2518.6999999999998</v>
      </c>
      <c r="D244" s="15">
        <v>41275</v>
      </c>
      <c r="E244" s="9">
        <v>6554</v>
      </c>
      <c r="F244" s="9"/>
      <c r="G244" s="4">
        <f t="shared" si="3"/>
        <v>0.10485502360080923</v>
      </c>
      <c r="O244" s="14">
        <v>40632</v>
      </c>
      <c r="P244" s="2">
        <v>165</v>
      </c>
      <c r="Q244" s="2">
        <v>0.97299999999999998</v>
      </c>
      <c r="S244" s="14">
        <v>41586</v>
      </c>
      <c r="T244" s="4">
        <v>0.43845277130745847</v>
      </c>
      <c r="U244" s="4">
        <v>0.19347110005425899</v>
      </c>
      <c r="W244" s="17">
        <v>41388</v>
      </c>
      <c r="X244" s="2">
        <v>80</v>
      </c>
      <c r="Y244" s="2">
        <v>130</v>
      </c>
      <c r="AC244" s="5"/>
      <c r="AD244" s="19"/>
      <c r="AE244" s="20"/>
      <c r="AF244" s="20"/>
      <c r="AG244" s="20"/>
    </row>
    <row r="245" spans="1:33">
      <c r="A245" s="13">
        <v>38749</v>
      </c>
      <c r="B245" s="9">
        <v>2947.6</v>
      </c>
      <c r="D245" s="15">
        <v>41306</v>
      </c>
      <c r="E245" s="9">
        <v>5642</v>
      </c>
      <c r="F245" s="9"/>
      <c r="G245" s="4">
        <f t="shared" si="3"/>
        <v>-0.13173284087411508</v>
      </c>
      <c r="O245" s="14">
        <v>40633</v>
      </c>
      <c r="P245" s="2">
        <v>166.5</v>
      </c>
      <c r="Q245" s="2">
        <v>0.98199999999999998</v>
      </c>
      <c r="S245" s="14">
        <v>41593</v>
      </c>
      <c r="T245" s="4">
        <v>0.43995404920968334</v>
      </c>
      <c r="U245" s="4">
        <v>0.19220762389519297</v>
      </c>
      <c r="W245" s="17">
        <v>41389</v>
      </c>
      <c r="X245" s="2">
        <v>80</v>
      </c>
      <c r="Y245" s="2">
        <v>130</v>
      </c>
      <c r="AC245" s="5"/>
      <c r="AD245" s="19"/>
      <c r="AE245" s="20"/>
      <c r="AF245" s="20"/>
      <c r="AG245" s="20"/>
    </row>
    <row r="246" spans="1:33">
      <c r="A246" s="13">
        <v>38777</v>
      </c>
      <c r="B246" s="9">
        <v>4556.1000000000004</v>
      </c>
      <c r="D246" s="15">
        <v>41334</v>
      </c>
      <c r="E246" s="9">
        <v>6455</v>
      </c>
      <c r="F246" s="9"/>
      <c r="G246" s="4">
        <f t="shared" si="3"/>
        <v>2.6721806903133416E-2</v>
      </c>
      <c r="O246" s="14">
        <v>40634</v>
      </c>
      <c r="P246" s="2">
        <v>168.5</v>
      </c>
      <c r="Q246" s="2">
        <v>0.99570000000000003</v>
      </c>
      <c r="S246" s="14">
        <v>41600</v>
      </c>
      <c r="T246" s="4">
        <v>0.44010309924203939</v>
      </c>
      <c r="U246" s="4">
        <v>0.19208218332079235</v>
      </c>
      <c r="W246" s="17">
        <v>41390</v>
      </c>
      <c r="X246" s="2">
        <v>80</v>
      </c>
      <c r="Y246" s="2">
        <v>130</v>
      </c>
      <c r="AC246" s="5"/>
      <c r="AD246" s="19"/>
      <c r="AE246" s="20"/>
      <c r="AF246" s="20"/>
      <c r="AG246" s="20"/>
    </row>
    <row r="247" spans="1:33">
      <c r="A247" s="13">
        <v>38808</v>
      </c>
      <c r="B247" s="9">
        <v>4049.6</v>
      </c>
      <c r="D247" s="15">
        <v>41365</v>
      </c>
      <c r="E247" s="9">
        <v>6715</v>
      </c>
      <c r="F247" s="9"/>
      <c r="G247" s="4">
        <f t="shared" si="3"/>
        <v>0.16397989252903455</v>
      </c>
      <c r="O247" s="14">
        <v>40637</v>
      </c>
      <c r="P247" s="2">
        <v>168.5</v>
      </c>
      <c r="Q247" s="2">
        <v>1.0061</v>
      </c>
      <c r="S247" s="14">
        <v>41607</v>
      </c>
      <c r="T247" s="4">
        <v>0.44064500824798747</v>
      </c>
      <c r="U247" s="4">
        <v>0.1917485837848342</v>
      </c>
      <c r="W247" s="17">
        <v>41391</v>
      </c>
      <c r="X247" s="2">
        <v>80</v>
      </c>
      <c r="Y247" s="2">
        <v>130</v>
      </c>
      <c r="AC247" s="5"/>
      <c r="AD247" s="19"/>
      <c r="AE247" s="20"/>
      <c r="AF247" s="20"/>
      <c r="AG247" s="20"/>
    </row>
    <row r="248" spans="1:33">
      <c r="A248" s="13">
        <v>38838</v>
      </c>
      <c r="B248" s="9">
        <v>4611.91</v>
      </c>
      <c r="D248" s="15">
        <v>41395</v>
      </c>
      <c r="E248" s="9">
        <v>6856</v>
      </c>
      <c r="F248" s="9"/>
      <c r="G248" s="4">
        <f t="shared" si="3"/>
        <v>7.3934837092731742E-2</v>
      </c>
      <c r="O248" s="14">
        <v>40638</v>
      </c>
      <c r="P248" s="2">
        <v>168.5</v>
      </c>
      <c r="Q248" s="2">
        <v>1.0107999999999999</v>
      </c>
      <c r="S248" s="14">
        <v>41614</v>
      </c>
      <c r="T248" s="4">
        <v>0.44064500824798747</v>
      </c>
      <c r="U248" s="4">
        <v>0.1917485837848342</v>
      </c>
      <c r="W248" s="17">
        <v>41392</v>
      </c>
      <c r="X248" s="2">
        <v>85</v>
      </c>
      <c r="Y248" s="2">
        <v>135</v>
      </c>
      <c r="AC248" s="5"/>
      <c r="AD248" s="19"/>
      <c r="AE248" s="20"/>
      <c r="AF248" s="20"/>
      <c r="AG248" s="20"/>
    </row>
    <row r="249" spans="1:33">
      <c r="A249" s="13">
        <v>38869</v>
      </c>
      <c r="B249" s="9">
        <v>5444.61</v>
      </c>
      <c r="D249" s="15">
        <v>41426</v>
      </c>
      <c r="E249" s="9">
        <v>6230</v>
      </c>
      <c r="F249" s="9"/>
      <c r="G249" s="4">
        <f t="shared" si="3"/>
        <v>6.8427370948379362E-2</v>
      </c>
      <c r="O249" s="14">
        <v>40639</v>
      </c>
      <c r="P249" s="2">
        <v>168.5</v>
      </c>
      <c r="Q249" s="2">
        <v>1.0130999999999999</v>
      </c>
      <c r="S249" s="14">
        <v>41621</v>
      </c>
      <c r="T249" s="4">
        <v>0.44064500824798747</v>
      </c>
      <c r="U249" s="4">
        <v>0.1917485837848342</v>
      </c>
      <c r="W249" s="17">
        <v>41396</v>
      </c>
      <c r="X249" s="2">
        <v>85</v>
      </c>
      <c r="Y249" s="2">
        <v>135</v>
      </c>
      <c r="AC249" s="5"/>
      <c r="AD249" s="19"/>
      <c r="AE249" s="20"/>
      <c r="AF249" s="20"/>
      <c r="AG249" s="20"/>
    </row>
    <row r="250" spans="1:33">
      <c r="A250" s="13">
        <v>38899</v>
      </c>
      <c r="B250" s="9">
        <v>5025.17</v>
      </c>
      <c r="D250" s="15">
        <v>41456</v>
      </c>
      <c r="E250" s="9">
        <v>7314</v>
      </c>
      <c r="F250" s="9"/>
      <c r="G250" s="4">
        <f t="shared" si="3"/>
        <v>0.26386728875064791</v>
      </c>
      <c r="O250" s="14">
        <v>40640</v>
      </c>
      <c r="P250" s="2">
        <v>168.5</v>
      </c>
      <c r="Q250" s="2">
        <v>1.0207999999999999</v>
      </c>
      <c r="S250" s="14">
        <v>41628</v>
      </c>
      <c r="T250" s="4">
        <v>0.44167868128171367</v>
      </c>
      <c r="U250" s="4">
        <v>0.19087808810138823</v>
      </c>
      <c r="W250" s="17">
        <v>41397</v>
      </c>
      <c r="X250" s="2">
        <v>85</v>
      </c>
      <c r="Y250" s="2">
        <v>135</v>
      </c>
      <c r="AC250" s="5"/>
      <c r="AD250" s="19"/>
      <c r="AE250" s="20"/>
      <c r="AF250" s="20"/>
      <c r="AG250" s="20"/>
    </row>
    <row r="251" spans="1:33">
      <c r="A251" s="13">
        <v>38930</v>
      </c>
      <c r="B251" s="9">
        <v>5370.74</v>
      </c>
      <c r="D251" s="15">
        <v>41487</v>
      </c>
      <c r="E251" s="9">
        <v>6901</v>
      </c>
      <c r="F251" s="9"/>
      <c r="G251" s="4">
        <f t="shared" si="3"/>
        <v>0.10504403522818251</v>
      </c>
      <c r="O251" s="14">
        <v>40641</v>
      </c>
      <c r="P251" s="2">
        <v>168.75</v>
      </c>
      <c r="Q251" s="2">
        <v>1.0259</v>
      </c>
      <c r="S251" s="14">
        <v>41635</v>
      </c>
      <c r="T251" s="4">
        <v>0.4405808647510257</v>
      </c>
      <c r="U251" s="4">
        <v>0.19206483962187829</v>
      </c>
      <c r="W251" s="17">
        <v>41400</v>
      </c>
      <c r="X251" s="2">
        <v>85</v>
      </c>
      <c r="Y251" s="2">
        <v>135</v>
      </c>
      <c r="AC251" s="5"/>
      <c r="AD251" s="19"/>
      <c r="AE251" s="20"/>
      <c r="AF251" s="20"/>
      <c r="AG251" s="20"/>
    </row>
    <row r="252" spans="1:33">
      <c r="A252" s="13">
        <v>38961</v>
      </c>
      <c r="B252" s="9">
        <v>5305.2800000000007</v>
      </c>
      <c r="D252" s="15">
        <v>41518</v>
      </c>
      <c r="E252" s="9">
        <v>7458</v>
      </c>
      <c r="F252" s="9"/>
      <c r="G252" s="4">
        <f t="shared" si="3"/>
        <v>0.14720812182741128</v>
      </c>
      <c r="O252" s="14">
        <v>40644</v>
      </c>
      <c r="P252" s="2">
        <v>169</v>
      </c>
      <c r="Q252" s="2">
        <v>1.0242</v>
      </c>
      <c r="S252" s="14">
        <v>41642</v>
      </c>
      <c r="T252" s="4">
        <v>0.43962945609186382</v>
      </c>
      <c r="U252" s="4">
        <v>0.19335785986302284</v>
      </c>
      <c r="W252" s="17">
        <v>41401</v>
      </c>
      <c r="X252" s="2">
        <v>85</v>
      </c>
      <c r="Y252" s="2">
        <v>135</v>
      </c>
      <c r="AC252" s="5"/>
      <c r="AD252" s="19"/>
      <c r="AE252" s="20"/>
      <c r="AF252" s="20"/>
      <c r="AG252" s="20"/>
    </row>
    <row r="253" spans="1:33">
      <c r="A253" s="13">
        <v>38991</v>
      </c>
      <c r="B253" s="9">
        <v>5548.99</v>
      </c>
      <c r="D253" s="15">
        <v>41548</v>
      </c>
      <c r="E253" s="9">
        <v>6783</v>
      </c>
      <c r="F253" s="9"/>
      <c r="G253" s="4">
        <f t="shared" si="3"/>
        <v>0.20202020202020199</v>
      </c>
      <c r="O253" s="14">
        <v>40645</v>
      </c>
      <c r="P253" s="2">
        <v>169.5</v>
      </c>
      <c r="Q253" s="2">
        <v>1.0286</v>
      </c>
      <c r="S253" s="14">
        <v>41649</v>
      </c>
      <c r="T253" s="4">
        <v>0.43984702427684813</v>
      </c>
      <c r="U253" s="4">
        <v>0.19334429289096336</v>
      </c>
      <c r="W253" s="17">
        <v>41402</v>
      </c>
      <c r="X253" s="2">
        <v>80</v>
      </c>
      <c r="Y253" s="2">
        <v>135</v>
      </c>
      <c r="AC253" s="5"/>
      <c r="AD253" s="19"/>
      <c r="AE253" s="20"/>
      <c r="AF253" s="20"/>
      <c r="AG253" s="20"/>
    </row>
    <row r="254" spans="1:33">
      <c r="A254" s="13">
        <v>39022</v>
      </c>
      <c r="B254" s="9">
        <v>5927.35</v>
      </c>
      <c r="D254" s="15">
        <v>41579</v>
      </c>
      <c r="E254" s="9">
        <v>7784</v>
      </c>
      <c r="F254" s="9"/>
      <c r="G254" s="4">
        <f t="shared" si="3"/>
        <v>0.18333840072970498</v>
      </c>
      <c r="O254" s="14">
        <v>40646</v>
      </c>
      <c r="P254" s="2">
        <v>175</v>
      </c>
      <c r="Q254" s="2">
        <v>1.0318000000000001</v>
      </c>
      <c r="S254" s="14">
        <v>41656</v>
      </c>
      <c r="T254" s="4">
        <v>0.43676828125728945</v>
      </c>
      <c r="U254" s="4">
        <v>0.19626770260770976</v>
      </c>
      <c r="W254" s="17">
        <v>41403</v>
      </c>
      <c r="X254" s="2">
        <v>80</v>
      </c>
      <c r="Y254" s="2">
        <v>135</v>
      </c>
      <c r="AC254" s="5"/>
      <c r="AD254" s="19"/>
      <c r="AE254" s="20"/>
      <c r="AF254" s="20"/>
      <c r="AG254" s="20"/>
    </row>
    <row r="255" spans="1:33">
      <c r="A255" s="13">
        <v>39052</v>
      </c>
      <c r="B255" s="9">
        <v>6090.86</v>
      </c>
      <c r="D255" s="15">
        <v>41609</v>
      </c>
      <c r="E255" s="9">
        <v>7338</v>
      </c>
      <c r="F255" s="9"/>
      <c r="G255" s="4">
        <f t="shared" si="3"/>
        <v>3.4395263603044901E-2</v>
      </c>
      <c r="O255" s="14">
        <v>40647</v>
      </c>
      <c r="P255" s="2">
        <v>175</v>
      </c>
      <c r="Q255" s="2">
        <v>1.0329999999999999</v>
      </c>
      <c r="S255" s="14">
        <v>41663</v>
      </c>
      <c r="T255" s="4">
        <v>0.43572153611636016</v>
      </c>
      <c r="U255" s="4">
        <v>0.19740883428582234</v>
      </c>
      <c r="W255" s="17">
        <v>41404</v>
      </c>
      <c r="X255" s="2">
        <v>80</v>
      </c>
      <c r="Y255" s="2">
        <v>135</v>
      </c>
      <c r="AC255" s="5"/>
      <c r="AD255" s="19"/>
      <c r="AE255" s="20"/>
      <c r="AF255" s="20"/>
      <c r="AG255" s="20"/>
    </row>
    <row r="256" spans="1:33">
      <c r="A256" s="13">
        <v>39083</v>
      </c>
      <c r="B256" s="9">
        <v>4144.8999999999996</v>
      </c>
      <c r="D256" s="15">
        <v>41640</v>
      </c>
      <c r="E256" s="9">
        <v>8683.460701</v>
      </c>
      <c r="F256" s="9"/>
      <c r="G256" s="4">
        <f t="shared" si="3"/>
        <v>0.3249100855965823</v>
      </c>
      <c r="O256" s="14">
        <v>40648</v>
      </c>
      <c r="P256" s="2">
        <v>175.5</v>
      </c>
      <c r="Q256" s="2">
        <v>1.0384</v>
      </c>
      <c r="S256" s="14">
        <v>41670</v>
      </c>
      <c r="T256" s="4">
        <v>0.43666861748778107</v>
      </c>
      <c r="U256" s="4">
        <v>0.19638522691394086</v>
      </c>
      <c r="W256" s="17">
        <v>41407</v>
      </c>
      <c r="X256" s="2">
        <v>80</v>
      </c>
      <c r="Y256" s="2">
        <v>135</v>
      </c>
      <c r="AC256" s="5"/>
      <c r="AD256" s="19"/>
      <c r="AE256" s="20"/>
      <c r="AF256" s="20"/>
      <c r="AG256" s="20"/>
    </row>
    <row r="257" spans="1:33">
      <c r="A257" s="13">
        <v>39114</v>
      </c>
      <c r="B257" s="9">
        <v>4221.5</v>
      </c>
      <c r="D257" s="15">
        <v>41671</v>
      </c>
      <c r="E257" s="9">
        <v>6124.2121649000001</v>
      </c>
      <c r="F257" s="9"/>
      <c r="G257" s="4">
        <f t="shared" si="3"/>
        <v>8.5468302889046388E-2</v>
      </c>
      <c r="O257" s="14">
        <v>40651</v>
      </c>
      <c r="P257" s="2">
        <v>179.5</v>
      </c>
      <c r="Q257" s="2">
        <v>1.0363</v>
      </c>
      <c r="S257" s="14">
        <v>41677</v>
      </c>
      <c r="T257" s="4">
        <v>0.43699544771126886</v>
      </c>
      <c r="U257" s="4">
        <v>0.19603198817837827</v>
      </c>
      <c r="W257" s="17">
        <v>41408</v>
      </c>
      <c r="X257" s="2">
        <v>80</v>
      </c>
      <c r="Y257" s="2">
        <v>140</v>
      </c>
      <c r="AC257" s="5"/>
      <c r="AD257" s="19"/>
      <c r="AE257" s="20"/>
      <c r="AF257" s="20"/>
      <c r="AG257" s="20"/>
    </row>
    <row r="258" spans="1:33">
      <c r="A258" s="13">
        <v>39142</v>
      </c>
      <c r="B258" s="9">
        <v>5561.6</v>
      </c>
      <c r="D258" s="15">
        <v>41699</v>
      </c>
      <c r="E258" s="9">
        <v>7396.1862105999999</v>
      </c>
      <c r="F258" s="9"/>
      <c r="G258" s="4">
        <f t="shared" si="3"/>
        <v>0.14580731380325318</v>
      </c>
      <c r="O258" s="14">
        <v>40652</v>
      </c>
      <c r="P258" s="2">
        <v>180</v>
      </c>
      <c r="Q258" s="2">
        <v>1.0321</v>
      </c>
      <c r="S258" s="14">
        <v>41684</v>
      </c>
      <c r="T258" s="4">
        <v>0.44051146734966073</v>
      </c>
      <c r="U258" s="4">
        <v>0.19219521013997018</v>
      </c>
      <c r="W258" s="17">
        <v>41409</v>
      </c>
      <c r="X258" s="2">
        <v>75</v>
      </c>
      <c r="Y258" s="2">
        <v>140</v>
      </c>
      <c r="AC258" s="5"/>
      <c r="AD258" s="19"/>
      <c r="AE258" s="20"/>
      <c r="AF258" s="20"/>
      <c r="AG258" s="20"/>
    </row>
    <row r="259" spans="1:33">
      <c r="A259" s="13">
        <v>39173</v>
      </c>
      <c r="B259" s="9">
        <v>5431.4</v>
      </c>
      <c r="D259" s="15">
        <v>41730</v>
      </c>
      <c r="E259" s="9">
        <v>8339</v>
      </c>
      <c r="F259" s="9"/>
      <c r="G259" s="4">
        <f t="shared" si="3"/>
        <v>0.24184661206254643</v>
      </c>
      <c r="O259" s="14">
        <v>40653</v>
      </c>
      <c r="P259" s="2">
        <v>180.5</v>
      </c>
      <c r="Q259" s="2">
        <v>1.0437000000000001</v>
      </c>
      <c r="S259" s="14">
        <v>41691</v>
      </c>
      <c r="T259" s="4">
        <v>0.43914181168221578</v>
      </c>
      <c r="U259" s="4">
        <v>0.19315602607272933</v>
      </c>
      <c r="W259" s="17">
        <v>41410</v>
      </c>
      <c r="X259" s="2">
        <v>75</v>
      </c>
      <c r="Y259" s="2">
        <v>140</v>
      </c>
      <c r="AC259" s="5"/>
      <c r="AD259" s="19"/>
      <c r="AE259" s="20"/>
      <c r="AF259" s="20"/>
      <c r="AG259" s="20"/>
    </row>
    <row r="260" spans="1:33">
      <c r="A260" s="13">
        <v>39203</v>
      </c>
      <c r="B260" s="9">
        <v>6050.5</v>
      </c>
      <c r="D260" s="15">
        <v>41760</v>
      </c>
      <c r="E260" s="9">
        <v>7738</v>
      </c>
      <c r="F260" s="9"/>
      <c r="G260" s="4">
        <f t="shared" si="3"/>
        <v>0.1286464410735122</v>
      </c>
      <c r="O260" s="14">
        <v>40654</v>
      </c>
      <c r="P260" s="2">
        <v>181.5</v>
      </c>
      <c r="Q260" s="2">
        <v>1.0468</v>
      </c>
      <c r="S260" s="14">
        <v>41698</v>
      </c>
      <c r="T260" s="4">
        <v>0.43986754650972326</v>
      </c>
      <c r="U260" s="4">
        <v>0.19252434509354108</v>
      </c>
      <c r="W260" s="17">
        <v>41411</v>
      </c>
      <c r="X260" s="2">
        <v>70</v>
      </c>
      <c r="Y260" s="2">
        <v>135</v>
      </c>
      <c r="AC260" s="5"/>
      <c r="AD260" s="19"/>
      <c r="AE260" s="20"/>
      <c r="AF260" s="20"/>
      <c r="AG260" s="20"/>
    </row>
    <row r="261" spans="1:33">
      <c r="A261" s="13">
        <v>39234</v>
      </c>
      <c r="B261" s="9">
        <v>6778.5</v>
      </c>
      <c r="D261" s="15">
        <v>41791</v>
      </c>
      <c r="E261" s="9">
        <v>7457</v>
      </c>
      <c r="F261" s="9"/>
      <c r="G261" s="4">
        <f t="shared" si="3"/>
        <v>0.19695024077046552</v>
      </c>
      <c r="O261" s="14">
        <v>40655</v>
      </c>
      <c r="P261" s="2">
        <v>184</v>
      </c>
      <c r="Q261" s="2">
        <v>1.0563</v>
      </c>
      <c r="S261" s="14">
        <v>41705</v>
      </c>
      <c r="T261" s="4">
        <v>0.44024829078647043</v>
      </c>
      <c r="U261" s="4">
        <v>0.19153960879030607</v>
      </c>
      <c r="W261" s="17">
        <v>41414</v>
      </c>
      <c r="X261" s="2">
        <v>75</v>
      </c>
      <c r="Y261" s="2">
        <v>140</v>
      </c>
      <c r="AC261" s="5"/>
      <c r="AD261" s="19"/>
      <c r="AE261" s="20"/>
      <c r="AF261" s="20"/>
      <c r="AG261" s="20"/>
    </row>
    <row r="262" spans="1:33">
      <c r="A262" s="13">
        <v>39264</v>
      </c>
      <c r="B262" s="9">
        <v>6057.4</v>
      </c>
      <c r="D262" s="15">
        <v>41821</v>
      </c>
      <c r="E262" s="9">
        <v>8252</v>
      </c>
      <c r="F262" s="9"/>
      <c r="G262" s="4">
        <f t="shared" si="3"/>
        <v>0.12824719715613897</v>
      </c>
      <c r="O262" s="14">
        <v>40658</v>
      </c>
      <c r="P262" s="2">
        <v>184.5</v>
      </c>
      <c r="Q262" s="2">
        <v>1.0488</v>
      </c>
      <c r="S262" s="14">
        <v>41712</v>
      </c>
      <c r="T262" s="4">
        <v>0.44174596794540633</v>
      </c>
      <c r="U262" s="4">
        <v>0.18854434021530836</v>
      </c>
      <c r="W262" s="17">
        <v>41415</v>
      </c>
      <c r="X262" s="2">
        <v>75</v>
      </c>
      <c r="Y262" s="2">
        <v>140</v>
      </c>
      <c r="AC262" s="5"/>
      <c r="AD262" s="19"/>
      <c r="AE262" s="20"/>
      <c r="AF262" s="20"/>
      <c r="AG262" s="20"/>
    </row>
    <row r="263" spans="1:33">
      <c r="A263" s="13">
        <v>39295</v>
      </c>
      <c r="B263" s="9">
        <v>6199</v>
      </c>
      <c r="D263" s="15">
        <v>41852</v>
      </c>
      <c r="E263" s="9">
        <v>7488</v>
      </c>
      <c r="F263" s="9"/>
      <c r="G263" s="4">
        <f t="shared" si="3"/>
        <v>8.5060136212143256E-2</v>
      </c>
      <c r="O263" s="14">
        <v>40659</v>
      </c>
      <c r="P263" s="2">
        <v>184.5</v>
      </c>
      <c r="Q263" s="2">
        <v>1.0439000000000001</v>
      </c>
      <c r="S263" s="14">
        <v>41719</v>
      </c>
      <c r="T263" s="4">
        <v>0.4428093024341051</v>
      </c>
      <c r="U263" s="4">
        <v>0.18828530641321717</v>
      </c>
      <c r="W263" s="17">
        <v>41416</v>
      </c>
      <c r="X263" s="2">
        <v>75</v>
      </c>
      <c r="Y263" s="2">
        <v>140</v>
      </c>
      <c r="AC263" s="5"/>
      <c r="AD263" s="19"/>
      <c r="AE263" s="20"/>
      <c r="AF263" s="20"/>
      <c r="AG263" s="20"/>
    </row>
    <row r="264" spans="1:33">
      <c r="A264" s="13">
        <v>39326</v>
      </c>
      <c r="B264" s="9">
        <v>6145</v>
      </c>
      <c r="D264" s="15">
        <v>41883</v>
      </c>
      <c r="E264" s="9">
        <v>8469</v>
      </c>
      <c r="F264" s="9"/>
      <c r="G264" s="4">
        <f t="shared" si="3"/>
        <v>0.13555913113435247</v>
      </c>
      <c r="O264" s="14">
        <v>40660</v>
      </c>
      <c r="P264" s="2">
        <v>184.5</v>
      </c>
      <c r="Q264" s="2">
        <v>1.0498000000000001</v>
      </c>
      <c r="S264" s="14">
        <v>41726</v>
      </c>
      <c r="T264" s="4">
        <v>0.4404836737125607</v>
      </c>
      <c r="U264" s="4">
        <v>0.18953779114014763</v>
      </c>
      <c r="W264" s="17">
        <v>41417</v>
      </c>
      <c r="X264" s="2">
        <v>80</v>
      </c>
      <c r="Y264" s="2">
        <v>145</v>
      </c>
      <c r="AC264" s="5"/>
      <c r="AD264" s="19"/>
      <c r="AE264" s="20"/>
      <c r="AF264" s="20"/>
      <c r="AG264" s="20"/>
    </row>
    <row r="265" spans="1:33">
      <c r="A265" s="13">
        <v>39356</v>
      </c>
      <c r="B265" s="9">
        <v>5984</v>
      </c>
      <c r="D265" s="15">
        <v>41913</v>
      </c>
      <c r="E265" s="9">
        <v>7939</v>
      </c>
      <c r="F265" s="9"/>
      <c r="G265" s="4">
        <f t="shared" si="3"/>
        <v>0.17042606516290726</v>
      </c>
      <c r="O265" s="14">
        <v>40661</v>
      </c>
      <c r="P265" s="2">
        <v>183</v>
      </c>
      <c r="Q265" s="2">
        <v>1.0538000000000001</v>
      </c>
      <c r="S265" s="14">
        <v>41733</v>
      </c>
      <c r="T265" s="4">
        <v>0.4404836737125607</v>
      </c>
      <c r="U265" s="4">
        <v>0.18953779114014763</v>
      </c>
      <c r="W265" s="17">
        <v>41418</v>
      </c>
      <c r="X265" s="2">
        <v>80</v>
      </c>
      <c r="Y265" s="2">
        <v>145</v>
      </c>
      <c r="AC265" s="5"/>
      <c r="AD265" s="19"/>
      <c r="AE265" s="20"/>
      <c r="AF265" s="20"/>
      <c r="AG265" s="20"/>
    </row>
    <row r="266" spans="1:33">
      <c r="A266" s="13">
        <v>39387</v>
      </c>
      <c r="B266" s="9">
        <v>6413.79</v>
      </c>
      <c r="D266" s="15">
        <v>41944</v>
      </c>
      <c r="E266" s="9">
        <v>6740</v>
      </c>
      <c r="F266" s="9"/>
      <c r="G266" s="4">
        <f t="shared" si="3"/>
        <v>-0.1341212744090442</v>
      </c>
      <c r="O266" s="14">
        <v>40662</v>
      </c>
      <c r="P266" s="2">
        <v>181.25</v>
      </c>
      <c r="Q266" s="2">
        <v>1.0562</v>
      </c>
      <c r="S266" s="14">
        <v>41740</v>
      </c>
      <c r="T266" s="4">
        <v>0.44285867414929764</v>
      </c>
      <c r="U266" s="4">
        <v>0.18756217228204172</v>
      </c>
      <c r="W266" s="17">
        <v>41421</v>
      </c>
      <c r="X266" s="2">
        <v>80</v>
      </c>
      <c r="Y266" s="2">
        <v>145</v>
      </c>
      <c r="AC266" s="5"/>
      <c r="AD266" s="19"/>
      <c r="AE266" s="20"/>
      <c r="AF266" s="20"/>
      <c r="AG266" s="20"/>
    </row>
    <row r="267" spans="1:33">
      <c r="A267" s="13">
        <v>39417</v>
      </c>
      <c r="B267" s="9">
        <v>6815.31</v>
      </c>
      <c r="D267" s="15">
        <v>41974</v>
      </c>
      <c r="E267" s="9">
        <v>8685</v>
      </c>
      <c r="F267" s="9"/>
      <c r="G267" s="4">
        <f t="shared" si="3"/>
        <v>0.18356500408830745</v>
      </c>
      <c r="O267" s="14">
        <v>40665</v>
      </c>
      <c r="P267" s="2">
        <v>181.26</v>
      </c>
      <c r="Q267" s="2">
        <v>1.0497000000000001</v>
      </c>
      <c r="S267" s="14">
        <v>41747</v>
      </c>
      <c r="T267" s="4">
        <v>0.45297639410495688</v>
      </c>
      <c r="U267" s="4">
        <v>0.17632571253853116</v>
      </c>
      <c r="W267" s="17">
        <v>41422</v>
      </c>
      <c r="X267" s="2">
        <v>80</v>
      </c>
      <c r="Y267" s="2">
        <v>150</v>
      </c>
      <c r="AC267" s="5"/>
      <c r="AD267" s="19"/>
      <c r="AE267" s="20"/>
      <c r="AF267" s="20"/>
      <c r="AG267" s="20"/>
    </row>
    <row r="268" spans="1:33">
      <c r="A268" s="13">
        <v>39448</v>
      </c>
      <c r="B268" s="9">
        <v>4799.12</v>
      </c>
      <c r="D268" s="15">
        <v>42005</v>
      </c>
      <c r="E268" s="9">
        <v>7857</v>
      </c>
      <c r="F268" s="9"/>
      <c r="G268" s="4">
        <f t="shared" si="3"/>
        <v>-9.5176419800555245E-2</v>
      </c>
      <c r="O268" s="14">
        <v>40666</v>
      </c>
      <c r="P268" s="2">
        <v>181</v>
      </c>
      <c r="Q268" s="2">
        <v>1.0525</v>
      </c>
      <c r="S268" s="14">
        <v>41754</v>
      </c>
      <c r="T268" s="4">
        <v>0.4528613934530647</v>
      </c>
      <c r="U268" s="4">
        <v>0.17628094735396266</v>
      </c>
      <c r="W268" s="17">
        <v>41423</v>
      </c>
      <c r="X268" s="2">
        <v>80</v>
      </c>
      <c r="Y268" s="2">
        <v>150</v>
      </c>
      <c r="AC268" s="5"/>
      <c r="AD268" s="19"/>
      <c r="AE268" s="20"/>
      <c r="AF268" s="20"/>
      <c r="AG268" s="20"/>
    </row>
    <row r="269" spans="1:33">
      <c r="A269" s="13">
        <v>39479</v>
      </c>
      <c r="B269" s="9">
        <v>5322.6900000000005</v>
      </c>
      <c r="D269" s="15">
        <v>42036</v>
      </c>
      <c r="E269" s="9">
        <v>6794</v>
      </c>
      <c r="F269" s="9"/>
      <c r="G269" s="4">
        <f t="shared" si="3"/>
        <v>0.10936718341320506</v>
      </c>
      <c r="O269" s="14">
        <v>40667</v>
      </c>
      <c r="P269" s="2">
        <v>180.5</v>
      </c>
      <c r="Q269" s="2">
        <v>1.0698000000000001</v>
      </c>
      <c r="S269" s="14">
        <v>41761</v>
      </c>
      <c r="T269" s="4">
        <v>0.45082788742993218</v>
      </c>
      <c r="U269" s="4">
        <v>0.1780847903925542</v>
      </c>
      <c r="W269" s="17">
        <v>41424</v>
      </c>
      <c r="X269" s="2">
        <v>80</v>
      </c>
      <c r="Y269" s="2">
        <v>155</v>
      </c>
      <c r="AC269" s="5"/>
      <c r="AD269" s="19"/>
      <c r="AE269" s="20"/>
      <c r="AF269" s="20"/>
      <c r="AG269" s="20"/>
    </row>
    <row r="270" spans="1:33">
      <c r="A270" s="13">
        <v>39508</v>
      </c>
      <c r="B270" s="9">
        <v>6609.2100000000009</v>
      </c>
      <c r="D270" s="15">
        <v>42064</v>
      </c>
      <c r="E270" s="9">
        <v>8051</v>
      </c>
      <c r="F270" s="9"/>
      <c r="G270" s="4">
        <f t="shared" si="3"/>
        <v>8.8533978290262549E-2</v>
      </c>
      <c r="O270" s="14">
        <v>40668</v>
      </c>
      <c r="P270" s="2">
        <v>180.5</v>
      </c>
      <c r="Q270" s="2">
        <v>1.0748</v>
      </c>
      <c r="S270" s="14">
        <v>41768</v>
      </c>
      <c r="T270" s="4">
        <v>0.44880624808118375</v>
      </c>
      <c r="U270" s="4">
        <v>0.17973999633095969</v>
      </c>
      <c r="W270" s="17">
        <v>41425</v>
      </c>
      <c r="X270" s="2">
        <v>80</v>
      </c>
      <c r="Y270" s="2">
        <v>165</v>
      </c>
      <c r="AC270" s="5"/>
      <c r="AD270" s="19"/>
      <c r="AE270" s="20"/>
      <c r="AF270" s="20"/>
      <c r="AG270" s="20"/>
    </row>
    <row r="271" spans="1:33">
      <c r="A271" s="13">
        <v>39539</v>
      </c>
      <c r="B271" s="9">
        <v>6818.62</v>
      </c>
      <c r="D271" s="15">
        <v>42095</v>
      </c>
      <c r="E271" s="9">
        <v>8021</v>
      </c>
      <c r="F271" s="9"/>
      <c r="G271" s="4">
        <f t="shared" si="3"/>
        <v>-3.813406883319348E-2</v>
      </c>
      <c r="O271" s="14">
        <v>40669</v>
      </c>
      <c r="P271" s="2">
        <v>180.5</v>
      </c>
      <c r="Q271" s="2">
        <v>1.0738000000000001</v>
      </c>
      <c r="S271" s="14">
        <v>41775</v>
      </c>
      <c r="T271" s="4">
        <v>0.44812399119299773</v>
      </c>
      <c r="U271" s="4">
        <v>0.18029859035196674</v>
      </c>
      <c r="W271" s="17">
        <v>41428</v>
      </c>
      <c r="X271" s="2">
        <v>80</v>
      </c>
      <c r="Y271" s="2">
        <v>165</v>
      </c>
      <c r="AC271" s="5"/>
      <c r="AD271" s="19"/>
      <c r="AE271" s="20"/>
      <c r="AF271" s="20"/>
      <c r="AG271" s="20"/>
    </row>
    <row r="272" spans="1:33">
      <c r="A272" s="13">
        <v>39569</v>
      </c>
      <c r="B272" s="9">
        <v>7549.3</v>
      </c>
      <c r="D272" s="15">
        <v>42125</v>
      </c>
      <c r="E272" s="9">
        <v>7087</v>
      </c>
      <c r="F272" s="9"/>
      <c r="G272" s="4">
        <f t="shared" si="3"/>
        <v>-8.4130266218661154E-2</v>
      </c>
      <c r="O272" s="14">
        <v>40672</v>
      </c>
      <c r="P272" s="2">
        <v>178.7</v>
      </c>
      <c r="Q272" s="2">
        <v>1.0724</v>
      </c>
      <c r="S272" s="14">
        <v>41782</v>
      </c>
      <c r="T272" s="4">
        <v>0.44204606282088865</v>
      </c>
      <c r="U272" s="4">
        <v>0.18548125891951722</v>
      </c>
      <c r="W272" s="17">
        <v>41429</v>
      </c>
      <c r="X272" s="2">
        <v>80</v>
      </c>
      <c r="Y272" s="2">
        <v>165</v>
      </c>
      <c r="AC272" s="5"/>
      <c r="AD272" s="19"/>
      <c r="AE272" s="20"/>
      <c r="AF272" s="20"/>
      <c r="AG272" s="20"/>
    </row>
    <row r="273" spans="1:33">
      <c r="A273" s="13">
        <v>39600</v>
      </c>
      <c r="B273" s="9">
        <v>8156.35</v>
      </c>
      <c r="D273" s="15">
        <v>42156</v>
      </c>
      <c r="E273" s="9">
        <v>7496</v>
      </c>
      <c r="F273" s="9"/>
      <c r="G273" s="4">
        <f t="shared" ref="G273:G305" si="4">E273/E261-1</f>
        <v>5.2299852487596166E-3</v>
      </c>
      <c r="O273" s="14">
        <v>40673</v>
      </c>
      <c r="P273" s="2">
        <v>178.5</v>
      </c>
      <c r="Q273" s="2">
        <v>1.079</v>
      </c>
      <c r="S273" s="14">
        <v>41789</v>
      </c>
      <c r="T273" s="4">
        <v>0.43969332152310203</v>
      </c>
      <c r="U273" s="4">
        <v>0.18802529372206828</v>
      </c>
      <c r="W273" s="17">
        <v>41430</v>
      </c>
      <c r="X273" s="2">
        <v>80</v>
      </c>
      <c r="Y273" s="2">
        <v>165</v>
      </c>
      <c r="AC273" s="5"/>
      <c r="AD273" s="19"/>
      <c r="AE273" s="20"/>
      <c r="AF273" s="20"/>
      <c r="AG273" s="20"/>
    </row>
    <row r="274" spans="1:33">
      <c r="A274" s="13">
        <v>39630</v>
      </c>
      <c r="B274" s="9">
        <v>6373.58</v>
      </c>
      <c r="D274" s="15">
        <v>42186</v>
      </c>
      <c r="E274" s="9">
        <v>8610</v>
      </c>
      <c r="F274" s="9"/>
      <c r="G274" s="4">
        <f t="shared" si="4"/>
        <v>4.338342220067859E-2</v>
      </c>
      <c r="O274" s="14">
        <v>40674</v>
      </c>
      <c r="P274" s="2">
        <v>182</v>
      </c>
      <c r="Q274" s="2">
        <v>1.0853999999999999</v>
      </c>
      <c r="S274" s="14">
        <v>41796</v>
      </c>
      <c r="T274" s="4">
        <v>0.43801798174448409</v>
      </c>
      <c r="U274" s="4">
        <v>0.18940300752029468</v>
      </c>
      <c r="W274" s="17">
        <v>41431</v>
      </c>
      <c r="X274" s="2">
        <v>80</v>
      </c>
      <c r="Y274" s="2">
        <v>160</v>
      </c>
      <c r="AC274" s="5"/>
      <c r="AD274" s="19"/>
      <c r="AE274" s="20"/>
      <c r="AF274" s="20"/>
      <c r="AG274" s="20"/>
    </row>
    <row r="275" spans="1:33">
      <c r="A275" s="13">
        <v>39661</v>
      </c>
      <c r="B275" s="9">
        <v>6241.01</v>
      </c>
      <c r="D275" s="15">
        <v>42217</v>
      </c>
      <c r="E275" s="9">
        <v>7412</v>
      </c>
      <c r="F275" s="9"/>
      <c r="G275" s="4">
        <f t="shared" si="4"/>
        <v>-1.0149572649572614E-2</v>
      </c>
      <c r="O275" s="14">
        <v>40675</v>
      </c>
      <c r="P275" s="2">
        <v>183</v>
      </c>
      <c r="Q275" s="2">
        <v>1.0925</v>
      </c>
      <c r="S275" s="14">
        <v>41803</v>
      </c>
      <c r="T275" s="4">
        <v>0.43310459482413466</v>
      </c>
      <c r="U275" s="4">
        <v>0.19337131435663221</v>
      </c>
      <c r="W275" s="17">
        <v>41432</v>
      </c>
      <c r="X275" s="2">
        <v>80</v>
      </c>
      <c r="Y275" s="2">
        <v>160</v>
      </c>
      <c r="AC275" s="5"/>
      <c r="AD275" s="19"/>
      <c r="AE275" s="20"/>
      <c r="AF275" s="20"/>
      <c r="AG275" s="20"/>
    </row>
    <row r="276" spans="1:33">
      <c r="A276" s="13">
        <v>39692</v>
      </c>
      <c r="B276" s="9">
        <v>6482.7699999999995</v>
      </c>
      <c r="D276" s="15">
        <v>42248</v>
      </c>
      <c r="E276" s="9">
        <v>8612</v>
      </c>
      <c r="F276" s="9"/>
      <c r="G276" s="4">
        <f t="shared" si="4"/>
        <v>1.6885110402644843E-2</v>
      </c>
      <c r="O276" s="14">
        <v>40676</v>
      </c>
      <c r="P276" s="2">
        <v>183</v>
      </c>
      <c r="Q276" s="2">
        <v>1.097</v>
      </c>
      <c r="S276" s="14">
        <v>41810</v>
      </c>
      <c r="T276" s="4">
        <v>0.43268490838877732</v>
      </c>
      <c r="U276" s="4">
        <v>0.19366967758129919</v>
      </c>
      <c r="W276" s="17">
        <v>41433</v>
      </c>
      <c r="X276" s="2">
        <v>80</v>
      </c>
      <c r="Y276" s="2">
        <v>180</v>
      </c>
      <c r="AC276" s="5"/>
      <c r="AD276" s="19"/>
      <c r="AE276" s="20"/>
      <c r="AF276" s="20"/>
      <c r="AG276" s="20"/>
    </row>
    <row r="277" spans="1:33">
      <c r="A277" s="13">
        <v>39722</v>
      </c>
      <c r="B277" s="9">
        <v>6784.9699999999993</v>
      </c>
      <c r="D277" s="15">
        <v>42278</v>
      </c>
      <c r="E277" s="9">
        <v>7552</v>
      </c>
      <c r="F277" s="9"/>
      <c r="G277" s="4">
        <f t="shared" si="4"/>
        <v>-4.8746693538229025E-2</v>
      </c>
      <c r="O277" s="14">
        <v>40679</v>
      </c>
      <c r="P277" s="2">
        <v>183</v>
      </c>
      <c r="Q277" s="2">
        <v>1.0936999999999999</v>
      </c>
      <c r="S277" s="14">
        <v>41817</v>
      </c>
      <c r="T277" s="4">
        <v>0.42920908352860215</v>
      </c>
      <c r="U277" s="4">
        <v>0.19668199707261641</v>
      </c>
      <c r="W277" s="17">
        <v>41434</v>
      </c>
      <c r="X277" s="2">
        <v>80</v>
      </c>
      <c r="Y277" s="2">
        <v>180</v>
      </c>
      <c r="AC277" s="5"/>
      <c r="AD277" s="19"/>
      <c r="AE277" s="20"/>
      <c r="AF277" s="20"/>
      <c r="AG277" s="20"/>
    </row>
    <row r="278" spans="1:33">
      <c r="A278" s="13">
        <v>39753</v>
      </c>
      <c r="B278" s="9">
        <v>7238.4600000000009</v>
      </c>
      <c r="D278" s="15">
        <v>42309</v>
      </c>
      <c r="E278" s="9">
        <v>8213</v>
      </c>
      <c r="F278" s="9"/>
      <c r="G278" s="4">
        <f t="shared" si="4"/>
        <v>0.21854599406528186</v>
      </c>
      <c r="O278" s="14">
        <v>40680</v>
      </c>
      <c r="P278" s="2">
        <v>183</v>
      </c>
      <c r="Q278" s="2">
        <v>1.0831999999999999</v>
      </c>
      <c r="S278" s="14">
        <v>41824</v>
      </c>
      <c r="T278" s="4">
        <v>0.42940541134660232</v>
      </c>
      <c r="U278" s="4">
        <v>0.19646625350767044</v>
      </c>
      <c r="W278" s="17">
        <v>41438</v>
      </c>
      <c r="X278" s="2">
        <v>80</v>
      </c>
      <c r="Y278" s="2">
        <v>180</v>
      </c>
      <c r="AC278" s="5"/>
      <c r="AD278" s="19"/>
      <c r="AE278" s="20"/>
      <c r="AF278" s="20"/>
      <c r="AG278" s="20"/>
    </row>
    <row r="279" spans="1:33">
      <c r="A279" s="13">
        <v>39783</v>
      </c>
      <c r="B279" s="9">
        <v>6105.85</v>
      </c>
      <c r="D279" s="15">
        <v>42339</v>
      </c>
      <c r="E279" s="9">
        <v>9627</v>
      </c>
      <c r="F279" s="9"/>
      <c r="G279" s="4">
        <f t="shared" si="4"/>
        <v>0.10846286701208974</v>
      </c>
      <c r="O279" s="14">
        <v>40681</v>
      </c>
      <c r="P279" s="2">
        <v>185</v>
      </c>
      <c r="Q279" s="2">
        <v>1.073</v>
      </c>
      <c r="S279" s="14">
        <v>41831</v>
      </c>
      <c r="T279" s="4">
        <v>0.43035792740864282</v>
      </c>
      <c r="U279" s="4">
        <v>0.19541953881901195</v>
      </c>
      <c r="W279" s="17">
        <v>41439</v>
      </c>
      <c r="X279" s="2">
        <v>80</v>
      </c>
      <c r="Y279" s="2">
        <v>180</v>
      </c>
      <c r="AC279" s="5"/>
      <c r="AD279" s="19"/>
      <c r="AE279" s="20"/>
      <c r="AF279" s="20"/>
      <c r="AG279" s="20"/>
    </row>
    <row r="280" spans="1:33">
      <c r="A280" s="13">
        <v>39814</v>
      </c>
      <c r="B280" s="9">
        <v>4723.63</v>
      </c>
      <c r="D280" s="15"/>
      <c r="E280" s="9"/>
      <c r="F280" s="9"/>
      <c r="G280" s="4"/>
      <c r="O280" s="14">
        <v>40682</v>
      </c>
      <c r="P280" s="2">
        <v>183.5</v>
      </c>
      <c r="Q280" s="2">
        <v>1.0601</v>
      </c>
      <c r="S280" s="14">
        <v>41838</v>
      </c>
      <c r="T280" s="4">
        <v>0.43136579760566823</v>
      </c>
      <c r="U280" s="4">
        <v>0.19459191517760138</v>
      </c>
      <c r="W280" s="17">
        <v>41442</v>
      </c>
      <c r="X280" s="2">
        <v>80</v>
      </c>
      <c r="Y280" s="2">
        <v>180</v>
      </c>
      <c r="AC280" s="5"/>
      <c r="AD280" s="19"/>
      <c r="AE280" s="20"/>
      <c r="AF280" s="20"/>
      <c r="AG280" s="20"/>
    </row>
    <row r="281" spans="1:33">
      <c r="A281" s="13">
        <v>39845</v>
      </c>
      <c r="B281" s="9">
        <v>5819.0199999999995</v>
      </c>
      <c r="D281" s="15"/>
      <c r="E281" s="9"/>
      <c r="F281" s="9"/>
      <c r="G281" s="4"/>
      <c r="O281" s="14">
        <v>40683</v>
      </c>
      <c r="P281" s="2">
        <v>182.5</v>
      </c>
      <c r="Q281" s="2">
        <v>1.0710999999999999</v>
      </c>
      <c r="S281" s="14">
        <v>41845</v>
      </c>
      <c r="T281" s="4">
        <v>0.43414045201999873</v>
      </c>
      <c r="U281" s="4">
        <v>0.19176739104932114</v>
      </c>
      <c r="W281" s="17">
        <v>41443</v>
      </c>
      <c r="X281" s="2">
        <v>85</v>
      </c>
      <c r="Y281" s="2">
        <v>175</v>
      </c>
      <c r="AC281" s="5"/>
      <c r="AD281" s="19"/>
      <c r="AE281" s="20"/>
      <c r="AF281" s="20"/>
      <c r="AG281" s="20"/>
    </row>
    <row r="282" spans="1:33">
      <c r="A282" s="13">
        <v>39873</v>
      </c>
      <c r="B282" s="9">
        <v>6172.2300000000005</v>
      </c>
      <c r="D282" s="15"/>
      <c r="E282" s="9"/>
      <c r="F282" s="9"/>
      <c r="G282" s="4"/>
      <c r="O282" s="14">
        <v>40686</v>
      </c>
      <c r="P282" s="2">
        <v>182</v>
      </c>
      <c r="Q282" s="2">
        <v>1.0783</v>
      </c>
      <c r="S282" s="14">
        <v>41852</v>
      </c>
      <c r="T282" s="4">
        <v>0.43494198692465635</v>
      </c>
      <c r="U282" s="4">
        <v>0.19088752006878149</v>
      </c>
      <c r="W282" s="17">
        <v>41444</v>
      </c>
      <c r="X282" s="2">
        <v>90</v>
      </c>
      <c r="Y282" s="2">
        <v>175</v>
      </c>
      <c r="AC282" s="5"/>
      <c r="AD282" s="19"/>
      <c r="AE282" s="20"/>
      <c r="AF282" s="20"/>
      <c r="AG282" s="20"/>
    </row>
    <row r="283" spans="1:33">
      <c r="A283" s="13">
        <v>39904</v>
      </c>
      <c r="B283" s="9">
        <v>6078.83</v>
      </c>
      <c r="D283" s="15"/>
      <c r="E283" s="9"/>
      <c r="F283" s="9"/>
      <c r="G283" s="4"/>
      <c r="O283" s="14">
        <v>40687</v>
      </c>
      <c r="P283" s="2">
        <v>182</v>
      </c>
      <c r="Q283" s="2">
        <v>1.0840000000000001</v>
      </c>
      <c r="S283" s="14">
        <v>41859</v>
      </c>
      <c r="T283" s="4">
        <v>0.43518912227946704</v>
      </c>
      <c r="U283" s="4">
        <v>0.19099598293605877</v>
      </c>
      <c r="W283" s="17">
        <v>41445</v>
      </c>
      <c r="X283" s="2">
        <v>95</v>
      </c>
      <c r="Y283" s="2">
        <v>170</v>
      </c>
      <c r="AC283" s="5"/>
      <c r="AD283" s="19"/>
      <c r="AE283" s="20"/>
      <c r="AF283" s="20"/>
      <c r="AG283" s="20"/>
    </row>
    <row r="284" spans="1:33">
      <c r="A284" s="13">
        <v>39934</v>
      </c>
      <c r="B284" s="9">
        <v>6555.6399999999994</v>
      </c>
      <c r="D284" s="15"/>
      <c r="E284" s="9"/>
      <c r="F284" s="9"/>
      <c r="G284" s="4"/>
      <c r="O284" s="14">
        <v>40688</v>
      </c>
      <c r="P284" s="2">
        <v>183</v>
      </c>
      <c r="Q284" s="2">
        <v>1.0704</v>
      </c>
      <c r="S284" s="14">
        <v>41866</v>
      </c>
      <c r="T284" s="4">
        <v>0.43584664800698408</v>
      </c>
      <c r="U284" s="4">
        <v>0.19054557673271996</v>
      </c>
      <c r="W284" s="17">
        <v>41446</v>
      </c>
      <c r="X284" s="2">
        <v>95</v>
      </c>
      <c r="Y284" s="2">
        <v>170</v>
      </c>
    </row>
    <row r="285" spans="1:33">
      <c r="A285" s="13">
        <v>39965</v>
      </c>
      <c r="B285" s="9">
        <v>8326.880000000001</v>
      </c>
      <c r="D285" s="15"/>
      <c r="E285" s="9"/>
      <c r="F285" s="9"/>
      <c r="G285" s="4"/>
      <c r="O285" s="14">
        <v>40689</v>
      </c>
      <c r="P285" s="2">
        <v>182</v>
      </c>
      <c r="Q285" s="2">
        <v>1.0664</v>
      </c>
      <c r="S285" s="14">
        <v>41873</v>
      </c>
      <c r="T285" s="4">
        <v>0.43546153855289799</v>
      </c>
      <c r="U285" s="4">
        <v>0.19113016802430949</v>
      </c>
      <c r="W285" s="17">
        <v>41449</v>
      </c>
      <c r="X285" s="2">
        <v>95</v>
      </c>
      <c r="Y285" s="2">
        <v>170</v>
      </c>
    </row>
    <row r="286" spans="1:33">
      <c r="A286" s="13">
        <v>39995</v>
      </c>
      <c r="B286" s="9">
        <v>7686.75</v>
      </c>
      <c r="D286" s="15"/>
      <c r="E286" s="9"/>
      <c r="F286" s="9"/>
      <c r="G286" s="4"/>
      <c r="O286" s="14">
        <v>40690</v>
      </c>
      <c r="P286" s="2">
        <v>181.5</v>
      </c>
      <c r="Q286" s="2">
        <v>1.0573999999999999</v>
      </c>
      <c r="S286" s="14">
        <v>41880</v>
      </c>
      <c r="T286" s="4">
        <v>0.43235995108473807</v>
      </c>
      <c r="U286" s="4">
        <v>0.19363772628739298</v>
      </c>
      <c r="W286" s="17">
        <v>41450</v>
      </c>
      <c r="X286" s="2">
        <v>95</v>
      </c>
      <c r="Y286" s="2">
        <v>170</v>
      </c>
    </row>
    <row r="287" spans="1:33">
      <c r="A287" s="13">
        <v>40026</v>
      </c>
      <c r="B287" s="9">
        <v>7668.25</v>
      </c>
      <c r="D287" s="15"/>
      <c r="E287" s="9"/>
      <c r="F287" s="9"/>
      <c r="G287" s="4"/>
      <c r="O287" s="14">
        <v>40693</v>
      </c>
      <c r="P287" s="2">
        <v>181</v>
      </c>
      <c r="Q287" s="2">
        <v>1.0573999999999999</v>
      </c>
      <c r="S287" s="14">
        <v>41887</v>
      </c>
      <c r="T287" s="4">
        <v>0.43216647441591016</v>
      </c>
      <c r="U287" s="4">
        <v>0.1945972974087099</v>
      </c>
      <c r="W287" s="17">
        <v>41451</v>
      </c>
      <c r="X287" s="2">
        <v>95</v>
      </c>
      <c r="Y287" s="2">
        <v>170</v>
      </c>
    </row>
    <row r="288" spans="1:33">
      <c r="A288" s="13">
        <v>40057</v>
      </c>
      <c r="B288" s="9">
        <v>8542.6899999999987</v>
      </c>
      <c r="D288" s="15"/>
      <c r="E288" s="9"/>
      <c r="F288" s="9"/>
      <c r="G288" s="4"/>
      <c r="O288" s="14">
        <v>40694</v>
      </c>
      <c r="P288" s="2">
        <v>181</v>
      </c>
      <c r="Q288" s="2">
        <v>1.0619000000000001</v>
      </c>
      <c r="S288" s="14">
        <v>41894</v>
      </c>
      <c r="T288" s="4">
        <v>0.43067277759589329</v>
      </c>
      <c r="U288" s="4">
        <v>0.19665300936824609</v>
      </c>
      <c r="W288" s="17">
        <v>41452</v>
      </c>
      <c r="X288" s="2">
        <v>95</v>
      </c>
      <c r="Y288" s="2">
        <v>170</v>
      </c>
    </row>
    <row r="289" spans="1:25">
      <c r="A289" s="13">
        <v>40087</v>
      </c>
      <c r="B289" s="9">
        <v>8387.6</v>
      </c>
      <c r="D289" s="15"/>
      <c r="E289" s="9"/>
      <c r="F289" s="9"/>
      <c r="G289" s="4"/>
      <c r="O289" s="14">
        <v>40695</v>
      </c>
      <c r="P289" s="2">
        <v>180</v>
      </c>
      <c r="Q289" s="2">
        <v>1.0629999999999999</v>
      </c>
      <c r="S289" s="14">
        <v>41901</v>
      </c>
      <c r="T289" s="4">
        <v>0.42970532383128557</v>
      </c>
      <c r="U289" s="4">
        <v>0.19811094642141391</v>
      </c>
      <c r="W289" s="17">
        <v>41453</v>
      </c>
      <c r="X289" s="2">
        <v>95</v>
      </c>
      <c r="Y289" s="2">
        <v>170</v>
      </c>
    </row>
    <row r="290" spans="1:25">
      <c r="A290" s="13">
        <v>40118</v>
      </c>
      <c r="B290" s="9">
        <v>8678.11</v>
      </c>
      <c r="D290" s="15"/>
      <c r="E290" s="9"/>
      <c r="F290" s="9"/>
      <c r="G290" s="4"/>
      <c r="O290" s="14">
        <v>40696</v>
      </c>
      <c r="P290" s="2">
        <v>177</v>
      </c>
      <c r="Q290" s="2">
        <v>1.0663</v>
      </c>
      <c r="S290" s="14">
        <v>41908</v>
      </c>
      <c r="T290" s="4">
        <v>0.42510743038683646</v>
      </c>
      <c r="U290" s="4">
        <v>0.20228967154499822</v>
      </c>
      <c r="W290" s="17">
        <v>41456</v>
      </c>
      <c r="X290" s="2">
        <v>95</v>
      </c>
      <c r="Y290" s="2">
        <v>170</v>
      </c>
    </row>
    <row r="291" spans="1:25">
      <c r="A291" s="13">
        <v>40148</v>
      </c>
      <c r="B291" s="9">
        <v>8824.82</v>
      </c>
      <c r="D291" s="15"/>
      <c r="E291" s="9"/>
      <c r="F291" s="9"/>
      <c r="G291" s="4"/>
      <c r="O291" s="14">
        <v>40697</v>
      </c>
      <c r="P291" s="2">
        <v>177</v>
      </c>
      <c r="Q291" s="2">
        <v>1.0657000000000001</v>
      </c>
      <c r="S291" s="14">
        <v>41915</v>
      </c>
      <c r="T291" s="4">
        <v>0.42536541698118485</v>
      </c>
      <c r="U291" s="4">
        <v>0.20241243586221153</v>
      </c>
      <c r="W291" s="17">
        <v>41457</v>
      </c>
      <c r="X291" s="2">
        <v>95</v>
      </c>
      <c r="Y291" s="2">
        <v>175</v>
      </c>
    </row>
    <row r="292" spans="1:25">
      <c r="A292" s="13">
        <v>40179</v>
      </c>
      <c r="B292" s="9">
        <v>6283.3</v>
      </c>
      <c r="D292" s="15"/>
      <c r="E292" s="9"/>
      <c r="F292" s="9"/>
      <c r="G292" s="4"/>
      <c r="O292" s="14">
        <v>40700</v>
      </c>
      <c r="P292" s="2">
        <v>175.5</v>
      </c>
      <c r="Q292" s="2">
        <v>1.0511999999999999</v>
      </c>
      <c r="S292" s="14">
        <v>41922</v>
      </c>
      <c r="T292" s="4">
        <v>0.42693953795894857</v>
      </c>
      <c r="U292" s="4">
        <v>0.20143734707804919</v>
      </c>
      <c r="W292" s="17">
        <v>41458</v>
      </c>
      <c r="X292" s="2">
        <v>100</v>
      </c>
      <c r="Y292" s="2">
        <v>175</v>
      </c>
    </row>
    <row r="293" spans="1:25">
      <c r="A293" s="13">
        <v>40210</v>
      </c>
      <c r="B293" s="9">
        <v>6150.9</v>
      </c>
      <c r="D293" s="15"/>
      <c r="E293" s="9"/>
      <c r="F293" s="9"/>
      <c r="G293" s="4"/>
      <c r="O293" s="14">
        <v>40701</v>
      </c>
      <c r="P293" s="2">
        <v>175</v>
      </c>
      <c r="Q293" s="2">
        <v>1.0557000000000001</v>
      </c>
      <c r="S293" s="14">
        <v>41929</v>
      </c>
      <c r="T293" s="4">
        <v>0.42649067794822676</v>
      </c>
      <c r="U293" s="4">
        <v>0.20192821942343053</v>
      </c>
      <c r="W293" s="17">
        <v>41459</v>
      </c>
      <c r="X293" s="2">
        <v>100</v>
      </c>
      <c r="Y293" s="2">
        <v>175</v>
      </c>
    </row>
    <row r="294" spans="1:25">
      <c r="A294" s="13">
        <v>40238</v>
      </c>
      <c r="B294" s="9">
        <v>7972.4</v>
      </c>
      <c r="D294" s="15"/>
      <c r="E294" s="9"/>
      <c r="F294" s="9"/>
      <c r="G294" s="4"/>
      <c r="O294" s="14">
        <v>40702</v>
      </c>
      <c r="P294" s="2">
        <v>174</v>
      </c>
      <c r="Q294" s="2">
        <v>1.0525</v>
      </c>
      <c r="S294" s="14">
        <v>41936</v>
      </c>
      <c r="T294" s="4">
        <v>0.42339550011658578</v>
      </c>
      <c r="U294" s="4">
        <v>0.20451251520227318</v>
      </c>
      <c r="W294" s="17">
        <v>41460</v>
      </c>
      <c r="X294" s="2">
        <v>100</v>
      </c>
      <c r="Y294" s="2">
        <v>175</v>
      </c>
    </row>
    <row r="295" spans="1:25">
      <c r="A295" s="13">
        <v>40269</v>
      </c>
      <c r="B295" s="9">
        <v>8807.4</v>
      </c>
      <c r="D295" s="15"/>
      <c r="E295" s="9"/>
      <c r="F295" s="9"/>
      <c r="G295" s="4"/>
      <c r="O295" s="14">
        <v>40703</v>
      </c>
      <c r="P295" s="2">
        <v>172.75</v>
      </c>
      <c r="Q295" s="2">
        <v>1.0631999999999999</v>
      </c>
      <c r="S295" s="14">
        <v>41943</v>
      </c>
      <c r="T295" s="4">
        <v>0.42152593298747004</v>
      </c>
      <c r="U295" s="4">
        <v>0.20620906802872394</v>
      </c>
      <c r="W295" s="17">
        <v>41463</v>
      </c>
      <c r="X295" s="2">
        <v>100</v>
      </c>
      <c r="Y295" s="2">
        <v>175</v>
      </c>
    </row>
    <row r="296" spans="1:25">
      <c r="A296" s="13">
        <v>40299</v>
      </c>
      <c r="B296" s="9">
        <v>9105.6</v>
      </c>
      <c r="D296" s="15"/>
      <c r="E296" s="9"/>
      <c r="F296" s="9"/>
      <c r="G296" s="4"/>
      <c r="O296" s="14">
        <v>40704</v>
      </c>
      <c r="P296" s="2">
        <v>172.75</v>
      </c>
      <c r="Q296" s="2">
        <v>1.0709</v>
      </c>
      <c r="S296" s="14">
        <v>41950</v>
      </c>
      <c r="T296" s="4">
        <v>0.42081399329388669</v>
      </c>
      <c r="U296" s="4">
        <v>0.20698958366475276</v>
      </c>
      <c r="W296" s="17">
        <v>41464</v>
      </c>
      <c r="X296" s="2">
        <v>100</v>
      </c>
      <c r="Y296" s="2">
        <v>175</v>
      </c>
    </row>
    <row r="297" spans="1:25">
      <c r="A297" s="13">
        <v>40330</v>
      </c>
      <c r="B297" s="9">
        <v>10155.200000000001</v>
      </c>
      <c r="D297" s="15"/>
      <c r="E297" s="9"/>
      <c r="F297" s="9"/>
      <c r="G297" s="4"/>
      <c r="O297" s="14">
        <v>40707</v>
      </c>
      <c r="P297" s="2">
        <v>171.75</v>
      </c>
      <c r="Q297" s="2">
        <v>1.0689</v>
      </c>
      <c r="S297" s="14">
        <v>41957</v>
      </c>
      <c r="T297" s="4">
        <v>0.41938748548307259</v>
      </c>
      <c r="U297" s="4">
        <v>0.20749604271194444</v>
      </c>
      <c r="W297" s="17">
        <v>41465</v>
      </c>
      <c r="X297" s="2">
        <v>100</v>
      </c>
      <c r="Y297" s="2">
        <v>175</v>
      </c>
    </row>
    <row r="298" spans="1:25">
      <c r="A298" s="13">
        <v>40360</v>
      </c>
      <c r="B298" s="9">
        <v>9759.1</v>
      </c>
      <c r="D298" s="15"/>
      <c r="E298" s="9"/>
      <c r="F298" s="9"/>
      <c r="G298" s="4"/>
      <c r="O298" s="14">
        <v>40708</v>
      </c>
      <c r="P298" s="2">
        <v>171</v>
      </c>
      <c r="Q298" s="2">
        <v>1.0659000000000001</v>
      </c>
      <c r="S298" s="14">
        <v>41964</v>
      </c>
      <c r="T298" s="4">
        <v>0.41850728907370033</v>
      </c>
      <c r="U298" s="4">
        <v>0.20834175242287681</v>
      </c>
      <c r="W298" s="17">
        <v>41466</v>
      </c>
      <c r="X298" s="2">
        <v>100</v>
      </c>
      <c r="Y298" s="2">
        <v>175</v>
      </c>
    </row>
    <row r="299" spans="1:25">
      <c r="A299" s="13">
        <v>40391</v>
      </c>
      <c r="B299" s="9">
        <v>9957.5</v>
      </c>
      <c r="D299" s="15"/>
      <c r="E299" s="9"/>
      <c r="F299" s="9"/>
      <c r="G299" s="4"/>
      <c r="O299" s="14">
        <v>40709</v>
      </c>
      <c r="P299" s="2">
        <v>171</v>
      </c>
      <c r="Q299" s="2">
        <v>1.0610999999999999</v>
      </c>
      <c r="S299" s="14">
        <v>41971</v>
      </c>
      <c r="T299" s="4">
        <v>0.41795471270823786</v>
      </c>
      <c r="U299" s="4">
        <v>0.2093838478266204</v>
      </c>
      <c r="W299" s="17">
        <v>41467</v>
      </c>
      <c r="X299" s="2">
        <v>100</v>
      </c>
      <c r="Y299" s="2">
        <v>175</v>
      </c>
    </row>
    <row r="300" spans="1:25">
      <c r="A300" s="13">
        <v>40422</v>
      </c>
      <c r="B300" s="9">
        <v>9354.7000000000007</v>
      </c>
      <c r="D300" s="15"/>
      <c r="E300" s="9"/>
      <c r="F300" s="9"/>
      <c r="G300" s="4"/>
      <c r="O300" s="14">
        <v>40710</v>
      </c>
      <c r="P300" s="2">
        <v>171</v>
      </c>
      <c r="Q300" s="2">
        <v>1.0671999999999999</v>
      </c>
      <c r="S300" s="14">
        <v>41978</v>
      </c>
      <c r="T300" s="4">
        <v>0.41472328518133716</v>
      </c>
      <c r="U300" s="4">
        <v>0.21278650162685298</v>
      </c>
      <c r="W300" s="17">
        <v>41470</v>
      </c>
      <c r="X300" s="2">
        <v>100</v>
      </c>
      <c r="Y300" s="2">
        <v>175</v>
      </c>
    </row>
    <row r="301" spans="1:25">
      <c r="A301" s="13">
        <v>40452</v>
      </c>
      <c r="B301" s="9">
        <v>9548.7000000000007</v>
      </c>
      <c r="D301" s="15"/>
      <c r="E301" s="9"/>
      <c r="F301" s="9"/>
      <c r="G301" s="4"/>
      <c r="O301" s="14">
        <v>40711</v>
      </c>
      <c r="P301" s="2">
        <v>171.75</v>
      </c>
      <c r="Q301" s="2">
        <v>1.0714999999999999</v>
      </c>
      <c r="S301" s="14">
        <v>41985</v>
      </c>
      <c r="T301" s="4">
        <v>0.41128904346055295</v>
      </c>
      <c r="U301" s="4">
        <v>0.21581132867735991</v>
      </c>
      <c r="W301" s="17">
        <v>41471</v>
      </c>
      <c r="X301" s="2">
        <v>100</v>
      </c>
      <c r="Y301" s="2">
        <v>175</v>
      </c>
    </row>
    <row r="302" spans="1:25">
      <c r="A302" s="13">
        <v>40483</v>
      </c>
      <c r="B302" s="9">
        <v>9558.1</v>
      </c>
      <c r="D302" s="15"/>
      <c r="E302" s="9"/>
      <c r="F302" s="9"/>
      <c r="G302" s="4"/>
      <c r="O302" s="14">
        <v>40714</v>
      </c>
      <c r="P302" s="2">
        <v>171.75</v>
      </c>
      <c r="Q302" s="2">
        <v>1.0728</v>
      </c>
      <c r="S302" s="14">
        <v>41992</v>
      </c>
      <c r="T302" s="4">
        <v>0.40850633643588519</v>
      </c>
      <c r="U302" s="4">
        <v>0.21823306783158117</v>
      </c>
      <c r="W302" s="17">
        <v>41472</v>
      </c>
      <c r="X302" s="2">
        <v>100</v>
      </c>
      <c r="Y302" s="2">
        <v>175</v>
      </c>
    </row>
    <row r="303" spans="1:25">
      <c r="A303" s="13">
        <v>40513</v>
      </c>
      <c r="B303" s="9">
        <v>9820.9</v>
      </c>
      <c r="D303" s="15"/>
      <c r="E303" s="9"/>
      <c r="F303" s="9"/>
      <c r="G303" s="4"/>
      <c r="O303" s="14">
        <v>40715</v>
      </c>
      <c r="P303" s="2">
        <v>172.75</v>
      </c>
      <c r="Q303" s="2">
        <v>1.0716000000000001</v>
      </c>
      <c r="S303" s="14">
        <v>41999</v>
      </c>
      <c r="T303" s="4">
        <v>0.40241701495990634</v>
      </c>
      <c r="U303" s="4">
        <v>0.22408340679830341</v>
      </c>
      <c r="W303" s="17">
        <v>41473</v>
      </c>
      <c r="X303" s="2">
        <v>105</v>
      </c>
      <c r="Y303" s="2">
        <v>185</v>
      </c>
    </row>
    <row r="304" spans="1:25">
      <c r="A304" s="13">
        <v>40544</v>
      </c>
      <c r="B304" s="9">
        <v>7379.1</v>
      </c>
      <c r="D304" s="15"/>
      <c r="E304" s="9"/>
      <c r="F304" s="9"/>
      <c r="G304" s="4"/>
      <c r="O304" s="14">
        <v>40716</v>
      </c>
      <c r="P304" s="2">
        <v>173.75</v>
      </c>
      <c r="Q304" s="2">
        <v>1.0627</v>
      </c>
      <c r="S304" s="14">
        <v>42006</v>
      </c>
      <c r="T304" s="4">
        <v>0.40170506779107656</v>
      </c>
      <c r="U304" s="4">
        <v>0.2255612986447684</v>
      </c>
      <c r="W304" s="17">
        <v>41474</v>
      </c>
      <c r="X304" s="2">
        <v>110</v>
      </c>
      <c r="Y304" s="2">
        <v>195</v>
      </c>
    </row>
    <row r="305" spans="1:25">
      <c r="A305" s="13">
        <v>40575</v>
      </c>
      <c r="B305" s="9">
        <v>7244.6</v>
      </c>
      <c r="D305" s="15"/>
      <c r="E305" s="9"/>
      <c r="F305" s="9"/>
      <c r="G305" s="4"/>
      <c r="O305" s="14">
        <v>40717</v>
      </c>
      <c r="P305" s="2">
        <v>173.75</v>
      </c>
      <c r="Q305" s="2">
        <v>1.0626</v>
      </c>
      <c r="S305" s="14">
        <v>42013</v>
      </c>
      <c r="T305" s="4">
        <v>0.40039193773591308</v>
      </c>
      <c r="U305" s="4">
        <v>0.22757798730012629</v>
      </c>
      <c r="W305" s="17">
        <v>41477</v>
      </c>
      <c r="X305" s="2">
        <v>110</v>
      </c>
      <c r="Y305" s="2">
        <v>200</v>
      </c>
    </row>
    <row r="306" spans="1:25">
      <c r="A306" s="13">
        <v>40603</v>
      </c>
      <c r="B306" s="9">
        <v>9443.5</v>
      </c>
      <c r="O306" s="14">
        <v>40718</v>
      </c>
      <c r="P306" s="2">
        <v>174</v>
      </c>
      <c r="Q306" s="2">
        <v>1.0536000000000001</v>
      </c>
      <c r="S306" s="14">
        <v>42020</v>
      </c>
      <c r="T306" s="4">
        <v>0.40119317055539255</v>
      </c>
      <c r="U306" s="4">
        <v>0.22727581240777031</v>
      </c>
      <c r="W306" s="17">
        <v>41478</v>
      </c>
      <c r="X306" s="2">
        <v>110</v>
      </c>
      <c r="Y306" s="2">
        <v>200</v>
      </c>
    </row>
    <row r="307" spans="1:25">
      <c r="A307" s="13">
        <v>40634</v>
      </c>
      <c r="B307" s="9">
        <v>9776.6</v>
      </c>
      <c r="O307" s="14">
        <v>40721</v>
      </c>
      <c r="P307" s="2">
        <v>175.25</v>
      </c>
      <c r="Q307" s="2">
        <v>1.0609999999999999</v>
      </c>
      <c r="S307" s="14">
        <v>42027</v>
      </c>
      <c r="T307" s="4">
        <v>0.40166281357974881</v>
      </c>
      <c r="U307" s="4">
        <v>0.22720547852739273</v>
      </c>
      <c r="W307" s="17">
        <v>41479</v>
      </c>
      <c r="X307" s="2">
        <v>110</v>
      </c>
      <c r="Y307" s="2">
        <v>200</v>
      </c>
    </row>
    <row r="308" spans="1:25">
      <c r="A308" s="13">
        <v>40664</v>
      </c>
      <c r="B308" s="9">
        <v>10246.700000000001</v>
      </c>
      <c r="O308" s="14">
        <v>40722</v>
      </c>
      <c r="P308" s="2">
        <v>175.25</v>
      </c>
      <c r="Q308" s="2">
        <v>1.0679000000000001</v>
      </c>
      <c r="S308" s="14">
        <v>42034</v>
      </c>
      <c r="T308" s="4">
        <v>0.40386388888323543</v>
      </c>
      <c r="U308" s="4">
        <v>0.22635759882396775</v>
      </c>
      <c r="W308" s="17">
        <v>41480</v>
      </c>
      <c r="X308" s="2">
        <v>110</v>
      </c>
      <c r="Y308" s="2">
        <v>200</v>
      </c>
    </row>
    <row r="309" spans="1:25">
      <c r="A309" s="13">
        <v>40695</v>
      </c>
      <c r="B309" s="9">
        <v>12401.4</v>
      </c>
      <c r="O309" s="14">
        <v>40723</v>
      </c>
      <c r="P309" s="2">
        <v>175</v>
      </c>
      <c r="Q309" s="2">
        <v>1.0556000000000001</v>
      </c>
      <c r="S309" s="14">
        <v>42041</v>
      </c>
      <c r="T309" s="4">
        <v>0.40413504495106245</v>
      </c>
      <c r="U309" s="4">
        <v>0.22650957635429259</v>
      </c>
      <c r="W309" s="17">
        <v>41481</v>
      </c>
      <c r="X309" s="2">
        <v>110</v>
      </c>
      <c r="Y309" s="2">
        <v>200</v>
      </c>
    </row>
    <row r="310" spans="1:25">
      <c r="A310" s="13">
        <v>40725</v>
      </c>
      <c r="B310" s="9">
        <v>11696</v>
      </c>
      <c r="O310" s="14">
        <v>40724</v>
      </c>
      <c r="P310" s="2">
        <v>175.75</v>
      </c>
      <c r="Q310" s="2">
        <v>1.0561</v>
      </c>
      <c r="S310" s="14">
        <v>42048</v>
      </c>
      <c r="T310" s="4">
        <v>0.40762546337658234</v>
      </c>
      <c r="U310" s="4">
        <v>0.22269361339508276</v>
      </c>
      <c r="W310" s="17">
        <v>41484</v>
      </c>
      <c r="X310" s="2">
        <v>110</v>
      </c>
      <c r="Y310" s="2">
        <v>200</v>
      </c>
    </row>
    <row r="311" spans="1:25">
      <c r="A311" s="13">
        <v>40756</v>
      </c>
      <c r="B311" s="9">
        <v>12755.2</v>
      </c>
      <c r="O311" s="14">
        <v>40725</v>
      </c>
      <c r="P311" s="2">
        <v>175</v>
      </c>
      <c r="Q311" s="2">
        <v>1.0618000000000001</v>
      </c>
      <c r="S311" s="14">
        <v>42055</v>
      </c>
      <c r="T311" s="4">
        <v>0.40776353279174199</v>
      </c>
      <c r="U311" s="4">
        <v>0.22276904336627876</v>
      </c>
      <c r="W311" s="17">
        <v>41485</v>
      </c>
      <c r="X311" s="2">
        <v>105</v>
      </c>
      <c r="Y311" s="2">
        <v>190</v>
      </c>
    </row>
    <row r="312" spans="1:25">
      <c r="A312" s="13">
        <v>40787</v>
      </c>
      <c r="B312" s="9">
        <v>12750.4</v>
      </c>
      <c r="O312" s="14">
        <v>40728</v>
      </c>
      <c r="P312" s="2">
        <v>173.75</v>
      </c>
      <c r="Q312" s="2">
        <v>1.0576000000000001</v>
      </c>
      <c r="S312" s="14">
        <v>42062</v>
      </c>
      <c r="T312" s="4">
        <v>0.4079545379165132</v>
      </c>
      <c r="U312" s="4">
        <v>0.22243425412857895</v>
      </c>
      <c r="W312" s="17">
        <v>41486</v>
      </c>
      <c r="X312" s="2">
        <v>105</v>
      </c>
      <c r="Y312" s="2">
        <v>190</v>
      </c>
    </row>
    <row r="313" spans="1:25">
      <c r="A313" s="13">
        <v>40817</v>
      </c>
      <c r="B313" s="9">
        <v>13241.3</v>
      </c>
      <c r="O313" s="14">
        <v>40729</v>
      </c>
      <c r="P313" s="2">
        <v>172</v>
      </c>
      <c r="Q313" s="2">
        <v>1.0593999999999999</v>
      </c>
      <c r="S313" s="14">
        <v>42069</v>
      </c>
      <c r="T313" s="4">
        <v>0.4079545379165132</v>
      </c>
      <c r="U313" s="4">
        <v>0.22243425412857895</v>
      </c>
      <c r="W313" s="17">
        <v>41487</v>
      </c>
      <c r="X313" s="2">
        <v>100</v>
      </c>
      <c r="Y313" s="2">
        <v>180</v>
      </c>
    </row>
    <row r="314" spans="1:25">
      <c r="A314" s="13">
        <v>40848</v>
      </c>
      <c r="B314" s="9">
        <v>12637</v>
      </c>
      <c r="O314" s="14">
        <v>40730</v>
      </c>
      <c r="P314" s="2">
        <v>171.5</v>
      </c>
      <c r="Q314" s="2">
        <v>1.0569</v>
      </c>
      <c r="S314" s="14">
        <v>42076</v>
      </c>
      <c r="T314" s="4">
        <v>0.40517517100886036</v>
      </c>
      <c r="U314" s="4">
        <v>0.22463944601970878</v>
      </c>
      <c r="W314" s="17">
        <v>41488</v>
      </c>
      <c r="X314" s="2">
        <v>100</v>
      </c>
      <c r="Y314" s="2">
        <v>175</v>
      </c>
    </row>
    <row r="315" spans="1:25">
      <c r="A315" s="13">
        <v>40878</v>
      </c>
      <c r="B315" s="9">
        <v>11925.7</v>
      </c>
      <c r="O315" s="14">
        <v>40731</v>
      </c>
      <c r="P315" s="2">
        <v>170.75</v>
      </c>
      <c r="Q315" s="2">
        <v>1.0533999999999999</v>
      </c>
      <c r="S315" s="14">
        <v>42083</v>
      </c>
      <c r="T315" s="4">
        <v>0.40667622511295548</v>
      </c>
      <c r="U315" s="4">
        <v>0.22416736112702665</v>
      </c>
      <c r="W315" s="17">
        <v>41491</v>
      </c>
      <c r="X315" s="2">
        <v>100</v>
      </c>
      <c r="Y315" s="2">
        <v>175</v>
      </c>
    </row>
    <row r="316" spans="1:25">
      <c r="A316" s="13">
        <v>40909</v>
      </c>
      <c r="B316" s="9">
        <v>7151.8</v>
      </c>
      <c r="O316" s="14">
        <v>40732</v>
      </c>
      <c r="P316" s="2">
        <v>170.5</v>
      </c>
      <c r="Q316" s="2">
        <v>1.0494000000000001</v>
      </c>
      <c r="S316" s="14">
        <v>42090</v>
      </c>
      <c r="T316" s="4">
        <v>0.40469232248676779</v>
      </c>
      <c r="U316" s="4">
        <v>0.22602215171147522</v>
      </c>
      <c r="W316" s="17">
        <v>41492</v>
      </c>
      <c r="X316" s="2">
        <v>105</v>
      </c>
      <c r="Y316" s="2">
        <v>180</v>
      </c>
    </row>
    <row r="317" spans="1:25">
      <c r="A317" s="13">
        <v>40940</v>
      </c>
      <c r="B317" s="9">
        <v>8156.6</v>
      </c>
      <c r="O317" s="14">
        <v>40735</v>
      </c>
      <c r="P317" s="2">
        <v>171.5</v>
      </c>
      <c r="Q317" s="2">
        <v>1.0451999999999999</v>
      </c>
      <c r="S317" s="14">
        <v>42097</v>
      </c>
      <c r="T317" s="4">
        <v>0.40684468364896081</v>
      </c>
      <c r="U317" s="4">
        <v>0.22366969196199268</v>
      </c>
      <c r="W317" s="17">
        <v>41493</v>
      </c>
      <c r="X317" s="2">
        <v>105</v>
      </c>
      <c r="Y317" s="2">
        <v>180</v>
      </c>
    </row>
    <row r="318" spans="1:25">
      <c r="A318" s="13">
        <v>40969</v>
      </c>
      <c r="B318" s="9">
        <v>10331.1</v>
      </c>
      <c r="O318" s="14">
        <v>40736</v>
      </c>
      <c r="P318" s="2">
        <v>171.5</v>
      </c>
      <c r="Q318" s="2">
        <v>1.0536000000000001</v>
      </c>
      <c r="S318" s="14">
        <v>42104</v>
      </c>
      <c r="T318" s="4">
        <v>0.40193579103549826</v>
      </c>
      <c r="U318" s="4">
        <v>0.22767119893609644</v>
      </c>
      <c r="W318" s="17">
        <v>41494</v>
      </c>
      <c r="X318" s="2">
        <v>105</v>
      </c>
      <c r="Y318" s="2">
        <v>180</v>
      </c>
    </row>
    <row r="319" spans="1:25">
      <c r="A319" s="13">
        <v>41000</v>
      </c>
      <c r="B319" s="9">
        <v>10401.9</v>
      </c>
      <c r="O319" s="14">
        <v>40737</v>
      </c>
      <c r="P319" s="2">
        <v>170.75</v>
      </c>
      <c r="Q319" s="2">
        <v>1.0669999999999999</v>
      </c>
      <c r="S319" s="14">
        <v>42111</v>
      </c>
      <c r="T319" s="4">
        <v>0.40509611218886865</v>
      </c>
      <c r="U319" s="4">
        <v>0.2242063493335158</v>
      </c>
      <c r="W319" s="17">
        <v>41495</v>
      </c>
      <c r="X319" s="2">
        <v>105</v>
      </c>
      <c r="Y319" s="2">
        <v>180</v>
      </c>
    </row>
    <row r="320" spans="1:25">
      <c r="A320" s="13">
        <v>41030</v>
      </c>
      <c r="B320" s="9">
        <v>11235.3</v>
      </c>
      <c r="O320" s="14">
        <v>40738</v>
      </c>
      <c r="P320" s="2">
        <v>170.75</v>
      </c>
      <c r="Q320" s="2">
        <v>1.0706</v>
      </c>
      <c r="S320" s="14">
        <v>42118</v>
      </c>
      <c r="T320" s="4">
        <v>0.40525454314206716</v>
      </c>
      <c r="U320" s="4">
        <v>0.22470407919452162</v>
      </c>
      <c r="W320" s="17">
        <v>41498</v>
      </c>
      <c r="X320" s="2">
        <v>105</v>
      </c>
      <c r="Y320" s="2">
        <v>180</v>
      </c>
    </row>
    <row r="321" spans="1:25">
      <c r="A321" s="13">
        <v>41061</v>
      </c>
      <c r="B321" s="9">
        <v>12569.3</v>
      </c>
      <c r="O321" s="14">
        <v>40739</v>
      </c>
      <c r="P321" s="2">
        <v>171.5</v>
      </c>
      <c r="Q321" s="2">
        <v>1.0768</v>
      </c>
      <c r="S321" s="14">
        <v>42125</v>
      </c>
      <c r="T321" s="4">
        <v>0.40649580447510414</v>
      </c>
      <c r="U321" s="4">
        <v>0.22384199473532188</v>
      </c>
      <c r="W321" s="17">
        <v>41499</v>
      </c>
      <c r="X321" s="2">
        <v>105</v>
      </c>
      <c r="Y321" s="2">
        <v>180</v>
      </c>
    </row>
    <row r="322" spans="1:25">
      <c r="A322" s="13">
        <v>41091</v>
      </c>
      <c r="B322" s="9">
        <v>11546.1</v>
      </c>
      <c r="O322" s="14">
        <v>40742</v>
      </c>
      <c r="P322" s="2">
        <v>171.5</v>
      </c>
      <c r="Q322" s="2">
        <v>1.0744</v>
      </c>
      <c r="S322" s="14">
        <v>42132</v>
      </c>
      <c r="T322" s="4">
        <v>0.40853758017117159</v>
      </c>
      <c r="U322" s="4">
        <v>0.22213439656435072</v>
      </c>
      <c r="W322" s="17">
        <v>41500</v>
      </c>
      <c r="X322" s="2">
        <v>105</v>
      </c>
      <c r="Y322" s="2">
        <v>180</v>
      </c>
    </row>
    <row r="323" spans="1:25">
      <c r="A323" s="13">
        <v>41122</v>
      </c>
      <c r="B323" s="9">
        <v>11656.9</v>
      </c>
      <c r="O323" s="14">
        <v>40743</v>
      </c>
      <c r="P323" s="2">
        <v>173</v>
      </c>
      <c r="Q323" s="2">
        <v>1.0682</v>
      </c>
      <c r="S323" s="14">
        <v>42139</v>
      </c>
      <c r="T323" s="4">
        <v>0.41053957088506843</v>
      </c>
      <c r="U323" s="4">
        <v>0.22042265245920789</v>
      </c>
      <c r="W323" s="17">
        <v>41501</v>
      </c>
      <c r="X323" s="2">
        <v>105</v>
      </c>
      <c r="Y323" s="2">
        <v>175</v>
      </c>
    </row>
    <row r="324" spans="1:25">
      <c r="A324" s="13">
        <v>41153</v>
      </c>
      <c r="B324" s="9">
        <v>12906.2</v>
      </c>
      <c r="O324" s="14">
        <v>40744</v>
      </c>
      <c r="P324" s="2">
        <v>174</v>
      </c>
      <c r="Q324" s="2">
        <v>1.0694999999999999</v>
      </c>
      <c r="S324" s="14">
        <v>42146</v>
      </c>
      <c r="T324" s="4">
        <v>0.41148457835693247</v>
      </c>
      <c r="U324" s="4">
        <v>0.2193916120490452</v>
      </c>
      <c r="W324" s="17">
        <v>41502</v>
      </c>
      <c r="X324" s="2">
        <v>105</v>
      </c>
      <c r="Y324" s="2">
        <v>180</v>
      </c>
    </row>
    <row r="325" spans="1:25">
      <c r="A325" s="13">
        <v>41183</v>
      </c>
      <c r="B325" s="9">
        <v>12485.3</v>
      </c>
      <c r="O325" s="14">
        <v>40745</v>
      </c>
      <c r="P325" s="2">
        <v>174</v>
      </c>
      <c r="Q325" s="2">
        <v>1.0770999999999999</v>
      </c>
      <c r="S325" s="14">
        <v>42153</v>
      </c>
      <c r="T325" s="4">
        <v>0.41276476077505464</v>
      </c>
      <c r="U325" s="4">
        <v>0.21850780390360969</v>
      </c>
      <c r="W325" s="17">
        <v>41505</v>
      </c>
      <c r="X325" s="2">
        <v>105</v>
      </c>
      <c r="Y325" s="2">
        <v>180</v>
      </c>
    </row>
    <row r="326" spans="1:25">
      <c r="A326" s="13">
        <v>41214</v>
      </c>
      <c r="B326" s="9">
        <v>12463.5</v>
      </c>
      <c r="O326" s="14">
        <v>40746</v>
      </c>
      <c r="P326" s="2">
        <v>174</v>
      </c>
      <c r="Q326" s="2">
        <v>1.0759000000000001</v>
      </c>
      <c r="S326" s="14">
        <v>42160</v>
      </c>
      <c r="T326" s="4">
        <v>0.41555432782012014</v>
      </c>
      <c r="U326" s="4">
        <v>0.21647877567279136</v>
      </c>
      <c r="W326" s="17">
        <v>41506</v>
      </c>
      <c r="X326" s="2">
        <v>105</v>
      </c>
      <c r="Y326" s="2">
        <v>180</v>
      </c>
    </row>
    <row r="327" spans="1:25">
      <c r="A327" s="13">
        <v>41244</v>
      </c>
      <c r="B327" s="9">
        <v>11947.9</v>
      </c>
      <c r="O327" s="14">
        <v>40749</v>
      </c>
      <c r="P327" s="2">
        <v>174</v>
      </c>
      <c r="Q327" s="2">
        <v>1.0656000000000001</v>
      </c>
      <c r="S327" s="14">
        <v>42167</v>
      </c>
      <c r="T327" s="4">
        <v>0.41554033263249396</v>
      </c>
      <c r="U327" s="4">
        <v>0.21673763906531038</v>
      </c>
      <c r="W327" s="17">
        <v>41507</v>
      </c>
      <c r="X327" s="2">
        <v>105</v>
      </c>
      <c r="Y327" s="2">
        <v>180</v>
      </c>
    </row>
    <row r="328" spans="1:25">
      <c r="A328" s="13">
        <v>41305</v>
      </c>
      <c r="B328" s="9">
        <v>8653.9</v>
      </c>
      <c r="O328" s="14">
        <v>40750</v>
      </c>
      <c r="P328" s="2">
        <v>175.25</v>
      </c>
      <c r="Q328" s="2">
        <v>1.0593999999999999</v>
      </c>
      <c r="S328" s="14">
        <v>42174</v>
      </c>
      <c r="T328" s="4">
        <v>0.4171840716724366</v>
      </c>
      <c r="U328" s="4">
        <v>0.21532836653370005</v>
      </c>
      <c r="W328" s="17">
        <v>41508</v>
      </c>
      <c r="X328" s="2">
        <v>105</v>
      </c>
      <c r="Y328" s="2">
        <v>180</v>
      </c>
    </row>
    <row r="329" spans="1:25">
      <c r="A329" s="13">
        <v>41333</v>
      </c>
      <c r="B329" s="9">
        <v>8863.4</v>
      </c>
      <c r="O329" s="14">
        <v>40751</v>
      </c>
      <c r="P329" s="2">
        <v>175.75</v>
      </c>
      <c r="Q329" s="2">
        <v>1.0765</v>
      </c>
      <c r="S329" s="14">
        <v>42181</v>
      </c>
      <c r="T329" s="4">
        <v>0.41699541786334804</v>
      </c>
      <c r="U329" s="4">
        <v>0.21736282117588734</v>
      </c>
      <c r="W329" s="17">
        <v>41509</v>
      </c>
      <c r="X329" s="2">
        <v>105</v>
      </c>
      <c r="Y329" s="2">
        <v>180</v>
      </c>
    </row>
    <row r="330" spans="1:25">
      <c r="A330" s="13">
        <v>41364</v>
      </c>
      <c r="B330" s="9">
        <v>11220.9</v>
      </c>
      <c r="O330" s="14">
        <v>40752</v>
      </c>
      <c r="P330" s="2">
        <v>176.25</v>
      </c>
      <c r="Q330" s="2">
        <v>1.0720000000000001</v>
      </c>
      <c r="S330" s="14">
        <v>42188</v>
      </c>
      <c r="T330" s="4">
        <v>0.41745681186706252</v>
      </c>
      <c r="U330" s="4">
        <v>0.21760332718152861</v>
      </c>
      <c r="W330" s="17">
        <v>41512</v>
      </c>
      <c r="X330" s="2">
        <v>105</v>
      </c>
      <c r="Y330" s="2">
        <v>180</v>
      </c>
    </row>
    <row r="331" spans="1:25">
      <c r="A331" s="13">
        <v>41394</v>
      </c>
      <c r="B331" s="9">
        <v>11053.3</v>
      </c>
      <c r="O331" s="14">
        <v>40753</v>
      </c>
      <c r="P331" s="2">
        <v>176</v>
      </c>
      <c r="Q331" s="2">
        <v>1.0630999999999999</v>
      </c>
      <c r="S331" s="14">
        <v>42195</v>
      </c>
      <c r="T331" s="4">
        <v>0.41299711094401131</v>
      </c>
      <c r="U331" s="4">
        <v>0.22185583353981739</v>
      </c>
      <c r="W331" s="17">
        <v>41513</v>
      </c>
      <c r="X331" s="2">
        <v>105</v>
      </c>
      <c r="Y331" s="2">
        <v>175</v>
      </c>
    </row>
    <row r="332" spans="1:25">
      <c r="A332" s="13">
        <v>41425</v>
      </c>
      <c r="B332" s="9">
        <v>11679.1</v>
      </c>
      <c r="O332" s="14">
        <v>40756</v>
      </c>
      <c r="P332" s="2">
        <v>176</v>
      </c>
      <c r="Q332" s="2">
        <v>1.0602</v>
      </c>
      <c r="S332" s="14">
        <v>42202</v>
      </c>
      <c r="T332" s="4">
        <v>0.41581075522131433</v>
      </c>
      <c r="U332" s="4">
        <v>0.22091929639930888</v>
      </c>
      <c r="W332" s="17">
        <v>41514</v>
      </c>
      <c r="X332" s="2">
        <v>105</v>
      </c>
      <c r="Y332" s="2">
        <v>175</v>
      </c>
    </row>
    <row r="333" spans="1:25">
      <c r="A333" s="13">
        <v>41455</v>
      </c>
      <c r="B333" s="9">
        <v>12925.2</v>
      </c>
      <c r="O333" s="14">
        <v>40757</v>
      </c>
      <c r="P333" s="2">
        <v>176.5</v>
      </c>
      <c r="Q333" s="2">
        <v>1.0724</v>
      </c>
      <c r="S333" s="14">
        <v>42209</v>
      </c>
      <c r="T333" s="4">
        <v>0.41372643916643537</v>
      </c>
      <c r="U333" s="4">
        <v>0.22274272946846557</v>
      </c>
      <c r="W333" s="17">
        <v>41515</v>
      </c>
      <c r="X333" s="2">
        <v>105</v>
      </c>
      <c r="Y333" s="2">
        <v>175</v>
      </c>
    </row>
    <row r="334" spans="1:25">
      <c r="A334" s="13">
        <v>41486</v>
      </c>
      <c r="B334" s="9">
        <v>12052.6</v>
      </c>
      <c r="O334" s="14">
        <v>40758</v>
      </c>
      <c r="P334" s="2">
        <v>176.5</v>
      </c>
      <c r="Q334" s="2">
        <v>1.0744</v>
      </c>
      <c r="S334" s="14">
        <v>42216</v>
      </c>
      <c r="T334" s="4">
        <v>0.41416263380106333</v>
      </c>
      <c r="U334" s="4">
        <v>0.22213135398060138</v>
      </c>
      <c r="W334" s="17">
        <v>41516</v>
      </c>
      <c r="X334" s="2">
        <v>105</v>
      </c>
      <c r="Y334" s="2">
        <v>175</v>
      </c>
    </row>
    <row r="335" spans="1:25">
      <c r="A335" s="13">
        <v>41517</v>
      </c>
      <c r="B335" s="9">
        <v>12983.8</v>
      </c>
      <c r="O335" s="14">
        <v>40759</v>
      </c>
      <c r="P335" s="2">
        <v>176.75</v>
      </c>
      <c r="Q335" s="2">
        <v>1.0831999999999999</v>
      </c>
      <c r="S335" s="14">
        <v>42223</v>
      </c>
      <c r="T335" s="4">
        <v>0.41489364530700168</v>
      </c>
      <c r="U335" s="4">
        <v>0.22126385702583815</v>
      </c>
      <c r="W335" s="17">
        <v>41519</v>
      </c>
      <c r="X335" s="2">
        <v>105</v>
      </c>
      <c r="Y335" s="2">
        <v>175</v>
      </c>
    </row>
    <row r="336" spans="1:25">
      <c r="A336" s="13">
        <v>41547</v>
      </c>
      <c r="B336" s="9">
        <v>13664.1</v>
      </c>
      <c r="O336" s="14">
        <v>40760</v>
      </c>
      <c r="P336" s="2">
        <v>176.75</v>
      </c>
      <c r="Q336" s="2">
        <v>1.085</v>
      </c>
      <c r="S336" s="14">
        <v>42230</v>
      </c>
      <c r="T336" s="4">
        <v>0.41428881571282233</v>
      </c>
      <c r="U336" s="4">
        <v>0.2194337739434194</v>
      </c>
      <c r="W336" s="17">
        <v>41520</v>
      </c>
      <c r="X336" s="2">
        <v>105</v>
      </c>
      <c r="Y336" s="2">
        <v>175</v>
      </c>
    </row>
    <row r="337" spans="1:25">
      <c r="A337" s="13">
        <v>41578</v>
      </c>
      <c r="B337" s="9">
        <v>13487.5</v>
      </c>
      <c r="O337" s="14">
        <v>40763</v>
      </c>
      <c r="P337" s="2">
        <v>177.25</v>
      </c>
      <c r="Q337" s="2">
        <v>1.0846</v>
      </c>
      <c r="S337" s="14">
        <v>42237</v>
      </c>
      <c r="T337" s="4">
        <v>0.41471834464213575</v>
      </c>
      <c r="U337" s="4">
        <v>0.21883857843064053</v>
      </c>
      <c r="W337" s="17">
        <v>41521</v>
      </c>
      <c r="X337" s="2">
        <v>105</v>
      </c>
      <c r="Y337" s="2">
        <v>175</v>
      </c>
    </row>
    <row r="338" spans="1:25">
      <c r="A338" s="13">
        <v>41608</v>
      </c>
      <c r="B338" s="9">
        <v>13865.9</v>
      </c>
      <c r="O338" s="14">
        <v>40764</v>
      </c>
      <c r="P338" s="2">
        <v>176.5</v>
      </c>
      <c r="Q338" s="2">
        <v>1.0954999999999999</v>
      </c>
      <c r="S338" s="14">
        <v>42244</v>
      </c>
      <c r="T338" s="4">
        <v>0.42048053733956237</v>
      </c>
      <c r="U338" s="4">
        <v>0.21252697515493094</v>
      </c>
      <c r="W338" s="17">
        <v>41522</v>
      </c>
      <c r="X338" s="2">
        <v>105</v>
      </c>
      <c r="Y338" s="2">
        <v>175</v>
      </c>
    </row>
    <row r="339" spans="1:25">
      <c r="A339" s="13">
        <v>41639</v>
      </c>
      <c r="B339" s="9">
        <v>13185</v>
      </c>
      <c r="O339" s="14">
        <v>40765</v>
      </c>
      <c r="P339" s="2">
        <v>176.75</v>
      </c>
      <c r="Q339" s="2">
        <v>1.1024</v>
      </c>
      <c r="S339" s="14">
        <v>42251</v>
      </c>
      <c r="T339" s="4">
        <v>0.41815263147249698</v>
      </c>
      <c r="U339" s="4">
        <v>0.21498042580633045</v>
      </c>
      <c r="W339" s="17">
        <v>41523</v>
      </c>
      <c r="X339" s="2">
        <v>105</v>
      </c>
      <c r="Y339" s="2">
        <v>175</v>
      </c>
    </row>
    <row r="340" spans="1:25">
      <c r="A340" s="13">
        <v>41670</v>
      </c>
      <c r="B340" s="9">
        <v>9629.6</v>
      </c>
      <c r="O340" s="14">
        <v>40766</v>
      </c>
      <c r="P340" s="2">
        <v>177</v>
      </c>
      <c r="Q340" s="2">
        <v>1.101</v>
      </c>
      <c r="S340" s="14">
        <v>42258</v>
      </c>
      <c r="T340" s="4">
        <v>0.41805828442185233</v>
      </c>
      <c r="U340" s="4">
        <v>0.21494786344758021</v>
      </c>
      <c r="W340" s="17">
        <v>41526</v>
      </c>
      <c r="X340" s="2">
        <v>105</v>
      </c>
      <c r="Y340" s="2">
        <v>175</v>
      </c>
    </row>
    <row r="341" spans="1:25">
      <c r="A341" s="13">
        <v>41698</v>
      </c>
      <c r="B341" s="9">
        <v>8697.7000000000007</v>
      </c>
      <c r="O341" s="14">
        <v>40767</v>
      </c>
      <c r="P341" s="2">
        <v>177.25</v>
      </c>
      <c r="Q341" s="2">
        <v>1.0985</v>
      </c>
      <c r="S341" s="14">
        <v>42265</v>
      </c>
      <c r="T341" s="4">
        <v>0.41842439495685507</v>
      </c>
      <c r="U341" s="4">
        <v>0.21455081181049662</v>
      </c>
      <c r="W341" s="17">
        <v>41527</v>
      </c>
      <c r="X341" s="2">
        <v>105</v>
      </c>
      <c r="Y341" s="2">
        <v>175</v>
      </c>
    </row>
    <row r="342" spans="1:25">
      <c r="A342" s="13">
        <v>41729</v>
      </c>
      <c r="B342" s="9">
        <v>12093.1</v>
      </c>
      <c r="O342" s="14">
        <v>40770</v>
      </c>
      <c r="P342" s="2">
        <v>178.5</v>
      </c>
      <c r="Q342" s="2">
        <v>1.0969</v>
      </c>
      <c r="S342" s="14">
        <v>42272</v>
      </c>
      <c r="T342" s="4">
        <v>0.41862831157789526</v>
      </c>
      <c r="U342" s="4">
        <v>0.21506737833461964</v>
      </c>
      <c r="W342" s="17">
        <v>41528</v>
      </c>
      <c r="X342" s="2">
        <v>105</v>
      </c>
      <c r="Y342" s="2">
        <v>165</v>
      </c>
    </row>
    <row r="343" spans="1:25">
      <c r="A343" s="13">
        <v>41759</v>
      </c>
      <c r="B343" s="9">
        <v>12237.2</v>
      </c>
      <c r="O343" s="14">
        <v>40771</v>
      </c>
      <c r="P343" s="2">
        <v>179</v>
      </c>
      <c r="Q343" s="2">
        <v>1.0777000000000001</v>
      </c>
      <c r="S343" s="14">
        <v>42279</v>
      </c>
      <c r="T343" s="4">
        <v>0.41944953354345682</v>
      </c>
      <c r="U343" s="4">
        <v>0.2149854037315099</v>
      </c>
      <c r="W343" s="17">
        <v>41529</v>
      </c>
      <c r="X343" s="2">
        <v>105</v>
      </c>
      <c r="Y343" s="2">
        <v>165</v>
      </c>
    </row>
    <row r="344" spans="1:25">
      <c r="A344" s="13">
        <v>41790</v>
      </c>
      <c r="B344" s="9">
        <v>13194.1</v>
      </c>
      <c r="O344" s="14">
        <v>40772</v>
      </c>
      <c r="P344" s="2">
        <v>179.5</v>
      </c>
      <c r="Q344" s="2">
        <v>1.0769</v>
      </c>
      <c r="S344" s="14">
        <v>42286</v>
      </c>
      <c r="T344" s="4">
        <v>0.41991075362149982</v>
      </c>
      <c r="U344" s="4">
        <v>0.21502563272777248</v>
      </c>
      <c r="W344" s="17">
        <v>41530</v>
      </c>
      <c r="X344" s="2">
        <v>105</v>
      </c>
      <c r="Y344" s="2">
        <v>165</v>
      </c>
    </row>
    <row r="345" spans="1:25">
      <c r="A345" s="13">
        <v>41820</v>
      </c>
      <c r="B345" s="9">
        <v>13932.4</v>
      </c>
      <c r="O345" s="14">
        <v>40773</v>
      </c>
      <c r="P345" s="2">
        <v>179.5</v>
      </c>
      <c r="Q345" s="2">
        <v>1.0452999999999999</v>
      </c>
      <c r="S345" s="14">
        <v>42293</v>
      </c>
      <c r="T345" s="4">
        <v>0.41810013549949487</v>
      </c>
      <c r="U345" s="4">
        <v>0.21659281217452026</v>
      </c>
      <c r="W345" s="17">
        <v>41533</v>
      </c>
      <c r="X345" s="2">
        <v>105</v>
      </c>
      <c r="Y345" s="2">
        <v>165</v>
      </c>
    </row>
    <row r="346" spans="1:25">
      <c r="A346" s="13">
        <v>41851</v>
      </c>
      <c r="B346" s="9">
        <v>13674.1</v>
      </c>
      <c r="O346" s="14">
        <v>40774</v>
      </c>
      <c r="P346" s="2">
        <v>178</v>
      </c>
      <c r="Q346" s="2">
        <v>1.0449999999999999</v>
      </c>
      <c r="S346" s="14">
        <v>42300</v>
      </c>
      <c r="T346" s="4">
        <v>0.4172343748761429</v>
      </c>
      <c r="U346" s="4">
        <v>0.21768037988298386</v>
      </c>
      <c r="W346" s="17">
        <v>41534</v>
      </c>
      <c r="X346" s="2">
        <v>110</v>
      </c>
      <c r="Y346" s="2">
        <v>170</v>
      </c>
    </row>
    <row r="347" spans="1:25">
      <c r="A347" s="13">
        <v>41882</v>
      </c>
      <c r="B347" s="9">
        <v>13652</v>
      </c>
      <c r="O347" s="14">
        <v>40777</v>
      </c>
      <c r="P347" s="2">
        <v>177.5</v>
      </c>
      <c r="Q347" s="2">
        <v>1.0185</v>
      </c>
      <c r="S347" s="14">
        <v>42307</v>
      </c>
      <c r="T347" s="4">
        <v>0.41862593978839707</v>
      </c>
      <c r="U347" s="4">
        <v>0.2172768258830555</v>
      </c>
      <c r="W347" s="17">
        <v>41535</v>
      </c>
      <c r="X347" s="2">
        <v>110</v>
      </c>
      <c r="Y347" s="2">
        <v>170</v>
      </c>
    </row>
    <row r="348" spans="1:25">
      <c r="A348" s="13">
        <v>41912</v>
      </c>
      <c r="B348" s="9">
        <v>13735.2</v>
      </c>
      <c r="O348" s="14">
        <v>40778</v>
      </c>
      <c r="P348" s="2">
        <v>177.5</v>
      </c>
      <c r="Q348" s="2">
        <v>1.0389999999999999</v>
      </c>
      <c r="S348" s="14">
        <v>42314</v>
      </c>
      <c r="T348" s="4">
        <v>0.41539367086531442</v>
      </c>
      <c r="U348" s="4">
        <v>0.22006330177974071</v>
      </c>
      <c r="W348" s="17">
        <v>41539</v>
      </c>
      <c r="X348" s="2">
        <v>110</v>
      </c>
      <c r="Y348" s="2">
        <v>170</v>
      </c>
    </row>
    <row r="349" spans="1:25">
      <c r="A349" s="13">
        <v>41943</v>
      </c>
      <c r="B349" s="9">
        <v>13484.4</v>
      </c>
      <c r="O349" s="14">
        <v>40779</v>
      </c>
      <c r="P349" s="2">
        <v>177.5</v>
      </c>
      <c r="Q349" s="2">
        <v>1.0159</v>
      </c>
      <c r="S349" s="14">
        <v>42321</v>
      </c>
      <c r="T349" s="4">
        <v>0.4158806195578888</v>
      </c>
      <c r="U349" s="4">
        <v>0.22003489639015342</v>
      </c>
      <c r="W349" s="17">
        <v>41540</v>
      </c>
      <c r="X349" s="2">
        <v>110</v>
      </c>
      <c r="Y349" s="2">
        <v>170</v>
      </c>
    </row>
    <row r="350" spans="1:25">
      <c r="A350" s="13">
        <v>41973</v>
      </c>
      <c r="B350" s="9">
        <v>12817.9</v>
      </c>
      <c r="O350" s="14">
        <v>40780</v>
      </c>
      <c r="P350" s="2">
        <v>177.25</v>
      </c>
      <c r="Q350" s="2">
        <v>1.0343</v>
      </c>
      <c r="S350" s="14">
        <v>42328</v>
      </c>
      <c r="T350" s="4">
        <v>0.41729598335453832</v>
      </c>
      <c r="U350" s="4">
        <v>0.21784950837047334</v>
      </c>
      <c r="W350" s="17">
        <v>41541</v>
      </c>
      <c r="X350" s="2">
        <v>110</v>
      </c>
      <c r="Y350" s="2">
        <v>170</v>
      </c>
    </row>
    <row r="351" spans="1:25">
      <c r="A351" s="13">
        <v>42004</v>
      </c>
      <c r="B351" s="9">
        <v>12627</v>
      </c>
      <c r="O351" s="14">
        <v>40781</v>
      </c>
      <c r="P351" s="2">
        <v>178</v>
      </c>
      <c r="Q351" s="2">
        <v>1.0346</v>
      </c>
      <c r="S351" s="14">
        <v>42335</v>
      </c>
      <c r="T351" s="4">
        <v>0.41315170169561122</v>
      </c>
      <c r="U351" s="4">
        <v>0.22170297572799749</v>
      </c>
      <c r="W351" s="17">
        <v>41542</v>
      </c>
      <c r="X351" s="2">
        <v>110</v>
      </c>
      <c r="Y351" s="2">
        <v>170</v>
      </c>
    </row>
    <row r="352" spans="1:25">
      <c r="A352" s="13">
        <v>42035</v>
      </c>
      <c r="B352" s="9">
        <v>9222.9699999999993</v>
      </c>
      <c r="O352" s="14">
        <v>40784</v>
      </c>
      <c r="P352" s="2">
        <v>178</v>
      </c>
      <c r="Q352" s="2">
        <v>1.0510999999999999</v>
      </c>
      <c r="S352" s="14">
        <v>42342</v>
      </c>
      <c r="T352" s="4">
        <v>0.41115145217944776</v>
      </c>
      <c r="U352" s="4">
        <v>0.22448340627228883</v>
      </c>
      <c r="W352" s="17">
        <v>41543</v>
      </c>
      <c r="X352" s="2">
        <v>110</v>
      </c>
      <c r="Y352" s="2">
        <v>170</v>
      </c>
    </row>
    <row r="353" spans="1:25">
      <c r="A353" s="13">
        <v>42063</v>
      </c>
      <c r="B353" s="9">
        <v>8330.43</v>
      </c>
      <c r="O353" s="14">
        <v>40785</v>
      </c>
      <c r="P353" s="2">
        <v>178.5</v>
      </c>
      <c r="Q353" s="2">
        <v>1.0468</v>
      </c>
      <c r="S353" s="14">
        <v>42349</v>
      </c>
      <c r="T353" s="4">
        <v>0.41089814498008531</v>
      </c>
      <c r="U353" s="4">
        <v>0.22682131907219472</v>
      </c>
      <c r="W353" s="17">
        <v>41544</v>
      </c>
      <c r="X353" s="2">
        <v>105</v>
      </c>
      <c r="Y353" s="2">
        <v>175</v>
      </c>
    </row>
    <row r="354" spans="1:25">
      <c r="A354" s="13">
        <v>42094</v>
      </c>
      <c r="B354" s="9">
        <v>10510.1</v>
      </c>
      <c r="O354" s="14">
        <v>40786</v>
      </c>
      <c r="P354" s="2">
        <v>178.5</v>
      </c>
      <c r="Q354" s="2">
        <v>1.0535000000000001</v>
      </c>
      <c r="S354" s="14">
        <v>42356</v>
      </c>
      <c r="T354" s="4">
        <v>0.40260789646568523</v>
      </c>
      <c r="U354" s="4">
        <v>0.23467827621323703</v>
      </c>
      <c r="W354" s="17">
        <v>41546</v>
      </c>
      <c r="X354" s="2">
        <v>105</v>
      </c>
      <c r="Y354" s="2">
        <v>175</v>
      </c>
    </row>
    <row r="355" spans="1:25">
      <c r="A355" s="13">
        <v>42124</v>
      </c>
      <c r="B355" s="9">
        <v>10409.5</v>
      </c>
      <c r="O355" s="14">
        <v>40787</v>
      </c>
      <c r="P355" s="2">
        <v>178.75</v>
      </c>
      <c r="Q355" s="2">
        <v>1.0378000000000001</v>
      </c>
      <c r="S355" s="14">
        <v>42363</v>
      </c>
      <c r="T355" s="4">
        <v>0.40364708547775258</v>
      </c>
      <c r="U355" s="4">
        <v>0.23404498896107404</v>
      </c>
      <c r="W355" s="17">
        <v>41547</v>
      </c>
      <c r="X355" s="2">
        <v>105</v>
      </c>
      <c r="Y355" s="2">
        <v>175</v>
      </c>
    </row>
    <row r="356" spans="1:25">
      <c r="A356" s="13">
        <v>42155</v>
      </c>
      <c r="B356" s="9">
        <v>11766.2</v>
      </c>
      <c r="O356" s="14">
        <v>40788</v>
      </c>
      <c r="P356" s="2">
        <v>179.5</v>
      </c>
      <c r="Q356" s="2">
        <v>1.0406</v>
      </c>
      <c r="S356" s="14"/>
      <c r="T356" s="4"/>
      <c r="U356" s="4"/>
      <c r="W356" s="17">
        <v>41555</v>
      </c>
      <c r="X356" s="2">
        <v>105</v>
      </c>
      <c r="Y356" s="2">
        <v>175</v>
      </c>
    </row>
    <row r="357" spans="1:25">
      <c r="A357" s="13">
        <v>42185</v>
      </c>
      <c r="B357" s="9">
        <v>12848.1</v>
      </c>
      <c r="O357" s="14">
        <v>40791</v>
      </c>
      <c r="P357" s="2">
        <v>179.5</v>
      </c>
      <c r="Q357" s="2">
        <v>1.0397000000000001</v>
      </c>
      <c r="S357" s="14"/>
      <c r="T357" s="4"/>
      <c r="U357" s="4"/>
      <c r="W357" s="17">
        <v>41556</v>
      </c>
      <c r="X357" s="2">
        <v>105</v>
      </c>
      <c r="Y357" s="2">
        <v>175</v>
      </c>
    </row>
    <row r="358" spans="1:25">
      <c r="A358" s="13">
        <v>42216</v>
      </c>
      <c r="B358" s="9">
        <v>12619</v>
      </c>
      <c r="O358" s="14">
        <v>40792</v>
      </c>
      <c r="P358" s="2">
        <v>179.75</v>
      </c>
      <c r="Q358" s="2">
        <v>1.0528999999999999</v>
      </c>
      <c r="S358" s="14"/>
      <c r="T358" s="4"/>
      <c r="U358" s="4"/>
      <c r="W358" s="17">
        <v>41557</v>
      </c>
      <c r="X358" s="2">
        <v>105</v>
      </c>
      <c r="Y358" s="2">
        <v>175</v>
      </c>
    </row>
    <row r="359" spans="1:25">
      <c r="A359" s="13">
        <v>42247</v>
      </c>
      <c r="B359" s="9">
        <v>12381.4</v>
      </c>
      <c r="O359" s="14">
        <v>40793</v>
      </c>
      <c r="P359" s="2">
        <v>180.25</v>
      </c>
      <c r="Q359" s="2">
        <v>1.0468999999999999</v>
      </c>
      <c r="S359" s="14"/>
      <c r="T359" s="4"/>
      <c r="U359" s="4"/>
      <c r="W359" s="17">
        <v>41558</v>
      </c>
      <c r="X359" s="2">
        <v>110</v>
      </c>
      <c r="Y359" s="2">
        <v>180</v>
      </c>
    </row>
    <row r="360" spans="1:25">
      <c r="A360" s="13">
        <v>42277</v>
      </c>
      <c r="B360" s="9">
        <v>13156.4</v>
      </c>
      <c r="O360" s="14">
        <v>40794</v>
      </c>
      <c r="P360" s="2">
        <v>180.25</v>
      </c>
      <c r="Q360" s="2">
        <v>1.0423</v>
      </c>
      <c r="S360" s="14"/>
      <c r="T360" s="4"/>
      <c r="U360" s="4"/>
      <c r="W360" s="17">
        <v>41559</v>
      </c>
      <c r="X360" s="2">
        <v>110</v>
      </c>
      <c r="Y360" s="2">
        <v>180</v>
      </c>
    </row>
    <row r="361" spans="1:25">
      <c r="A361" s="13">
        <v>42308</v>
      </c>
      <c r="B361" s="9">
        <v>12534.8</v>
      </c>
      <c r="O361" s="14">
        <v>40795</v>
      </c>
      <c r="P361" s="2">
        <v>180.25</v>
      </c>
      <c r="Q361" s="2">
        <v>1.0573999999999999</v>
      </c>
      <c r="S361" s="14"/>
      <c r="T361" s="4"/>
      <c r="U361" s="4"/>
      <c r="W361" s="17">
        <v>41561</v>
      </c>
      <c r="X361" s="2">
        <v>105</v>
      </c>
      <c r="Y361" s="2">
        <v>175</v>
      </c>
    </row>
    <row r="362" spans="1:25">
      <c r="A362" s="13">
        <v>42338</v>
      </c>
      <c r="B362" s="9">
        <v>11753.3</v>
      </c>
      <c r="O362" s="14">
        <v>40798</v>
      </c>
      <c r="P362" s="2">
        <v>180.5</v>
      </c>
      <c r="Q362" s="2">
        <v>1.0667</v>
      </c>
      <c r="S362" s="14"/>
      <c r="T362" s="4"/>
      <c r="U362" s="4"/>
      <c r="W362" s="17">
        <v>41562</v>
      </c>
      <c r="X362" s="2">
        <v>105</v>
      </c>
      <c r="Y362" s="2">
        <v>175</v>
      </c>
    </row>
    <row r="363" spans="1:25">
      <c r="A363" s="13">
        <v>42369</v>
      </c>
      <c r="B363" s="9">
        <v>11967.2</v>
      </c>
      <c r="O363" s="14">
        <v>40799</v>
      </c>
      <c r="P363" s="2">
        <v>180.5</v>
      </c>
      <c r="Q363" s="2">
        <v>1.0669999999999999</v>
      </c>
      <c r="S363" s="14"/>
      <c r="T363" s="4"/>
      <c r="U363" s="4"/>
      <c r="W363" s="17">
        <v>41563</v>
      </c>
      <c r="X363" s="2">
        <v>105</v>
      </c>
      <c r="Y363" s="2">
        <v>175</v>
      </c>
    </row>
    <row r="364" spans="1:25">
      <c r="A364" s="13"/>
      <c r="B364" s="9"/>
      <c r="O364" s="14">
        <v>40800</v>
      </c>
      <c r="P364" s="2">
        <v>180.5</v>
      </c>
      <c r="Q364" s="2">
        <v>1.0687</v>
      </c>
      <c r="S364" s="14"/>
      <c r="T364" s="4"/>
      <c r="U364" s="4"/>
      <c r="W364" s="17">
        <v>41564</v>
      </c>
      <c r="X364" s="2">
        <v>105</v>
      </c>
      <c r="Y364" s="2">
        <v>175</v>
      </c>
    </row>
    <row r="365" spans="1:25">
      <c r="A365" s="13"/>
      <c r="B365" s="9"/>
      <c r="O365" s="14">
        <v>40801</v>
      </c>
      <c r="P365" s="2">
        <v>182.25</v>
      </c>
      <c r="Q365" s="2">
        <v>1.0723</v>
      </c>
      <c r="S365" s="14"/>
      <c r="T365" s="4"/>
      <c r="U365" s="4"/>
      <c r="W365" s="17">
        <v>41565</v>
      </c>
      <c r="X365" s="2">
        <v>105</v>
      </c>
      <c r="Y365" s="2">
        <v>175</v>
      </c>
    </row>
    <row r="366" spans="1:25">
      <c r="A366" s="13"/>
      <c r="B366" s="9"/>
      <c r="O366" s="14">
        <v>40802</v>
      </c>
      <c r="P366" s="2">
        <v>182.5</v>
      </c>
      <c r="Q366" s="2">
        <v>1.0645</v>
      </c>
      <c r="S366" s="14"/>
      <c r="T366" s="4"/>
      <c r="U366" s="4"/>
      <c r="W366" s="17">
        <v>41568</v>
      </c>
      <c r="X366" s="2">
        <v>110</v>
      </c>
      <c r="Y366" s="2">
        <v>180</v>
      </c>
    </row>
    <row r="367" spans="1:25">
      <c r="A367" s="13"/>
      <c r="B367" s="9"/>
      <c r="O367" s="14">
        <v>40805</v>
      </c>
      <c r="P367" s="2">
        <v>182.5</v>
      </c>
      <c r="Q367" s="2">
        <v>1.0546</v>
      </c>
      <c r="S367" s="14"/>
      <c r="T367" s="4"/>
      <c r="U367" s="4"/>
      <c r="W367" s="17">
        <v>41569</v>
      </c>
      <c r="X367" s="2">
        <v>110</v>
      </c>
      <c r="Y367" s="2">
        <v>180</v>
      </c>
    </row>
    <row r="368" spans="1:25">
      <c r="A368" s="13"/>
      <c r="B368" s="9"/>
      <c r="O368" s="14">
        <v>40806</v>
      </c>
      <c r="P368" s="2">
        <v>182.75</v>
      </c>
      <c r="Q368" s="2">
        <v>1.0489999999999999</v>
      </c>
      <c r="S368" s="14"/>
      <c r="T368" s="4"/>
      <c r="U368" s="4"/>
      <c r="W368" s="17">
        <v>41570</v>
      </c>
      <c r="X368" s="2">
        <v>110</v>
      </c>
      <c r="Y368" s="2">
        <v>185</v>
      </c>
    </row>
    <row r="369" spans="1:25">
      <c r="A369" s="13"/>
      <c r="B369" s="9"/>
      <c r="O369" s="14">
        <v>40807</v>
      </c>
      <c r="P369" s="2">
        <v>183</v>
      </c>
      <c r="Q369" s="2">
        <v>1.0654999999999999</v>
      </c>
      <c r="S369" s="14"/>
      <c r="T369" s="4"/>
      <c r="U369" s="4"/>
      <c r="W369" s="17">
        <v>41571</v>
      </c>
      <c r="X369" s="2">
        <v>110</v>
      </c>
      <c r="Y369" s="2">
        <v>185</v>
      </c>
    </row>
    <row r="370" spans="1:25">
      <c r="A370" s="13"/>
      <c r="B370" s="9"/>
      <c r="O370" s="14">
        <v>40808</v>
      </c>
      <c r="P370" s="2">
        <v>182.5</v>
      </c>
      <c r="Q370" s="2">
        <v>1.0580000000000001</v>
      </c>
      <c r="S370" s="14"/>
      <c r="T370" s="4"/>
      <c r="U370" s="4"/>
      <c r="W370" s="17">
        <v>41572</v>
      </c>
      <c r="X370" s="2">
        <v>110</v>
      </c>
      <c r="Y370" s="2">
        <v>185</v>
      </c>
    </row>
    <row r="371" spans="1:25">
      <c r="A371" s="13"/>
      <c r="B371" s="9"/>
      <c r="O371" s="14">
        <v>40809</v>
      </c>
      <c r="P371" s="2">
        <v>181.75</v>
      </c>
      <c r="Q371" s="2">
        <v>1.0468999999999999</v>
      </c>
      <c r="S371" s="14"/>
      <c r="T371" s="4"/>
      <c r="U371" s="4"/>
      <c r="W371" s="17">
        <v>41575</v>
      </c>
      <c r="X371" s="2">
        <v>105</v>
      </c>
      <c r="Y371" s="2">
        <v>185</v>
      </c>
    </row>
    <row r="372" spans="1:25">
      <c r="A372" s="13"/>
      <c r="B372" s="9"/>
      <c r="O372" s="14">
        <v>40812</v>
      </c>
      <c r="P372" s="2">
        <v>181.75</v>
      </c>
      <c r="Q372" s="2">
        <v>1.0351999999999999</v>
      </c>
      <c r="S372" s="14"/>
      <c r="T372" s="4"/>
      <c r="U372" s="4"/>
      <c r="W372" s="17">
        <v>41576</v>
      </c>
      <c r="X372" s="2">
        <v>105</v>
      </c>
      <c r="Y372" s="2">
        <v>185</v>
      </c>
    </row>
    <row r="373" spans="1:25">
      <c r="A373" s="13"/>
      <c r="B373" s="9"/>
      <c r="O373" s="14">
        <v>40813</v>
      </c>
      <c r="P373" s="2">
        <v>181.75</v>
      </c>
      <c r="Q373" s="2">
        <v>1.0311999999999999</v>
      </c>
      <c r="S373" s="14"/>
      <c r="T373" s="4"/>
      <c r="U373" s="4"/>
      <c r="W373" s="17">
        <v>41577</v>
      </c>
      <c r="X373" s="2">
        <v>105</v>
      </c>
      <c r="Y373" s="2">
        <v>190</v>
      </c>
    </row>
    <row r="374" spans="1:25">
      <c r="A374" s="13"/>
      <c r="B374" s="9"/>
      <c r="O374" s="14">
        <v>40814</v>
      </c>
      <c r="P374" s="2">
        <v>180.75</v>
      </c>
      <c r="Q374" s="2">
        <v>1.0261</v>
      </c>
      <c r="S374" s="14"/>
      <c r="T374" s="4"/>
      <c r="U374" s="4"/>
      <c r="W374" s="17">
        <v>41578</v>
      </c>
      <c r="X374" s="2">
        <v>105</v>
      </c>
      <c r="Y374" s="2">
        <v>200</v>
      </c>
    </row>
    <row r="375" spans="1:25">
      <c r="A375" s="13"/>
      <c r="B375" s="9"/>
      <c r="O375" s="14">
        <v>40815</v>
      </c>
      <c r="P375" s="2">
        <v>180</v>
      </c>
      <c r="Q375" s="2">
        <v>1.0333000000000001</v>
      </c>
      <c r="S375" s="14"/>
      <c r="T375" s="4"/>
      <c r="U375" s="4"/>
      <c r="W375" s="17">
        <v>41579</v>
      </c>
      <c r="X375" s="2">
        <v>105</v>
      </c>
      <c r="Y375" s="2">
        <v>210</v>
      </c>
    </row>
    <row r="376" spans="1:25">
      <c r="A376" s="13"/>
      <c r="B376" s="9"/>
      <c r="O376" s="14">
        <v>40816</v>
      </c>
      <c r="P376" s="2">
        <v>179.5</v>
      </c>
      <c r="Q376" s="2">
        <v>1.0357000000000001</v>
      </c>
      <c r="S376" s="14"/>
      <c r="T376" s="4"/>
      <c r="U376" s="4"/>
      <c r="W376" s="17">
        <v>41582</v>
      </c>
      <c r="X376" s="2">
        <v>110</v>
      </c>
      <c r="Y376" s="2">
        <v>215</v>
      </c>
    </row>
    <row r="377" spans="1:25">
      <c r="A377" s="13"/>
      <c r="B377" s="9"/>
      <c r="O377" s="14">
        <v>40819</v>
      </c>
      <c r="P377" s="2">
        <v>178.75</v>
      </c>
      <c r="Q377" s="2">
        <v>1.0210999999999999</v>
      </c>
      <c r="S377" s="14"/>
      <c r="T377" s="4"/>
      <c r="U377" s="4"/>
      <c r="W377" s="17">
        <v>41583</v>
      </c>
      <c r="X377" s="2">
        <v>110</v>
      </c>
      <c r="Y377" s="2">
        <v>215</v>
      </c>
    </row>
    <row r="378" spans="1:25">
      <c r="A378" s="13"/>
      <c r="B378" s="9"/>
      <c r="O378" s="14">
        <v>40820</v>
      </c>
      <c r="P378" s="2">
        <v>178.25</v>
      </c>
      <c r="Q378" s="2">
        <v>1.0265</v>
      </c>
      <c r="S378" s="14"/>
      <c r="T378" s="4"/>
      <c r="U378" s="4"/>
      <c r="W378" s="17">
        <v>41584</v>
      </c>
      <c r="X378" s="2">
        <v>110</v>
      </c>
      <c r="Y378" s="2">
        <v>215</v>
      </c>
    </row>
    <row r="379" spans="1:25">
      <c r="A379" s="13"/>
      <c r="B379" s="9"/>
      <c r="O379" s="14">
        <v>40821</v>
      </c>
      <c r="P379" s="2">
        <v>176.75</v>
      </c>
      <c r="Q379" s="2">
        <v>1.0052000000000001</v>
      </c>
      <c r="S379" s="14"/>
      <c r="T379" s="4"/>
      <c r="U379" s="4"/>
      <c r="W379" s="17">
        <v>41585</v>
      </c>
      <c r="X379" s="2">
        <v>110</v>
      </c>
      <c r="Y379" s="2">
        <v>215</v>
      </c>
    </row>
    <row r="380" spans="1:25">
      <c r="A380" s="13"/>
      <c r="B380" s="9"/>
      <c r="O380" s="14">
        <v>40822</v>
      </c>
      <c r="P380" s="2">
        <v>175.25</v>
      </c>
      <c r="Q380" s="2">
        <v>0.97460000000000002</v>
      </c>
      <c r="S380" s="14"/>
      <c r="T380" s="4"/>
      <c r="U380" s="4"/>
      <c r="W380" s="17">
        <v>41586</v>
      </c>
      <c r="X380" s="2">
        <v>110</v>
      </c>
      <c r="Y380" s="2">
        <v>215</v>
      </c>
    </row>
    <row r="381" spans="1:25">
      <c r="A381" s="13"/>
      <c r="B381" s="9"/>
      <c r="O381" s="14">
        <v>40823</v>
      </c>
      <c r="P381" s="2">
        <v>174</v>
      </c>
      <c r="Q381" s="2">
        <v>0.97850000000000004</v>
      </c>
      <c r="S381" s="14"/>
      <c r="T381" s="4"/>
      <c r="U381" s="4"/>
      <c r="W381" s="17">
        <v>41589</v>
      </c>
      <c r="X381" s="2">
        <v>110</v>
      </c>
      <c r="Y381" s="2">
        <v>215</v>
      </c>
    </row>
    <row r="382" spans="1:25">
      <c r="A382" s="13"/>
      <c r="B382" s="9"/>
      <c r="O382" s="14">
        <v>40826</v>
      </c>
      <c r="P382" s="2">
        <v>173.5</v>
      </c>
      <c r="Q382" s="2">
        <v>0.98399999999999999</v>
      </c>
      <c r="S382" s="14"/>
      <c r="T382" s="4"/>
      <c r="U382" s="4"/>
      <c r="W382" s="17">
        <v>41590</v>
      </c>
      <c r="X382" s="2">
        <v>110</v>
      </c>
      <c r="Y382" s="2">
        <v>215</v>
      </c>
    </row>
    <row r="383" spans="1:25">
      <c r="A383" s="13"/>
      <c r="B383" s="9"/>
      <c r="O383" s="14">
        <v>40827</v>
      </c>
      <c r="P383" s="2">
        <v>172</v>
      </c>
      <c r="Q383" s="2">
        <v>0.99080000000000001</v>
      </c>
      <c r="S383" s="14"/>
      <c r="T383" s="4"/>
      <c r="U383" s="4"/>
      <c r="W383" s="17">
        <v>41591</v>
      </c>
      <c r="X383" s="2">
        <v>110</v>
      </c>
      <c r="Y383" s="2">
        <v>215</v>
      </c>
    </row>
    <row r="384" spans="1:25">
      <c r="A384" s="13"/>
      <c r="B384" s="9"/>
      <c r="O384" s="14">
        <v>40828</v>
      </c>
      <c r="P384" s="2">
        <v>171.75</v>
      </c>
      <c r="Q384" s="2">
        <v>0.97560000000000002</v>
      </c>
      <c r="S384" s="14"/>
      <c r="T384" s="4"/>
      <c r="U384" s="4"/>
      <c r="W384" s="17">
        <v>41592</v>
      </c>
      <c r="X384" s="2">
        <v>110</v>
      </c>
      <c r="Y384" s="2">
        <v>215</v>
      </c>
    </row>
    <row r="385" spans="1:25">
      <c r="A385" s="13"/>
      <c r="B385" s="9"/>
      <c r="O385" s="14">
        <v>40829</v>
      </c>
      <c r="P385" s="2">
        <v>170.75</v>
      </c>
      <c r="Q385" s="2">
        <v>0.97689999999999999</v>
      </c>
      <c r="S385" s="14"/>
      <c r="T385" s="4"/>
      <c r="U385" s="4"/>
      <c r="W385" s="17">
        <v>41593</v>
      </c>
      <c r="X385" s="2">
        <v>110</v>
      </c>
      <c r="Y385" s="2">
        <v>215</v>
      </c>
    </row>
    <row r="386" spans="1:25">
      <c r="A386" s="13"/>
      <c r="B386" s="9"/>
      <c r="O386" s="14">
        <v>40830</v>
      </c>
      <c r="P386" s="2">
        <v>170.5</v>
      </c>
      <c r="Q386" s="2">
        <v>0.96599999999999997</v>
      </c>
      <c r="S386" s="14"/>
      <c r="T386" s="4"/>
      <c r="U386" s="4"/>
      <c r="W386" s="17">
        <v>41596</v>
      </c>
      <c r="X386" s="2">
        <v>110</v>
      </c>
      <c r="Y386" s="2">
        <v>215</v>
      </c>
    </row>
    <row r="387" spans="1:25">
      <c r="A387" s="13"/>
      <c r="B387" s="9"/>
      <c r="O387" s="14">
        <v>40833</v>
      </c>
      <c r="P387" s="2">
        <v>170</v>
      </c>
      <c r="Q387" s="2">
        <v>0.95289999999999997</v>
      </c>
      <c r="S387" s="14"/>
      <c r="T387" s="4"/>
      <c r="U387" s="4"/>
      <c r="W387" s="17">
        <v>41597</v>
      </c>
      <c r="X387" s="2">
        <v>110</v>
      </c>
      <c r="Y387" s="2">
        <v>215</v>
      </c>
    </row>
    <row r="388" spans="1:25">
      <c r="O388" s="14">
        <v>40834</v>
      </c>
      <c r="P388" s="2">
        <v>169.5</v>
      </c>
      <c r="Q388" s="2">
        <v>0.9556</v>
      </c>
      <c r="S388" s="14"/>
      <c r="T388" s="4"/>
      <c r="U388" s="4"/>
      <c r="W388" s="17">
        <v>41598</v>
      </c>
      <c r="X388" s="2">
        <v>110</v>
      </c>
      <c r="Y388" s="2">
        <v>215</v>
      </c>
    </row>
    <row r="389" spans="1:25">
      <c r="O389" s="14">
        <v>40835</v>
      </c>
      <c r="P389" s="2">
        <v>169.5</v>
      </c>
      <c r="Q389" s="2">
        <v>0.95809999999999995</v>
      </c>
      <c r="S389" s="14"/>
      <c r="T389" s="4"/>
      <c r="U389" s="4"/>
      <c r="W389" s="17">
        <v>41599</v>
      </c>
      <c r="X389" s="2">
        <v>110</v>
      </c>
      <c r="Y389" s="2">
        <v>215</v>
      </c>
    </row>
    <row r="390" spans="1:25">
      <c r="O390" s="14">
        <v>40836</v>
      </c>
      <c r="P390" s="2">
        <v>169.5</v>
      </c>
      <c r="Q390" s="2">
        <v>0.97319999999999995</v>
      </c>
      <c r="S390" s="14"/>
      <c r="T390" s="4"/>
      <c r="U390" s="4"/>
      <c r="W390" s="17">
        <v>41600</v>
      </c>
      <c r="X390" s="2">
        <v>110</v>
      </c>
      <c r="Y390" s="2">
        <v>215</v>
      </c>
    </row>
    <row r="391" spans="1:25">
      <c r="O391" s="14">
        <v>40837</v>
      </c>
      <c r="P391" s="2">
        <v>169.5</v>
      </c>
      <c r="Q391" s="2">
        <v>0.97670000000000001</v>
      </c>
      <c r="S391" s="14"/>
      <c r="T391" s="4"/>
      <c r="U391" s="4"/>
      <c r="W391" s="17">
        <v>41603</v>
      </c>
      <c r="X391" s="2">
        <v>110</v>
      </c>
      <c r="Y391" s="2">
        <v>215</v>
      </c>
    </row>
    <row r="392" spans="1:25">
      <c r="O392" s="14">
        <v>40840</v>
      </c>
      <c r="P392" s="2">
        <v>167</v>
      </c>
      <c r="Q392" s="2">
        <v>0.99929999999999997</v>
      </c>
      <c r="S392" s="14"/>
      <c r="T392" s="4"/>
      <c r="U392" s="4"/>
      <c r="W392" s="17">
        <v>41604</v>
      </c>
      <c r="X392" s="2">
        <v>110</v>
      </c>
      <c r="Y392" s="2">
        <v>215</v>
      </c>
    </row>
    <row r="393" spans="1:25">
      <c r="O393" s="14">
        <v>40841</v>
      </c>
      <c r="P393" s="2">
        <v>165.25</v>
      </c>
      <c r="Q393" s="2">
        <v>0.99590000000000001</v>
      </c>
      <c r="S393" s="14"/>
      <c r="T393" s="4"/>
      <c r="U393" s="4"/>
      <c r="W393" s="17">
        <v>41605</v>
      </c>
      <c r="X393" s="2">
        <v>100</v>
      </c>
      <c r="Y393" s="2">
        <v>210</v>
      </c>
    </row>
    <row r="394" spans="1:25">
      <c r="O394" s="14">
        <v>40842</v>
      </c>
      <c r="P394" s="2">
        <v>161.25</v>
      </c>
      <c r="Q394" s="2">
        <v>1.0134000000000001</v>
      </c>
      <c r="S394" s="14"/>
      <c r="T394" s="4"/>
      <c r="U394" s="4"/>
      <c r="W394" s="17">
        <v>41606</v>
      </c>
      <c r="X394" s="2">
        <v>100</v>
      </c>
      <c r="Y394" s="2">
        <v>210</v>
      </c>
    </row>
    <row r="395" spans="1:25">
      <c r="O395" s="14">
        <v>40843</v>
      </c>
      <c r="P395" s="2">
        <v>160</v>
      </c>
      <c r="Q395" s="2">
        <v>1.0185999999999999</v>
      </c>
      <c r="S395" s="14"/>
      <c r="T395" s="4"/>
      <c r="U395" s="4"/>
      <c r="W395" s="17">
        <v>41607</v>
      </c>
      <c r="X395" s="2">
        <v>100</v>
      </c>
      <c r="Y395" s="2">
        <v>210</v>
      </c>
    </row>
    <row r="396" spans="1:25">
      <c r="O396" s="14">
        <v>40844</v>
      </c>
      <c r="P396" s="2">
        <v>157.25</v>
      </c>
      <c r="Q396" s="2">
        <v>1.0338000000000001</v>
      </c>
      <c r="S396" s="14"/>
      <c r="T396" s="4"/>
      <c r="U396" s="4"/>
      <c r="W396" s="17">
        <v>41610</v>
      </c>
      <c r="X396" s="2">
        <v>100</v>
      </c>
      <c r="Y396" s="2">
        <v>210</v>
      </c>
    </row>
    <row r="397" spans="1:25">
      <c r="O397" s="14">
        <v>40847</v>
      </c>
      <c r="P397" s="2">
        <v>152.25</v>
      </c>
      <c r="Q397" s="2">
        <v>1.0165</v>
      </c>
      <c r="S397" s="14"/>
      <c r="T397" s="4"/>
      <c r="U397" s="4"/>
      <c r="W397" s="17">
        <v>41611</v>
      </c>
      <c r="X397" s="2">
        <v>95</v>
      </c>
      <c r="Y397" s="2">
        <v>210</v>
      </c>
    </row>
    <row r="398" spans="1:25">
      <c r="O398" s="14">
        <v>40848</v>
      </c>
      <c r="P398" s="2">
        <v>150</v>
      </c>
      <c r="Q398" s="2">
        <v>1.0261</v>
      </c>
      <c r="S398" s="14"/>
      <c r="T398" s="4"/>
      <c r="U398" s="4"/>
      <c r="W398" s="17">
        <v>41612</v>
      </c>
      <c r="X398" s="2">
        <v>95</v>
      </c>
      <c r="Y398" s="2">
        <v>210</v>
      </c>
    </row>
    <row r="399" spans="1:25">
      <c r="O399" s="14">
        <v>40849</v>
      </c>
      <c r="P399" s="2">
        <v>147</v>
      </c>
      <c r="Q399" s="2">
        <v>1.0230999999999999</v>
      </c>
      <c r="S399" s="14"/>
      <c r="T399" s="4"/>
      <c r="U399" s="4"/>
      <c r="W399" s="17">
        <v>41613</v>
      </c>
      <c r="X399" s="2">
        <v>90</v>
      </c>
      <c r="Y399" s="2">
        <v>205</v>
      </c>
    </row>
    <row r="400" spans="1:25">
      <c r="O400" s="14">
        <v>40850</v>
      </c>
      <c r="P400" s="2">
        <v>145</v>
      </c>
      <c r="Q400" s="2">
        <v>1.0225</v>
      </c>
      <c r="S400" s="14"/>
      <c r="T400" s="4"/>
      <c r="U400" s="4"/>
      <c r="W400" s="17">
        <v>41614</v>
      </c>
      <c r="X400" s="2">
        <v>90</v>
      </c>
      <c r="Y400" s="2">
        <v>205</v>
      </c>
    </row>
    <row r="401" spans="15:25">
      <c r="O401" s="14">
        <v>40851</v>
      </c>
      <c r="P401" s="2">
        <v>144</v>
      </c>
      <c r="Q401" s="2">
        <v>1.0354000000000001</v>
      </c>
      <c r="S401" s="14"/>
      <c r="T401" s="4"/>
      <c r="U401" s="4"/>
      <c r="W401" s="17">
        <v>41617</v>
      </c>
      <c r="X401" s="2">
        <v>90</v>
      </c>
      <c r="Y401" s="2">
        <v>205</v>
      </c>
    </row>
    <row r="402" spans="15:25">
      <c r="O402" s="14">
        <v>40854</v>
      </c>
      <c r="P402" s="2">
        <v>138.5</v>
      </c>
      <c r="Q402" s="2">
        <v>1.0466</v>
      </c>
      <c r="S402" s="14"/>
      <c r="T402" s="4"/>
      <c r="U402" s="4"/>
      <c r="W402" s="17">
        <v>41618</v>
      </c>
      <c r="X402" s="2">
        <v>90</v>
      </c>
      <c r="Y402" s="2">
        <v>205</v>
      </c>
    </row>
    <row r="403" spans="15:25">
      <c r="O403" s="14">
        <v>40855</v>
      </c>
      <c r="P403" s="2">
        <v>128.5</v>
      </c>
      <c r="Q403" s="2">
        <v>1.0429999999999999</v>
      </c>
      <c r="S403" s="14"/>
      <c r="T403" s="4"/>
      <c r="U403" s="4"/>
      <c r="W403" s="17">
        <v>41619</v>
      </c>
      <c r="X403" s="2">
        <v>90</v>
      </c>
      <c r="Y403" s="2">
        <v>205</v>
      </c>
    </row>
    <row r="404" spans="15:25">
      <c r="O404" s="14">
        <v>40856</v>
      </c>
      <c r="P404" s="2">
        <v>128.5</v>
      </c>
      <c r="Q404" s="2">
        <v>1.0392999999999999</v>
      </c>
      <c r="S404" s="14"/>
      <c r="T404" s="4"/>
      <c r="U404" s="4"/>
      <c r="W404" s="17">
        <v>41620</v>
      </c>
      <c r="X404" s="2">
        <v>90</v>
      </c>
      <c r="Y404" s="2">
        <v>205</v>
      </c>
    </row>
    <row r="405" spans="15:25">
      <c r="O405" s="14">
        <v>40857</v>
      </c>
      <c r="P405" s="2">
        <v>120</v>
      </c>
      <c r="Q405" s="2">
        <v>1.0710999999999999</v>
      </c>
      <c r="S405" s="14"/>
      <c r="T405" s="4"/>
      <c r="U405" s="4"/>
      <c r="W405" s="17">
        <v>41621</v>
      </c>
      <c r="X405" s="2">
        <v>90</v>
      </c>
      <c r="Y405" s="2">
        <v>205</v>
      </c>
    </row>
    <row r="406" spans="15:25">
      <c r="O406" s="14">
        <v>40858</v>
      </c>
      <c r="P406" s="2">
        <v>116.75</v>
      </c>
      <c r="Q406" s="2">
        <v>1.07</v>
      </c>
      <c r="S406" s="14"/>
      <c r="T406" s="4"/>
      <c r="U406" s="4"/>
      <c r="W406" s="17">
        <v>41624</v>
      </c>
      <c r="X406" s="2">
        <v>90</v>
      </c>
      <c r="Y406" s="2">
        <v>205</v>
      </c>
    </row>
    <row r="407" spans="15:25">
      <c r="O407" s="14">
        <v>40861</v>
      </c>
      <c r="P407" s="2">
        <v>118.75</v>
      </c>
      <c r="Q407" s="2">
        <v>1.054</v>
      </c>
      <c r="S407" s="14"/>
      <c r="T407" s="4"/>
      <c r="U407" s="4"/>
      <c r="W407" s="17">
        <v>41625</v>
      </c>
      <c r="X407" s="2">
        <v>90</v>
      </c>
      <c r="Y407" s="2">
        <v>205</v>
      </c>
    </row>
    <row r="408" spans="15:25">
      <c r="O408" s="14">
        <v>40862</v>
      </c>
      <c r="P408" s="2">
        <v>120</v>
      </c>
      <c r="Q408" s="2">
        <v>1.0327999999999999</v>
      </c>
      <c r="S408" s="14"/>
      <c r="T408" s="4"/>
      <c r="U408" s="4"/>
      <c r="W408" s="17">
        <v>41626</v>
      </c>
      <c r="X408" s="2">
        <v>90</v>
      </c>
      <c r="Y408" s="2">
        <v>205</v>
      </c>
    </row>
    <row r="409" spans="15:25">
      <c r="O409" s="14">
        <v>40863</v>
      </c>
      <c r="P409" s="2">
        <v>120.75</v>
      </c>
      <c r="Q409" s="2">
        <v>1.034</v>
      </c>
      <c r="S409" s="14"/>
      <c r="T409" s="4"/>
      <c r="U409" s="4"/>
      <c r="W409" s="17">
        <v>41627</v>
      </c>
      <c r="X409" s="2">
        <v>90</v>
      </c>
      <c r="Y409" s="2">
        <v>205</v>
      </c>
    </row>
    <row r="410" spans="15:25">
      <c r="O410" s="14">
        <v>40864</v>
      </c>
      <c r="P410" s="2">
        <v>124</v>
      </c>
      <c r="Q410" s="2">
        <v>1.0401</v>
      </c>
      <c r="S410" s="14"/>
      <c r="T410" s="4"/>
      <c r="U410" s="4"/>
      <c r="W410" s="17">
        <v>41628</v>
      </c>
      <c r="X410" s="2">
        <v>90</v>
      </c>
      <c r="Y410" s="2">
        <v>205</v>
      </c>
    </row>
    <row r="411" spans="15:25">
      <c r="O411" s="14">
        <v>40865</v>
      </c>
      <c r="P411" s="2">
        <v>126.5</v>
      </c>
      <c r="Q411" s="2">
        <v>1.0374000000000001</v>
      </c>
      <c r="S411" s="14"/>
      <c r="T411" s="4"/>
      <c r="U411" s="4"/>
      <c r="W411" s="17">
        <v>41631</v>
      </c>
      <c r="X411" s="2">
        <v>90</v>
      </c>
      <c r="Y411" s="2">
        <v>205</v>
      </c>
    </row>
    <row r="412" spans="15:25">
      <c r="O412" s="14">
        <v>40868</v>
      </c>
      <c r="P412" s="2">
        <v>126.5</v>
      </c>
      <c r="Q412" s="2">
        <v>1.0374000000000001</v>
      </c>
      <c r="S412" s="14"/>
      <c r="T412" s="4"/>
      <c r="U412" s="4"/>
      <c r="W412" s="17">
        <v>41632</v>
      </c>
      <c r="X412" s="2">
        <v>90</v>
      </c>
      <c r="Y412" s="2">
        <v>205</v>
      </c>
    </row>
    <row r="413" spans="15:25">
      <c r="O413" s="14">
        <v>40869</v>
      </c>
      <c r="P413" s="2">
        <v>131</v>
      </c>
      <c r="Q413" s="2">
        <v>1.0391999999999999</v>
      </c>
      <c r="S413" s="14"/>
      <c r="T413" s="4"/>
      <c r="U413" s="4"/>
      <c r="W413" s="17">
        <v>41633</v>
      </c>
      <c r="X413" s="2">
        <v>85</v>
      </c>
      <c r="Y413" s="2">
        <v>200</v>
      </c>
    </row>
    <row r="414" spans="15:25">
      <c r="O414" s="14">
        <v>40870</v>
      </c>
      <c r="P414" s="2">
        <v>133</v>
      </c>
      <c r="Q414" s="2">
        <v>1.0139</v>
      </c>
      <c r="S414" s="14"/>
      <c r="T414" s="4"/>
      <c r="U414" s="4"/>
      <c r="W414" s="17">
        <v>41634</v>
      </c>
      <c r="X414" s="2">
        <v>85</v>
      </c>
      <c r="Y414" s="2">
        <v>200</v>
      </c>
    </row>
    <row r="415" spans="15:25">
      <c r="O415" s="14">
        <v>40871</v>
      </c>
      <c r="P415" s="2">
        <v>137.5</v>
      </c>
      <c r="Q415" s="2">
        <v>1.0153000000000001</v>
      </c>
      <c r="S415" s="14"/>
      <c r="T415" s="4"/>
      <c r="U415" s="4"/>
      <c r="W415" s="17">
        <v>41635</v>
      </c>
      <c r="X415" s="2">
        <v>85</v>
      </c>
      <c r="Y415" s="2">
        <v>200</v>
      </c>
    </row>
    <row r="416" spans="15:25">
      <c r="O416" s="14">
        <v>40872</v>
      </c>
      <c r="P416" s="2">
        <v>137.5</v>
      </c>
      <c r="Q416" s="2">
        <v>1.028</v>
      </c>
      <c r="S416" s="14"/>
      <c r="T416" s="4"/>
      <c r="U416" s="4"/>
      <c r="W416" s="17">
        <v>41638</v>
      </c>
      <c r="X416" s="2">
        <v>85</v>
      </c>
      <c r="Y416" s="2">
        <v>200</v>
      </c>
    </row>
    <row r="417" spans="15:25">
      <c r="O417" s="14">
        <v>40875</v>
      </c>
      <c r="P417" s="2">
        <v>140</v>
      </c>
      <c r="Q417" s="2">
        <v>1.0202</v>
      </c>
      <c r="S417" s="14"/>
      <c r="T417" s="4"/>
      <c r="U417" s="4"/>
      <c r="W417" s="17">
        <v>41639</v>
      </c>
      <c r="X417" s="2">
        <v>80</v>
      </c>
      <c r="Y417" s="2">
        <v>195</v>
      </c>
    </row>
    <row r="418" spans="15:25">
      <c r="O418" s="14">
        <v>40876</v>
      </c>
      <c r="P418" s="2">
        <v>146.25</v>
      </c>
      <c r="Q418" s="2">
        <v>1.0177</v>
      </c>
      <c r="S418" s="14"/>
      <c r="T418" s="4"/>
      <c r="U418" s="4"/>
      <c r="W418" s="17">
        <v>41641</v>
      </c>
      <c r="X418" s="2">
        <v>80</v>
      </c>
      <c r="Y418" s="2">
        <v>195</v>
      </c>
    </row>
    <row r="419" spans="15:25">
      <c r="O419" s="14">
        <v>40877</v>
      </c>
      <c r="P419" s="2">
        <v>147.5</v>
      </c>
      <c r="Q419" s="2">
        <v>1.0082</v>
      </c>
      <c r="S419" s="14"/>
      <c r="T419" s="4"/>
      <c r="U419" s="4"/>
      <c r="W419" s="17">
        <v>41642</v>
      </c>
      <c r="X419" s="2">
        <v>85</v>
      </c>
      <c r="Y419" s="2">
        <v>195</v>
      </c>
    </row>
    <row r="420" spans="15:25">
      <c r="O420" s="14">
        <v>40878</v>
      </c>
      <c r="P420" s="2">
        <v>148.5</v>
      </c>
      <c r="Q420" s="2">
        <v>0.99980000000000002</v>
      </c>
      <c r="S420" s="14"/>
      <c r="T420" s="4"/>
      <c r="U420" s="4"/>
      <c r="W420" s="17">
        <v>41645</v>
      </c>
      <c r="X420" s="2">
        <v>90</v>
      </c>
      <c r="Y420" s="2">
        <v>200</v>
      </c>
    </row>
    <row r="421" spans="15:25">
      <c r="O421" s="14">
        <v>40879</v>
      </c>
      <c r="P421" s="2">
        <v>148</v>
      </c>
      <c r="Q421" s="2">
        <v>1.0004999999999999</v>
      </c>
      <c r="S421" s="14"/>
      <c r="T421" s="4"/>
      <c r="U421" s="4"/>
      <c r="W421" s="17">
        <v>41646</v>
      </c>
      <c r="X421" s="2">
        <v>90</v>
      </c>
      <c r="Y421" s="2">
        <v>200</v>
      </c>
    </row>
    <row r="422" spans="15:25">
      <c r="O422" s="14">
        <v>40882</v>
      </c>
      <c r="P422" s="2">
        <v>146.5</v>
      </c>
      <c r="Q422" s="2">
        <v>0.98399999999999999</v>
      </c>
      <c r="S422" s="14"/>
      <c r="T422" s="4"/>
      <c r="U422" s="4"/>
      <c r="W422" s="17">
        <v>41647</v>
      </c>
      <c r="X422" s="2">
        <v>95</v>
      </c>
      <c r="Y422" s="2">
        <v>205</v>
      </c>
    </row>
    <row r="423" spans="15:25">
      <c r="O423" s="14">
        <v>40883</v>
      </c>
      <c r="P423" s="2">
        <v>145.5</v>
      </c>
      <c r="Q423" s="2">
        <v>0.98399999999999999</v>
      </c>
      <c r="S423" s="14"/>
      <c r="T423" s="4"/>
      <c r="U423" s="4"/>
      <c r="W423" s="17">
        <v>41648</v>
      </c>
      <c r="X423" s="2">
        <v>95</v>
      </c>
      <c r="Y423" s="2">
        <v>205</v>
      </c>
    </row>
    <row r="424" spans="15:25">
      <c r="O424" s="14">
        <v>40884</v>
      </c>
      <c r="P424" s="2">
        <v>141.25</v>
      </c>
      <c r="Q424" s="2">
        <v>0.96870000000000001</v>
      </c>
      <c r="S424" s="14"/>
      <c r="T424" s="4"/>
      <c r="U424" s="4"/>
      <c r="W424" s="17">
        <v>41649</v>
      </c>
      <c r="X424" s="2">
        <v>95</v>
      </c>
      <c r="Y424" s="2">
        <v>205</v>
      </c>
    </row>
    <row r="425" spans="15:25">
      <c r="O425" s="14">
        <v>40885</v>
      </c>
      <c r="P425" s="2">
        <v>140.25</v>
      </c>
      <c r="Q425" s="2">
        <v>0.97309999999999997</v>
      </c>
      <c r="S425" s="14"/>
      <c r="T425" s="4"/>
      <c r="U425" s="4"/>
      <c r="W425" s="17">
        <v>41652</v>
      </c>
      <c r="X425" s="2">
        <v>95</v>
      </c>
      <c r="Y425" s="2">
        <v>205</v>
      </c>
    </row>
    <row r="426" spans="15:25">
      <c r="O426" s="14">
        <v>40886</v>
      </c>
      <c r="P426" s="2">
        <v>137</v>
      </c>
      <c r="Q426" s="2">
        <v>0.9708</v>
      </c>
      <c r="S426" s="14"/>
      <c r="T426" s="4"/>
      <c r="U426" s="4"/>
      <c r="W426" s="17">
        <v>41653</v>
      </c>
      <c r="X426" s="2">
        <v>95</v>
      </c>
      <c r="Y426" s="2">
        <v>195</v>
      </c>
    </row>
    <row r="427" spans="15:25">
      <c r="O427" s="14">
        <v>40889</v>
      </c>
      <c r="P427" s="2">
        <v>133.5</v>
      </c>
      <c r="Q427" s="2">
        <v>0.99009999999999998</v>
      </c>
      <c r="S427" s="14"/>
      <c r="T427" s="4"/>
      <c r="U427" s="4"/>
      <c r="W427" s="17">
        <v>41654</v>
      </c>
      <c r="X427" s="2">
        <v>95</v>
      </c>
      <c r="Y427" s="2">
        <v>190</v>
      </c>
    </row>
    <row r="428" spans="15:25">
      <c r="O428" s="14">
        <v>40890</v>
      </c>
      <c r="P428" s="2">
        <v>133.5</v>
      </c>
      <c r="Q428" s="2">
        <v>1.0004</v>
      </c>
      <c r="S428" s="14"/>
      <c r="T428" s="4"/>
      <c r="U428" s="4"/>
      <c r="W428" s="17">
        <v>41655</v>
      </c>
      <c r="X428" s="2">
        <v>95</v>
      </c>
      <c r="Y428" s="2">
        <v>195</v>
      </c>
    </row>
    <row r="429" spans="15:25">
      <c r="O429" s="14">
        <v>40891</v>
      </c>
      <c r="P429" s="2">
        <v>135</v>
      </c>
      <c r="Q429" s="2">
        <v>1.0282</v>
      </c>
      <c r="S429" s="14"/>
      <c r="T429" s="4"/>
      <c r="U429" s="4"/>
      <c r="W429" s="17">
        <v>41656</v>
      </c>
      <c r="X429" s="2">
        <v>95</v>
      </c>
      <c r="Y429" s="2">
        <v>195</v>
      </c>
    </row>
    <row r="430" spans="15:25">
      <c r="O430" s="14">
        <v>40892</v>
      </c>
      <c r="P430" s="2">
        <v>136</v>
      </c>
      <c r="Q430" s="2">
        <v>1.0241</v>
      </c>
      <c r="S430" s="14"/>
      <c r="T430" s="4"/>
      <c r="U430" s="4"/>
      <c r="W430" s="17">
        <v>41659</v>
      </c>
      <c r="X430" s="2">
        <v>95</v>
      </c>
      <c r="Y430" s="2">
        <v>195</v>
      </c>
    </row>
    <row r="431" spans="15:25">
      <c r="O431" s="14">
        <v>40893</v>
      </c>
      <c r="P431" s="2">
        <v>141</v>
      </c>
      <c r="Q431" s="2">
        <v>1.0214000000000001</v>
      </c>
      <c r="S431" s="14"/>
      <c r="T431" s="4"/>
      <c r="U431" s="4"/>
      <c r="W431" s="17">
        <v>41660</v>
      </c>
      <c r="X431" s="2">
        <v>90</v>
      </c>
      <c r="Y431" s="2">
        <v>195</v>
      </c>
    </row>
    <row r="432" spans="15:25">
      <c r="O432" s="14">
        <v>40896</v>
      </c>
      <c r="P432" s="2">
        <v>141</v>
      </c>
      <c r="Q432" s="2">
        <v>1.0269999999999999</v>
      </c>
      <c r="S432" s="14"/>
      <c r="T432" s="4"/>
      <c r="U432" s="4"/>
      <c r="W432" s="17">
        <v>41661</v>
      </c>
      <c r="X432" s="2">
        <v>90</v>
      </c>
      <c r="Y432" s="2">
        <v>195</v>
      </c>
    </row>
    <row r="433" spans="15:25">
      <c r="O433" s="14">
        <v>40897</v>
      </c>
      <c r="P433" s="2">
        <v>141.5</v>
      </c>
      <c r="Q433" s="2">
        <v>1.0244</v>
      </c>
      <c r="S433" s="14"/>
      <c r="T433" s="4"/>
      <c r="U433" s="4"/>
      <c r="W433" s="17">
        <v>41662</v>
      </c>
      <c r="X433" s="2">
        <v>90</v>
      </c>
      <c r="Y433" s="2">
        <v>195</v>
      </c>
    </row>
    <row r="434" spans="15:25">
      <c r="O434" s="14">
        <v>40898</v>
      </c>
      <c r="P434" s="2">
        <v>141.5</v>
      </c>
      <c r="Q434" s="2">
        <v>1.0291999999999999</v>
      </c>
      <c r="S434" s="14"/>
      <c r="T434" s="4"/>
      <c r="U434" s="4"/>
      <c r="W434" s="17">
        <v>41663</v>
      </c>
      <c r="X434" s="2">
        <v>90</v>
      </c>
      <c r="Y434" s="2">
        <v>195</v>
      </c>
    </row>
    <row r="435" spans="15:25">
      <c r="O435" s="14">
        <v>40899</v>
      </c>
      <c r="P435" s="2">
        <v>141.25</v>
      </c>
      <c r="Q435" s="2">
        <v>1.0165999999999999</v>
      </c>
      <c r="S435" s="14"/>
      <c r="T435" s="4"/>
      <c r="U435" s="4"/>
      <c r="W435" s="17">
        <v>41665</v>
      </c>
      <c r="X435" s="2">
        <v>85</v>
      </c>
      <c r="Y435" s="2">
        <v>185</v>
      </c>
    </row>
    <row r="436" spans="15:25">
      <c r="O436" s="14">
        <v>40900</v>
      </c>
      <c r="P436" s="2">
        <v>140.75</v>
      </c>
      <c r="Q436" s="2">
        <v>1.0217000000000001</v>
      </c>
      <c r="S436" s="14"/>
      <c r="T436" s="4"/>
      <c r="U436" s="4"/>
      <c r="W436" s="17">
        <v>41666</v>
      </c>
      <c r="X436" s="2">
        <v>85</v>
      </c>
      <c r="Y436" s="2">
        <v>185</v>
      </c>
    </row>
    <row r="437" spans="15:25">
      <c r="O437" s="14">
        <v>40903</v>
      </c>
      <c r="P437" s="2">
        <v>139.25</v>
      </c>
      <c r="Q437" s="2">
        <v>1.0073000000000001</v>
      </c>
      <c r="S437" s="14"/>
      <c r="T437" s="4"/>
      <c r="U437" s="4"/>
      <c r="W437" s="17">
        <v>41667</v>
      </c>
      <c r="X437" s="2">
        <v>90</v>
      </c>
      <c r="Y437" s="2">
        <v>190</v>
      </c>
    </row>
    <row r="438" spans="15:25">
      <c r="O438" s="14">
        <v>40904</v>
      </c>
      <c r="P438" s="2">
        <v>137.75</v>
      </c>
      <c r="Q438" s="2">
        <v>1.0014000000000001</v>
      </c>
      <c r="S438" s="14"/>
      <c r="T438" s="4"/>
      <c r="U438" s="4"/>
      <c r="W438" s="17">
        <v>41668</v>
      </c>
      <c r="X438" s="2">
        <v>90</v>
      </c>
      <c r="Y438" s="2">
        <v>190</v>
      </c>
    </row>
    <row r="439" spans="15:25">
      <c r="O439" s="14">
        <v>40905</v>
      </c>
      <c r="P439" s="2">
        <v>135.75</v>
      </c>
      <c r="Q439" s="2">
        <v>0.99099999999999999</v>
      </c>
      <c r="S439" s="14"/>
      <c r="T439" s="4"/>
      <c r="U439" s="4"/>
      <c r="W439" s="17">
        <v>41669</v>
      </c>
      <c r="X439" s="2">
        <v>90</v>
      </c>
      <c r="Y439" s="2">
        <v>190</v>
      </c>
    </row>
    <row r="440" spans="15:25">
      <c r="O440" s="14">
        <v>40906</v>
      </c>
      <c r="P440" s="2">
        <v>135.25</v>
      </c>
      <c r="Q440" s="2">
        <v>0.99180000000000001</v>
      </c>
      <c r="S440" s="14"/>
      <c r="T440" s="4"/>
      <c r="U440" s="4"/>
      <c r="W440" s="17">
        <v>41677</v>
      </c>
      <c r="X440" s="2">
        <v>90</v>
      </c>
      <c r="Y440" s="2">
        <v>190</v>
      </c>
    </row>
    <row r="441" spans="15:25">
      <c r="O441" s="14">
        <v>40907</v>
      </c>
      <c r="P441" s="2">
        <v>133.5</v>
      </c>
      <c r="Q441" s="2">
        <v>0.99729999999999996</v>
      </c>
      <c r="S441" s="14"/>
      <c r="T441" s="4"/>
      <c r="U441" s="4"/>
      <c r="W441" s="17">
        <v>41678</v>
      </c>
      <c r="X441" s="2">
        <v>90</v>
      </c>
      <c r="Y441" s="2">
        <v>190</v>
      </c>
    </row>
    <row r="442" spans="15:25">
      <c r="O442" s="14">
        <v>40910</v>
      </c>
      <c r="P442" s="2">
        <v>134</v>
      </c>
      <c r="Q442" s="2">
        <v>0.98939999999999995</v>
      </c>
      <c r="S442" s="14"/>
      <c r="T442" s="4"/>
      <c r="U442" s="4"/>
      <c r="W442" s="17">
        <v>41680</v>
      </c>
      <c r="X442" s="2">
        <v>85</v>
      </c>
      <c r="Y442" s="2">
        <v>190</v>
      </c>
    </row>
    <row r="443" spans="15:25">
      <c r="O443" s="14">
        <v>40911</v>
      </c>
      <c r="P443" s="2">
        <v>136</v>
      </c>
      <c r="Q443" s="2">
        <v>1.0081</v>
      </c>
      <c r="S443" s="14"/>
      <c r="T443" s="4"/>
      <c r="U443" s="4"/>
      <c r="W443" s="17">
        <v>41681</v>
      </c>
      <c r="X443" s="2">
        <v>90</v>
      </c>
      <c r="Y443" s="2">
        <v>190</v>
      </c>
    </row>
    <row r="444" spans="15:25">
      <c r="O444" s="14">
        <v>40912</v>
      </c>
      <c r="P444" s="2">
        <v>136.75</v>
      </c>
      <c r="Q444" s="2">
        <v>1.0099</v>
      </c>
      <c r="S444" s="14"/>
      <c r="T444" s="4"/>
      <c r="U444" s="4"/>
      <c r="W444" s="17">
        <v>41682</v>
      </c>
      <c r="X444" s="2">
        <v>80</v>
      </c>
      <c r="Y444" s="2">
        <v>185</v>
      </c>
    </row>
    <row r="445" spans="15:25">
      <c r="O445" s="14">
        <v>40913</v>
      </c>
      <c r="P445" s="2">
        <v>137</v>
      </c>
      <c r="Q445" s="2">
        <v>1.0126999999999999</v>
      </c>
      <c r="S445" s="14"/>
      <c r="T445" s="4"/>
      <c r="U445" s="4"/>
      <c r="W445" s="17">
        <v>41683</v>
      </c>
      <c r="X445" s="2">
        <v>80</v>
      </c>
      <c r="Y445" s="2">
        <v>185</v>
      </c>
    </row>
    <row r="446" spans="15:25">
      <c r="O446" s="14">
        <v>40914</v>
      </c>
      <c r="P446" s="2">
        <v>137</v>
      </c>
      <c r="Q446" s="2">
        <v>1.0132000000000001</v>
      </c>
      <c r="S446" s="14"/>
      <c r="T446" s="4"/>
      <c r="U446" s="4"/>
      <c r="W446" s="17">
        <v>41684</v>
      </c>
      <c r="X446" s="2">
        <v>75</v>
      </c>
      <c r="Y446" s="2">
        <v>175</v>
      </c>
    </row>
    <row r="447" spans="15:25">
      <c r="O447" s="14">
        <v>40917</v>
      </c>
      <c r="P447" s="2">
        <v>137</v>
      </c>
      <c r="Q447" s="2">
        <v>1.0166999999999999</v>
      </c>
      <c r="S447" s="14"/>
      <c r="T447" s="4"/>
      <c r="U447" s="4"/>
      <c r="W447" s="17">
        <v>41687</v>
      </c>
      <c r="X447" s="2">
        <v>75</v>
      </c>
      <c r="Y447" s="2">
        <v>175</v>
      </c>
    </row>
    <row r="448" spans="15:25">
      <c r="O448" s="14">
        <v>40918</v>
      </c>
      <c r="P448" s="2">
        <v>137.25</v>
      </c>
      <c r="Q448" s="2">
        <v>1.0154000000000001</v>
      </c>
      <c r="S448" s="14"/>
      <c r="T448" s="4"/>
      <c r="U448" s="4"/>
      <c r="W448" s="17">
        <v>41688</v>
      </c>
      <c r="X448" s="2">
        <v>75</v>
      </c>
      <c r="Y448" s="2">
        <v>175</v>
      </c>
    </row>
    <row r="449" spans="15:25">
      <c r="O449" s="14">
        <v>40919</v>
      </c>
      <c r="P449" s="2">
        <v>138.5</v>
      </c>
      <c r="Q449" s="2">
        <v>1.0092000000000001</v>
      </c>
      <c r="S449" s="14"/>
      <c r="T449" s="4"/>
      <c r="U449" s="4"/>
      <c r="W449" s="17">
        <v>41689</v>
      </c>
      <c r="X449" s="2">
        <v>75</v>
      </c>
      <c r="Y449" s="2">
        <v>175</v>
      </c>
    </row>
    <row r="450" spans="15:25">
      <c r="O450" s="14">
        <v>40920</v>
      </c>
      <c r="P450" s="2">
        <v>139</v>
      </c>
      <c r="Q450" s="2">
        <v>1.0136000000000001</v>
      </c>
      <c r="S450" s="14"/>
      <c r="T450" s="4"/>
      <c r="U450" s="4"/>
      <c r="W450" s="17">
        <v>41690</v>
      </c>
      <c r="X450" s="2">
        <v>75</v>
      </c>
      <c r="Y450" s="2">
        <v>175</v>
      </c>
    </row>
    <row r="451" spans="15:25">
      <c r="O451" s="14">
        <v>40921</v>
      </c>
      <c r="P451" s="2">
        <v>139</v>
      </c>
      <c r="Q451" s="2">
        <v>1.0206</v>
      </c>
      <c r="S451" s="14"/>
      <c r="T451" s="4"/>
      <c r="U451" s="4"/>
      <c r="W451" s="17">
        <v>41691</v>
      </c>
      <c r="X451" s="2">
        <v>75</v>
      </c>
      <c r="Y451" s="2">
        <v>175</v>
      </c>
    </row>
    <row r="452" spans="15:25">
      <c r="O452" s="14">
        <v>40924</v>
      </c>
      <c r="P452" s="2">
        <v>139</v>
      </c>
      <c r="Q452" s="2">
        <v>1.0230999999999999</v>
      </c>
      <c r="S452" s="14"/>
      <c r="T452" s="4"/>
      <c r="U452" s="4"/>
      <c r="W452" s="17">
        <v>41694</v>
      </c>
      <c r="X452" s="2">
        <v>75</v>
      </c>
      <c r="Y452" s="2">
        <v>175</v>
      </c>
    </row>
    <row r="453" spans="15:25">
      <c r="O453" s="14">
        <v>40925</v>
      </c>
      <c r="P453" s="2">
        <v>139</v>
      </c>
      <c r="Q453" s="2">
        <v>1.0376000000000001</v>
      </c>
      <c r="S453" s="14"/>
      <c r="T453" s="4"/>
      <c r="U453" s="4"/>
      <c r="W453" s="17">
        <v>41695</v>
      </c>
      <c r="X453" s="2">
        <v>70</v>
      </c>
      <c r="Y453" s="2">
        <v>175</v>
      </c>
    </row>
    <row r="454" spans="15:25">
      <c r="O454" s="14">
        <v>40926</v>
      </c>
      <c r="P454" s="2">
        <v>140</v>
      </c>
      <c r="Q454" s="2">
        <v>1.0373000000000001</v>
      </c>
      <c r="S454" s="14"/>
      <c r="T454" s="4"/>
      <c r="U454" s="4"/>
      <c r="W454" s="17">
        <v>41696</v>
      </c>
      <c r="X454" s="2">
        <v>70</v>
      </c>
      <c r="Y454" s="2">
        <v>175</v>
      </c>
    </row>
    <row r="455" spans="15:25">
      <c r="O455" s="14">
        <v>40927</v>
      </c>
      <c r="P455" s="2">
        <v>141.5</v>
      </c>
      <c r="Q455" s="2">
        <v>1.0262</v>
      </c>
      <c r="S455" s="14"/>
      <c r="T455" s="4"/>
      <c r="U455" s="4"/>
      <c r="W455" s="17">
        <v>41697</v>
      </c>
      <c r="X455" s="2">
        <v>65</v>
      </c>
      <c r="Y455" s="2">
        <v>170</v>
      </c>
    </row>
    <row r="456" spans="15:25">
      <c r="O456" s="14">
        <v>40928</v>
      </c>
      <c r="P456" s="2">
        <v>142</v>
      </c>
      <c r="Q456" s="2">
        <v>1.0226999999999999</v>
      </c>
      <c r="S456" s="14"/>
      <c r="T456" s="4"/>
      <c r="U456" s="4"/>
      <c r="W456" s="17">
        <v>41698</v>
      </c>
      <c r="X456" s="2">
        <v>70</v>
      </c>
      <c r="Y456" s="2">
        <v>175</v>
      </c>
    </row>
    <row r="457" spans="15:25">
      <c r="O457" s="14">
        <v>40931</v>
      </c>
      <c r="P457" s="2">
        <v>143</v>
      </c>
      <c r="Q457" s="2">
        <v>1.0237000000000001</v>
      </c>
      <c r="S457" s="14"/>
      <c r="T457" s="4"/>
      <c r="U457" s="4"/>
      <c r="W457" s="17">
        <v>41701</v>
      </c>
      <c r="X457" s="2">
        <v>70</v>
      </c>
      <c r="Y457" s="2">
        <v>175</v>
      </c>
    </row>
    <row r="458" spans="15:25">
      <c r="O458" s="14">
        <v>40932</v>
      </c>
      <c r="P458" s="2">
        <v>143.5</v>
      </c>
      <c r="Q458" s="2">
        <v>1.0317000000000001</v>
      </c>
      <c r="S458" s="14"/>
      <c r="T458" s="4"/>
      <c r="U458" s="4"/>
      <c r="W458" s="17">
        <v>41702</v>
      </c>
      <c r="X458" s="2">
        <v>70</v>
      </c>
      <c r="Y458" s="2">
        <v>170</v>
      </c>
    </row>
    <row r="459" spans="15:25">
      <c r="O459" s="14">
        <v>40933</v>
      </c>
      <c r="P459" s="2">
        <v>143.5</v>
      </c>
      <c r="Q459" s="2">
        <v>1.0309999999999999</v>
      </c>
      <c r="S459" s="14"/>
      <c r="T459" s="4"/>
      <c r="U459" s="4"/>
      <c r="W459" s="17">
        <v>41703</v>
      </c>
      <c r="X459" s="2">
        <v>70</v>
      </c>
      <c r="Y459" s="2">
        <v>170</v>
      </c>
    </row>
    <row r="460" spans="15:25">
      <c r="O460" s="14">
        <v>40934</v>
      </c>
      <c r="P460" s="2">
        <v>142.5</v>
      </c>
      <c r="Q460" s="2">
        <v>1.0331999999999999</v>
      </c>
      <c r="S460" s="14"/>
      <c r="T460" s="4"/>
      <c r="U460" s="4"/>
      <c r="W460" s="17">
        <v>41704</v>
      </c>
      <c r="X460" s="2">
        <v>60</v>
      </c>
      <c r="Y460" s="2">
        <v>170</v>
      </c>
    </row>
    <row r="461" spans="15:25">
      <c r="O461" s="14">
        <v>40935</v>
      </c>
      <c r="P461" s="2">
        <v>141.5</v>
      </c>
      <c r="Q461" s="2">
        <v>1.0316000000000001</v>
      </c>
      <c r="S461" s="14"/>
      <c r="T461" s="4"/>
      <c r="U461" s="4"/>
      <c r="W461" s="17">
        <v>41705</v>
      </c>
      <c r="X461" s="2">
        <v>60</v>
      </c>
      <c r="Y461" s="2">
        <v>170</v>
      </c>
    </row>
    <row r="462" spans="15:25">
      <c r="O462" s="14">
        <v>40938</v>
      </c>
      <c r="P462" s="2">
        <v>141</v>
      </c>
      <c r="Q462" s="2">
        <v>1.0313000000000001</v>
      </c>
      <c r="S462" s="14"/>
      <c r="T462" s="4"/>
      <c r="U462" s="4"/>
      <c r="W462" s="17">
        <v>41708</v>
      </c>
      <c r="X462" s="2">
        <v>50</v>
      </c>
      <c r="Y462" s="2">
        <v>170</v>
      </c>
    </row>
    <row r="463" spans="15:25">
      <c r="O463" s="14">
        <v>40939</v>
      </c>
      <c r="P463" s="2">
        <v>141</v>
      </c>
      <c r="Q463" s="2">
        <v>1.0375000000000001</v>
      </c>
      <c r="S463" s="14"/>
      <c r="T463" s="4"/>
      <c r="U463" s="4"/>
      <c r="W463" s="17">
        <v>41709</v>
      </c>
      <c r="X463" s="2">
        <v>40</v>
      </c>
      <c r="Y463" s="2">
        <v>170</v>
      </c>
    </row>
    <row r="464" spans="15:25">
      <c r="O464" s="14">
        <v>40940</v>
      </c>
      <c r="P464" s="2">
        <v>140.75</v>
      </c>
      <c r="Q464" s="2">
        <v>1.0432999999999999</v>
      </c>
      <c r="S464" s="14"/>
      <c r="T464" s="4"/>
      <c r="U464" s="4"/>
      <c r="W464" s="17">
        <v>41710</v>
      </c>
      <c r="X464" s="2">
        <v>60</v>
      </c>
      <c r="Y464" s="2">
        <v>175</v>
      </c>
    </row>
    <row r="465" spans="15:25">
      <c r="O465" s="14">
        <v>40941</v>
      </c>
      <c r="P465" s="2">
        <v>140.75</v>
      </c>
      <c r="Q465" s="2">
        <v>1.0418000000000001</v>
      </c>
      <c r="S465" s="14"/>
      <c r="T465" s="4"/>
      <c r="U465" s="4"/>
      <c r="W465" s="17">
        <v>41711</v>
      </c>
      <c r="X465" s="2">
        <v>60</v>
      </c>
      <c r="Y465" s="2">
        <v>170</v>
      </c>
    </row>
    <row r="466" spans="15:25">
      <c r="O466" s="14">
        <v>40942</v>
      </c>
      <c r="P466" s="2">
        <v>140.75</v>
      </c>
      <c r="Q466" s="2">
        <v>1.0483</v>
      </c>
      <c r="S466" s="14"/>
      <c r="T466" s="4"/>
      <c r="U466" s="4"/>
      <c r="W466" s="17">
        <v>41712</v>
      </c>
      <c r="X466" s="2">
        <v>65</v>
      </c>
      <c r="Y466" s="2">
        <v>175</v>
      </c>
    </row>
    <row r="467" spans="15:25">
      <c r="O467" s="14">
        <v>40945</v>
      </c>
      <c r="P467" s="2">
        <v>140.75</v>
      </c>
      <c r="Q467" s="2">
        <v>1.0523</v>
      </c>
      <c r="S467" s="14"/>
      <c r="T467" s="4"/>
      <c r="U467" s="4"/>
      <c r="W467" s="17">
        <v>41715</v>
      </c>
      <c r="X467" s="2">
        <v>65</v>
      </c>
      <c r="Y467" s="2">
        <v>175</v>
      </c>
    </row>
    <row r="468" spans="15:25">
      <c r="O468" s="14">
        <v>40946</v>
      </c>
      <c r="P468" s="2">
        <v>140.75</v>
      </c>
      <c r="Q468" s="2">
        <v>1.0491999999999999</v>
      </c>
      <c r="S468" s="14"/>
      <c r="T468" s="4"/>
      <c r="U468" s="4"/>
      <c r="W468" s="17">
        <v>41716</v>
      </c>
      <c r="X468" s="2">
        <v>65</v>
      </c>
      <c r="Y468" s="2">
        <v>175</v>
      </c>
    </row>
    <row r="469" spans="15:25">
      <c r="O469" s="14">
        <v>40947</v>
      </c>
      <c r="P469" s="2">
        <v>140.75</v>
      </c>
      <c r="Q469" s="2">
        <v>1.0597000000000001</v>
      </c>
      <c r="S469" s="14"/>
      <c r="T469" s="4"/>
      <c r="U469" s="4"/>
      <c r="W469" s="17">
        <v>41717</v>
      </c>
      <c r="X469" s="2">
        <v>65</v>
      </c>
      <c r="Y469" s="2">
        <v>175</v>
      </c>
    </row>
    <row r="470" spans="15:25">
      <c r="O470" s="14">
        <v>40948</v>
      </c>
      <c r="P470" s="2">
        <v>140.75</v>
      </c>
      <c r="Q470" s="2">
        <v>1.0627</v>
      </c>
      <c r="S470" s="14"/>
      <c r="T470" s="4"/>
      <c r="U470" s="4"/>
      <c r="W470" s="17">
        <v>41718</v>
      </c>
      <c r="X470" s="2">
        <v>65</v>
      </c>
      <c r="Y470" s="2">
        <v>175</v>
      </c>
    </row>
    <row r="471" spans="15:25">
      <c r="O471" s="14">
        <v>40949</v>
      </c>
      <c r="P471" s="2">
        <v>141</v>
      </c>
      <c r="Q471" s="2">
        <v>1.0654999999999999</v>
      </c>
      <c r="S471" s="14"/>
      <c r="W471" s="17">
        <v>41719</v>
      </c>
      <c r="X471" s="2">
        <v>65</v>
      </c>
      <c r="Y471" s="2">
        <v>175</v>
      </c>
    </row>
    <row r="472" spans="15:25">
      <c r="O472" s="14">
        <v>40952</v>
      </c>
      <c r="P472" s="2">
        <v>141.5</v>
      </c>
      <c r="Q472" s="2">
        <v>1.0597000000000001</v>
      </c>
      <c r="S472" s="14"/>
      <c r="W472" s="17">
        <v>41722</v>
      </c>
      <c r="X472" s="2">
        <v>65</v>
      </c>
      <c r="Y472" s="2">
        <v>165</v>
      </c>
    </row>
    <row r="473" spans="15:25">
      <c r="O473" s="14">
        <v>40953</v>
      </c>
      <c r="P473" s="2">
        <v>144</v>
      </c>
      <c r="Q473" s="2">
        <v>1.0618000000000001</v>
      </c>
      <c r="W473" s="17">
        <v>41723</v>
      </c>
      <c r="X473" s="2">
        <v>70</v>
      </c>
      <c r="Y473" s="2">
        <v>165</v>
      </c>
    </row>
    <row r="474" spans="15:25">
      <c r="O474" s="14">
        <v>40954</v>
      </c>
      <c r="P474" s="2">
        <v>144.5</v>
      </c>
      <c r="Q474" s="2">
        <v>1.0703</v>
      </c>
      <c r="W474" s="17">
        <v>41724</v>
      </c>
      <c r="X474" s="2">
        <v>70</v>
      </c>
      <c r="Y474" s="2">
        <v>160</v>
      </c>
    </row>
    <row r="475" spans="15:25">
      <c r="O475" s="14">
        <v>40955</v>
      </c>
      <c r="P475" s="2">
        <v>144.5</v>
      </c>
      <c r="Q475" s="2">
        <v>1.0709</v>
      </c>
      <c r="W475" s="17">
        <v>41725</v>
      </c>
      <c r="X475" s="2">
        <v>70</v>
      </c>
      <c r="Y475" s="2">
        <v>160</v>
      </c>
    </row>
    <row r="476" spans="15:25">
      <c r="O476" s="14">
        <v>40956</v>
      </c>
      <c r="P476" s="2">
        <v>145</v>
      </c>
      <c r="Q476" s="2">
        <v>1.0770999999999999</v>
      </c>
      <c r="W476" s="17">
        <v>41726</v>
      </c>
      <c r="X476" s="2">
        <v>70</v>
      </c>
      <c r="Y476" s="2">
        <v>160</v>
      </c>
    </row>
    <row r="477" spans="15:25">
      <c r="O477" s="14">
        <v>40959</v>
      </c>
      <c r="P477" s="2">
        <v>146.5</v>
      </c>
      <c r="Q477" s="2">
        <v>1.0727</v>
      </c>
      <c r="W477" s="17">
        <v>41729</v>
      </c>
      <c r="X477" s="2">
        <v>70</v>
      </c>
      <c r="Y477" s="2">
        <v>160</v>
      </c>
    </row>
    <row r="478" spans="15:25">
      <c r="O478" s="14">
        <v>40960</v>
      </c>
      <c r="P478" s="2">
        <v>146.5</v>
      </c>
      <c r="Q478" s="2">
        <v>1.0805</v>
      </c>
      <c r="W478" s="17">
        <v>41730</v>
      </c>
      <c r="X478" s="2">
        <v>75</v>
      </c>
      <c r="Y478" s="2">
        <v>165</v>
      </c>
    </row>
    <row r="479" spans="15:25">
      <c r="O479" s="14">
        <v>40961</v>
      </c>
      <c r="P479" s="2">
        <v>144.5</v>
      </c>
      <c r="Q479" s="2">
        <v>1.0798000000000001</v>
      </c>
      <c r="W479" s="17">
        <v>41731</v>
      </c>
      <c r="X479" s="2">
        <v>75</v>
      </c>
      <c r="Y479" s="2">
        <v>155</v>
      </c>
    </row>
    <row r="480" spans="15:25">
      <c r="O480" s="14">
        <v>40962</v>
      </c>
      <c r="P480" s="2">
        <v>144.25</v>
      </c>
      <c r="Q480" s="2">
        <v>1.0786</v>
      </c>
      <c r="W480" s="17">
        <v>41732</v>
      </c>
      <c r="X480" s="2">
        <v>75</v>
      </c>
      <c r="Y480" s="2">
        <v>150</v>
      </c>
    </row>
    <row r="481" spans="15:25">
      <c r="O481" s="14">
        <v>40963</v>
      </c>
      <c r="P481" s="2">
        <v>143.5</v>
      </c>
      <c r="Q481" s="2">
        <v>1.0671999999999999</v>
      </c>
      <c r="W481" s="17">
        <v>41733</v>
      </c>
      <c r="X481" s="2">
        <v>75</v>
      </c>
      <c r="Y481" s="2">
        <v>150</v>
      </c>
    </row>
    <row r="482" spans="15:25">
      <c r="O482" s="14">
        <v>40966</v>
      </c>
      <c r="P482" s="2">
        <v>142.5</v>
      </c>
      <c r="Q482" s="2">
        <v>1.0729</v>
      </c>
      <c r="W482" s="17">
        <v>41737</v>
      </c>
      <c r="X482" s="2">
        <v>75</v>
      </c>
      <c r="Y482" s="2">
        <v>150</v>
      </c>
    </row>
    <row r="483" spans="15:25">
      <c r="O483" s="14">
        <v>40967</v>
      </c>
      <c r="P483" s="2">
        <v>140.5</v>
      </c>
      <c r="Q483" s="2">
        <v>1.0692999999999999</v>
      </c>
      <c r="W483" s="17">
        <v>41738</v>
      </c>
      <c r="X483" s="2">
        <v>75</v>
      </c>
      <c r="Y483" s="2">
        <v>150</v>
      </c>
    </row>
    <row r="484" spans="15:25">
      <c r="O484" s="14">
        <v>40968</v>
      </c>
      <c r="P484" s="2">
        <v>139</v>
      </c>
      <c r="Q484" s="2">
        <v>1.0698000000000001</v>
      </c>
      <c r="W484" s="17">
        <v>41739</v>
      </c>
      <c r="X484" s="2">
        <v>75</v>
      </c>
      <c r="Y484" s="2">
        <v>145</v>
      </c>
    </row>
    <row r="485" spans="15:25">
      <c r="O485" s="14">
        <v>40969</v>
      </c>
      <c r="P485" s="2">
        <v>138</v>
      </c>
      <c r="Q485" s="2">
        <v>1.0753999999999999</v>
      </c>
      <c r="W485" s="17">
        <v>41740</v>
      </c>
      <c r="X485" s="2">
        <v>75</v>
      </c>
      <c r="Y485" s="2">
        <v>145</v>
      </c>
    </row>
    <row r="486" spans="15:25">
      <c r="O486" s="14">
        <v>40970</v>
      </c>
      <c r="P486" s="2">
        <v>136.5</v>
      </c>
      <c r="Q486" s="2">
        <v>1.0699000000000001</v>
      </c>
      <c r="W486" s="17">
        <v>41743</v>
      </c>
      <c r="X486" s="2">
        <v>75</v>
      </c>
      <c r="Y486" s="2">
        <v>145</v>
      </c>
    </row>
    <row r="487" spans="15:25">
      <c r="O487" s="14">
        <v>40973</v>
      </c>
      <c r="P487" s="2">
        <v>136.5</v>
      </c>
      <c r="Q487" s="2">
        <v>1.0754999999999999</v>
      </c>
      <c r="W487" s="17">
        <v>41744</v>
      </c>
      <c r="X487" s="2">
        <v>75</v>
      </c>
      <c r="Y487" s="2">
        <v>145</v>
      </c>
    </row>
    <row r="488" spans="15:25">
      <c r="O488" s="14">
        <v>40974</v>
      </c>
      <c r="P488" s="2">
        <v>138.5</v>
      </c>
      <c r="Q488" s="2">
        <v>1.0660000000000001</v>
      </c>
      <c r="W488" s="17">
        <v>41745</v>
      </c>
      <c r="X488" s="2">
        <v>75</v>
      </c>
      <c r="Y488" s="2">
        <v>145</v>
      </c>
    </row>
    <row r="489" spans="15:25">
      <c r="O489" s="14">
        <v>40975</v>
      </c>
      <c r="P489" s="2">
        <v>138.5</v>
      </c>
      <c r="Q489" s="2">
        <v>1.0637000000000001</v>
      </c>
      <c r="W489" s="17">
        <v>41746</v>
      </c>
      <c r="X489" s="2">
        <v>75</v>
      </c>
      <c r="Y489" s="2">
        <v>140</v>
      </c>
    </row>
    <row r="490" spans="15:25">
      <c r="O490" s="14">
        <v>40976</v>
      </c>
      <c r="P490" s="2">
        <v>140.5</v>
      </c>
      <c r="Q490" s="2">
        <v>1.0716000000000001</v>
      </c>
      <c r="W490" s="17">
        <v>41747</v>
      </c>
      <c r="X490" s="2">
        <v>70</v>
      </c>
      <c r="Y490" s="2">
        <v>140</v>
      </c>
    </row>
    <row r="491" spans="15:25">
      <c r="O491" s="14">
        <v>40977</v>
      </c>
      <c r="P491" s="2">
        <v>140.5</v>
      </c>
      <c r="Q491" s="2">
        <v>1.0692999999999999</v>
      </c>
      <c r="W491" s="17">
        <v>41750</v>
      </c>
      <c r="X491" s="2">
        <v>65</v>
      </c>
      <c r="Y491" s="2">
        <v>140</v>
      </c>
    </row>
    <row r="492" spans="15:25">
      <c r="O492" s="14">
        <v>40980</v>
      </c>
      <c r="P492" s="2">
        <v>143</v>
      </c>
      <c r="Q492" s="2">
        <v>1.0755999999999999</v>
      </c>
      <c r="W492" s="17">
        <v>41751</v>
      </c>
      <c r="X492" s="2">
        <v>65</v>
      </c>
      <c r="Y492" s="2">
        <v>140</v>
      </c>
    </row>
    <row r="493" spans="15:25">
      <c r="O493" s="14">
        <v>40981</v>
      </c>
      <c r="P493" s="2">
        <v>144</v>
      </c>
      <c r="Q493" s="2">
        <v>1.0766</v>
      </c>
      <c r="W493" s="17">
        <v>41752</v>
      </c>
      <c r="X493" s="2">
        <v>70</v>
      </c>
      <c r="Y493" s="2">
        <v>145</v>
      </c>
    </row>
    <row r="494" spans="15:25">
      <c r="O494" s="14">
        <v>40982</v>
      </c>
      <c r="P494" s="2">
        <v>144.5</v>
      </c>
      <c r="Q494" s="2">
        <v>1.0731999999999999</v>
      </c>
      <c r="W494" s="17">
        <v>41753</v>
      </c>
      <c r="X494" s="2">
        <v>70</v>
      </c>
      <c r="Y494" s="2">
        <v>145</v>
      </c>
    </row>
    <row r="495" spans="15:25">
      <c r="O495" s="14">
        <v>40983</v>
      </c>
      <c r="P495" s="2">
        <v>144.5</v>
      </c>
      <c r="Q495" s="2">
        <v>1.0808</v>
      </c>
      <c r="W495" s="17">
        <v>41754</v>
      </c>
      <c r="X495" s="2">
        <v>70</v>
      </c>
      <c r="Y495" s="2">
        <v>145</v>
      </c>
    </row>
    <row r="496" spans="15:25">
      <c r="O496" s="14">
        <v>40984</v>
      </c>
      <c r="P496" s="2">
        <v>144.5</v>
      </c>
      <c r="Q496" s="2">
        <v>1.073</v>
      </c>
      <c r="W496" s="17">
        <v>41757</v>
      </c>
      <c r="X496" s="2">
        <v>70</v>
      </c>
      <c r="Y496" s="2">
        <v>145</v>
      </c>
    </row>
    <row r="497" spans="15:25">
      <c r="O497" s="14">
        <v>40987</v>
      </c>
      <c r="P497" s="2">
        <v>144.5</v>
      </c>
      <c r="Q497" s="2">
        <v>1.0669</v>
      </c>
      <c r="W497" s="17">
        <v>41758</v>
      </c>
      <c r="X497" s="2">
        <v>70</v>
      </c>
      <c r="Y497" s="2">
        <v>145</v>
      </c>
    </row>
    <row r="498" spans="15:25">
      <c r="O498" s="14">
        <v>40988</v>
      </c>
      <c r="P498" s="2">
        <v>144.75</v>
      </c>
      <c r="Q498" s="2">
        <v>1.0549999999999999</v>
      </c>
      <c r="W498" s="17">
        <v>41759</v>
      </c>
      <c r="X498" s="2">
        <v>70</v>
      </c>
      <c r="Y498" s="2">
        <v>145</v>
      </c>
    </row>
    <row r="499" spans="15:25">
      <c r="O499" s="14">
        <v>40989</v>
      </c>
      <c r="P499" s="2">
        <v>144.5</v>
      </c>
      <c r="Q499" s="2">
        <v>1.0584</v>
      </c>
      <c r="W499" s="17">
        <v>41763</v>
      </c>
      <c r="X499" s="2">
        <v>65</v>
      </c>
      <c r="Y499" s="2">
        <v>145</v>
      </c>
    </row>
    <row r="500" spans="15:25">
      <c r="O500" s="14">
        <v>40990</v>
      </c>
      <c r="P500" s="2">
        <v>144</v>
      </c>
      <c r="Q500" s="2">
        <v>1.0642</v>
      </c>
      <c r="W500" s="17">
        <v>41764</v>
      </c>
      <c r="X500" s="2">
        <v>65</v>
      </c>
      <c r="Y500" s="2">
        <v>145</v>
      </c>
    </row>
    <row r="501" spans="15:25">
      <c r="O501" s="14">
        <v>40991</v>
      </c>
      <c r="P501" s="2">
        <v>145.25</v>
      </c>
      <c r="Q501" s="2">
        <v>1.0572999999999999</v>
      </c>
      <c r="W501" s="17">
        <v>41765</v>
      </c>
      <c r="X501" s="2">
        <v>70</v>
      </c>
      <c r="Y501" s="2">
        <v>150</v>
      </c>
    </row>
    <row r="502" spans="15:25">
      <c r="O502" s="14">
        <v>40994</v>
      </c>
      <c r="P502" s="2">
        <v>145.25</v>
      </c>
      <c r="Q502" s="2">
        <v>1.0509999999999999</v>
      </c>
      <c r="W502" s="17">
        <v>41766</v>
      </c>
      <c r="X502" s="2">
        <v>70</v>
      </c>
      <c r="Y502" s="2">
        <v>150</v>
      </c>
    </row>
    <row r="503" spans="15:25">
      <c r="O503" s="14">
        <v>40995</v>
      </c>
      <c r="P503" s="2">
        <v>146.25</v>
      </c>
      <c r="Q503" s="2">
        <v>1.0538000000000001</v>
      </c>
      <c r="W503" s="17">
        <v>41767</v>
      </c>
      <c r="X503" s="2">
        <v>70</v>
      </c>
      <c r="Y503" s="2">
        <v>145</v>
      </c>
    </row>
    <row r="504" spans="15:25">
      <c r="O504" s="14">
        <v>40996</v>
      </c>
      <c r="P504" s="2">
        <v>146.75</v>
      </c>
      <c r="Q504" s="2">
        <v>1.0448</v>
      </c>
      <c r="W504" s="17">
        <v>41768</v>
      </c>
      <c r="X504" s="2">
        <v>70</v>
      </c>
      <c r="Y504" s="2">
        <v>140</v>
      </c>
    </row>
    <row r="505" spans="15:25">
      <c r="O505" s="14">
        <v>40997</v>
      </c>
      <c r="P505" s="2">
        <v>146.75</v>
      </c>
      <c r="Q505" s="2">
        <v>1.0526</v>
      </c>
      <c r="W505" s="17">
        <v>41771</v>
      </c>
      <c r="X505" s="2">
        <v>70</v>
      </c>
      <c r="Y505" s="2">
        <v>140</v>
      </c>
    </row>
    <row r="506" spans="15:25">
      <c r="O506" s="14">
        <v>40998</v>
      </c>
      <c r="P506" s="2">
        <v>147</v>
      </c>
      <c r="Q506" s="2">
        <v>1.0591999999999999</v>
      </c>
      <c r="W506" s="17">
        <v>41772</v>
      </c>
      <c r="X506" s="2">
        <v>70</v>
      </c>
      <c r="Y506" s="2">
        <v>135</v>
      </c>
    </row>
    <row r="507" spans="15:25">
      <c r="O507" s="14">
        <v>41001</v>
      </c>
      <c r="P507" s="2">
        <v>147</v>
      </c>
      <c r="Q507" s="2">
        <v>1.0609999999999999</v>
      </c>
      <c r="W507" s="17">
        <v>41773</v>
      </c>
      <c r="X507" s="2">
        <v>70</v>
      </c>
      <c r="Y507" s="2">
        <v>135</v>
      </c>
    </row>
    <row r="508" spans="15:25">
      <c r="O508" s="14">
        <v>41002</v>
      </c>
      <c r="P508" s="2">
        <v>147</v>
      </c>
      <c r="Q508" s="2">
        <v>1.0475000000000001</v>
      </c>
      <c r="W508" s="17">
        <v>41774</v>
      </c>
      <c r="X508" s="2">
        <v>70</v>
      </c>
      <c r="Y508" s="2">
        <v>130</v>
      </c>
    </row>
    <row r="509" spans="15:25">
      <c r="O509" s="14">
        <v>41003</v>
      </c>
      <c r="P509" s="2">
        <v>147</v>
      </c>
      <c r="Q509" s="2">
        <v>1.0448999999999999</v>
      </c>
      <c r="W509" s="17">
        <v>41775</v>
      </c>
      <c r="X509" s="2">
        <v>75</v>
      </c>
      <c r="Y509" s="2">
        <v>130</v>
      </c>
    </row>
    <row r="510" spans="15:25">
      <c r="O510" s="14">
        <v>41004</v>
      </c>
      <c r="P510" s="2">
        <v>147.25</v>
      </c>
      <c r="Q510" s="2">
        <v>1.0392999999999999</v>
      </c>
      <c r="W510" s="17">
        <v>41778</v>
      </c>
      <c r="X510" s="2">
        <v>75</v>
      </c>
      <c r="Y510" s="2">
        <v>130</v>
      </c>
    </row>
    <row r="511" spans="15:25">
      <c r="O511" s="14">
        <v>41005</v>
      </c>
      <c r="P511" s="2">
        <v>147.25</v>
      </c>
      <c r="Q511" s="2">
        <v>1.0469999999999999</v>
      </c>
      <c r="W511" s="17">
        <v>41779</v>
      </c>
      <c r="X511" s="2">
        <v>75</v>
      </c>
      <c r="Y511" s="2">
        <v>125</v>
      </c>
    </row>
    <row r="512" spans="15:25">
      <c r="O512" s="14">
        <v>41008</v>
      </c>
      <c r="P512" s="2">
        <v>147.25</v>
      </c>
      <c r="Q512" s="2">
        <v>1.054</v>
      </c>
      <c r="W512" s="17">
        <v>41780</v>
      </c>
      <c r="X512" s="2">
        <v>75</v>
      </c>
      <c r="Y512" s="2">
        <v>125</v>
      </c>
    </row>
    <row r="513" spans="15:25">
      <c r="O513" s="14">
        <v>41009</v>
      </c>
      <c r="P513" s="2">
        <v>147.25</v>
      </c>
      <c r="Q513" s="2">
        <v>1.0454000000000001</v>
      </c>
      <c r="W513" s="17">
        <v>41781</v>
      </c>
      <c r="X513" s="2">
        <v>75</v>
      </c>
      <c r="Y513" s="2">
        <v>125</v>
      </c>
    </row>
    <row r="514" spans="15:25">
      <c r="O514" s="14">
        <v>41010</v>
      </c>
      <c r="P514" s="2">
        <v>148</v>
      </c>
      <c r="Q514" s="2">
        <v>1.0387</v>
      </c>
      <c r="W514" s="17">
        <v>41782</v>
      </c>
      <c r="X514" s="2">
        <v>75</v>
      </c>
      <c r="Y514" s="2">
        <v>125</v>
      </c>
    </row>
    <row r="515" spans="15:25">
      <c r="O515" s="14">
        <v>41011</v>
      </c>
      <c r="P515" s="2">
        <v>149.75</v>
      </c>
      <c r="Q515" s="2">
        <v>1.0378000000000001</v>
      </c>
      <c r="W515" s="17">
        <v>41785</v>
      </c>
      <c r="X515" s="2">
        <v>85</v>
      </c>
      <c r="Y515" s="2">
        <v>130</v>
      </c>
    </row>
    <row r="516" spans="15:25">
      <c r="O516" s="14">
        <v>41012</v>
      </c>
      <c r="P516" s="2">
        <v>149.75</v>
      </c>
      <c r="Q516" s="2">
        <v>1.0342</v>
      </c>
      <c r="W516" s="17">
        <v>41786</v>
      </c>
      <c r="X516" s="2">
        <v>90</v>
      </c>
      <c r="Y516" s="2">
        <v>135</v>
      </c>
    </row>
    <row r="517" spans="15:25">
      <c r="O517" s="14">
        <v>41015</v>
      </c>
      <c r="P517" s="2">
        <v>149.75</v>
      </c>
      <c r="Q517" s="2">
        <v>1.0408999999999999</v>
      </c>
      <c r="W517" s="17">
        <v>41787</v>
      </c>
      <c r="X517" s="2">
        <v>90</v>
      </c>
      <c r="Y517" s="2">
        <v>135</v>
      </c>
    </row>
    <row r="518" spans="15:25">
      <c r="O518" s="14">
        <v>41016</v>
      </c>
      <c r="P518" s="2">
        <v>149.75</v>
      </c>
      <c r="Q518" s="2">
        <v>1.0327999999999999</v>
      </c>
      <c r="W518" s="17">
        <v>41788</v>
      </c>
      <c r="X518" s="2">
        <v>85</v>
      </c>
      <c r="Y518" s="2">
        <v>130</v>
      </c>
    </row>
    <row r="519" spans="15:25">
      <c r="O519" s="14">
        <v>41017</v>
      </c>
      <c r="P519" s="2">
        <v>149.75</v>
      </c>
      <c r="Q519" s="2">
        <v>1.0263</v>
      </c>
      <c r="W519" s="17">
        <v>41789</v>
      </c>
      <c r="X519" s="2">
        <v>90</v>
      </c>
      <c r="Y519" s="2">
        <v>135</v>
      </c>
    </row>
    <row r="520" spans="15:25">
      <c r="O520" s="14">
        <v>41018</v>
      </c>
      <c r="P520" s="2">
        <v>149.75</v>
      </c>
      <c r="Q520" s="2">
        <v>1.0302</v>
      </c>
      <c r="W520" s="17">
        <v>41793</v>
      </c>
      <c r="X520" s="2">
        <v>90</v>
      </c>
      <c r="Y520" s="2">
        <v>135</v>
      </c>
    </row>
    <row r="521" spans="15:25">
      <c r="O521" s="14">
        <v>41019</v>
      </c>
      <c r="P521" s="2">
        <v>149.75</v>
      </c>
      <c r="Q521" s="2">
        <v>1.0306999999999999</v>
      </c>
      <c r="W521" s="17">
        <v>41794</v>
      </c>
      <c r="X521" s="2">
        <v>95</v>
      </c>
      <c r="Y521" s="2">
        <v>140</v>
      </c>
    </row>
    <row r="522" spans="15:25">
      <c r="O522" s="14">
        <v>41022</v>
      </c>
      <c r="P522" s="2">
        <v>149.75</v>
      </c>
      <c r="Q522" s="2">
        <v>1.0308999999999999</v>
      </c>
      <c r="W522" s="17">
        <v>41795</v>
      </c>
      <c r="X522" s="2">
        <v>90</v>
      </c>
      <c r="Y522" s="2">
        <v>140</v>
      </c>
    </row>
    <row r="523" spans="15:25">
      <c r="O523" s="14">
        <v>41023</v>
      </c>
      <c r="P523" s="2">
        <v>149.75</v>
      </c>
      <c r="Q523" s="2">
        <v>1.0254000000000001</v>
      </c>
      <c r="W523" s="17">
        <v>41796</v>
      </c>
      <c r="X523" s="2">
        <v>90</v>
      </c>
      <c r="Y523" s="2">
        <v>140</v>
      </c>
    </row>
    <row r="524" spans="15:25">
      <c r="O524" s="14">
        <v>41024</v>
      </c>
      <c r="P524" s="2">
        <v>151.25</v>
      </c>
      <c r="Q524" s="2">
        <v>1.0303</v>
      </c>
      <c r="W524" s="17">
        <v>41799</v>
      </c>
      <c r="X524" s="2">
        <v>90</v>
      </c>
      <c r="Y524" s="2">
        <v>145</v>
      </c>
    </row>
    <row r="525" spans="15:25">
      <c r="O525" s="14">
        <v>41025</v>
      </c>
      <c r="P525" s="2">
        <v>151.25</v>
      </c>
      <c r="Q525" s="2">
        <v>1.0437000000000001</v>
      </c>
      <c r="W525" s="17">
        <v>41800</v>
      </c>
      <c r="X525" s="2">
        <v>90</v>
      </c>
      <c r="Y525" s="2">
        <v>145</v>
      </c>
    </row>
    <row r="526" spans="15:25">
      <c r="O526" s="14">
        <v>41026</v>
      </c>
      <c r="P526" s="2">
        <v>151.25</v>
      </c>
      <c r="Q526" s="2">
        <v>1.0376000000000001</v>
      </c>
      <c r="W526" s="17">
        <v>41801</v>
      </c>
      <c r="X526" s="2">
        <v>80</v>
      </c>
      <c r="Y526" s="2">
        <v>145</v>
      </c>
    </row>
    <row r="527" spans="15:25">
      <c r="O527" s="14">
        <v>41029</v>
      </c>
      <c r="P527" s="2">
        <v>151</v>
      </c>
      <c r="Q527" s="2">
        <v>1.0354000000000001</v>
      </c>
      <c r="W527" s="17">
        <v>41802</v>
      </c>
      <c r="X527" s="2">
        <v>80</v>
      </c>
      <c r="Y527" s="2">
        <v>150</v>
      </c>
    </row>
    <row r="528" spans="15:25">
      <c r="O528" s="14">
        <v>41030</v>
      </c>
      <c r="P528" s="2">
        <v>151</v>
      </c>
      <c r="Q528" s="2">
        <v>1.0394000000000001</v>
      </c>
      <c r="W528" s="17">
        <v>41803</v>
      </c>
      <c r="X528" s="2">
        <v>75</v>
      </c>
      <c r="Y528" s="2">
        <v>150</v>
      </c>
    </row>
    <row r="529" spans="15:25">
      <c r="O529" s="14">
        <v>41031</v>
      </c>
      <c r="P529" s="2">
        <v>150</v>
      </c>
      <c r="Q529" s="2">
        <v>1.0355000000000001</v>
      </c>
      <c r="W529" s="17">
        <v>41806</v>
      </c>
      <c r="X529" s="2">
        <v>65</v>
      </c>
      <c r="Y529" s="2">
        <v>150</v>
      </c>
    </row>
    <row r="530" spans="15:25">
      <c r="O530" s="14">
        <v>41032</v>
      </c>
      <c r="P530" s="2">
        <v>150.5</v>
      </c>
      <c r="Q530" s="2">
        <v>1.0333000000000001</v>
      </c>
      <c r="W530" s="17">
        <v>41807</v>
      </c>
      <c r="X530" s="2">
        <v>65</v>
      </c>
      <c r="Y530" s="2">
        <v>150</v>
      </c>
    </row>
    <row r="531" spans="15:25">
      <c r="O531" s="14">
        <v>41033</v>
      </c>
      <c r="P531" s="2">
        <v>150.25</v>
      </c>
      <c r="Q531" s="2">
        <v>1.038</v>
      </c>
      <c r="W531" s="17">
        <v>41808</v>
      </c>
      <c r="X531" s="2">
        <v>65</v>
      </c>
      <c r="Y531" s="2">
        <v>150</v>
      </c>
    </row>
    <row r="532" spans="15:25">
      <c r="O532" s="14">
        <v>41036</v>
      </c>
      <c r="P532" s="2">
        <v>149.5</v>
      </c>
      <c r="Q532" s="2">
        <v>1.0315000000000001</v>
      </c>
      <c r="W532" s="17">
        <v>41809</v>
      </c>
      <c r="X532" s="2">
        <v>65</v>
      </c>
      <c r="Y532" s="2">
        <v>150</v>
      </c>
    </row>
    <row r="533" spans="15:25">
      <c r="O533" s="14">
        <v>41037</v>
      </c>
      <c r="P533" s="2">
        <v>148</v>
      </c>
      <c r="Q533" s="2">
        <v>1.032</v>
      </c>
      <c r="W533" s="17">
        <v>41810</v>
      </c>
      <c r="X533" s="2">
        <v>65</v>
      </c>
      <c r="Y533" s="2">
        <v>150</v>
      </c>
    </row>
    <row r="534" spans="15:25">
      <c r="O534" s="14">
        <v>41038</v>
      </c>
      <c r="P534" s="2">
        <v>148</v>
      </c>
      <c r="Q534" s="2">
        <v>1.0367</v>
      </c>
      <c r="W534" s="17">
        <v>41813</v>
      </c>
      <c r="X534" s="2">
        <v>65</v>
      </c>
      <c r="Y534" s="2">
        <v>150</v>
      </c>
    </row>
    <row r="535" spans="15:25">
      <c r="O535" s="14">
        <v>41039</v>
      </c>
      <c r="P535" s="2">
        <v>147</v>
      </c>
      <c r="Q535" s="2">
        <v>1.0367999999999999</v>
      </c>
      <c r="W535" s="17">
        <v>41814</v>
      </c>
      <c r="X535" s="2">
        <v>65</v>
      </c>
      <c r="Y535" s="2">
        <v>150</v>
      </c>
    </row>
    <row r="536" spans="15:25">
      <c r="O536" s="14">
        <v>41040</v>
      </c>
      <c r="P536" s="2">
        <v>148.25</v>
      </c>
      <c r="Q536" s="2">
        <v>1.0456000000000001</v>
      </c>
      <c r="W536" s="17">
        <v>41815</v>
      </c>
      <c r="X536" s="2">
        <v>65</v>
      </c>
      <c r="Y536" s="2">
        <v>150</v>
      </c>
    </row>
    <row r="537" spans="15:25">
      <c r="O537" s="14">
        <v>41043</v>
      </c>
      <c r="P537" s="2">
        <v>148.25</v>
      </c>
      <c r="Q537" s="2">
        <v>1.0426</v>
      </c>
      <c r="W537" s="17">
        <v>41816</v>
      </c>
      <c r="X537" s="2">
        <v>70</v>
      </c>
      <c r="Y537" s="2">
        <v>150</v>
      </c>
    </row>
    <row r="538" spans="15:25">
      <c r="O538" s="14">
        <v>41044</v>
      </c>
      <c r="P538" s="2">
        <v>148.25</v>
      </c>
      <c r="Q538" s="2">
        <v>1.0333000000000001</v>
      </c>
      <c r="W538" s="17">
        <v>41817</v>
      </c>
      <c r="X538" s="2">
        <v>75</v>
      </c>
      <c r="Y538" s="2">
        <v>155</v>
      </c>
    </row>
    <row r="539" spans="15:25">
      <c r="O539" s="14">
        <v>41045</v>
      </c>
      <c r="P539" s="2">
        <v>148</v>
      </c>
      <c r="Q539" s="2">
        <v>1.0323</v>
      </c>
      <c r="W539" s="17">
        <v>41820</v>
      </c>
      <c r="X539" s="2">
        <v>75</v>
      </c>
      <c r="Y539" s="2">
        <v>155</v>
      </c>
    </row>
    <row r="540" spans="15:25">
      <c r="O540" s="14">
        <v>41046</v>
      </c>
      <c r="P540" s="2">
        <v>147.25</v>
      </c>
      <c r="Q540" s="2">
        <v>1.0265</v>
      </c>
      <c r="W540" s="17">
        <v>41821</v>
      </c>
      <c r="X540" s="2">
        <v>75</v>
      </c>
      <c r="Y540" s="2">
        <v>155</v>
      </c>
    </row>
    <row r="541" spans="15:25">
      <c r="O541" s="14">
        <v>41047</v>
      </c>
      <c r="P541" s="2">
        <v>145.25</v>
      </c>
      <c r="Q541" s="2">
        <v>1.0188999999999999</v>
      </c>
      <c r="W541" s="17">
        <v>41822</v>
      </c>
      <c r="X541" s="2">
        <v>65</v>
      </c>
      <c r="Y541" s="2">
        <v>145</v>
      </c>
    </row>
    <row r="542" spans="15:25">
      <c r="O542" s="14">
        <v>41050</v>
      </c>
      <c r="P542" s="2">
        <v>145</v>
      </c>
      <c r="Q542" s="2">
        <v>1.0204</v>
      </c>
      <c r="W542" s="17">
        <v>41823</v>
      </c>
      <c r="X542" s="2">
        <v>70</v>
      </c>
      <c r="Y542" s="2">
        <v>150</v>
      </c>
    </row>
    <row r="543" spans="15:25">
      <c r="O543" s="14">
        <v>41051</v>
      </c>
      <c r="P543" s="2">
        <v>145</v>
      </c>
      <c r="Q543" s="2">
        <v>1.0108999999999999</v>
      </c>
      <c r="W543" s="17">
        <v>41824</v>
      </c>
      <c r="X543" s="2">
        <v>75</v>
      </c>
      <c r="Y543" s="2">
        <v>155</v>
      </c>
    </row>
    <row r="544" spans="15:25">
      <c r="O544" s="14">
        <v>41052</v>
      </c>
      <c r="P544" s="2">
        <v>144</v>
      </c>
      <c r="Q544" s="2">
        <v>1.004</v>
      </c>
      <c r="W544" s="17">
        <v>41827</v>
      </c>
      <c r="X544" s="2">
        <v>80</v>
      </c>
      <c r="Y544" s="2">
        <v>160</v>
      </c>
    </row>
    <row r="545" spans="15:25">
      <c r="O545" s="14">
        <v>41053</v>
      </c>
      <c r="P545" s="2">
        <v>142</v>
      </c>
      <c r="Q545" s="2">
        <v>1.0058</v>
      </c>
      <c r="W545" s="17">
        <v>41828</v>
      </c>
      <c r="X545" s="2">
        <v>80</v>
      </c>
      <c r="Y545" s="2">
        <v>160</v>
      </c>
    </row>
    <row r="546" spans="15:25">
      <c r="O546" s="14">
        <v>41054</v>
      </c>
      <c r="P546" s="2">
        <v>139.25</v>
      </c>
      <c r="Q546" s="2">
        <v>1.0017</v>
      </c>
      <c r="W546" s="17">
        <v>41829</v>
      </c>
      <c r="X546" s="2">
        <v>80</v>
      </c>
      <c r="Y546" s="2">
        <v>160</v>
      </c>
    </row>
    <row r="547" spans="15:25">
      <c r="O547" s="14">
        <v>41057</v>
      </c>
      <c r="P547" s="2">
        <v>138.75</v>
      </c>
      <c r="Q547" s="2">
        <v>0.99570000000000003</v>
      </c>
      <c r="W547" s="17">
        <v>41830</v>
      </c>
      <c r="X547" s="2">
        <v>80</v>
      </c>
      <c r="Y547" s="2">
        <v>160</v>
      </c>
    </row>
    <row r="548" spans="15:25">
      <c r="O548" s="14">
        <v>41058</v>
      </c>
      <c r="P548" s="2">
        <v>137.25</v>
      </c>
      <c r="Q548" s="2">
        <v>0.99390000000000001</v>
      </c>
      <c r="W548" s="17">
        <v>41831</v>
      </c>
      <c r="X548" s="2">
        <v>85</v>
      </c>
      <c r="Y548" s="2">
        <v>165</v>
      </c>
    </row>
    <row r="549" spans="15:25">
      <c r="O549" s="14">
        <v>41059</v>
      </c>
      <c r="P549" s="2">
        <v>136.25</v>
      </c>
      <c r="Q549" s="2">
        <v>0.99109999999999998</v>
      </c>
      <c r="W549" s="17">
        <v>41834</v>
      </c>
      <c r="X549" s="2">
        <v>90</v>
      </c>
      <c r="Y549" s="2">
        <v>175</v>
      </c>
    </row>
    <row r="550" spans="15:25">
      <c r="O550" s="14">
        <v>41060</v>
      </c>
      <c r="P550" s="2">
        <v>135.25</v>
      </c>
      <c r="Q550" s="2">
        <v>0.98870000000000002</v>
      </c>
      <c r="W550" s="17">
        <v>41835</v>
      </c>
      <c r="X550" s="2">
        <v>100</v>
      </c>
      <c r="Y550" s="2">
        <v>175</v>
      </c>
    </row>
    <row r="551" spans="15:25">
      <c r="O551" s="14">
        <v>41061</v>
      </c>
      <c r="P551" s="2">
        <v>134.25</v>
      </c>
      <c r="Q551" s="2">
        <v>0.98319999999999996</v>
      </c>
      <c r="W551" s="17">
        <v>41836</v>
      </c>
      <c r="X551" s="2">
        <v>100</v>
      </c>
      <c r="Y551" s="2">
        <v>175</v>
      </c>
    </row>
    <row r="552" spans="15:25">
      <c r="O552" s="14">
        <v>41064</v>
      </c>
      <c r="P552" s="2">
        <v>133.75</v>
      </c>
      <c r="Q552" s="2">
        <v>0.99119999999999997</v>
      </c>
      <c r="W552" s="17">
        <v>41837</v>
      </c>
      <c r="X552" s="2">
        <v>105</v>
      </c>
      <c r="Y552" s="2">
        <v>180</v>
      </c>
    </row>
    <row r="553" spans="15:25">
      <c r="O553" s="14">
        <v>41065</v>
      </c>
      <c r="P553" s="2">
        <v>134</v>
      </c>
      <c r="Q553" s="2">
        <v>0.97919999999999996</v>
      </c>
      <c r="W553" s="17">
        <v>41838</v>
      </c>
      <c r="X553" s="2">
        <v>105</v>
      </c>
      <c r="Y553" s="2">
        <v>180</v>
      </c>
    </row>
    <row r="554" spans="15:25">
      <c r="O554" s="14">
        <v>41066</v>
      </c>
      <c r="P554" s="2">
        <v>132.5</v>
      </c>
      <c r="Q554" s="2">
        <v>0.97540000000000004</v>
      </c>
      <c r="W554" s="17">
        <v>41841</v>
      </c>
      <c r="X554" s="2">
        <v>105</v>
      </c>
      <c r="Y554" s="2">
        <v>180</v>
      </c>
    </row>
    <row r="555" spans="15:25">
      <c r="O555" s="14">
        <v>41067</v>
      </c>
      <c r="P555" s="2">
        <v>132.5</v>
      </c>
      <c r="Q555" s="2">
        <v>0.97650000000000003</v>
      </c>
      <c r="W555" s="17">
        <v>41842</v>
      </c>
      <c r="X555" s="2">
        <v>100</v>
      </c>
      <c r="Y555" s="2">
        <v>180</v>
      </c>
    </row>
    <row r="556" spans="15:25">
      <c r="O556" s="14">
        <v>41068</v>
      </c>
      <c r="P556" s="2">
        <v>132.5</v>
      </c>
      <c r="Q556" s="2">
        <v>0.97619999999999996</v>
      </c>
      <c r="W556" s="17">
        <v>41843</v>
      </c>
      <c r="X556" s="2">
        <v>100</v>
      </c>
      <c r="Y556" s="2">
        <v>180</v>
      </c>
    </row>
    <row r="557" spans="15:25">
      <c r="O557" s="14">
        <v>41071</v>
      </c>
      <c r="P557" s="2">
        <v>132.5</v>
      </c>
      <c r="Q557" s="2">
        <v>0.98519999999999996</v>
      </c>
      <c r="W557" s="17">
        <v>41844</v>
      </c>
      <c r="X557" s="2">
        <v>105</v>
      </c>
      <c r="Y557" s="2">
        <v>180</v>
      </c>
    </row>
    <row r="558" spans="15:25">
      <c r="O558" s="14">
        <v>41072</v>
      </c>
      <c r="P558" s="2">
        <v>134</v>
      </c>
      <c r="Q558" s="2">
        <v>0.98329999999999995</v>
      </c>
      <c r="W558" s="17">
        <v>41845</v>
      </c>
      <c r="X558" s="2">
        <v>105</v>
      </c>
      <c r="Y558" s="2">
        <v>180</v>
      </c>
    </row>
    <row r="559" spans="15:25">
      <c r="O559" s="14">
        <v>41073</v>
      </c>
      <c r="P559" s="2">
        <v>135</v>
      </c>
      <c r="Q559" s="2">
        <v>0.97050000000000003</v>
      </c>
      <c r="W559" s="17">
        <v>41848</v>
      </c>
      <c r="X559" s="2">
        <v>105</v>
      </c>
      <c r="Y559" s="2">
        <v>180</v>
      </c>
    </row>
    <row r="560" spans="15:25">
      <c r="O560" s="14">
        <v>41074</v>
      </c>
      <c r="P560" s="2">
        <v>135.5</v>
      </c>
      <c r="Q560" s="2">
        <v>0.97260000000000002</v>
      </c>
      <c r="W560" s="17">
        <v>41849</v>
      </c>
      <c r="X560" s="2">
        <v>100</v>
      </c>
      <c r="Y560" s="2">
        <v>175</v>
      </c>
    </row>
    <row r="561" spans="15:25">
      <c r="O561" s="14">
        <v>41075</v>
      </c>
      <c r="P561" s="2">
        <v>135.5</v>
      </c>
      <c r="Q561" s="2">
        <v>0.96950000000000003</v>
      </c>
      <c r="W561" s="17">
        <v>41850</v>
      </c>
      <c r="X561" s="2">
        <v>100</v>
      </c>
      <c r="Y561" s="2">
        <v>175</v>
      </c>
    </row>
    <row r="562" spans="15:25">
      <c r="O562" s="14">
        <v>41078</v>
      </c>
      <c r="P562" s="2">
        <v>134</v>
      </c>
      <c r="Q562" s="2">
        <v>0.9718</v>
      </c>
      <c r="W562" s="17">
        <v>41851</v>
      </c>
      <c r="X562" s="2">
        <v>100</v>
      </c>
      <c r="Y562" s="2">
        <v>175</v>
      </c>
    </row>
    <row r="563" spans="15:25">
      <c r="O563" s="14">
        <v>41079</v>
      </c>
      <c r="P563" s="2">
        <v>133</v>
      </c>
      <c r="Q563" s="2">
        <v>0.97450000000000003</v>
      </c>
      <c r="W563" s="17">
        <v>41852</v>
      </c>
      <c r="X563" s="2">
        <v>100</v>
      </c>
      <c r="Y563" s="2">
        <v>175</v>
      </c>
    </row>
    <row r="564" spans="15:25">
      <c r="O564" s="14">
        <v>41080</v>
      </c>
      <c r="P564" s="2">
        <v>133</v>
      </c>
      <c r="Q564" s="2">
        <v>0.9919</v>
      </c>
      <c r="W564" s="17">
        <v>41855</v>
      </c>
      <c r="X564" s="2">
        <v>100</v>
      </c>
      <c r="Y564" s="2">
        <v>175</v>
      </c>
    </row>
    <row r="565" spans="15:25">
      <c r="O565" s="14">
        <v>41081</v>
      </c>
      <c r="P565" s="2">
        <v>133</v>
      </c>
      <c r="Q565" s="2">
        <v>0.98919999999999997</v>
      </c>
      <c r="W565" s="17">
        <v>41856</v>
      </c>
      <c r="X565" s="2">
        <v>100</v>
      </c>
      <c r="Y565" s="2">
        <v>175</v>
      </c>
    </row>
    <row r="566" spans="15:25">
      <c r="O566" s="14">
        <v>41082</v>
      </c>
      <c r="P566" s="2">
        <v>134</v>
      </c>
      <c r="Q566" s="2">
        <v>0.99139999999999995</v>
      </c>
      <c r="W566" s="17">
        <v>41857</v>
      </c>
      <c r="X566" s="2">
        <v>100</v>
      </c>
      <c r="Y566" s="2">
        <v>170</v>
      </c>
    </row>
    <row r="567" spans="15:25">
      <c r="O567" s="14">
        <v>41085</v>
      </c>
      <c r="P567" s="2">
        <v>134.25</v>
      </c>
      <c r="Q567" s="2">
        <v>0.98560000000000003</v>
      </c>
      <c r="W567" s="17">
        <v>41858</v>
      </c>
      <c r="X567" s="2">
        <v>95</v>
      </c>
      <c r="Y567" s="2">
        <v>165</v>
      </c>
    </row>
    <row r="568" spans="15:25">
      <c r="O568" s="14">
        <v>41086</v>
      </c>
      <c r="P568" s="2">
        <v>135.5</v>
      </c>
      <c r="Q568" s="2">
        <v>0.99519999999999997</v>
      </c>
      <c r="W568" s="17">
        <v>41859</v>
      </c>
      <c r="X568" s="2">
        <v>95</v>
      </c>
      <c r="Y568" s="2">
        <v>165</v>
      </c>
    </row>
    <row r="569" spans="15:25">
      <c r="O569" s="14">
        <v>41087</v>
      </c>
      <c r="P569" s="2">
        <v>135.75</v>
      </c>
      <c r="Q569" s="2">
        <v>0.99450000000000005</v>
      </c>
      <c r="W569" s="17">
        <v>41862</v>
      </c>
      <c r="X569" s="2">
        <v>95</v>
      </c>
      <c r="Y569" s="2">
        <v>165</v>
      </c>
    </row>
    <row r="570" spans="15:25">
      <c r="O570" s="14">
        <v>41088</v>
      </c>
      <c r="P570" s="2">
        <v>136.25</v>
      </c>
      <c r="Q570" s="2">
        <v>1.0021</v>
      </c>
      <c r="W570" s="17">
        <v>41863</v>
      </c>
      <c r="X570" s="2">
        <v>90</v>
      </c>
      <c r="Y570" s="2">
        <v>165</v>
      </c>
    </row>
    <row r="571" spans="15:25">
      <c r="O571" s="14">
        <v>41089</v>
      </c>
      <c r="P571" s="2">
        <v>137</v>
      </c>
      <c r="Q571" s="2">
        <v>1.0076000000000001</v>
      </c>
      <c r="W571" s="17">
        <v>41864</v>
      </c>
      <c r="X571" s="2">
        <v>85</v>
      </c>
      <c r="Y571" s="2">
        <v>165</v>
      </c>
    </row>
    <row r="572" spans="15:25">
      <c r="O572" s="14">
        <v>41092</v>
      </c>
      <c r="P572" s="2">
        <v>138</v>
      </c>
      <c r="Q572" s="2">
        <v>1.012</v>
      </c>
      <c r="W572" s="17">
        <v>41865</v>
      </c>
      <c r="X572" s="2">
        <v>85</v>
      </c>
      <c r="Y572" s="2">
        <v>165</v>
      </c>
    </row>
    <row r="573" spans="15:25">
      <c r="O573" s="14">
        <v>41093</v>
      </c>
      <c r="P573" s="2">
        <v>138.5</v>
      </c>
      <c r="Q573" s="2">
        <v>1.0190999999999999</v>
      </c>
      <c r="W573" s="17">
        <v>41866</v>
      </c>
      <c r="X573" s="2">
        <v>90</v>
      </c>
      <c r="Y573" s="2">
        <v>170</v>
      </c>
    </row>
    <row r="574" spans="15:25">
      <c r="O574" s="14">
        <v>41094</v>
      </c>
      <c r="P574" s="2">
        <v>139.25</v>
      </c>
      <c r="Q574" s="2">
        <v>1.0181</v>
      </c>
      <c r="W574" s="17">
        <v>41869</v>
      </c>
      <c r="X574" s="2">
        <v>90</v>
      </c>
      <c r="Y574" s="2">
        <v>170</v>
      </c>
    </row>
    <row r="575" spans="15:25">
      <c r="O575" s="14">
        <v>41095</v>
      </c>
      <c r="P575" s="2">
        <v>139.25</v>
      </c>
      <c r="Q575" s="2">
        <v>1.0052000000000001</v>
      </c>
      <c r="W575" s="17">
        <v>41870</v>
      </c>
      <c r="X575" s="2">
        <v>85</v>
      </c>
      <c r="Y575" s="2">
        <v>170</v>
      </c>
    </row>
    <row r="576" spans="15:25">
      <c r="O576" s="14">
        <v>41096</v>
      </c>
      <c r="P576" s="2">
        <v>139.25</v>
      </c>
      <c r="Q576" s="2">
        <v>1.0062</v>
      </c>
      <c r="W576" s="17">
        <v>41871</v>
      </c>
      <c r="X576" s="2">
        <v>80</v>
      </c>
      <c r="Y576" s="2">
        <v>170</v>
      </c>
    </row>
    <row r="577" spans="15:25">
      <c r="O577" s="14">
        <v>41099</v>
      </c>
      <c r="P577" s="2">
        <v>139</v>
      </c>
      <c r="Q577" s="2">
        <v>1.0005999999999999</v>
      </c>
      <c r="W577" s="17">
        <v>41872</v>
      </c>
      <c r="X577" s="2">
        <v>80</v>
      </c>
      <c r="Y577" s="2">
        <v>170</v>
      </c>
    </row>
    <row r="578" spans="15:25">
      <c r="O578" s="14">
        <v>41100</v>
      </c>
      <c r="P578" s="2">
        <v>137.5</v>
      </c>
      <c r="Q578" s="2">
        <v>1.0059</v>
      </c>
      <c r="W578" s="17">
        <v>41873</v>
      </c>
      <c r="X578" s="2">
        <v>80</v>
      </c>
      <c r="Y578" s="2">
        <v>170</v>
      </c>
    </row>
    <row r="579" spans="15:25">
      <c r="O579" s="14">
        <v>41101</v>
      </c>
      <c r="P579" s="2">
        <v>136.75</v>
      </c>
      <c r="Q579" s="2">
        <v>1.0079</v>
      </c>
      <c r="W579" s="17">
        <v>41876</v>
      </c>
      <c r="X579" s="2">
        <v>80</v>
      </c>
      <c r="Y579" s="2">
        <v>170</v>
      </c>
    </row>
    <row r="580" spans="15:25">
      <c r="O580" s="14">
        <v>41102</v>
      </c>
      <c r="P580" s="2">
        <v>136.25</v>
      </c>
      <c r="Q580" s="2">
        <v>1.0041</v>
      </c>
      <c r="W580" s="17">
        <v>41877</v>
      </c>
      <c r="X580" s="2">
        <v>80</v>
      </c>
      <c r="Y580" s="2">
        <v>170</v>
      </c>
    </row>
    <row r="581" spans="15:25">
      <c r="O581" s="14">
        <v>41103</v>
      </c>
      <c r="P581" s="2">
        <v>135.25</v>
      </c>
      <c r="Q581" s="2">
        <v>1.0224</v>
      </c>
      <c r="W581" s="17">
        <v>41878</v>
      </c>
      <c r="X581" s="2">
        <v>75</v>
      </c>
      <c r="Y581" s="2">
        <v>165</v>
      </c>
    </row>
    <row r="582" spans="15:25">
      <c r="O582" s="14">
        <v>41106</v>
      </c>
      <c r="P582" s="2">
        <v>135.25</v>
      </c>
      <c r="Q582" s="2">
        <v>1.0255000000000001</v>
      </c>
      <c r="W582" s="17">
        <v>41879</v>
      </c>
      <c r="X582" s="2">
        <v>75</v>
      </c>
      <c r="Y582" s="2">
        <v>165</v>
      </c>
    </row>
    <row r="583" spans="15:25">
      <c r="O583" s="14">
        <v>41107</v>
      </c>
      <c r="P583" s="2">
        <v>137.75</v>
      </c>
      <c r="Q583" s="2">
        <v>1.0282</v>
      </c>
      <c r="W583" s="17">
        <v>41880</v>
      </c>
      <c r="X583" s="2">
        <v>75</v>
      </c>
      <c r="Y583" s="2">
        <v>165</v>
      </c>
    </row>
    <row r="584" spans="15:25">
      <c r="O584" s="14">
        <v>41108</v>
      </c>
      <c r="P584" s="2">
        <v>137</v>
      </c>
      <c r="Q584" s="2">
        <v>1.0276000000000001</v>
      </c>
      <c r="W584" s="17">
        <v>41883</v>
      </c>
      <c r="X584" s="2">
        <v>75</v>
      </c>
      <c r="Y584" s="2">
        <v>165</v>
      </c>
    </row>
    <row r="585" spans="15:25">
      <c r="O585" s="14">
        <v>41109</v>
      </c>
      <c r="P585" s="2">
        <v>136.5</v>
      </c>
      <c r="Q585" s="2">
        <v>1.0286999999999999</v>
      </c>
      <c r="W585" s="17">
        <v>41884</v>
      </c>
      <c r="X585" s="2">
        <v>75</v>
      </c>
      <c r="Y585" s="2">
        <v>165</v>
      </c>
    </row>
    <row r="586" spans="15:25">
      <c r="O586" s="14">
        <v>41110</v>
      </c>
      <c r="P586" s="2">
        <v>136.5</v>
      </c>
      <c r="Q586" s="2">
        <v>1.0208999999999999</v>
      </c>
      <c r="W586" s="17">
        <v>41885</v>
      </c>
      <c r="X586" s="2">
        <v>80</v>
      </c>
      <c r="Y586" s="2">
        <v>170</v>
      </c>
    </row>
    <row r="587" spans="15:25">
      <c r="O587" s="14">
        <v>41113</v>
      </c>
      <c r="P587" s="2">
        <v>136.5</v>
      </c>
      <c r="Q587" s="2">
        <v>1.0206999999999999</v>
      </c>
      <c r="W587" s="17">
        <v>41886</v>
      </c>
      <c r="X587" s="2">
        <v>75</v>
      </c>
      <c r="Y587" s="2">
        <v>170</v>
      </c>
    </row>
    <row r="588" spans="15:25">
      <c r="O588" s="14">
        <v>41114</v>
      </c>
      <c r="P588" s="2">
        <v>136</v>
      </c>
      <c r="Q588" s="2">
        <v>1.0190999999999999</v>
      </c>
      <c r="W588" s="17">
        <v>41887</v>
      </c>
      <c r="X588" s="2">
        <v>70</v>
      </c>
      <c r="Y588" s="2">
        <v>170</v>
      </c>
    </row>
    <row r="589" spans="15:25">
      <c r="O589" s="14">
        <v>41115</v>
      </c>
      <c r="P589" s="2">
        <v>135</v>
      </c>
      <c r="Q589" s="2">
        <v>1.0249999999999999</v>
      </c>
      <c r="W589" s="17">
        <v>41891</v>
      </c>
      <c r="X589" s="2">
        <v>70</v>
      </c>
      <c r="Y589" s="2">
        <v>170</v>
      </c>
    </row>
    <row r="590" spans="15:25">
      <c r="O590" s="14">
        <v>41116</v>
      </c>
      <c r="P590" s="2">
        <v>134.5</v>
      </c>
      <c r="Q590" s="2">
        <v>1.0130999999999999</v>
      </c>
      <c r="W590" s="17">
        <v>41892</v>
      </c>
      <c r="X590" s="2">
        <v>70</v>
      </c>
      <c r="Y590" s="2">
        <v>170</v>
      </c>
    </row>
    <row r="591" spans="15:25">
      <c r="O591" s="14">
        <v>41117</v>
      </c>
      <c r="P591" s="2">
        <v>134</v>
      </c>
      <c r="Q591" s="2">
        <v>1.0235000000000001</v>
      </c>
      <c r="W591" s="17">
        <v>41893</v>
      </c>
      <c r="X591" s="2">
        <v>70</v>
      </c>
      <c r="Y591" s="2">
        <v>170</v>
      </c>
    </row>
    <row r="592" spans="15:25">
      <c r="O592" s="14">
        <v>41120</v>
      </c>
      <c r="P592" s="2">
        <v>131.5</v>
      </c>
      <c r="Q592" s="2">
        <v>1.0243</v>
      </c>
      <c r="W592" s="17">
        <v>41894</v>
      </c>
      <c r="X592" s="2">
        <v>70</v>
      </c>
      <c r="Y592" s="2">
        <v>175</v>
      </c>
    </row>
    <row r="593" spans="15:25">
      <c r="O593" s="14">
        <v>41121</v>
      </c>
      <c r="P593" s="2">
        <v>130</v>
      </c>
      <c r="Q593" s="2">
        <v>1.0299</v>
      </c>
      <c r="W593" s="17">
        <v>41897</v>
      </c>
      <c r="X593" s="2">
        <v>65</v>
      </c>
      <c r="Y593" s="2">
        <v>170</v>
      </c>
    </row>
    <row r="594" spans="15:25">
      <c r="O594" s="14">
        <v>41122</v>
      </c>
      <c r="P594" s="2">
        <v>128.5</v>
      </c>
      <c r="Q594" s="2">
        <v>1.0363</v>
      </c>
      <c r="W594" s="17">
        <v>41898</v>
      </c>
      <c r="X594" s="2">
        <v>75</v>
      </c>
      <c r="Y594" s="2">
        <v>175</v>
      </c>
    </row>
    <row r="595" spans="15:25">
      <c r="O595" s="14">
        <v>41123</v>
      </c>
      <c r="P595" s="2">
        <v>126.75</v>
      </c>
      <c r="Q595" s="2">
        <v>1.0419</v>
      </c>
      <c r="W595" s="17">
        <v>41899</v>
      </c>
      <c r="X595" s="2">
        <v>75</v>
      </c>
      <c r="Y595" s="2">
        <v>175</v>
      </c>
    </row>
    <row r="596" spans="15:25">
      <c r="O596" s="14">
        <v>41124</v>
      </c>
      <c r="P596" s="2">
        <v>125.25</v>
      </c>
      <c r="Q596" s="2">
        <v>1.0373000000000001</v>
      </c>
      <c r="W596" s="17">
        <v>41900</v>
      </c>
      <c r="X596" s="2">
        <v>70</v>
      </c>
      <c r="Y596" s="2">
        <v>175</v>
      </c>
    </row>
    <row r="597" spans="15:25">
      <c r="O597" s="14">
        <v>41127</v>
      </c>
      <c r="P597" s="2">
        <v>123.25</v>
      </c>
      <c r="Q597" s="2">
        <v>1.0255000000000001</v>
      </c>
      <c r="W597" s="17">
        <v>41901</v>
      </c>
      <c r="X597" s="2">
        <v>70</v>
      </c>
      <c r="Y597" s="2">
        <v>175</v>
      </c>
    </row>
    <row r="598" spans="15:25">
      <c r="O598" s="14">
        <v>41128</v>
      </c>
      <c r="P598" s="2">
        <v>121.5</v>
      </c>
      <c r="Q598" s="2">
        <v>1.0222</v>
      </c>
      <c r="W598" s="17">
        <v>41904</v>
      </c>
      <c r="X598" s="2">
        <v>70</v>
      </c>
      <c r="Y598" s="2">
        <v>175</v>
      </c>
    </row>
    <row r="599" spans="15:25">
      <c r="O599" s="14">
        <v>41129</v>
      </c>
      <c r="P599" s="2">
        <v>119.75</v>
      </c>
      <c r="Q599" s="2">
        <v>1.0308999999999999</v>
      </c>
      <c r="W599" s="17">
        <v>41905</v>
      </c>
      <c r="X599" s="2">
        <v>70</v>
      </c>
      <c r="Y599" s="2">
        <v>175</v>
      </c>
    </row>
    <row r="600" spans="15:25">
      <c r="O600" s="14">
        <v>41130</v>
      </c>
      <c r="P600" s="2">
        <v>119</v>
      </c>
      <c r="Q600" s="2">
        <v>1.0394000000000001</v>
      </c>
      <c r="W600" s="17">
        <v>41906</v>
      </c>
      <c r="X600" s="2">
        <v>70</v>
      </c>
      <c r="Y600" s="2">
        <v>175</v>
      </c>
    </row>
    <row r="601" spans="15:25">
      <c r="O601" s="14">
        <v>41131</v>
      </c>
      <c r="P601" s="2">
        <v>118</v>
      </c>
      <c r="Q601" s="2">
        <v>1.0434000000000001</v>
      </c>
      <c r="W601" s="17">
        <v>41907</v>
      </c>
      <c r="X601" s="2">
        <v>75</v>
      </c>
      <c r="Y601" s="2">
        <v>175</v>
      </c>
    </row>
    <row r="602" spans="15:25">
      <c r="O602" s="14">
        <v>41134</v>
      </c>
      <c r="P602" s="2">
        <v>117.5</v>
      </c>
      <c r="Q602" s="2">
        <v>1.0492999999999999</v>
      </c>
      <c r="W602" s="17">
        <v>41908</v>
      </c>
      <c r="X602" s="2">
        <v>80</v>
      </c>
      <c r="Y602" s="2">
        <v>180</v>
      </c>
    </row>
    <row r="603" spans="15:25">
      <c r="O603" s="14">
        <v>41135</v>
      </c>
      <c r="P603" s="2">
        <v>117.5</v>
      </c>
      <c r="Q603" s="2">
        <v>1.0490999999999999</v>
      </c>
      <c r="W603" s="17">
        <v>41910</v>
      </c>
      <c r="X603" s="2">
        <v>80</v>
      </c>
      <c r="Y603" s="2">
        <v>180</v>
      </c>
    </row>
    <row r="604" spans="15:25">
      <c r="O604" s="14">
        <v>41136</v>
      </c>
      <c r="P604" s="2">
        <v>117.5</v>
      </c>
      <c r="Q604" s="2">
        <v>1.0459000000000001</v>
      </c>
      <c r="W604" s="17">
        <v>41911</v>
      </c>
      <c r="X604" s="2">
        <v>80</v>
      </c>
      <c r="Y604" s="2">
        <v>175</v>
      </c>
    </row>
    <row r="605" spans="15:25">
      <c r="O605" s="14">
        <v>41137</v>
      </c>
      <c r="P605" s="2">
        <v>117.25</v>
      </c>
      <c r="Q605" s="2">
        <v>1.046</v>
      </c>
      <c r="W605" s="17">
        <v>41912</v>
      </c>
      <c r="X605" s="2">
        <v>80</v>
      </c>
      <c r="Y605" s="2">
        <v>175</v>
      </c>
    </row>
    <row r="606" spans="15:25">
      <c r="O606" s="14">
        <v>41138</v>
      </c>
      <c r="P606" s="2">
        <v>117.25</v>
      </c>
      <c r="Q606" s="2">
        <v>1.0566</v>
      </c>
      <c r="W606" s="17">
        <v>41920</v>
      </c>
      <c r="X606" s="2">
        <v>80</v>
      </c>
      <c r="Y606" s="2">
        <v>175</v>
      </c>
    </row>
    <row r="607" spans="15:25">
      <c r="O607" s="14">
        <v>41141</v>
      </c>
      <c r="P607" s="2">
        <v>117.75</v>
      </c>
      <c r="Q607" s="2">
        <v>1.0562</v>
      </c>
      <c r="W607" s="17">
        <v>41921</v>
      </c>
      <c r="X607" s="2">
        <v>80</v>
      </c>
      <c r="Y607" s="2">
        <v>175</v>
      </c>
    </row>
    <row r="608" spans="15:25">
      <c r="O608" s="14">
        <v>41142</v>
      </c>
      <c r="P608" s="2">
        <v>117.75</v>
      </c>
      <c r="Q608" s="2">
        <v>1.0557000000000001</v>
      </c>
      <c r="W608" s="17">
        <v>41922</v>
      </c>
      <c r="X608" s="2">
        <v>85</v>
      </c>
      <c r="Y608" s="2">
        <v>180</v>
      </c>
    </row>
    <row r="609" spans="15:25">
      <c r="O609" s="14">
        <v>41143</v>
      </c>
      <c r="P609" s="2">
        <v>117</v>
      </c>
      <c r="Q609" s="2">
        <v>1.0568</v>
      </c>
      <c r="W609" s="17">
        <v>41923</v>
      </c>
      <c r="X609" s="2">
        <v>85</v>
      </c>
      <c r="Y609" s="2">
        <v>180</v>
      </c>
    </row>
    <row r="610" spans="15:25">
      <c r="O610" s="14">
        <v>41144</v>
      </c>
      <c r="P610" s="2">
        <v>117</v>
      </c>
      <c r="Q610" s="2">
        <v>1.0572999999999999</v>
      </c>
      <c r="W610" s="17">
        <v>41925</v>
      </c>
      <c r="X610" s="2">
        <v>85</v>
      </c>
      <c r="Y610" s="2">
        <v>180</v>
      </c>
    </row>
    <row r="611" spans="15:25">
      <c r="O611" s="14">
        <v>41145</v>
      </c>
      <c r="P611" s="2">
        <v>115</v>
      </c>
      <c r="Q611" s="2">
        <v>1.0575000000000001</v>
      </c>
      <c r="W611" s="17">
        <v>41926</v>
      </c>
      <c r="X611" s="2">
        <v>85</v>
      </c>
      <c r="Y611" s="2">
        <v>180</v>
      </c>
    </row>
    <row r="612" spans="15:25">
      <c r="O612" s="14">
        <v>41148</v>
      </c>
      <c r="P612" s="2">
        <v>114.5</v>
      </c>
      <c r="Q612" s="2">
        <v>1.0513999999999999</v>
      </c>
      <c r="W612" s="17">
        <v>41927</v>
      </c>
      <c r="X612" s="2">
        <v>85</v>
      </c>
      <c r="Y612" s="2">
        <v>180</v>
      </c>
    </row>
    <row r="613" spans="15:25">
      <c r="O613" s="14">
        <v>41149</v>
      </c>
      <c r="P613" s="2">
        <v>114</v>
      </c>
      <c r="Q613" s="2">
        <v>1.0487</v>
      </c>
      <c r="W613" s="17">
        <v>41928</v>
      </c>
      <c r="X613" s="2">
        <v>85</v>
      </c>
      <c r="Y613" s="2">
        <v>180</v>
      </c>
    </row>
    <row r="614" spans="15:25">
      <c r="O614" s="14">
        <v>41150</v>
      </c>
      <c r="P614" s="2">
        <v>113.5</v>
      </c>
      <c r="Q614" s="2">
        <v>1.05</v>
      </c>
      <c r="W614" s="17">
        <v>41929</v>
      </c>
      <c r="X614" s="2">
        <v>85</v>
      </c>
      <c r="Y614" s="2">
        <v>180</v>
      </c>
    </row>
    <row r="615" spans="15:25">
      <c r="O615" s="14">
        <v>41151</v>
      </c>
      <c r="P615" s="2">
        <v>113.75</v>
      </c>
      <c r="Q615" s="2">
        <v>1.0509999999999999</v>
      </c>
      <c r="W615" s="17">
        <v>41932</v>
      </c>
      <c r="X615" s="2">
        <v>80</v>
      </c>
      <c r="Y615" s="2">
        <v>175</v>
      </c>
    </row>
    <row r="616" spans="15:25">
      <c r="O616" s="14">
        <v>41152</v>
      </c>
      <c r="P616" s="2">
        <v>111.75</v>
      </c>
      <c r="Q616" s="2">
        <v>1.0436000000000001</v>
      </c>
      <c r="W616" s="17">
        <v>41933</v>
      </c>
      <c r="X616" s="2">
        <v>80</v>
      </c>
      <c r="Y616" s="2">
        <v>170</v>
      </c>
    </row>
    <row r="617" spans="15:25">
      <c r="O617" s="14">
        <v>41155</v>
      </c>
      <c r="P617" s="2">
        <v>111.75</v>
      </c>
      <c r="Q617" s="2">
        <v>1.0442</v>
      </c>
      <c r="W617" s="17">
        <v>41934</v>
      </c>
      <c r="X617" s="2">
        <v>85</v>
      </c>
      <c r="Y617" s="2">
        <v>165</v>
      </c>
    </row>
    <row r="618" spans="15:25">
      <c r="O618" s="14">
        <v>41156</v>
      </c>
      <c r="P618" s="2">
        <v>108.75</v>
      </c>
      <c r="Q618" s="2">
        <v>1.0485</v>
      </c>
      <c r="W618" s="17">
        <v>41935</v>
      </c>
      <c r="X618" s="2">
        <v>75</v>
      </c>
      <c r="Y618" s="2">
        <v>160</v>
      </c>
    </row>
    <row r="619" spans="15:25">
      <c r="O619" s="14">
        <v>41157</v>
      </c>
      <c r="P619" s="2">
        <v>105.75</v>
      </c>
      <c r="Q619" s="2">
        <v>1.0507</v>
      </c>
      <c r="W619" s="17">
        <v>41936</v>
      </c>
      <c r="X619" s="2">
        <v>80</v>
      </c>
      <c r="Y619" s="2">
        <v>165</v>
      </c>
    </row>
    <row r="620" spans="15:25">
      <c r="O620" s="14">
        <v>41158</v>
      </c>
      <c r="P620" s="2">
        <v>103</v>
      </c>
      <c r="Q620" s="2">
        <v>1.0443</v>
      </c>
      <c r="W620" s="17">
        <v>41939</v>
      </c>
      <c r="X620" s="2">
        <v>80</v>
      </c>
      <c r="Y620" s="2">
        <v>165</v>
      </c>
    </row>
    <row r="621" spans="15:25">
      <c r="O621" s="14">
        <v>41159</v>
      </c>
      <c r="P621" s="2">
        <v>101.5</v>
      </c>
      <c r="Q621" s="2">
        <v>1.04</v>
      </c>
      <c r="W621" s="17">
        <v>41940</v>
      </c>
      <c r="X621" s="2">
        <v>75</v>
      </c>
      <c r="Y621" s="2">
        <v>160</v>
      </c>
    </row>
    <row r="622" spans="15:25">
      <c r="O622" s="14">
        <v>41162</v>
      </c>
      <c r="P622" s="2">
        <v>97.5</v>
      </c>
      <c r="Q622" s="2">
        <v>1.0359</v>
      </c>
      <c r="W622" s="17">
        <v>41941</v>
      </c>
      <c r="X622" s="2">
        <v>70</v>
      </c>
      <c r="Y622" s="2">
        <v>160</v>
      </c>
    </row>
    <row r="623" spans="15:25">
      <c r="O623" s="14">
        <v>41163</v>
      </c>
      <c r="P623" s="2">
        <v>95.5</v>
      </c>
      <c r="Q623" s="2">
        <v>1.0363</v>
      </c>
      <c r="W623" s="17">
        <v>41942</v>
      </c>
      <c r="X623" s="2">
        <v>65</v>
      </c>
      <c r="Y623" s="2">
        <v>160</v>
      </c>
    </row>
    <row r="624" spans="15:25">
      <c r="O624" s="14">
        <v>41164</v>
      </c>
      <c r="P624" s="2">
        <v>92.5</v>
      </c>
      <c r="Q624" s="2">
        <v>1.0343</v>
      </c>
      <c r="W624" s="17">
        <v>41943</v>
      </c>
      <c r="X624" s="2">
        <v>65</v>
      </c>
      <c r="Y624" s="2">
        <v>165</v>
      </c>
    </row>
    <row r="625" spans="15:25">
      <c r="O625" s="14">
        <v>41165</v>
      </c>
      <c r="P625" s="2">
        <v>90.75</v>
      </c>
      <c r="Q625" s="2">
        <v>1.0288999999999999</v>
      </c>
      <c r="W625" s="17">
        <v>41946</v>
      </c>
      <c r="X625" s="2">
        <v>65</v>
      </c>
      <c r="Y625" s="2">
        <v>165</v>
      </c>
    </row>
    <row r="626" spans="15:25">
      <c r="O626" s="14">
        <v>41166</v>
      </c>
      <c r="P626" s="2">
        <v>90.5</v>
      </c>
      <c r="Q626" s="2">
        <v>1.0321</v>
      </c>
      <c r="W626" s="17">
        <v>41947</v>
      </c>
      <c r="X626" s="2">
        <v>65</v>
      </c>
      <c r="Y626" s="2">
        <v>165</v>
      </c>
    </row>
    <row r="627" spans="15:25">
      <c r="O627" s="14">
        <v>41169</v>
      </c>
      <c r="P627" s="2">
        <v>90.5</v>
      </c>
      <c r="Q627" s="2">
        <v>1.0242</v>
      </c>
      <c r="W627" s="17">
        <v>41948</v>
      </c>
      <c r="X627" s="2">
        <v>60</v>
      </c>
      <c r="Y627" s="2">
        <v>160</v>
      </c>
    </row>
    <row r="628" spans="15:25">
      <c r="O628" s="14">
        <v>41170</v>
      </c>
      <c r="P628" s="2">
        <v>89</v>
      </c>
      <c r="Q628" s="2">
        <v>1.0224</v>
      </c>
      <c r="W628" s="17">
        <v>41949</v>
      </c>
      <c r="X628" s="2">
        <v>55</v>
      </c>
      <c r="Y628" s="2">
        <v>155</v>
      </c>
    </row>
    <row r="629" spans="15:25">
      <c r="O629" s="14">
        <v>41171</v>
      </c>
      <c r="P629" s="2">
        <v>88.75</v>
      </c>
      <c r="Q629" s="2">
        <v>1.0192000000000001</v>
      </c>
      <c r="W629" s="17">
        <v>41950</v>
      </c>
      <c r="X629" s="2">
        <v>50</v>
      </c>
      <c r="Y629" s="2">
        <v>150</v>
      </c>
    </row>
    <row r="630" spans="15:25">
      <c r="O630" s="14">
        <v>41172</v>
      </c>
      <c r="P630" s="2">
        <v>88.5</v>
      </c>
      <c r="Q630" s="2">
        <v>1.0281</v>
      </c>
      <c r="W630" s="17">
        <v>41953</v>
      </c>
      <c r="X630" s="2">
        <v>50</v>
      </c>
      <c r="Y630" s="2">
        <v>150</v>
      </c>
    </row>
    <row r="631" spans="15:25">
      <c r="O631" s="14">
        <v>41173</v>
      </c>
      <c r="P631" s="2">
        <v>90.75</v>
      </c>
      <c r="Q631" s="2">
        <v>1.0374000000000001</v>
      </c>
      <c r="W631" s="17">
        <v>41954</v>
      </c>
      <c r="X631" s="2">
        <v>50</v>
      </c>
      <c r="Y631" s="2">
        <v>150</v>
      </c>
    </row>
    <row r="632" spans="15:25">
      <c r="O632" s="14">
        <v>41176</v>
      </c>
      <c r="P632" s="2">
        <v>97</v>
      </c>
      <c r="Q632" s="2">
        <v>1.0374000000000001</v>
      </c>
      <c r="W632" s="17">
        <v>41955</v>
      </c>
      <c r="X632" s="2">
        <v>50</v>
      </c>
      <c r="Y632" s="2">
        <v>150</v>
      </c>
    </row>
    <row r="633" spans="15:25">
      <c r="O633" s="14">
        <v>41177</v>
      </c>
      <c r="P633" s="2">
        <v>101.75</v>
      </c>
      <c r="Q633" s="2">
        <v>1.0427999999999999</v>
      </c>
      <c r="W633" s="17">
        <v>41956</v>
      </c>
      <c r="X633" s="2">
        <v>50</v>
      </c>
      <c r="Y633" s="2">
        <v>150</v>
      </c>
    </row>
    <row r="634" spans="15:25">
      <c r="O634" s="14">
        <v>41178</v>
      </c>
      <c r="P634" s="2">
        <v>99.25</v>
      </c>
      <c r="Q634" s="2">
        <v>1.0461</v>
      </c>
      <c r="W634" s="17">
        <v>41957</v>
      </c>
      <c r="X634" s="2">
        <v>50</v>
      </c>
      <c r="Y634" s="2">
        <v>150</v>
      </c>
    </row>
    <row r="635" spans="15:25">
      <c r="O635" s="14">
        <v>41179</v>
      </c>
      <c r="P635" s="2">
        <v>97.75</v>
      </c>
      <c r="Q635" s="2">
        <v>1.0543</v>
      </c>
      <c r="W635" s="17">
        <v>41960</v>
      </c>
      <c r="X635" s="2">
        <v>50</v>
      </c>
      <c r="Y635" s="2">
        <v>150</v>
      </c>
    </row>
    <row r="636" spans="15:25">
      <c r="O636" s="14">
        <v>41180</v>
      </c>
      <c r="P636" s="2">
        <v>105.25</v>
      </c>
      <c r="Q636" s="2">
        <v>1.0564</v>
      </c>
      <c r="W636" s="17">
        <v>41961</v>
      </c>
      <c r="X636" s="2">
        <v>50</v>
      </c>
      <c r="Y636" s="2">
        <v>150</v>
      </c>
    </row>
    <row r="637" spans="15:25">
      <c r="O637" s="14">
        <v>41183</v>
      </c>
      <c r="P637" s="2">
        <v>106.5</v>
      </c>
      <c r="Q637" s="2">
        <v>1.0471999999999999</v>
      </c>
      <c r="W637" s="17">
        <v>41962</v>
      </c>
      <c r="X637" s="2">
        <v>50</v>
      </c>
      <c r="Y637" s="2">
        <v>145</v>
      </c>
    </row>
    <row r="638" spans="15:25">
      <c r="O638" s="14">
        <v>41184</v>
      </c>
      <c r="P638" s="2">
        <v>111</v>
      </c>
      <c r="Q638" s="2">
        <v>1.0451999999999999</v>
      </c>
      <c r="W638" s="17">
        <v>41963</v>
      </c>
      <c r="X638" s="2">
        <v>45</v>
      </c>
      <c r="Y638" s="2">
        <v>140</v>
      </c>
    </row>
    <row r="639" spans="15:25">
      <c r="O639" s="14">
        <v>41185</v>
      </c>
      <c r="P639" s="2">
        <v>114</v>
      </c>
      <c r="Q639" s="2">
        <v>1.0474000000000001</v>
      </c>
      <c r="W639" s="17">
        <v>41964</v>
      </c>
      <c r="X639" s="2">
        <v>40</v>
      </c>
      <c r="Y639" s="2">
        <v>135</v>
      </c>
    </row>
    <row r="640" spans="15:25">
      <c r="O640" s="14">
        <v>41186</v>
      </c>
      <c r="P640" s="2">
        <v>109.75</v>
      </c>
      <c r="Q640" s="2">
        <v>1.0428999999999999</v>
      </c>
      <c r="W640" s="17">
        <v>41967</v>
      </c>
      <c r="X640" s="2">
        <v>45</v>
      </c>
      <c r="Y640" s="2">
        <v>140</v>
      </c>
    </row>
    <row r="641" spans="15:25">
      <c r="O641" s="14">
        <v>41187</v>
      </c>
      <c r="P641" s="2">
        <v>106.25</v>
      </c>
      <c r="Q641" s="2">
        <v>1.0457000000000001</v>
      </c>
      <c r="W641" s="17">
        <v>41968</v>
      </c>
      <c r="X641" s="2">
        <v>50</v>
      </c>
      <c r="Y641" s="2">
        <v>140</v>
      </c>
    </row>
    <row r="642" spans="15:25">
      <c r="O642" s="14">
        <v>41190</v>
      </c>
      <c r="P642" s="2">
        <v>104.25</v>
      </c>
      <c r="Q642" s="2">
        <v>1.0425</v>
      </c>
      <c r="W642" s="17">
        <v>41969</v>
      </c>
      <c r="X642" s="2">
        <v>50</v>
      </c>
      <c r="Y642" s="2">
        <v>145</v>
      </c>
    </row>
    <row r="643" spans="15:25">
      <c r="O643" s="14">
        <v>41191</v>
      </c>
      <c r="P643" s="2">
        <v>105.5</v>
      </c>
      <c r="Q643" s="2">
        <v>1.0384</v>
      </c>
      <c r="W643" s="17">
        <v>41970</v>
      </c>
      <c r="X643" s="2">
        <v>50</v>
      </c>
      <c r="Y643" s="2">
        <v>145</v>
      </c>
    </row>
    <row r="644" spans="15:25">
      <c r="O644" s="14">
        <v>41192</v>
      </c>
      <c r="P644" s="2">
        <v>106</v>
      </c>
      <c r="Q644" s="2">
        <v>1.0370999999999999</v>
      </c>
      <c r="W644" s="17">
        <v>41971</v>
      </c>
      <c r="X644" s="2">
        <v>55</v>
      </c>
      <c r="Y644" s="2">
        <v>145</v>
      </c>
    </row>
    <row r="645" spans="15:25">
      <c r="O645" s="14">
        <v>41193</v>
      </c>
      <c r="P645" s="2">
        <v>106</v>
      </c>
      <c r="Q645" s="2">
        <v>1.0450999999999999</v>
      </c>
      <c r="W645" s="17">
        <v>41974</v>
      </c>
      <c r="X645" s="2">
        <v>55</v>
      </c>
      <c r="Y645" s="2">
        <v>145</v>
      </c>
    </row>
    <row r="646" spans="15:25">
      <c r="O646" s="14">
        <v>41194</v>
      </c>
      <c r="P646" s="2">
        <v>106.5</v>
      </c>
      <c r="Q646" s="2">
        <v>1.0375000000000001</v>
      </c>
      <c r="W646" s="17">
        <v>41975</v>
      </c>
      <c r="X646" s="2">
        <v>55</v>
      </c>
      <c r="Y646" s="2">
        <v>145</v>
      </c>
    </row>
    <row r="647" spans="15:25">
      <c r="O647" s="14">
        <v>41197</v>
      </c>
      <c r="P647" s="2">
        <v>106.5</v>
      </c>
      <c r="Q647" s="2">
        <v>1.0356000000000001</v>
      </c>
      <c r="W647" s="17">
        <v>41976</v>
      </c>
      <c r="X647" s="2">
        <v>55</v>
      </c>
      <c r="Y647" s="2">
        <v>145</v>
      </c>
    </row>
    <row r="648" spans="15:25">
      <c r="O648" s="14">
        <v>41198</v>
      </c>
      <c r="P648" s="2">
        <v>106.5</v>
      </c>
      <c r="Q648" s="2">
        <v>1.0261</v>
      </c>
      <c r="W648" s="17">
        <v>41977</v>
      </c>
      <c r="X648" s="2">
        <v>55</v>
      </c>
      <c r="Y648" s="2">
        <v>145</v>
      </c>
    </row>
    <row r="649" spans="15:25">
      <c r="O649" s="14">
        <v>41199</v>
      </c>
      <c r="P649" s="2">
        <v>107</v>
      </c>
      <c r="Q649" s="2">
        <v>1.0218</v>
      </c>
      <c r="W649" s="17">
        <v>41978</v>
      </c>
      <c r="X649" s="2">
        <v>55</v>
      </c>
      <c r="Y649" s="2">
        <v>140</v>
      </c>
    </row>
    <row r="650" spans="15:25">
      <c r="O650" s="14">
        <v>41200</v>
      </c>
      <c r="P650" s="2">
        <v>107</v>
      </c>
      <c r="Q650" s="2">
        <v>1.0245</v>
      </c>
      <c r="W650" s="17">
        <v>41981</v>
      </c>
      <c r="X650" s="2">
        <v>55</v>
      </c>
      <c r="Y650" s="2">
        <v>140</v>
      </c>
    </row>
    <row r="651" spans="15:25">
      <c r="O651" s="14">
        <v>41201</v>
      </c>
      <c r="P651" s="2">
        <v>107</v>
      </c>
      <c r="Q651" s="2">
        <v>1.0185</v>
      </c>
      <c r="W651" s="17">
        <v>41982</v>
      </c>
      <c r="X651" s="2">
        <v>55</v>
      </c>
      <c r="Y651" s="2">
        <v>140</v>
      </c>
    </row>
    <row r="652" spans="15:25">
      <c r="O652" s="14">
        <v>41204</v>
      </c>
      <c r="P652" s="2">
        <v>112.5</v>
      </c>
      <c r="Q652" s="2">
        <v>1.0192000000000001</v>
      </c>
      <c r="W652" s="17">
        <v>41983</v>
      </c>
      <c r="X652" s="2">
        <v>55</v>
      </c>
      <c r="Y652" s="2">
        <v>140</v>
      </c>
    </row>
    <row r="653" spans="15:25">
      <c r="O653" s="14">
        <v>41205</v>
      </c>
      <c r="P653" s="2">
        <v>120.25</v>
      </c>
      <c r="Q653" s="2">
        <v>1.0206</v>
      </c>
      <c r="W653" s="17">
        <v>41984</v>
      </c>
      <c r="X653" s="2">
        <v>60</v>
      </c>
      <c r="Y653" s="2">
        <v>140</v>
      </c>
    </row>
    <row r="654" spans="15:25">
      <c r="O654" s="14">
        <v>41206</v>
      </c>
      <c r="P654" s="2">
        <v>118.75</v>
      </c>
      <c r="Q654" s="2">
        <v>1.0217000000000001</v>
      </c>
      <c r="W654" s="17">
        <v>41985</v>
      </c>
      <c r="X654" s="2">
        <v>60</v>
      </c>
      <c r="Y654" s="2">
        <v>140</v>
      </c>
    </row>
    <row r="655" spans="15:25">
      <c r="O655" s="14">
        <v>41207</v>
      </c>
      <c r="P655" s="2">
        <v>118.5</v>
      </c>
      <c r="Q655" s="2">
        <v>1.0264</v>
      </c>
      <c r="W655" s="17">
        <v>41988</v>
      </c>
      <c r="X655" s="2">
        <v>60</v>
      </c>
      <c r="Y655" s="2">
        <v>140</v>
      </c>
    </row>
    <row r="656" spans="15:25">
      <c r="O656" s="14">
        <v>41208</v>
      </c>
      <c r="P656" s="2">
        <v>116</v>
      </c>
      <c r="Q656" s="2">
        <v>1.0234000000000001</v>
      </c>
      <c r="W656" s="17">
        <v>41989</v>
      </c>
      <c r="X656" s="2">
        <v>60</v>
      </c>
      <c r="Y656" s="2">
        <v>140</v>
      </c>
    </row>
    <row r="657" spans="15:25">
      <c r="O657" s="14">
        <v>41211</v>
      </c>
      <c r="P657" s="2">
        <v>114.75</v>
      </c>
      <c r="Q657" s="2">
        <v>1.0251999999999999</v>
      </c>
      <c r="W657" s="17">
        <v>41990</v>
      </c>
      <c r="X657" s="2">
        <v>55</v>
      </c>
      <c r="Y657" s="2">
        <v>135</v>
      </c>
    </row>
    <row r="658" spans="15:25">
      <c r="O658" s="14">
        <v>41212</v>
      </c>
      <c r="P658" s="2">
        <v>114.75</v>
      </c>
      <c r="Q658" s="2">
        <v>1.0306</v>
      </c>
      <c r="W658" s="17">
        <v>41991</v>
      </c>
      <c r="X658" s="2">
        <v>55</v>
      </c>
      <c r="Y658" s="2">
        <v>135</v>
      </c>
    </row>
    <row r="659" spans="15:25">
      <c r="O659" s="14">
        <v>41213</v>
      </c>
      <c r="P659" s="2">
        <v>116.5</v>
      </c>
      <c r="Q659" s="2">
        <v>1.0373000000000001</v>
      </c>
      <c r="W659" s="17">
        <v>41992</v>
      </c>
      <c r="X659" s="2">
        <v>55</v>
      </c>
      <c r="Y659" s="2">
        <v>130</v>
      </c>
    </row>
    <row r="660" spans="15:25">
      <c r="O660" s="14">
        <v>41214</v>
      </c>
      <c r="P660" s="2">
        <v>117</v>
      </c>
      <c r="Q660" s="2">
        <v>1.0366</v>
      </c>
      <c r="W660" s="17">
        <v>41995</v>
      </c>
      <c r="X660" s="2">
        <v>55</v>
      </c>
      <c r="Y660" s="2">
        <v>130</v>
      </c>
    </row>
    <row r="661" spans="15:25">
      <c r="O661" s="14">
        <v>41215</v>
      </c>
      <c r="P661" s="2">
        <v>117.5</v>
      </c>
      <c r="Q661" s="2">
        <v>1.0329999999999999</v>
      </c>
      <c r="W661" s="17">
        <v>41996</v>
      </c>
      <c r="X661" s="2">
        <v>55</v>
      </c>
      <c r="Y661" s="2">
        <v>130</v>
      </c>
    </row>
    <row r="662" spans="15:25">
      <c r="O662" s="14">
        <v>41218</v>
      </c>
      <c r="P662" s="2">
        <v>118.5</v>
      </c>
      <c r="Q662" s="2">
        <v>1.0327</v>
      </c>
      <c r="W662" s="17">
        <v>41997</v>
      </c>
      <c r="X662" s="2">
        <v>55</v>
      </c>
      <c r="Y662" s="2">
        <v>130</v>
      </c>
    </row>
    <row r="663" spans="15:25">
      <c r="O663" s="14">
        <v>41219</v>
      </c>
      <c r="P663" s="2">
        <v>120</v>
      </c>
      <c r="Q663" s="2">
        <v>1.0265</v>
      </c>
      <c r="W663" s="17">
        <v>41998</v>
      </c>
      <c r="X663" s="2">
        <v>55</v>
      </c>
      <c r="Y663" s="2">
        <v>130</v>
      </c>
    </row>
    <row r="664" spans="15:25">
      <c r="O664" s="14">
        <v>41220</v>
      </c>
      <c r="P664" s="2">
        <v>120</v>
      </c>
      <c r="Q664" s="2">
        <v>1.0347999999999999</v>
      </c>
      <c r="W664" s="17">
        <v>41999</v>
      </c>
      <c r="X664" s="2">
        <v>55</v>
      </c>
      <c r="Y664" s="2">
        <v>130</v>
      </c>
    </row>
    <row r="665" spans="15:25">
      <c r="O665" s="14">
        <v>41221</v>
      </c>
      <c r="P665" s="2">
        <v>120.5</v>
      </c>
      <c r="Q665" s="2">
        <v>1.0354000000000001</v>
      </c>
      <c r="W665" s="17">
        <v>42002</v>
      </c>
      <c r="X665" s="2">
        <v>55</v>
      </c>
      <c r="Y665" s="2">
        <v>130</v>
      </c>
    </row>
    <row r="666" spans="15:25">
      <c r="O666" s="14">
        <v>41222</v>
      </c>
      <c r="P666" s="2">
        <v>120.5</v>
      </c>
      <c r="Q666" s="2">
        <v>1.0366</v>
      </c>
      <c r="W666" s="17">
        <v>42003</v>
      </c>
      <c r="X666" s="2">
        <v>60</v>
      </c>
      <c r="Y666" s="2">
        <v>135</v>
      </c>
    </row>
    <row r="667" spans="15:25">
      <c r="O667" s="14">
        <v>41225</v>
      </c>
      <c r="P667" s="2">
        <v>120.5</v>
      </c>
      <c r="Q667" s="2">
        <v>1.0331999999999999</v>
      </c>
      <c r="W667" s="17">
        <v>42004</v>
      </c>
      <c r="X667" s="2">
        <v>65</v>
      </c>
      <c r="Y667" s="2">
        <v>145</v>
      </c>
    </row>
    <row r="668" spans="15:25">
      <c r="O668" s="14">
        <v>41226</v>
      </c>
      <c r="P668" s="2">
        <v>121</v>
      </c>
      <c r="Q668" s="2">
        <v>1.0364</v>
      </c>
      <c r="W668" s="17">
        <v>42008</v>
      </c>
      <c r="X668" s="2">
        <v>65</v>
      </c>
      <c r="Y668" s="2">
        <v>145</v>
      </c>
    </row>
    <row r="669" spans="15:25">
      <c r="O669" s="14">
        <v>41227</v>
      </c>
      <c r="P669" s="2">
        <v>121</v>
      </c>
      <c r="Q669" s="2">
        <v>1.0373000000000001</v>
      </c>
      <c r="W669" s="17">
        <v>42009</v>
      </c>
      <c r="X669" s="2">
        <v>65</v>
      </c>
      <c r="Y669" s="2">
        <v>145</v>
      </c>
    </row>
    <row r="670" spans="15:25">
      <c r="O670" s="14">
        <v>41228</v>
      </c>
      <c r="P670" s="2">
        <v>122</v>
      </c>
      <c r="Q670" s="2">
        <v>1.0399</v>
      </c>
      <c r="W670" s="17">
        <v>42010</v>
      </c>
      <c r="X670" s="2">
        <v>65</v>
      </c>
      <c r="Y670" s="2">
        <v>145</v>
      </c>
    </row>
    <row r="671" spans="15:25">
      <c r="O671" s="14">
        <v>41229</v>
      </c>
      <c r="P671" s="2">
        <v>122</v>
      </c>
      <c r="Q671" s="2">
        <v>1.0335000000000001</v>
      </c>
      <c r="W671" s="17">
        <v>42011</v>
      </c>
      <c r="X671" s="2">
        <v>70</v>
      </c>
      <c r="Y671" s="2">
        <v>140</v>
      </c>
    </row>
    <row r="672" spans="15:25">
      <c r="O672" s="14">
        <v>41232</v>
      </c>
      <c r="P672" s="2">
        <v>122</v>
      </c>
      <c r="Q672" s="2">
        <v>1.0364</v>
      </c>
      <c r="W672" s="17">
        <v>42012</v>
      </c>
      <c r="X672" s="2">
        <v>70</v>
      </c>
      <c r="Y672" s="2">
        <v>140</v>
      </c>
    </row>
    <row r="673" spans="15:25">
      <c r="O673" s="14">
        <v>41233</v>
      </c>
      <c r="P673" s="2">
        <v>121.75</v>
      </c>
      <c r="Q673" s="2">
        <v>1.0431999999999999</v>
      </c>
      <c r="W673" s="17">
        <v>42013</v>
      </c>
      <c r="X673" s="2">
        <v>70</v>
      </c>
      <c r="Y673" s="2">
        <v>140</v>
      </c>
    </row>
    <row r="674" spans="15:25">
      <c r="O674" s="14">
        <v>41234</v>
      </c>
      <c r="P674" s="2">
        <v>123</v>
      </c>
      <c r="Q674" s="2">
        <v>1.0410999999999999</v>
      </c>
      <c r="W674" s="17">
        <v>42016</v>
      </c>
      <c r="X674" s="2">
        <v>65</v>
      </c>
      <c r="Y674" s="2">
        <v>135</v>
      </c>
    </row>
    <row r="675" spans="15:25">
      <c r="O675" s="14">
        <v>41235</v>
      </c>
      <c r="P675" s="2">
        <v>122.75</v>
      </c>
      <c r="Q675" s="2">
        <v>1.0404</v>
      </c>
      <c r="W675" s="17">
        <v>42017</v>
      </c>
      <c r="X675" s="2">
        <v>65</v>
      </c>
      <c r="Y675" s="2">
        <v>135</v>
      </c>
    </row>
    <row r="676" spans="15:25">
      <c r="O676" s="14">
        <v>41236</v>
      </c>
      <c r="P676" s="2">
        <v>123.75</v>
      </c>
      <c r="Q676" s="2">
        <v>1.038</v>
      </c>
      <c r="W676" s="17">
        <v>42018</v>
      </c>
      <c r="X676" s="2">
        <v>65</v>
      </c>
      <c r="Y676" s="2">
        <v>135</v>
      </c>
    </row>
    <row r="677" spans="15:25">
      <c r="O677" s="14">
        <v>41239</v>
      </c>
      <c r="P677" s="2">
        <v>124.25</v>
      </c>
      <c r="Q677" s="2">
        <v>1.0426</v>
      </c>
      <c r="W677" s="17">
        <v>42019</v>
      </c>
      <c r="X677" s="2">
        <v>65</v>
      </c>
      <c r="Y677" s="2">
        <v>135</v>
      </c>
    </row>
    <row r="678" spans="15:25">
      <c r="O678" s="14">
        <v>41240</v>
      </c>
      <c r="P678" s="2">
        <v>124.25</v>
      </c>
      <c r="Q678" s="2">
        <v>1.0436000000000001</v>
      </c>
      <c r="W678" s="17">
        <v>42020</v>
      </c>
      <c r="X678" s="2">
        <v>65</v>
      </c>
      <c r="Y678" s="2">
        <v>135</v>
      </c>
    </row>
    <row r="679" spans="15:25">
      <c r="O679" s="14">
        <v>41241</v>
      </c>
      <c r="P679" s="2">
        <v>124.25</v>
      </c>
      <c r="Q679" s="2">
        <v>1.0375000000000001</v>
      </c>
      <c r="W679" s="17">
        <v>42023</v>
      </c>
      <c r="X679" s="2">
        <v>65</v>
      </c>
      <c r="Y679" s="2">
        <v>135</v>
      </c>
    </row>
    <row r="680" spans="15:25">
      <c r="O680" s="14">
        <v>41242</v>
      </c>
      <c r="P680" s="2">
        <v>124</v>
      </c>
      <c r="Q680" s="2">
        <v>1.0331999999999999</v>
      </c>
      <c r="W680" s="17">
        <v>42024</v>
      </c>
      <c r="X680" s="2">
        <v>65</v>
      </c>
      <c r="Y680" s="2">
        <v>135</v>
      </c>
    </row>
    <row r="681" spans="15:25">
      <c r="O681" s="14">
        <v>41243</v>
      </c>
      <c r="P681" s="2">
        <v>123.75</v>
      </c>
      <c r="Q681" s="2">
        <v>1.034</v>
      </c>
      <c r="W681" s="17">
        <v>42025</v>
      </c>
      <c r="X681" s="2">
        <v>60</v>
      </c>
      <c r="Y681" s="2">
        <v>125</v>
      </c>
    </row>
    <row r="682" spans="15:25">
      <c r="O682" s="14">
        <v>41246</v>
      </c>
      <c r="P682" s="2">
        <v>122.25</v>
      </c>
      <c r="Q682" s="2">
        <v>1.0410999999999999</v>
      </c>
      <c r="W682" s="17">
        <v>42026</v>
      </c>
      <c r="X682" s="2">
        <v>65</v>
      </c>
      <c r="Y682" s="2">
        <v>130</v>
      </c>
    </row>
    <row r="683" spans="15:25">
      <c r="O683" s="14">
        <v>41247</v>
      </c>
      <c r="P683" s="2">
        <v>121.5</v>
      </c>
      <c r="Q683" s="2">
        <v>1.0387</v>
      </c>
      <c r="W683" s="17">
        <v>42027</v>
      </c>
      <c r="X683" s="2">
        <v>60</v>
      </c>
      <c r="Y683" s="2">
        <v>125</v>
      </c>
    </row>
    <row r="684" spans="15:25">
      <c r="O684" s="14">
        <v>41248</v>
      </c>
      <c r="P684" s="2">
        <v>121</v>
      </c>
      <c r="Q684" s="2">
        <v>1.0367</v>
      </c>
      <c r="W684" s="17">
        <v>42030</v>
      </c>
      <c r="X684" s="2">
        <v>60</v>
      </c>
      <c r="Y684" s="2">
        <v>125</v>
      </c>
    </row>
    <row r="685" spans="15:25">
      <c r="O685" s="14">
        <v>41249</v>
      </c>
      <c r="P685" s="2">
        <v>120.5</v>
      </c>
      <c r="Q685" s="2">
        <v>1.0387999999999999</v>
      </c>
      <c r="W685" s="17">
        <v>42031</v>
      </c>
      <c r="X685" s="2">
        <v>65</v>
      </c>
      <c r="Y685" s="2">
        <v>130</v>
      </c>
    </row>
    <row r="686" spans="15:25">
      <c r="O686" s="14">
        <v>41250</v>
      </c>
      <c r="P686" s="2">
        <v>119.75</v>
      </c>
      <c r="Q686" s="2">
        <v>1.0457000000000001</v>
      </c>
      <c r="W686" s="17">
        <v>42032</v>
      </c>
      <c r="X686" s="2">
        <v>60</v>
      </c>
      <c r="Y686" s="2">
        <v>130</v>
      </c>
    </row>
    <row r="687" spans="15:25">
      <c r="O687" s="14">
        <v>41253</v>
      </c>
      <c r="P687" s="2">
        <v>119.5</v>
      </c>
      <c r="Q687" s="2">
        <v>1.0463</v>
      </c>
      <c r="W687" s="17">
        <v>42033</v>
      </c>
      <c r="X687" s="2">
        <v>60</v>
      </c>
      <c r="Y687" s="2">
        <v>120</v>
      </c>
    </row>
    <row r="688" spans="15:25">
      <c r="O688" s="14">
        <v>41254</v>
      </c>
      <c r="P688" s="2">
        <v>119</v>
      </c>
      <c r="Q688" s="2">
        <v>1.0447</v>
      </c>
      <c r="W688" s="17">
        <v>42034</v>
      </c>
      <c r="X688" s="2">
        <v>60</v>
      </c>
      <c r="Y688" s="2">
        <v>120</v>
      </c>
    </row>
    <row r="689" spans="15:25">
      <c r="O689" s="14">
        <v>41255</v>
      </c>
      <c r="P689" s="2">
        <v>118.25</v>
      </c>
      <c r="Q689" s="2">
        <v>1.0475000000000001</v>
      </c>
      <c r="W689" s="17">
        <v>42037</v>
      </c>
      <c r="X689" s="2">
        <v>60</v>
      </c>
      <c r="Y689" s="2">
        <v>120</v>
      </c>
    </row>
    <row r="690" spans="15:25">
      <c r="O690" s="14">
        <v>41256</v>
      </c>
      <c r="P690" s="2">
        <v>118</v>
      </c>
      <c r="Q690" s="2">
        <v>1.0434000000000001</v>
      </c>
      <c r="W690" s="17">
        <v>42038</v>
      </c>
      <c r="X690" s="2">
        <v>65</v>
      </c>
      <c r="Y690" s="2">
        <v>120</v>
      </c>
    </row>
    <row r="691" spans="15:25">
      <c r="O691" s="14">
        <v>41257</v>
      </c>
      <c r="P691" s="2">
        <v>118</v>
      </c>
      <c r="Q691" s="2">
        <v>1.0423</v>
      </c>
      <c r="W691" s="17">
        <v>42039</v>
      </c>
      <c r="X691" s="2">
        <v>65</v>
      </c>
      <c r="Y691" s="2">
        <v>120</v>
      </c>
    </row>
    <row r="692" spans="15:25">
      <c r="O692" s="14">
        <v>41260</v>
      </c>
      <c r="P692" s="2">
        <v>118</v>
      </c>
      <c r="Q692" s="2">
        <v>1.0418000000000001</v>
      </c>
      <c r="W692" s="17">
        <v>42040</v>
      </c>
      <c r="X692" s="2">
        <v>65</v>
      </c>
      <c r="Y692" s="2">
        <v>120</v>
      </c>
    </row>
    <row r="693" spans="15:25">
      <c r="O693" s="14">
        <v>41261</v>
      </c>
      <c r="P693" s="2">
        <v>118.5</v>
      </c>
      <c r="Q693" s="2">
        <v>1.0469999999999999</v>
      </c>
      <c r="W693" s="17">
        <v>42041</v>
      </c>
      <c r="X693" s="2">
        <v>65</v>
      </c>
      <c r="Y693" s="2">
        <v>120</v>
      </c>
    </row>
    <row r="694" spans="15:25">
      <c r="O694" s="14">
        <v>41262</v>
      </c>
      <c r="P694" s="2">
        <v>119.5</v>
      </c>
      <c r="Q694" s="2">
        <v>1.0456000000000001</v>
      </c>
      <c r="W694" s="17">
        <v>42044</v>
      </c>
      <c r="X694" s="2">
        <v>65</v>
      </c>
      <c r="Y694" s="2">
        <v>120</v>
      </c>
    </row>
    <row r="695" spans="15:25">
      <c r="O695" s="14">
        <v>41263</v>
      </c>
      <c r="P695" s="2">
        <v>122</v>
      </c>
      <c r="Q695" s="2">
        <v>1.0484</v>
      </c>
      <c r="W695" s="17">
        <v>42045</v>
      </c>
      <c r="X695" s="2">
        <v>60</v>
      </c>
      <c r="Y695" s="2">
        <v>115</v>
      </c>
    </row>
    <row r="696" spans="15:25">
      <c r="O696" s="14">
        <v>41264</v>
      </c>
      <c r="P696" s="2">
        <v>122.25</v>
      </c>
      <c r="Q696" s="2">
        <v>1.0482</v>
      </c>
      <c r="W696" s="17">
        <v>42046</v>
      </c>
      <c r="X696" s="2">
        <v>60</v>
      </c>
      <c r="Y696" s="2">
        <v>115</v>
      </c>
    </row>
    <row r="697" spans="15:25">
      <c r="O697" s="14">
        <v>41267</v>
      </c>
      <c r="P697" s="2">
        <v>124.75</v>
      </c>
      <c r="Q697" s="2">
        <v>1.0488999999999999</v>
      </c>
      <c r="W697" s="17">
        <v>42047</v>
      </c>
      <c r="X697" s="2">
        <v>60</v>
      </c>
      <c r="Y697" s="2">
        <v>115</v>
      </c>
    </row>
    <row r="698" spans="15:25">
      <c r="O698" s="14">
        <v>41268</v>
      </c>
      <c r="P698" s="2">
        <v>124.75</v>
      </c>
      <c r="Q698" s="2">
        <v>1.0528999999999999</v>
      </c>
      <c r="W698" s="17">
        <v>42048</v>
      </c>
      <c r="X698" s="2">
        <v>65</v>
      </c>
      <c r="Y698" s="2">
        <v>115</v>
      </c>
    </row>
    <row r="699" spans="15:25">
      <c r="O699" s="14">
        <v>41269</v>
      </c>
      <c r="P699" s="2">
        <v>124.5</v>
      </c>
      <c r="Q699" s="2">
        <v>1.0552999999999999</v>
      </c>
      <c r="W699" s="17">
        <v>42050</v>
      </c>
      <c r="X699" s="2">
        <v>65</v>
      </c>
      <c r="Y699" s="2">
        <v>115</v>
      </c>
    </row>
    <row r="700" spans="15:25">
      <c r="O700" s="14">
        <v>41270</v>
      </c>
      <c r="P700" s="2">
        <v>127.75</v>
      </c>
      <c r="Q700" s="2">
        <v>1.0526</v>
      </c>
      <c r="W700" s="17">
        <v>42051</v>
      </c>
      <c r="X700" s="2">
        <v>65</v>
      </c>
      <c r="Y700" s="2">
        <v>115</v>
      </c>
    </row>
    <row r="701" spans="15:25">
      <c r="O701" s="14">
        <v>41271</v>
      </c>
      <c r="P701" s="2">
        <v>131</v>
      </c>
      <c r="Q701" s="2">
        <v>1.0564</v>
      </c>
      <c r="W701" s="17">
        <v>42052</v>
      </c>
      <c r="X701" s="2">
        <v>65</v>
      </c>
      <c r="Y701" s="2">
        <v>115</v>
      </c>
    </row>
    <row r="702" spans="15:25">
      <c r="O702" s="14">
        <v>41274</v>
      </c>
      <c r="P702" s="2">
        <v>132.75</v>
      </c>
      <c r="Q702" s="2">
        <v>1.0549999999999999</v>
      </c>
      <c r="W702" s="17">
        <v>42060</v>
      </c>
      <c r="X702" s="2">
        <v>65</v>
      </c>
      <c r="Y702" s="2">
        <v>115</v>
      </c>
    </row>
    <row r="703" spans="15:25">
      <c r="O703" s="14">
        <v>41275</v>
      </c>
      <c r="P703" s="2">
        <v>133.5</v>
      </c>
      <c r="Q703" s="2">
        <v>1.0533999999999999</v>
      </c>
      <c r="W703" s="17">
        <v>42061</v>
      </c>
      <c r="X703" s="2">
        <v>65</v>
      </c>
      <c r="Y703" s="2">
        <v>115</v>
      </c>
    </row>
    <row r="704" spans="15:25">
      <c r="O704" s="14">
        <v>41276</v>
      </c>
      <c r="P704" s="2">
        <v>137.25</v>
      </c>
      <c r="Q704" s="2">
        <v>1.048</v>
      </c>
      <c r="W704" s="17">
        <v>42062</v>
      </c>
      <c r="X704" s="2">
        <v>65</v>
      </c>
      <c r="Y704" s="2">
        <v>115</v>
      </c>
    </row>
    <row r="705" spans="15:25">
      <c r="O705" s="14">
        <v>41277</v>
      </c>
      <c r="P705" s="2">
        <v>137.25</v>
      </c>
      <c r="Q705" s="2">
        <v>1.0482</v>
      </c>
      <c r="W705" s="17">
        <v>42063</v>
      </c>
      <c r="X705" s="2">
        <v>65</v>
      </c>
      <c r="Y705" s="2">
        <v>115</v>
      </c>
    </row>
    <row r="706" spans="15:25">
      <c r="O706" s="14">
        <v>41278</v>
      </c>
      <c r="P706" s="2">
        <v>137.25</v>
      </c>
      <c r="Q706" s="2">
        <v>1.0401</v>
      </c>
      <c r="W706" s="17">
        <v>42065</v>
      </c>
      <c r="X706" s="2">
        <v>65</v>
      </c>
      <c r="Y706" s="2">
        <v>115</v>
      </c>
    </row>
    <row r="707" spans="15:25">
      <c r="O707" s="14">
        <v>41281</v>
      </c>
      <c r="P707" s="2">
        <v>137.25</v>
      </c>
      <c r="Q707" s="2">
        <v>1.0361</v>
      </c>
      <c r="W707" s="17">
        <v>42066</v>
      </c>
      <c r="X707" s="2">
        <v>65</v>
      </c>
      <c r="Y707" s="2">
        <v>115</v>
      </c>
    </row>
    <row r="708" spans="15:25">
      <c r="O708" s="14">
        <v>41282</v>
      </c>
      <c r="P708" s="2">
        <v>137.25</v>
      </c>
      <c r="Q708" s="2">
        <v>1.0359</v>
      </c>
      <c r="W708" s="17">
        <v>42067</v>
      </c>
      <c r="X708" s="2">
        <v>65</v>
      </c>
      <c r="Y708" s="2">
        <v>115</v>
      </c>
    </row>
    <row r="709" spans="15:25">
      <c r="O709" s="14">
        <v>41283</v>
      </c>
      <c r="P709" s="2">
        <v>139.75</v>
      </c>
      <c r="Q709" s="2">
        <v>1.0373000000000001</v>
      </c>
      <c r="W709" s="17">
        <v>42068</v>
      </c>
      <c r="X709" s="2">
        <v>60</v>
      </c>
      <c r="Y709" s="2">
        <v>115</v>
      </c>
    </row>
    <row r="710" spans="15:25">
      <c r="O710" s="14">
        <v>41284</v>
      </c>
      <c r="P710" s="2">
        <v>140.75</v>
      </c>
      <c r="Q710" s="2">
        <v>1.0377000000000001</v>
      </c>
      <c r="W710" s="17">
        <v>42069</v>
      </c>
      <c r="X710" s="2">
        <v>60</v>
      </c>
      <c r="Y710" s="2">
        <v>115</v>
      </c>
    </row>
    <row r="711" spans="15:25">
      <c r="O711" s="14">
        <v>41285</v>
      </c>
      <c r="P711" s="2">
        <v>140.75</v>
      </c>
      <c r="Q711" s="2">
        <v>1.0373000000000001</v>
      </c>
      <c r="W711" s="17">
        <v>42072</v>
      </c>
      <c r="X711" s="2">
        <v>60</v>
      </c>
      <c r="Y711" s="2">
        <v>115</v>
      </c>
    </row>
    <row r="712" spans="15:25">
      <c r="O712" s="14">
        <v>41288</v>
      </c>
      <c r="P712" s="2">
        <v>144.5</v>
      </c>
      <c r="Q712" s="2">
        <v>1.0392999999999999</v>
      </c>
      <c r="W712" s="17">
        <v>42073</v>
      </c>
      <c r="X712" s="2">
        <v>60</v>
      </c>
      <c r="Y712" s="2">
        <v>110</v>
      </c>
    </row>
    <row r="713" spans="15:25">
      <c r="O713" s="14">
        <v>41289</v>
      </c>
      <c r="P713" s="2">
        <v>144.5</v>
      </c>
      <c r="Q713" s="2">
        <v>1.0395000000000001</v>
      </c>
      <c r="W713" s="17">
        <v>42074</v>
      </c>
      <c r="X713" s="2">
        <v>65</v>
      </c>
      <c r="Y713" s="2">
        <v>115</v>
      </c>
    </row>
    <row r="714" spans="15:25">
      <c r="O714" s="14">
        <v>41290</v>
      </c>
      <c r="P714" s="2">
        <v>146.5</v>
      </c>
      <c r="Q714" s="2">
        <v>1.0502</v>
      </c>
      <c r="W714" s="17">
        <v>42075</v>
      </c>
      <c r="X714" s="2">
        <v>65</v>
      </c>
      <c r="Y714" s="2">
        <v>115</v>
      </c>
    </row>
    <row r="715" spans="15:25">
      <c r="O715" s="14">
        <v>41291</v>
      </c>
      <c r="P715" s="2">
        <v>150.75</v>
      </c>
      <c r="Q715" s="2">
        <v>1.0465</v>
      </c>
      <c r="W715" s="17">
        <v>42076</v>
      </c>
      <c r="X715" s="2">
        <v>65</v>
      </c>
      <c r="Y715" s="2">
        <v>115</v>
      </c>
    </row>
    <row r="716" spans="15:25">
      <c r="O716" s="14">
        <v>41292</v>
      </c>
      <c r="P716" s="2">
        <v>155.75</v>
      </c>
      <c r="Q716" s="2">
        <v>1.0477000000000001</v>
      </c>
      <c r="W716" s="17">
        <v>42079</v>
      </c>
      <c r="X716" s="2">
        <v>65</v>
      </c>
      <c r="Y716" s="2">
        <v>115</v>
      </c>
    </row>
    <row r="717" spans="15:25">
      <c r="O717" s="14">
        <v>41295</v>
      </c>
      <c r="P717" s="2">
        <v>156.5</v>
      </c>
      <c r="Q717" s="2">
        <v>1.0502</v>
      </c>
      <c r="W717" s="17">
        <v>42080</v>
      </c>
      <c r="X717" s="2">
        <v>70</v>
      </c>
      <c r="Y717" s="2">
        <v>125</v>
      </c>
    </row>
    <row r="718" spans="15:25">
      <c r="O718" s="14">
        <v>41296</v>
      </c>
      <c r="P718" s="2">
        <v>159</v>
      </c>
      <c r="Q718" s="2">
        <v>1.0502</v>
      </c>
      <c r="W718" s="17">
        <v>42081</v>
      </c>
      <c r="X718" s="2">
        <v>70</v>
      </c>
      <c r="Y718" s="2">
        <v>125</v>
      </c>
    </row>
    <row r="719" spans="15:25">
      <c r="O719" s="14">
        <v>41297</v>
      </c>
      <c r="P719" s="2">
        <v>159.25</v>
      </c>
      <c r="Q719" s="2">
        <v>1.0513999999999999</v>
      </c>
      <c r="W719" s="17">
        <v>42082</v>
      </c>
      <c r="X719" s="2">
        <v>65</v>
      </c>
      <c r="Y719" s="2">
        <v>125</v>
      </c>
    </row>
    <row r="720" spans="15:25">
      <c r="O720" s="14">
        <v>41298</v>
      </c>
      <c r="P720" s="2">
        <v>158.75</v>
      </c>
      <c r="Q720" s="2">
        <v>1.0596000000000001</v>
      </c>
      <c r="W720" s="17">
        <v>42083</v>
      </c>
      <c r="X720" s="2">
        <v>60</v>
      </c>
      <c r="Y720" s="2">
        <v>125</v>
      </c>
    </row>
    <row r="721" spans="15:25">
      <c r="O721" s="14">
        <v>41299</v>
      </c>
      <c r="P721" s="2">
        <v>155.25</v>
      </c>
      <c r="Q721" s="2">
        <v>1.0539000000000001</v>
      </c>
      <c r="W721" s="17">
        <v>42086</v>
      </c>
      <c r="X721" s="2">
        <v>55</v>
      </c>
      <c r="Y721" s="2">
        <v>125</v>
      </c>
    </row>
    <row r="722" spans="15:25">
      <c r="O722" s="14">
        <v>41302</v>
      </c>
      <c r="P722" s="2">
        <v>155.25</v>
      </c>
      <c r="Q722" s="2">
        <v>1.0562</v>
      </c>
      <c r="W722" s="17">
        <v>42087</v>
      </c>
      <c r="X722" s="2">
        <v>50</v>
      </c>
      <c r="Y722" s="2">
        <v>110</v>
      </c>
    </row>
    <row r="723" spans="15:25">
      <c r="O723" s="14">
        <v>41303</v>
      </c>
      <c r="P723" s="2">
        <v>151.25</v>
      </c>
      <c r="Q723" s="2">
        <v>1.0565</v>
      </c>
      <c r="W723" s="17">
        <v>42088</v>
      </c>
      <c r="X723" s="2">
        <v>50</v>
      </c>
      <c r="Y723" s="2">
        <v>95</v>
      </c>
    </row>
    <row r="724" spans="15:25">
      <c r="O724" s="14">
        <v>41304</v>
      </c>
      <c r="P724" s="2">
        <v>147</v>
      </c>
      <c r="Q724" s="2">
        <v>1.0571999999999999</v>
      </c>
      <c r="W724" s="17">
        <v>42089</v>
      </c>
      <c r="X724" s="2">
        <v>50</v>
      </c>
      <c r="Y724" s="2">
        <v>90</v>
      </c>
    </row>
    <row r="725" spans="15:25">
      <c r="O725" s="14">
        <v>41305</v>
      </c>
      <c r="P725" s="2">
        <v>144.5</v>
      </c>
      <c r="Q725" s="2">
        <v>1.0545</v>
      </c>
      <c r="W725" s="17">
        <v>42090</v>
      </c>
      <c r="X725" s="2">
        <v>50</v>
      </c>
      <c r="Y725" s="2">
        <v>90</v>
      </c>
    </row>
    <row r="726" spans="15:25">
      <c r="O726" s="14">
        <v>41306</v>
      </c>
      <c r="P726" s="2">
        <v>144.75</v>
      </c>
      <c r="Q726" s="2">
        <v>1.0506</v>
      </c>
      <c r="W726" s="17">
        <v>42093</v>
      </c>
      <c r="X726" s="2">
        <v>50</v>
      </c>
      <c r="Y726" s="2">
        <v>90</v>
      </c>
    </row>
    <row r="727" spans="15:25">
      <c r="O727" s="14">
        <v>41309</v>
      </c>
      <c r="P727" s="2">
        <v>146</v>
      </c>
      <c r="Q727" s="2">
        <v>1.0515000000000001</v>
      </c>
      <c r="W727" s="17">
        <v>42094</v>
      </c>
      <c r="X727" s="2">
        <v>45</v>
      </c>
      <c r="Y727" s="2">
        <v>85</v>
      </c>
    </row>
    <row r="728" spans="15:25">
      <c r="O728" s="14">
        <v>41310</v>
      </c>
      <c r="P728" s="2">
        <v>146.25</v>
      </c>
      <c r="Q728" s="2">
        <v>1.0564</v>
      </c>
      <c r="W728" s="17">
        <v>42095</v>
      </c>
      <c r="X728" s="2">
        <v>45</v>
      </c>
      <c r="Y728" s="2">
        <v>80</v>
      </c>
    </row>
    <row r="729" spans="15:25">
      <c r="O729" s="14">
        <v>41311</v>
      </c>
      <c r="P729" s="2">
        <v>146.75</v>
      </c>
      <c r="Q729" s="2">
        <v>1.0555000000000001</v>
      </c>
      <c r="W729" s="17">
        <v>42096</v>
      </c>
      <c r="X729" s="2">
        <v>50</v>
      </c>
      <c r="Y729" s="2">
        <v>85</v>
      </c>
    </row>
    <row r="730" spans="15:25">
      <c r="O730" s="14">
        <v>41312</v>
      </c>
      <c r="P730" s="2">
        <v>147.25</v>
      </c>
      <c r="Q730" s="2">
        <v>1.0450999999999999</v>
      </c>
      <c r="W730" s="17">
        <v>42097</v>
      </c>
      <c r="X730" s="2">
        <v>40</v>
      </c>
      <c r="Y730" s="2">
        <v>75</v>
      </c>
    </row>
    <row r="731" spans="15:25">
      <c r="O731" s="14">
        <v>41313</v>
      </c>
      <c r="P731" s="2">
        <v>148</v>
      </c>
      <c r="Q731" s="2">
        <v>1.0422</v>
      </c>
      <c r="W731" s="17">
        <v>42101</v>
      </c>
      <c r="X731" s="2">
        <v>45</v>
      </c>
      <c r="Y731" s="2">
        <v>80</v>
      </c>
    </row>
    <row r="732" spans="15:25">
      <c r="O732" s="14">
        <v>41316</v>
      </c>
      <c r="P732" s="2">
        <v>148.25</v>
      </c>
      <c r="Q732" s="2">
        <v>1.0415000000000001</v>
      </c>
      <c r="W732" s="17">
        <v>42102</v>
      </c>
      <c r="X732" s="2">
        <v>45</v>
      </c>
      <c r="Y732" s="2">
        <v>75</v>
      </c>
    </row>
    <row r="733" spans="15:25">
      <c r="O733" s="14">
        <v>41317</v>
      </c>
      <c r="P733" s="2">
        <v>148</v>
      </c>
      <c r="Q733" s="2">
        <v>1.0471999999999999</v>
      </c>
      <c r="W733" s="17">
        <v>42103</v>
      </c>
      <c r="X733" s="2">
        <v>45</v>
      </c>
      <c r="Y733" s="2">
        <v>70</v>
      </c>
    </row>
    <row r="734" spans="15:25">
      <c r="O734" s="14">
        <v>41318</v>
      </c>
      <c r="P734" s="2">
        <v>151</v>
      </c>
      <c r="Q734" s="2">
        <v>1.0412999999999999</v>
      </c>
      <c r="W734" s="17">
        <v>42104</v>
      </c>
      <c r="X734" s="2">
        <v>45</v>
      </c>
      <c r="Y734" s="2">
        <v>70</v>
      </c>
    </row>
    <row r="735" spans="15:25">
      <c r="O735" s="14">
        <v>41319</v>
      </c>
      <c r="P735" s="2">
        <v>153</v>
      </c>
      <c r="Q735" s="2">
        <v>1.0424</v>
      </c>
      <c r="W735" s="17">
        <v>42107</v>
      </c>
      <c r="X735" s="2">
        <v>45</v>
      </c>
      <c r="Y735" s="2">
        <v>70</v>
      </c>
    </row>
    <row r="736" spans="15:25">
      <c r="O736" s="14">
        <v>41320</v>
      </c>
      <c r="P736" s="2">
        <v>154</v>
      </c>
      <c r="Q736" s="2">
        <v>1.0404</v>
      </c>
      <c r="W736" s="17">
        <v>42108</v>
      </c>
      <c r="X736" s="2">
        <v>45</v>
      </c>
      <c r="Y736" s="2">
        <v>70</v>
      </c>
    </row>
    <row r="737" spans="15:25">
      <c r="O737" s="14">
        <v>41323</v>
      </c>
      <c r="P737" s="2">
        <v>155</v>
      </c>
      <c r="Q737" s="2">
        <v>1.0437000000000001</v>
      </c>
      <c r="W737" s="17">
        <v>42109</v>
      </c>
      <c r="X737" s="2">
        <v>40</v>
      </c>
      <c r="Y737" s="2">
        <v>75</v>
      </c>
    </row>
    <row r="738" spans="15:25">
      <c r="O738" s="14">
        <v>41324</v>
      </c>
      <c r="P738" s="2">
        <v>155</v>
      </c>
      <c r="Q738" s="2">
        <v>1.0388999999999999</v>
      </c>
      <c r="W738" s="17">
        <v>42110</v>
      </c>
      <c r="X738" s="2">
        <v>45</v>
      </c>
      <c r="Y738" s="2">
        <v>75</v>
      </c>
    </row>
    <row r="739" spans="15:25">
      <c r="O739" s="14">
        <v>41325</v>
      </c>
      <c r="P739" s="2">
        <v>155.25</v>
      </c>
      <c r="Q739" s="2">
        <v>1.0319</v>
      </c>
      <c r="W739" s="17">
        <v>42111</v>
      </c>
      <c r="X739" s="2">
        <v>45</v>
      </c>
      <c r="Y739" s="2">
        <v>75</v>
      </c>
    </row>
    <row r="740" spans="15:25">
      <c r="O740" s="14">
        <v>41326</v>
      </c>
      <c r="P740" s="2">
        <v>155.25</v>
      </c>
      <c r="Q740" s="2">
        <v>1.0282</v>
      </c>
      <c r="W740" s="17">
        <v>42114</v>
      </c>
      <c r="X740" s="2">
        <v>45</v>
      </c>
      <c r="Y740" s="2">
        <v>75</v>
      </c>
    </row>
    <row r="741" spans="15:25">
      <c r="O741" s="14">
        <v>41327</v>
      </c>
      <c r="P741" s="2">
        <v>155.25</v>
      </c>
      <c r="Q741" s="2">
        <v>1.0315000000000001</v>
      </c>
      <c r="W741" s="17">
        <v>42115</v>
      </c>
      <c r="X741" s="2">
        <v>45</v>
      </c>
      <c r="Y741" s="2">
        <v>75</v>
      </c>
    </row>
    <row r="742" spans="15:25">
      <c r="O742" s="14">
        <v>41330</v>
      </c>
      <c r="P742" s="2">
        <v>155.25</v>
      </c>
      <c r="Q742" s="2">
        <v>1.0253000000000001</v>
      </c>
      <c r="W742" s="17">
        <v>42116</v>
      </c>
      <c r="X742" s="2">
        <v>45</v>
      </c>
      <c r="Y742" s="2">
        <v>75</v>
      </c>
    </row>
    <row r="743" spans="15:25">
      <c r="O743" s="14">
        <v>41331</v>
      </c>
      <c r="P743" s="2">
        <v>155.25</v>
      </c>
      <c r="Q743" s="2">
        <v>1.0306999999999999</v>
      </c>
      <c r="W743" s="17">
        <v>42117</v>
      </c>
      <c r="X743" s="2">
        <v>60</v>
      </c>
      <c r="Y743" s="2">
        <v>85</v>
      </c>
    </row>
    <row r="744" spans="15:25">
      <c r="O744" s="14">
        <v>41332</v>
      </c>
      <c r="P744" s="2">
        <v>155.25</v>
      </c>
      <c r="Q744" s="2">
        <v>1.0355000000000001</v>
      </c>
      <c r="W744" s="17">
        <v>42118</v>
      </c>
      <c r="X744" s="2">
        <v>60</v>
      </c>
      <c r="Y744" s="2">
        <v>90</v>
      </c>
    </row>
    <row r="745" spans="15:25">
      <c r="O745" s="14">
        <v>41333</v>
      </c>
      <c r="P745" s="2">
        <v>155.25</v>
      </c>
      <c r="Q745" s="2">
        <v>1.0358000000000001</v>
      </c>
      <c r="W745" s="17">
        <v>42121</v>
      </c>
      <c r="X745" s="2">
        <v>50</v>
      </c>
      <c r="Y745" s="2">
        <v>85</v>
      </c>
    </row>
    <row r="746" spans="15:25">
      <c r="O746" s="14">
        <v>41334</v>
      </c>
      <c r="P746" s="2">
        <v>155.25</v>
      </c>
      <c r="Q746" s="2">
        <v>1.0305</v>
      </c>
      <c r="W746" s="17">
        <v>42122</v>
      </c>
      <c r="X746" s="2">
        <v>50</v>
      </c>
      <c r="Y746" s="2">
        <v>85</v>
      </c>
    </row>
    <row r="747" spans="15:25">
      <c r="O747" s="14">
        <v>41337</v>
      </c>
      <c r="P747" s="2">
        <v>158</v>
      </c>
      <c r="Q747" s="2">
        <v>1.0305</v>
      </c>
      <c r="W747" s="17">
        <v>42123</v>
      </c>
      <c r="X747" s="2">
        <v>55</v>
      </c>
      <c r="Y747" s="2">
        <v>90</v>
      </c>
    </row>
    <row r="748" spans="15:25">
      <c r="O748" s="14">
        <v>41338</v>
      </c>
      <c r="P748" s="2">
        <v>159</v>
      </c>
      <c r="Q748" s="2">
        <v>1.0354000000000001</v>
      </c>
      <c r="W748" s="17">
        <v>42124</v>
      </c>
      <c r="X748" s="2">
        <v>50</v>
      </c>
      <c r="Y748" s="2">
        <v>90</v>
      </c>
    </row>
    <row r="749" spans="15:25">
      <c r="O749" s="14">
        <v>41339</v>
      </c>
      <c r="P749" s="2">
        <v>160</v>
      </c>
      <c r="Q749" s="2">
        <v>1.0257000000000001</v>
      </c>
      <c r="W749" s="17">
        <v>42128</v>
      </c>
      <c r="X749" s="2">
        <v>50</v>
      </c>
      <c r="Y749" s="2">
        <v>90</v>
      </c>
    </row>
    <row r="750" spans="15:25">
      <c r="O750" s="14">
        <v>41340</v>
      </c>
      <c r="P750" s="2">
        <v>157</v>
      </c>
      <c r="Q750" s="2">
        <v>1.0246999999999999</v>
      </c>
      <c r="W750" s="17">
        <v>42129</v>
      </c>
      <c r="X750" s="2">
        <v>50</v>
      </c>
      <c r="Y750" s="2">
        <v>95</v>
      </c>
    </row>
    <row r="751" spans="15:25">
      <c r="O751" s="14">
        <v>41341</v>
      </c>
      <c r="P751" s="2">
        <v>152.5</v>
      </c>
      <c r="Q751" s="2">
        <v>1.0318000000000001</v>
      </c>
      <c r="W751" s="17">
        <v>42130</v>
      </c>
      <c r="X751" s="2">
        <v>45</v>
      </c>
      <c r="Y751" s="2">
        <v>90</v>
      </c>
    </row>
    <row r="752" spans="15:25">
      <c r="O752" s="14">
        <v>41344</v>
      </c>
      <c r="P752" s="2">
        <v>151.5</v>
      </c>
      <c r="Q752" s="2">
        <v>1.0254000000000001</v>
      </c>
      <c r="W752" s="17">
        <v>42131</v>
      </c>
      <c r="X752" s="2">
        <v>45</v>
      </c>
      <c r="Y752" s="2">
        <v>95</v>
      </c>
    </row>
    <row r="753" spans="15:25">
      <c r="O753" s="14">
        <v>41345</v>
      </c>
      <c r="P753" s="2">
        <v>151.5</v>
      </c>
      <c r="Q753" s="2">
        <v>1.0226999999999999</v>
      </c>
      <c r="W753" s="17">
        <v>42132</v>
      </c>
      <c r="X753" s="2">
        <v>40</v>
      </c>
      <c r="Y753" s="2">
        <v>90</v>
      </c>
    </row>
    <row r="754" spans="15:25">
      <c r="O754" s="14">
        <v>41346</v>
      </c>
      <c r="P754" s="2">
        <v>150.5</v>
      </c>
      <c r="Q754" s="2">
        <v>1.0233000000000001</v>
      </c>
      <c r="W754" s="17">
        <v>42135</v>
      </c>
      <c r="X754" s="2">
        <v>40</v>
      </c>
      <c r="Y754" s="2">
        <v>90</v>
      </c>
    </row>
    <row r="755" spans="15:25">
      <c r="O755" s="14">
        <v>41347</v>
      </c>
      <c r="P755" s="2">
        <v>150.75</v>
      </c>
      <c r="Q755" s="2">
        <v>1.0213000000000001</v>
      </c>
      <c r="W755" s="17">
        <v>42136</v>
      </c>
      <c r="X755" s="2">
        <v>35</v>
      </c>
      <c r="Y755" s="2">
        <v>90</v>
      </c>
    </row>
    <row r="756" spans="15:25">
      <c r="O756" s="14">
        <v>41348</v>
      </c>
      <c r="P756" s="2">
        <v>150</v>
      </c>
      <c r="Q756" s="2">
        <v>1.0202</v>
      </c>
      <c r="W756" s="17">
        <v>42137</v>
      </c>
      <c r="X756" s="2">
        <v>40</v>
      </c>
      <c r="Y756" s="2">
        <v>95</v>
      </c>
    </row>
    <row r="757" spans="15:25">
      <c r="O757" s="14">
        <v>41351</v>
      </c>
      <c r="P757" s="2">
        <v>146.5</v>
      </c>
      <c r="Q757" s="2">
        <v>1.0193000000000001</v>
      </c>
      <c r="W757" s="17">
        <v>42138</v>
      </c>
      <c r="X757" s="2">
        <v>40</v>
      </c>
      <c r="Y757" s="2">
        <v>95</v>
      </c>
    </row>
    <row r="758" spans="15:25">
      <c r="O758" s="14">
        <v>41352</v>
      </c>
      <c r="P758" s="2">
        <v>145.25</v>
      </c>
      <c r="Q758" s="2">
        <v>1.0256000000000001</v>
      </c>
      <c r="W758" s="17">
        <v>42139</v>
      </c>
      <c r="X758" s="2">
        <v>35</v>
      </c>
      <c r="Y758" s="2">
        <v>90</v>
      </c>
    </row>
    <row r="759" spans="15:25">
      <c r="O759" s="14">
        <v>41353</v>
      </c>
      <c r="P759" s="2">
        <v>146.25</v>
      </c>
      <c r="Q759" s="2">
        <v>1.0235000000000001</v>
      </c>
      <c r="W759" s="17">
        <v>42142</v>
      </c>
      <c r="X759" s="2">
        <v>35</v>
      </c>
      <c r="Y759" s="2">
        <v>90</v>
      </c>
    </row>
    <row r="760" spans="15:25">
      <c r="O760" s="14">
        <v>41354</v>
      </c>
      <c r="P760" s="2">
        <v>147</v>
      </c>
      <c r="Q760" s="2">
        <v>1.0266</v>
      </c>
      <c r="W760" s="17">
        <v>42143</v>
      </c>
      <c r="X760" s="2">
        <v>35</v>
      </c>
      <c r="Y760" s="2">
        <v>90</v>
      </c>
    </row>
    <row r="761" spans="15:25">
      <c r="O761" s="14">
        <v>41355</v>
      </c>
      <c r="P761" s="2">
        <v>147</v>
      </c>
      <c r="Q761" s="2">
        <v>1.0228999999999999</v>
      </c>
      <c r="W761" s="17">
        <v>42144</v>
      </c>
      <c r="X761" s="2">
        <v>35</v>
      </c>
      <c r="Y761" s="2">
        <v>85</v>
      </c>
    </row>
    <row r="762" spans="15:25">
      <c r="O762" s="14">
        <v>41358</v>
      </c>
      <c r="P762" s="2">
        <v>146.25</v>
      </c>
      <c r="Q762" s="2">
        <v>1.0273000000000001</v>
      </c>
      <c r="W762" s="17">
        <v>42145</v>
      </c>
      <c r="X762" s="2">
        <v>40</v>
      </c>
      <c r="Y762" s="2">
        <v>85</v>
      </c>
    </row>
    <row r="763" spans="15:25">
      <c r="O763" s="14">
        <v>41359</v>
      </c>
      <c r="P763" s="2">
        <v>145.5</v>
      </c>
      <c r="Q763" s="2">
        <v>1.0322</v>
      </c>
      <c r="W763" s="17">
        <v>42146</v>
      </c>
      <c r="X763" s="2">
        <v>40</v>
      </c>
      <c r="Y763" s="2">
        <v>85</v>
      </c>
    </row>
    <row r="764" spans="15:25">
      <c r="O764" s="14">
        <v>41360</v>
      </c>
      <c r="P764" s="2">
        <v>139.75</v>
      </c>
      <c r="Q764" s="2">
        <v>1.0296000000000001</v>
      </c>
      <c r="W764" s="17">
        <v>42149</v>
      </c>
      <c r="X764" s="2">
        <v>40</v>
      </c>
      <c r="Y764" s="2">
        <v>85</v>
      </c>
    </row>
    <row r="765" spans="15:25">
      <c r="O765" s="14">
        <v>41361</v>
      </c>
      <c r="P765" s="2">
        <v>133.75</v>
      </c>
      <c r="Q765" s="2">
        <v>1.0384</v>
      </c>
      <c r="W765" s="17">
        <v>42150</v>
      </c>
      <c r="X765" s="2">
        <v>35</v>
      </c>
      <c r="Y765" s="2">
        <v>85</v>
      </c>
    </row>
    <row r="766" spans="15:25">
      <c r="O766" s="14">
        <v>41362</v>
      </c>
      <c r="P766" s="2">
        <v>134.25</v>
      </c>
      <c r="Q766" s="2">
        <v>1.0407999999999999</v>
      </c>
      <c r="W766" s="17">
        <v>42151</v>
      </c>
      <c r="X766" s="2">
        <v>35</v>
      </c>
      <c r="Y766" s="2">
        <v>85</v>
      </c>
    </row>
    <row r="767" spans="15:25">
      <c r="O767" s="14">
        <v>41365</v>
      </c>
      <c r="P767" s="2">
        <v>134</v>
      </c>
      <c r="Q767" s="2">
        <v>1.04</v>
      </c>
      <c r="W767" s="17">
        <v>42152</v>
      </c>
      <c r="X767" s="2">
        <v>35</v>
      </c>
      <c r="Y767" s="2">
        <v>85</v>
      </c>
    </row>
    <row r="768" spans="15:25">
      <c r="O768" s="14">
        <v>41366</v>
      </c>
      <c r="P768" s="2">
        <v>133.5</v>
      </c>
      <c r="Q768" s="2">
        <v>1.0364</v>
      </c>
      <c r="W768" s="17">
        <v>42153</v>
      </c>
      <c r="X768" s="2">
        <v>35</v>
      </c>
      <c r="Y768" s="2">
        <v>90</v>
      </c>
    </row>
    <row r="769" spans="15:25">
      <c r="O769" s="14">
        <v>41367</v>
      </c>
      <c r="P769" s="2">
        <v>133.25</v>
      </c>
      <c r="Q769" s="2">
        <v>1.0378000000000001</v>
      </c>
      <c r="W769" s="17">
        <v>42156</v>
      </c>
      <c r="X769" s="2">
        <v>35</v>
      </c>
      <c r="Y769" s="2">
        <v>90</v>
      </c>
    </row>
    <row r="770" spans="15:25">
      <c r="O770" s="14">
        <v>41368</v>
      </c>
      <c r="P770" s="2">
        <v>133.25</v>
      </c>
      <c r="Q770" s="2">
        <v>1.0431999999999999</v>
      </c>
      <c r="W770" s="17">
        <v>42157</v>
      </c>
      <c r="X770" s="2">
        <v>40</v>
      </c>
      <c r="Y770" s="2">
        <v>90</v>
      </c>
    </row>
    <row r="771" spans="15:25">
      <c r="O771" s="14">
        <v>41369</v>
      </c>
      <c r="P771" s="2">
        <v>134.75</v>
      </c>
      <c r="Q771" s="2">
        <v>1.0443</v>
      </c>
      <c r="W771" s="17">
        <v>42158</v>
      </c>
      <c r="X771" s="2">
        <v>45</v>
      </c>
      <c r="Y771" s="2">
        <v>85</v>
      </c>
    </row>
    <row r="772" spans="15:25">
      <c r="O772" s="14">
        <v>41372</v>
      </c>
      <c r="P772" s="2">
        <v>136</v>
      </c>
      <c r="Q772" s="2">
        <v>1.0454000000000001</v>
      </c>
      <c r="W772" s="17">
        <v>42159</v>
      </c>
      <c r="X772" s="2">
        <v>45</v>
      </c>
      <c r="Y772" s="2">
        <v>90</v>
      </c>
    </row>
    <row r="773" spans="15:25">
      <c r="O773" s="14">
        <v>41373</v>
      </c>
      <c r="P773" s="2">
        <v>137.25</v>
      </c>
      <c r="Q773" s="2">
        <v>1.048</v>
      </c>
      <c r="W773" s="17">
        <v>42160</v>
      </c>
      <c r="X773" s="2">
        <v>45</v>
      </c>
      <c r="Y773" s="2">
        <v>90</v>
      </c>
    </row>
    <row r="774" spans="15:25">
      <c r="O774" s="14">
        <v>41374</v>
      </c>
      <c r="P774" s="2">
        <v>138</v>
      </c>
      <c r="Q774" s="2">
        <v>1.0443</v>
      </c>
      <c r="W774" s="17">
        <v>42163</v>
      </c>
      <c r="X774" s="2">
        <v>45</v>
      </c>
      <c r="Y774" s="2">
        <v>90</v>
      </c>
    </row>
    <row r="775" spans="15:25">
      <c r="O775" s="14">
        <v>41375</v>
      </c>
      <c r="P775" s="2">
        <v>138</v>
      </c>
      <c r="Q775" s="2">
        <v>1.0407999999999999</v>
      </c>
      <c r="W775" s="17">
        <v>42164</v>
      </c>
      <c r="X775" s="2">
        <v>45</v>
      </c>
      <c r="Y775" s="2">
        <v>90</v>
      </c>
    </row>
    <row r="776" spans="15:25">
      <c r="O776" s="14">
        <v>41376</v>
      </c>
      <c r="P776" s="2">
        <v>138</v>
      </c>
      <c r="Q776" s="2">
        <v>1.0417000000000001</v>
      </c>
      <c r="W776" s="17">
        <v>42165</v>
      </c>
      <c r="X776" s="2">
        <v>45</v>
      </c>
      <c r="Y776" s="2">
        <v>90</v>
      </c>
    </row>
    <row r="777" spans="15:25">
      <c r="O777" s="14">
        <v>41379</v>
      </c>
      <c r="P777" s="2">
        <v>135.75</v>
      </c>
      <c r="Q777" s="2">
        <v>1.0423</v>
      </c>
      <c r="W777" s="17">
        <v>42166</v>
      </c>
      <c r="X777" s="2">
        <v>45</v>
      </c>
      <c r="Y777" s="2">
        <v>85</v>
      </c>
    </row>
    <row r="778" spans="15:25">
      <c r="O778" s="14">
        <v>41380</v>
      </c>
      <c r="P778" s="2">
        <v>136</v>
      </c>
      <c r="Q778" s="2">
        <v>1.0452999999999999</v>
      </c>
      <c r="W778" s="17">
        <v>42167</v>
      </c>
      <c r="X778" s="2">
        <v>50</v>
      </c>
      <c r="Y778" s="2">
        <v>85</v>
      </c>
    </row>
    <row r="779" spans="15:25">
      <c r="O779" s="14">
        <v>41381</v>
      </c>
      <c r="P779" s="2">
        <v>136</v>
      </c>
      <c r="Q779" s="2">
        <v>1.0457000000000001</v>
      </c>
      <c r="W779" s="17">
        <v>42170</v>
      </c>
      <c r="X779" s="2">
        <v>50</v>
      </c>
      <c r="Y779" s="2">
        <v>85</v>
      </c>
    </row>
    <row r="780" spans="15:25">
      <c r="O780" s="14">
        <v>41382</v>
      </c>
      <c r="P780" s="2">
        <v>136</v>
      </c>
      <c r="Q780" s="2">
        <v>1.0428999999999999</v>
      </c>
      <c r="W780" s="17">
        <v>42171</v>
      </c>
      <c r="X780" s="2">
        <v>45</v>
      </c>
      <c r="Y780" s="2">
        <v>80</v>
      </c>
    </row>
    <row r="781" spans="15:25">
      <c r="O781" s="14">
        <v>41383</v>
      </c>
      <c r="P781" s="2">
        <v>136</v>
      </c>
      <c r="Q781" s="2">
        <v>1.0384</v>
      </c>
      <c r="W781" s="17">
        <v>42172</v>
      </c>
      <c r="X781" s="2">
        <v>40</v>
      </c>
      <c r="Y781" s="2">
        <v>85</v>
      </c>
    </row>
    <row r="782" spans="15:25">
      <c r="O782" s="14">
        <v>41386</v>
      </c>
      <c r="P782" s="2">
        <v>138.25</v>
      </c>
      <c r="Q782" s="2">
        <v>1.0412999999999999</v>
      </c>
      <c r="W782" s="17">
        <v>42173</v>
      </c>
      <c r="X782" s="2">
        <v>40</v>
      </c>
      <c r="Y782" s="2">
        <v>80</v>
      </c>
    </row>
    <row r="783" spans="15:25">
      <c r="O783" s="14">
        <v>41387</v>
      </c>
      <c r="P783" s="2">
        <v>139.5</v>
      </c>
      <c r="Q783" s="2">
        <v>1.0487</v>
      </c>
      <c r="W783" s="17">
        <v>42174</v>
      </c>
      <c r="X783" s="2">
        <v>40</v>
      </c>
      <c r="Y783" s="2">
        <v>80</v>
      </c>
    </row>
    <row r="784" spans="15:25">
      <c r="O784" s="14">
        <v>41388</v>
      </c>
      <c r="P784" s="2">
        <v>141.25</v>
      </c>
      <c r="Q784" s="2">
        <v>1.0542</v>
      </c>
      <c r="W784" s="17">
        <v>42178</v>
      </c>
      <c r="X784" s="2">
        <v>40</v>
      </c>
      <c r="Y784" s="2">
        <v>80</v>
      </c>
    </row>
    <row r="785" spans="15:25">
      <c r="O785" s="14">
        <v>41389</v>
      </c>
      <c r="P785" s="2">
        <v>142</v>
      </c>
      <c r="Q785" s="2">
        <v>1.0539000000000001</v>
      </c>
      <c r="W785" s="17">
        <v>42179</v>
      </c>
      <c r="X785" s="2">
        <v>40</v>
      </c>
      <c r="Y785" s="2">
        <v>80</v>
      </c>
    </row>
    <row r="786" spans="15:25">
      <c r="O786" s="14">
        <v>41390</v>
      </c>
      <c r="P786" s="2">
        <v>142</v>
      </c>
      <c r="Q786" s="2">
        <v>1.0503</v>
      </c>
      <c r="W786" s="17">
        <v>42180</v>
      </c>
      <c r="X786" s="2">
        <v>45</v>
      </c>
      <c r="Y786" s="2">
        <v>90</v>
      </c>
    </row>
    <row r="787" spans="15:25">
      <c r="O787" s="14">
        <v>41393</v>
      </c>
      <c r="P787" s="2">
        <v>141</v>
      </c>
      <c r="Q787" s="2">
        <v>1.0313000000000001</v>
      </c>
      <c r="W787" s="17">
        <v>42181</v>
      </c>
      <c r="X787" s="2">
        <v>45</v>
      </c>
      <c r="Y787" s="2">
        <v>90</v>
      </c>
    </row>
    <row r="788" spans="15:25">
      <c r="O788" s="14">
        <v>41394</v>
      </c>
      <c r="P788" s="2">
        <v>139.25</v>
      </c>
      <c r="Q788" s="2">
        <v>1.0381</v>
      </c>
      <c r="W788" s="17">
        <v>42184</v>
      </c>
      <c r="X788" s="2">
        <v>45</v>
      </c>
      <c r="Y788" s="2">
        <v>90</v>
      </c>
    </row>
    <row r="789" spans="15:25">
      <c r="O789" s="14">
        <v>41395</v>
      </c>
      <c r="P789" s="2">
        <v>139</v>
      </c>
      <c r="Q789" s="2">
        <v>1.0305</v>
      </c>
      <c r="W789" s="17">
        <v>42185</v>
      </c>
      <c r="X789" s="2">
        <v>40</v>
      </c>
      <c r="Y789" s="2">
        <v>85</v>
      </c>
    </row>
    <row r="790" spans="15:25">
      <c r="O790" s="14">
        <v>41396</v>
      </c>
      <c r="P790" s="2">
        <v>138</v>
      </c>
      <c r="Q790" s="2">
        <v>1.0302</v>
      </c>
      <c r="W790" s="17">
        <v>42186</v>
      </c>
      <c r="X790" s="2">
        <v>40</v>
      </c>
      <c r="Y790" s="2">
        <v>80</v>
      </c>
    </row>
    <row r="791" spans="15:25">
      <c r="O791" s="14">
        <v>41397</v>
      </c>
      <c r="P791" s="2">
        <v>137.75</v>
      </c>
      <c r="Q791" s="2">
        <v>1.0257000000000001</v>
      </c>
      <c r="W791" s="17">
        <v>42187</v>
      </c>
      <c r="X791" s="2">
        <v>35</v>
      </c>
      <c r="Y791" s="2">
        <v>80</v>
      </c>
    </row>
    <row r="792" spans="15:25">
      <c r="O792" s="14">
        <v>41400</v>
      </c>
      <c r="P792" s="2">
        <v>137.5</v>
      </c>
      <c r="Q792" s="2">
        <v>1.0270999999999999</v>
      </c>
      <c r="W792" s="17">
        <v>42188</v>
      </c>
      <c r="X792" s="2">
        <v>30</v>
      </c>
      <c r="Y792" s="2">
        <v>85</v>
      </c>
    </row>
    <row r="793" spans="15:25">
      <c r="O793" s="14">
        <v>41401</v>
      </c>
      <c r="P793" s="2">
        <v>136.5</v>
      </c>
      <c r="Q793" s="2">
        <v>1.0266999999999999</v>
      </c>
      <c r="W793" s="17">
        <v>42191</v>
      </c>
      <c r="X793" s="2">
        <v>30</v>
      </c>
      <c r="Y793" s="2">
        <v>85</v>
      </c>
    </row>
    <row r="794" spans="15:25">
      <c r="O794" s="14">
        <v>41402</v>
      </c>
      <c r="P794" s="2">
        <v>135.75</v>
      </c>
      <c r="Q794" s="2">
        <v>1.0279</v>
      </c>
      <c r="W794" s="17">
        <v>42192</v>
      </c>
      <c r="X794" s="2">
        <v>35</v>
      </c>
      <c r="Y794" s="2">
        <v>85</v>
      </c>
    </row>
    <row r="795" spans="15:25">
      <c r="O795" s="14">
        <v>41403</v>
      </c>
      <c r="P795" s="2">
        <v>135.75</v>
      </c>
      <c r="Q795" s="2">
        <v>1.0293000000000001</v>
      </c>
      <c r="W795" s="17">
        <v>42193</v>
      </c>
      <c r="X795" s="2">
        <v>25</v>
      </c>
      <c r="Y795" s="2">
        <v>80</v>
      </c>
    </row>
    <row r="796" spans="15:25">
      <c r="O796" s="14">
        <v>41404</v>
      </c>
      <c r="P796" s="2">
        <v>134.5</v>
      </c>
      <c r="Q796" s="2">
        <v>1.0271999999999999</v>
      </c>
      <c r="W796" s="17">
        <v>42194</v>
      </c>
      <c r="X796" s="2">
        <v>25</v>
      </c>
      <c r="Y796" s="2">
        <v>90</v>
      </c>
    </row>
    <row r="797" spans="15:25">
      <c r="O797" s="14">
        <v>41407</v>
      </c>
      <c r="P797" s="2">
        <v>134</v>
      </c>
      <c r="Q797" s="2">
        <v>1.0343</v>
      </c>
      <c r="W797" s="17">
        <v>42195</v>
      </c>
      <c r="X797" s="2">
        <v>30</v>
      </c>
      <c r="Y797" s="2">
        <v>75</v>
      </c>
    </row>
    <row r="798" spans="15:25">
      <c r="O798" s="14">
        <v>41408</v>
      </c>
      <c r="P798" s="2">
        <v>133.75</v>
      </c>
      <c r="Q798" s="2">
        <v>1.0366</v>
      </c>
      <c r="W798" s="17">
        <v>42198</v>
      </c>
      <c r="X798" s="2">
        <v>30</v>
      </c>
      <c r="Y798" s="2">
        <v>75</v>
      </c>
    </row>
    <row r="799" spans="15:25">
      <c r="O799" s="14">
        <v>41409</v>
      </c>
      <c r="P799" s="2">
        <v>133.75</v>
      </c>
      <c r="Q799" s="2">
        <v>1.0278</v>
      </c>
      <c r="W799" s="17">
        <v>42199</v>
      </c>
      <c r="X799" s="2">
        <v>30</v>
      </c>
      <c r="Y799" s="2">
        <v>75</v>
      </c>
    </row>
    <row r="800" spans="15:25">
      <c r="O800" s="14">
        <v>41410</v>
      </c>
      <c r="P800" s="2">
        <v>130.5</v>
      </c>
      <c r="Q800" s="2">
        <v>1.0246</v>
      </c>
      <c r="W800" s="17">
        <v>42200</v>
      </c>
      <c r="X800" s="2">
        <v>30</v>
      </c>
      <c r="Y800" s="2">
        <v>75</v>
      </c>
    </row>
    <row r="801" spans="15:25">
      <c r="O801" s="14">
        <v>41411</v>
      </c>
      <c r="P801" s="2">
        <v>128.5</v>
      </c>
      <c r="Q801" s="2">
        <v>1.0314000000000001</v>
      </c>
      <c r="W801" s="17">
        <v>42201</v>
      </c>
      <c r="X801" s="2">
        <v>30</v>
      </c>
      <c r="Y801" s="2">
        <v>80</v>
      </c>
    </row>
    <row r="802" spans="15:25">
      <c r="O802" s="14">
        <v>41414</v>
      </c>
      <c r="P802" s="2">
        <v>128.75</v>
      </c>
      <c r="Q802" s="2">
        <v>1.0253000000000001</v>
      </c>
      <c r="W802" s="17">
        <v>42202</v>
      </c>
      <c r="X802" s="2">
        <v>30</v>
      </c>
      <c r="Y802" s="2">
        <v>80</v>
      </c>
    </row>
    <row r="803" spans="15:25">
      <c r="O803" s="14">
        <v>41415</v>
      </c>
      <c r="P803" s="2">
        <v>131</v>
      </c>
      <c r="Q803" s="2">
        <v>1.0183</v>
      </c>
      <c r="W803" s="17">
        <v>42205</v>
      </c>
      <c r="X803" s="2">
        <v>30</v>
      </c>
      <c r="Y803" s="2">
        <v>80</v>
      </c>
    </row>
    <row r="804" spans="15:25">
      <c r="O804" s="14">
        <v>41416</v>
      </c>
      <c r="P804" s="2">
        <v>131</v>
      </c>
      <c r="Q804" s="2">
        <v>1.0173000000000001</v>
      </c>
      <c r="W804" s="17">
        <v>42206</v>
      </c>
      <c r="X804" s="2">
        <v>30</v>
      </c>
      <c r="Y804" s="2">
        <v>75</v>
      </c>
    </row>
    <row r="805" spans="15:25">
      <c r="O805" s="14">
        <v>41417</v>
      </c>
      <c r="P805" s="2">
        <v>131</v>
      </c>
      <c r="Q805" s="2">
        <v>1.0087999999999999</v>
      </c>
      <c r="W805" s="17">
        <v>42207</v>
      </c>
      <c r="X805" s="2">
        <v>30</v>
      </c>
      <c r="Y805" s="2">
        <v>75</v>
      </c>
    </row>
    <row r="806" spans="15:25">
      <c r="O806" s="14">
        <v>41418</v>
      </c>
      <c r="P806" s="2">
        <v>130.75</v>
      </c>
      <c r="Q806" s="2">
        <v>1.0024999999999999</v>
      </c>
      <c r="W806" s="17">
        <v>42208</v>
      </c>
      <c r="X806" s="2">
        <v>20</v>
      </c>
      <c r="Y806" s="2">
        <v>70</v>
      </c>
    </row>
    <row r="807" spans="15:25">
      <c r="O807" s="14">
        <v>41421</v>
      </c>
      <c r="P807" s="2">
        <v>130</v>
      </c>
      <c r="Q807" s="2">
        <v>0.99539999999999995</v>
      </c>
      <c r="W807" s="17">
        <v>42209</v>
      </c>
      <c r="X807" s="2">
        <v>20</v>
      </c>
      <c r="Y807" s="2">
        <v>70</v>
      </c>
    </row>
    <row r="808" spans="15:25">
      <c r="O808" s="14">
        <v>41422</v>
      </c>
      <c r="P808" s="2">
        <v>129</v>
      </c>
      <c r="Q808" s="2">
        <v>0.98950000000000005</v>
      </c>
      <c r="W808" s="17">
        <v>42212</v>
      </c>
      <c r="X808" s="2">
        <v>20</v>
      </c>
      <c r="Y808" s="2">
        <v>70</v>
      </c>
    </row>
    <row r="809" spans="15:25">
      <c r="O809" s="14">
        <v>41423</v>
      </c>
      <c r="P809" s="2">
        <v>127.5</v>
      </c>
      <c r="Q809" s="2">
        <v>0.98860000000000003</v>
      </c>
      <c r="W809" s="17">
        <v>42213</v>
      </c>
      <c r="X809" s="2">
        <v>20</v>
      </c>
      <c r="Y809" s="2">
        <v>70</v>
      </c>
    </row>
    <row r="810" spans="15:25">
      <c r="O810" s="14">
        <v>41424</v>
      </c>
      <c r="P810" s="2">
        <v>125.5</v>
      </c>
      <c r="Q810" s="2">
        <v>0.98199999999999998</v>
      </c>
      <c r="W810" s="17">
        <v>42214</v>
      </c>
      <c r="X810" s="2">
        <v>25</v>
      </c>
      <c r="Y810" s="2">
        <v>70</v>
      </c>
    </row>
    <row r="811" spans="15:25">
      <c r="O811" s="14">
        <v>41425</v>
      </c>
      <c r="P811" s="2">
        <v>123.5</v>
      </c>
      <c r="Q811" s="2">
        <v>0.97250000000000003</v>
      </c>
      <c r="W811" s="17">
        <v>42215</v>
      </c>
      <c r="X811" s="2">
        <v>25</v>
      </c>
      <c r="Y811" s="2">
        <v>75</v>
      </c>
    </row>
    <row r="812" spans="15:25">
      <c r="O812" s="14">
        <v>41428</v>
      </c>
      <c r="P812" s="2">
        <v>123.5</v>
      </c>
      <c r="Q812" s="2">
        <v>0.98040000000000005</v>
      </c>
      <c r="W812" s="17">
        <v>42216</v>
      </c>
      <c r="X812" s="2">
        <v>25</v>
      </c>
      <c r="Y812" s="2">
        <v>75</v>
      </c>
    </row>
    <row r="813" spans="15:25">
      <c r="O813" s="14">
        <v>41429</v>
      </c>
      <c r="P813" s="2">
        <v>124.5</v>
      </c>
      <c r="Q813" s="2">
        <v>0.98019999999999996</v>
      </c>
      <c r="W813" s="17">
        <v>42219</v>
      </c>
      <c r="X813" s="2">
        <v>30</v>
      </c>
      <c r="Y813" s="2">
        <v>70</v>
      </c>
    </row>
    <row r="814" spans="15:25">
      <c r="O814" s="14">
        <v>41430</v>
      </c>
      <c r="P814" s="2">
        <v>124.75</v>
      </c>
      <c r="Q814" s="2">
        <v>0.96879999999999999</v>
      </c>
      <c r="W814" s="17">
        <v>42220</v>
      </c>
      <c r="X814" s="2">
        <v>25</v>
      </c>
      <c r="Y814" s="2">
        <v>70</v>
      </c>
    </row>
    <row r="815" spans="15:25">
      <c r="O815" s="14">
        <v>41431</v>
      </c>
      <c r="P815" s="2">
        <v>123</v>
      </c>
      <c r="Q815" s="2">
        <v>0.97389999999999999</v>
      </c>
      <c r="W815" s="17">
        <v>42221</v>
      </c>
      <c r="X815" s="2">
        <v>25</v>
      </c>
      <c r="Y815" s="2">
        <v>65</v>
      </c>
    </row>
    <row r="816" spans="15:25">
      <c r="O816" s="14">
        <v>41432</v>
      </c>
      <c r="P816" s="2">
        <v>123</v>
      </c>
      <c r="Q816" s="2">
        <v>0.96460000000000001</v>
      </c>
      <c r="W816" s="17">
        <v>42222</v>
      </c>
      <c r="X816" s="2">
        <v>25</v>
      </c>
      <c r="Y816" s="2">
        <v>65</v>
      </c>
    </row>
    <row r="817" spans="15:25">
      <c r="O817" s="14">
        <v>41435</v>
      </c>
      <c r="P817" s="2">
        <v>121.25</v>
      </c>
      <c r="Q817" s="2">
        <v>0.96340000000000003</v>
      </c>
      <c r="W817" s="17">
        <v>42223</v>
      </c>
      <c r="X817" s="2">
        <v>25</v>
      </c>
      <c r="Y817" s="2">
        <v>65</v>
      </c>
    </row>
    <row r="818" spans="15:25">
      <c r="O818" s="14">
        <v>41436</v>
      </c>
      <c r="P818" s="2">
        <v>118.75</v>
      </c>
      <c r="Q818" s="2">
        <v>0.9607</v>
      </c>
      <c r="W818" s="17">
        <v>42226</v>
      </c>
      <c r="X818" s="2">
        <v>30</v>
      </c>
      <c r="Y818" s="2">
        <v>70</v>
      </c>
    </row>
    <row r="819" spans="15:25">
      <c r="O819" s="14">
        <v>41437</v>
      </c>
      <c r="P819" s="2">
        <v>114.75</v>
      </c>
      <c r="Q819" s="2">
        <v>0.96330000000000005</v>
      </c>
      <c r="W819" s="17">
        <v>42227</v>
      </c>
      <c r="X819" s="2">
        <v>30</v>
      </c>
      <c r="Y819" s="2">
        <v>60</v>
      </c>
    </row>
    <row r="820" spans="15:25">
      <c r="O820" s="14">
        <v>41438</v>
      </c>
      <c r="P820" s="2">
        <v>111.5</v>
      </c>
      <c r="Q820" s="2">
        <v>0.96550000000000002</v>
      </c>
      <c r="W820" s="17">
        <v>42228</v>
      </c>
      <c r="X820" s="2">
        <v>30</v>
      </c>
      <c r="Y820" s="2">
        <v>60</v>
      </c>
    </row>
    <row r="821" spans="15:25">
      <c r="O821" s="14">
        <v>41439</v>
      </c>
      <c r="P821" s="2">
        <v>109.75</v>
      </c>
      <c r="Q821" s="2">
        <v>0.95699999999999996</v>
      </c>
      <c r="W821" s="17">
        <v>42229</v>
      </c>
      <c r="X821" s="2">
        <v>30</v>
      </c>
      <c r="Y821" s="2">
        <v>60</v>
      </c>
    </row>
    <row r="822" spans="15:25">
      <c r="O822" s="14">
        <v>41442</v>
      </c>
      <c r="P822" s="2">
        <v>113.25</v>
      </c>
      <c r="Q822" s="2">
        <v>0.97670000000000001</v>
      </c>
      <c r="W822" s="17">
        <v>42230</v>
      </c>
      <c r="X822" s="2">
        <v>30</v>
      </c>
      <c r="Y822" s="2">
        <v>60</v>
      </c>
    </row>
    <row r="823" spans="15:25">
      <c r="O823" s="14">
        <v>41443</v>
      </c>
      <c r="P823" s="2">
        <v>116</v>
      </c>
      <c r="Q823" s="2">
        <v>0.96479999999999999</v>
      </c>
      <c r="W823" s="17">
        <v>42233</v>
      </c>
      <c r="X823" s="2">
        <v>30</v>
      </c>
      <c r="Y823" s="2">
        <v>60</v>
      </c>
    </row>
    <row r="824" spans="15:25">
      <c r="O824" s="14">
        <v>41444</v>
      </c>
      <c r="P824" s="2">
        <v>116.75</v>
      </c>
      <c r="Q824" s="2">
        <v>0.95330000000000004</v>
      </c>
      <c r="W824" s="17">
        <v>42234</v>
      </c>
      <c r="X824" s="2">
        <v>30</v>
      </c>
      <c r="Y824" s="2">
        <v>60</v>
      </c>
    </row>
    <row r="825" spans="15:25">
      <c r="O825" s="14">
        <v>41445</v>
      </c>
      <c r="P825" s="2">
        <v>112.25</v>
      </c>
      <c r="Q825" s="2">
        <v>0.95579999999999998</v>
      </c>
      <c r="W825" s="17">
        <v>42235</v>
      </c>
      <c r="X825" s="2">
        <v>30</v>
      </c>
      <c r="Y825" s="2">
        <v>60</v>
      </c>
    </row>
    <row r="826" spans="15:25">
      <c r="O826" s="14">
        <v>41446</v>
      </c>
      <c r="P826" s="2">
        <v>110.75</v>
      </c>
      <c r="Q826" s="2">
        <v>0.95099999999999996</v>
      </c>
      <c r="W826" s="17">
        <v>42236</v>
      </c>
      <c r="X826" s="2">
        <v>30</v>
      </c>
      <c r="Y826" s="2">
        <v>60</v>
      </c>
    </row>
    <row r="827" spans="15:25">
      <c r="O827" s="14">
        <v>41449</v>
      </c>
      <c r="P827" s="2">
        <v>110.75</v>
      </c>
      <c r="Q827" s="2">
        <v>0.94589999999999996</v>
      </c>
      <c r="W827" s="17">
        <v>42237</v>
      </c>
      <c r="X827" s="2">
        <v>30</v>
      </c>
      <c r="Y827" s="2">
        <v>60</v>
      </c>
    </row>
    <row r="828" spans="15:25">
      <c r="O828" s="14">
        <v>41450</v>
      </c>
      <c r="P828" s="2">
        <v>110.75</v>
      </c>
      <c r="Q828" s="2">
        <v>0.94359999999999999</v>
      </c>
      <c r="W828" s="17">
        <v>42240</v>
      </c>
      <c r="X828" s="2">
        <v>30</v>
      </c>
      <c r="Y828" s="2">
        <v>60</v>
      </c>
    </row>
    <row r="829" spans="15:25">
      <c r="O829" s="14">
        <v>41451</v>
      </c>
      <c r="P829" s="2">
        <v>110.75</v>
      </c>
      <c r="Q829" s="2">
        <v>0.94750000000000001</v>
      </c>
      <c r="W829" s="17">
        <v>42241</v>
      </c>
      <c r="X829" s="2">
        <v>25</v>
      </c>
      <c r="Y829" s="2">
        <v>60</v>
      </c>
    </row>
    <row r="830" spans="15:25">
      <c r="O830" s="14">
        <v>41452</v>
      </c>
      <c r="P830" s="2">
        <v>110.75</v>
      </c>
      <c r="Q830" s="2">
        <v>0.96530000000000005</v>
      </c>
      <c r="W830" s="17">
        <v>42242</v>
      </c>
      <c r="X830" s="2">
        <v>20</v>
      </c>
      <c r="Y830" s="2">
        <v>60</v>
      </c>
    </row>
    <row r="831" spans="15:25">
      <c r="O831" s="14">
        <v>41453</v>
      </c>
      <c r="P831" s="2">
        <v>113.75</v>
      </c>
      <c r="Q831" s="2">
        <v>0.95669999999999999</v>
      </c>
      <c r="W831" s="17">
        <v>42243</v>
      </c>
      <c r="X831" s="2">
        <v>25</v>
      </c>
      <c r="Y831" s="2">
        <v>60</v>
      </c>
    </row>
    <row r="832" spans="15:25">
      <c r="O832" s="14">
        <v>41456</v>
      </c>
      <c r="P832" s="2">
        <v>115.75</v>
      </c>
      <c r="Q832" s="2">
        <v>0.95479999999999998</v>
      </c>
      <c r="W832" s="17">
        <v>42244</v>
      </c>
      <c r="X832" s="2">
        <v>30</v>
      </c>
      <c r="Y832" s="2">
        <v>60</v>
      </c>
    </row>
    <row r="833" spans="15:25">
      <c r="O833" s="14">
        <v>41457</v>
      </c>
      <c r="P833" s="2">
        <v>117.25</v>
      </c>
      <c r="Q833" s="2">
        <v>0.94820000000000004</v>
      </c>
      <c r="W833" s="17">
        <v>42247</v>
      </c>
      <c r="X833" s="2">
        <v>30</v>
      </c>
      <c r="Y833" s="2">
        <v>60</v>
      </c>
    </row>
    <row r="834" spans="15:25">
      <c r="O834" s="14">
        <v>41458</v>
      </c>
      <c r="P834" s="2">
        <v>120</v>
      </c>
      <c r="Q834" s="2">
        <v>0.92800000000000005</v>
      </c>
      <c r="W834" s="17">
        <v>42248</v>
      </c>
      <c r="X834" s="2">
        <v>35</v>
      </c>
      <c r="Y834" s="2">
        <v>55</v>
      </c>
    </row>
    <row r="835" spans="15:25">
      <c r="O835" s="14">
        <v>41459</v>
      </c>
      <c r="P835" s="2">
        <v>120</v>
      </c>
      <c r="Q835" s="2">
        <v>0.92030000000000001</v>
      </c>
      <c r="W835" s="17">
        <v>42249</v>
      </c>
      <c r="X835" s="2">
        <v>30</v>
      </c>
      <c r="Y835" s="2">
        <v>60</v>
      </c>
    </row>
    <row r="836" spans="15:25">
      <c r="O836" s="14">
        <v>41460</v>
      </c>
      <c r="P836" s="2">
        <v>118.75</v>
      </c>
      <c r="Q836" s="2">
        <v>0.9214</v>
      </c>
      <c r="W836" s="17">
        <v>42253</v>
      </c>
      <c r="X836" s="2">
        <v>30</v>
      </c>
      <c r="Y836" s="2">
        <v>65</v>
      </c>
    </row>
    <row r="837" spans="15:25">
      <c r="O837" s="14">
        <v>41463</v>
      </c>
      <c r="P837" s="2">
        <v>115.5</v>
      </c>
      <c r="Q837" s="2">
        <v>0.92490000000000006</v>
      </c>
      <c r="W837" s="17">
        <v>42254</v>
      </c>
      <c r="X837" s="2">
        <v>30</v>
      </c>
      <c r="Y837" s="2">
        <v>65</v>
      </c>
    </row>
    <row r="838" spans="15:25">
      <c r="O838" s="14">
        <v>41464</v>
      </c>
      <c r="P838" s="2">
        <v>113.75</v>
      </c>
      <c r="Q838" s="2">
        <v>0.92549999999999999</v>
      </c>
      <c r="W838" s="17">
        <v>42255</v>
      </c>
      <c r="X838" s="2">
        <v>35</v>
      </c>
      <c r="Y838" s="2">
        <v>65</v>
      </c>
    </row>
    <row r="839" spans="15:25">
      <c r="O839" s="14">
        <v>41465</v>
      </c>
      <c r="P839" s="2">
        <v>112.75</v>
      </c>
      <c r="Q839" s="2">
        <v>0.92779999999999996</v>
      </c>
      <c r="W839" s="17">
        <v>42256</v>
      </c>
      <c r="X839" s="2">
        <v>40</v>
      </c>
      <c r="Y839" s="2">
        <v>65</v>
      </c>
    </row>
    <row r="840" spans="15:25">
      <c r="O840" s="14">
        <v>41466</v>
      </c>
      <c r="P840" s="2">
        <v>115.5</v>
      </c>
      <c r="Q840" s="2">
        <v>0.92810000000000004</v>
      </c>
      <c r="W840" s="17">
        <v>42257</v>
      </c>
      <c r="X840" s="2">
        <v>40</v>
      </c>
      <c r="Y840" s="2">
        <v>65</v>
      </c>
    </row>
    <row r="841" spans="15:25">
      <c r="O841" s="14">
        <v>41467</v>
      </c>
      <c r="P841" s="2">
        <v>116.25</v>
      </c>
      <c r="Q841" s="2">
        <v>0.91339999999999999</v>
      </c>
      <c r="W841" s="17">
        <v>42258</v>
      </c>
      <c r="X841" s="2">
        <v>45</v>
      </c>
      <c r="Y841" s="2">
        <v>65</v>
      </c>
    </row>
    <row r="842" spans="15:25">
      <c r="O842" s="14">
        <v>41470</v>
      </c>
      <c r="P842" s="2">
        <v>116.75</v>
      </c>
      <c r="Q842" s="2">
        <v>0.92330000000000001</v>
      </c>
      <c r="W842" s="17">
        <v>42261</v>
      </c>
      <c r="X842" s="2">
        <v>45</v>
      </c>
      <c r="Y842" s="2">
        <v>65</v>
      </c>
    </row>
    <row r="843" spans="15:25">
      <c r="O843" s="14">
        <v>41471</v>
      </c>
      <c r="P843" s="2">
        <v>118.75</v>
      </c>
      <c r="Q843" s="2">
        <v>0.9143</v>
      </c>
      <c r="W843" s="17">
        <v>42262</v>
      </c>
      <c r="X843" s="2">
        <v>45</v>
      </c>
      <c r="Y843" s="2">
        <v>65</v>
      </c>
    </row>
    <row r="844" spans="15:25">
      <c r="O844" s="14">
        <v>41472</v>
      </c>
      <c r="P844" s="2">
        <v>120.75</v>
      </c>
      <c r="Q844" s="2">
        <v>0.9083</v>
      </c>
      <c r="W844" s="17">
        <v>42263</v>
      </c>
      <c r="X844" s="2">
        <v>45</v>
      </c>
      <c r="Y844" s="2">
        <v>70</v>
      </c>
    </row>
    <row r="845" spans="15:25">
      <c r="O845" s="14">
        <v>41473</v>
      </c>
      <c r="P845" s="2">
        <v>125</v>
      </c>
      <c r="Q845" s="2">
        <v>0.91390000000000005</v>
      </c>
      <c r="W845" s="17">
        <v>42264</v>
      </c>
      <c r="X845" s="2">
        <v>50</v>
      </c>
      <c r="Y845" s="2">
        <v>75</v>
      </c>
    </row>
    <row r="846" spans="15:25">
      <c r="O846" s="14">
        <v>41474</v>
      </c>
      <c r="P846" s="2">
        <v>124</v>
      </c>
      <c r="Q846" s="2">
        <v>0.90659999999999996</v>
      </c>
      <c r="W846" s="17">
        <v>42265</v>
      </c>
      <c r="X846" s="2">
        <v>50</v>
      </c>
      <c r="Y846" s="2">
        <v>75</v>
      </c>
    </row>
    <row r="847" spans="15:25">
      <c r="O847" s="14">
        <v>41477</v>
      </c>
      <c r="P847" s="2">
        <v>121.5</v>
      </c>
      <c r="Q847" s="2">
        <v>0.91279999999999994</v>
      </c>
      <c r="W847" s="17">
        <v>42268</v>
      </c>
      <c r="X847" s="2">
        <v>50</v>
      </c>
      <c r="Y847" s="2">
        <v>75</v>
      </c>
    </row>
    <row r="848" spans="15:25">
      <c r="O848" s="14">
        <v>41478</v>
      </c>
      <c r="P848" s="2">
        <v>123</v>
      </c>
      <c r="Q848" s="2">
        <v>0.91690000000000005</v>
      </c>
      <c r="W848" s="17">
        <v>42269</v>
      </c>
      <c r="X848" s="2">
        <v>50</v>
      </c>
      <c r="Y848" s="2">
        <v>75</v>
      </c>
    </row>
    <row r="849" spans="15:25">
      <c r="O849" s="14">
        <v>41479</v>
      </c>
      <c r="P849" s="2">
        <v>124</v>
      </c>
      <c r="Q849" s="2">
        <v>0.92179999999999995</v>
      </c>
      <c r="W849" s="17">
        <v>42270</v>
      </c>
      <c r="X849" s="2">
        <v>50</v>
      </c>
      <c r="Y849" s="2">
        <v>75</v>
      </c>
    </row>
    <row r="850" spans="15:25">
      <c r="O850" s="14">
        <v>41480</v>
      </c>
      <c r="P850" s="2">
        <v>126.5</v>
      </c>
      <c r="Q850" s="2">
        <v>0.91739999999999999</v>
      </c>
      <c r="W850" s="17">
        <v>42271</v>
      </c>
      <c r="X850" s="2">
        <v>50</v>
      </c>
      <c r="Y850" s="2">
        <v>80</v>
      </c>
    </row>
    <row r="851" spans="15:25">
      <c r="O851" s="14">
        <v>41481</v>
      </c>
      <c r="P851" s="2">
        <v>128</v>
      </c>
      <c r="Q851" s="2">
        <v>0.90400000000000003</v>
      </c>
      <c r="W851" s="17">
        <v>42272</v>
      </c>
      <c r="X851" s="2">
        <v>50</v>
      </c>
      <c r="Y851" s="2">
        <v>80</v>
      </c>
    </row>
    <row r="852" spans="15:25">
      <c r="O852" s="14">
        <v>41484</v>
      </c>
      <c r="P852" s="2">
        <v>129</v>
      </c>
      <c r="Q852" s="2">
        <v>0.9103</v>
      </c>
      <c r="W852" s="17">
        <v>42275</v>
      </c>
      <c r="X852" s="2">
        <v>50</v>
      </c>
      <c r="Y852" s="2">
        <v>80</v>
      </c>
    </row>
    <row r="853" spans="15:25">
      <c r="O853" s="14">
        <v>41485</v>
      </c>
      <c r="P853" s="2">
        <v>129.25</v>
      </c>
      <c r="Q853" s="2">
        <v>0.92390000000000005</v>
      </c>
      <c r="W853" s="17">
        <v>42276</v>
      </c>
      <c r="X853" s="2">
        <v>50</v>
      </c>
      <c r="Y853" s="2">
        <v>75</v>
      </c>
    </row>
    <row r="854" spans="15:25">
      <c r="O854" s="14">
        <v>41486</v>
      </c>
      <c r="P854" s="2">
        <v>129.5</v>
      </c>
      <c r="Q854" s="2">
        <v>0.92359999999999998</v>
      </c>
      <c r="W854" s="17">
        <v>42277</v>
      </c>
      <c r="X854" s="2">
        <v>50</v>
      </c>
      <c r="Y854" s="2">
        <v>75</v>
      </c>
    </row>
    <row r="855" spans="15:25">
      <c r="O855" s="14">
        <v>41487</v>
      </c>
      <c r="P855" s="2">
        <v>131.5</v>
      </c>
      <c r="Q855" s="2">
        <v>0.91749999999999998</v>
      </c>
      <c r="W855" s="17">
        <v>42285</v>
      </c>
      <c r="X855" s="2">
        <v>50</v>
      </c>
      <c r="Y855" s="2">
        <v>75</v>
      </c>
    </row>
    <row r="856" spans="15:25">
      <c r="O856" s="14">
        <v>41488</v>
      </c>
      <c r="P856" s="2">
        <v>132</v>
      </c>
      <c r="Q856" s="2">
        <v>0.91669999999999996</v>
      </c>
      <c r="W856" s="17">
        <v>42286</v>
      </c>
      <c r="X856" s="2">
        <v>45</v>
      </c>
      <c r="Y856" s="2">
        <v>75</v>
      </c>
    </row>
    <row r="857" spans="15:25">
      <c r="O857" s="14">
        <v>41491</v>
      </c>
      <c r="P857" s="2">
        <v>131</v>
      </c>
      <c r="Q857" s="2">
        <v>0.92430000000000001</v>
      </c>
      <c r="W857" s="17">
        <v>42287</v>
      </c>
      <c r="X857" s="2">
        <v>45</v>
      </c>
      <c r="Y857" s="2">
        <v>75</v>
      </c>
    </row>
    <row r="858" spans="15:25">
      <c r="O858" s="14">
        <v>41492</v>
      </c>
      <c r="P858" s="2">
        <v>131</v>
      </c>
      <c r="Q858" s="2">
        <v>0.92900000000000005</v>
      </c>
      <c r="W858" s="17">
        <v>42289</v>
      </c>
      <c r="X858" s="2">
        <v>45</v>
      </c>
      <c r="Y858" s="2">
        <v>75</v>
      </c>
    </row>
    <row r="859" spans="15:25">
      <c r="O859" s="14">
        <v>41493</v>
      </c>
      <c r="P859" s="2">
        <v>131</v>
      </c>
      <c r="Q859" s="2">
        <v>0.91649999999999998</v>
      </c>
      <c r="W859" s="17">
        <v>42290</v>
      </c>
      <c r="X859" s="2">
        <v>40</v>
      </c>
      <c r="Y859" s="2">
        <v>70</v>
      </c>
    </row>
    <row r="860" spans="15:25">
      <c r="O860" s="14">
        <v>41494</v>
      </c>
      <c r="P860" s="2">
        <v>131.5</v>
      </c>
      <c r="Q860" s="2">
        <v>0.92320000000000002</v>
      </c>
      <c r="W860" s="17">
        <v>42291</v>
      </c>
      <c r="X860" s="2">
        <v>45</v>
      </c>
      <c r="Y860" s="2">
        <v>70</v>
      </c>
    </row>
    <row r="861" spans="15:25">
      <c r="O861" s="14">
        <v>41495</v>
      </c>
      <c r="P861" s="2">
        <v>131.5</v>
      </c>
      <c r="Q861" s="2">
        <v>0.92700000000000005</v>
      </c>
      <c r="W861" s="17">
        <v>42292</v>
      </c>
      <c r="X861" s="2">
        <v>40</v>
      </c>
      <c r="Y861" s="2">
        <v>65</v>
      </c>
    </row>
    <row r="862" spans="15:25">
      <c r="O862" s="14">
        <v>41498</v>
      </c>
      <c r="P862" s="2">
        <v>131</v>
      </c>
      <c r="Q862" s="2">
        <v>0.92</v>
      </c>
      <c r="W862" s="17">
        <v>42293</v>
      </c>
      <c r="X862" s="2">
        <v>40</v>
      </c>
      <c r="Y862" s="2">
        <v>60</v>
      </c>
    </row>
    <row r="863" spans="15:25">
      <c r="O863" s="14">
        <v>41499</v>
      </c>
      <c r="P863" s="2">
        <v>130.5</v>
      </c>
      <c r="Q863" s="2">
        <v>0.90659999999999996</v>
      </c>
      <c r="W863" s="17">
        <v>42296</v>
      </c>
      <c r="X863" s="2">
        <v>40</v>
      </c>
      <c r="Y863" s="2">
        <v>60</v>
      </c>
    </row>
    <row r="864" spans="15:25">
      <c r="O864" s="14">
        <v>41500</v>
      </c>
      <c r="P864" s="2">
        <v>130</v>
      </c>
      <c r="Q864" s="2">
        <v>0.89549999999999996</v>
      </c>
      <c r="W864" s="17">
        <v>42297</v>
      </c>
      <c r="X864" s="2">
        <v>35</v>
      </c>
      <c r="Y864" s="2">
        <v>60</v>
      </c>
    </row>
    <row r="865" spans="15:25">
      <c r="O865" s="14">
        <v>41501</v>
      </c>
      <c r="P865" s="2">
        <v>129.75</v>
      </c>
      <c r="Q865" s="2">
        <v>0.89329999999999998</v>
      </c>
      <c r="W865" s="17">
        <v>42298</v>
      </c>
      <c r="X865" s="2">
        <v>35</v>
      </c>
      <c r="Y865" s="2">
        <v>60</v>
      </c>
    </row>
    <row r="866" spans="15:25">
      <c r="O866" s="14">
        <v>41502</v>
      </c>
      <c r="P866" s="2">
        <v>129.75</v>
      </c>
      <c r="Q866" s="2">
        <v>0.89049999999999996</v>
      </c>
      <c r="W866" s="17">
        <v>42299</v>
      </c>
      <c r="X866" s="2">
        <v>35</v>
      </c>
      <c r="Y866" s="2">
        <v>60</v>
      </c>
    </row>
    <row r="867" spans="15:25">
      <c r="O867" s="14">
        <v>41505</v>
      </c>
      <c r="P867" s="2">
        <v>130.25</v>
      </c>
      <c r="Q867" s="2">
        <v>0.8931</v>
      </c>
      <c r="W867" s="17">
        <v>42300</v>
      </c>
      <c r="X867" s="2">
        <v>35</v>
      </c>
      <c r="Y867" s="2">
        <v>65</v>
      </c>
    </row>
    <row r="868" spans="15:25">
      <c r="O868" s="14">
        <v>41506</v>
      </c>
      <c r="P868" s="2">
        <v>131.5</v>
      </c>
      <c r="Q868" s="2">
        <v>0.89800000000000002</v>
      </c>
      <c r="W868" s="17">
        <v>42303</v>
      </c>
      <c r="X868" s="2">
        <v>35</v>
      </c>
      <c r="Y868" s="2">
        <v>60</v>
      </c>
    </row>
    <row r="869" spans="15:25">
      <c r="O869" s="14">
        <v>41507</v>
      </c>
      <c r="P869" s="2">
        <v>133.5</v>
      </c>
      <c r="Q869" s="2">
        <v>0.8992</v>
      </c>
      <c r="W869" s="17">
        <v>42304</v>
      </c>
      <c r="X869" s="2">
        <v>30</v>
      </c>
      <c r="Y869" s="2">
        <v>60</v>
      </c>
    </row>
    <row r="870" spans="15:25">
      <c r="O870" s="14">
        <v>41508</v>
      </c>
      <c r="P870" s="2">
        <v>133.5</v>
      </c>
      <c r="Q870" s="2">
        <v>0.9103</v>
      </c>
      <c r="W870" s="17">
        <v>42305</v>
      </c>
      <c r="X870" s="2">
        <v>30</v>
      </c>
      <c r="Y870" s="2">
        <v>65</v>
      </c>
    </row>
    <row r="871" spans="15:25">
      <c r="O871" s="14">
        <v>41509</v>
      </c>
      <c r="P871" s="2">
        <v>133.5</v>
      </c>
      <c r="Q871" s="2">
        <v>0.91979999999999995</v>
      </c>
      <c r="W871" s="17">
        <v>42306</v>
      </c>
      <c r="X871" s="2">
        <v>30</v>
      </c>
      <c r="Y871" s="2">
        <v>60</v>
      </c>
    </row>
    <row r="872" spans="15:25">
      <c r="O872" s="14">
        <v>41512</v>
      </c>
      <c r="P872" s="2">
        <v>140</v>
      </c>
      <c r="Q872" s="2">
        <v>0.91390000000000005</v>
      </c>
      <c r="W872" s="17">
        <v>42307</v>
      </c>
      <c r="X872" s="2">
        <v>30</v>
      </c>
      <c r="Y872" s="2">
        <v>55</v>
      </c>
    </row>
    <row r="873" spans="15:25">
      <c r="O873" s="14">
        <v>41513</v>
      </c>
      <c r="P873" s="2">
        <v>142</v>
      </c>
      <c r="Q873" s="2">
        <v>0.90980000000000005</v>
      </c>
      <c r="W873" s="17">
        <v>42310</v>
      </c>
      <c r="X873" s="2">
        <v>30</v>
      </c>
      <c r="Y873" s="2">
        <v>55</v>
      </c>
    </row>
    <row r="874" spans="15:25">
      <c r="O874" s="14">
        <v>41514</v>
      </c>
      <c r="P874" s="2">
        <v>142.5</v>
      </c>
      <c r="Q874" s="2">
        <v>0.91220000000000001</v>
      </c>
      <c r="W874" s="17">
        <v>42311</v>
      </c>
      <c r="X874" s="2">
        <v>30</v>
      </c>
      <c r="Y874" s="2">
        <v>55</v>
      </c>
    </row>
    <row r="875" spans="15:25">
      <c r="O875" s="14">
        <v>41515</v>
      </c>
      <c r="P875" s="2">
        <v>140.5</v>
      </c>
      <c r="Q875" s="2">
        <v>0.91379999999999995</v>
      </c>
      <c r="W875" s="17">
        <v>42312</v>
      </c>
      <c r="X875" s="2">
        <v>25</v>
      </c>
      <c r="Y875" s="2">
        <v>55</v>
      </c>
    </row>
    <row r="876" spans="15:25">
      <c r="O876" s="14">
        <v>41516</v>
      </c>
      <c r="P876" s="2">
        <v>138</v>
      </c>
      <c r="Q876" s="2">
        <v>0.91820000000000002</v>
      </c>
      <c r="W876" s="17">
        <v>42313</v>
      </c>
      <c r="X876" s="2">
        <v>25</v>
      </c>
      <c r="Y876" s="2">
        <v>60</v>
      </c>
    </row>
    <row r="877" spans="15:25">
      <c r="O877" s="14">
        <v>41519</v>
      </c>
      <c r="P877" s="2">
        <v>137</v>
      </c>
      <c r="Q877" s="2">
        <v>0.91190000000000004</v>
      </c>
      <c r="W877" s="17">
        <v>42314</v>
      </c>
      <c r="X877" s="2">
        <v>25</v>
      </c>
      <c r="Y877" s="2">
        <v>50</v>
      </c>
    </row>
    <row r="878" spans="15:25">
      <c r="O878" s="14">
        <v>41520</v>
      </c>
      <c r="P878" s="2">
        <v>136.5</v>
      </c>
      <c r="Q878" s="2">
        <v>0.90649999999999997</v>
      </c>
      <c r="W878" s="17">
        <v>42317</v>
      </c>
      <c r="X878" s="2">
        <v>30</v>
      </c>
      <c r="Y878" s="2">
        <v>55</v>
      </c>
    </row>
    <row r="879" spans="15:25">
      <c r="O879" s="14">
        <v>41521</v>
      </c>
      <c r="P879" s="2">
        <v>136.5</v>
      </c>
      <c r="Q879" s="2">
        <v>0.89770000000000005</v>
      </c>
      <c r="W879" s="17">
        <v>42318</v>
      </c>
      <c r="X879" s="2">
        <v>35</v>
      </c>
      <c r="Y879" s="2">
        <v>60</v>
      </c>
    </row>
    <row r="880" spans="15:25">
      <c r="O880" s="14">
        <v>41522</v>
      </c>
      <c r="P880" s="2">
        <v>137.5</v>
      </c>
      <c r="Q880" s="2">
        <v>0.90129999999999999</v>
      </c>
      <c r="W880" s="17">
        <v>42319</v>
      </c>
      <c r="X880" s="2">
        <v>35</v>
      </c>
      <c r="Y880" s="2">
        <v>60</v>
      </c>
    </row>
    <row r="881" spans="15:25">
      <c r="O881" s="14">
        <v>41523</v>
      </c>
      <c r="P881" s="2">
        <v>138.5</v>
      </c>
      <c r="Q881" s="2">
        <v>0.90229999999999999</v>
      </c>
      <c r="W881" s="17">
        <v>42320</v>
      </c>
      <c r="X881" s="2">
        <v>35</v>
      </c>
      <c r="Y881" s="2">
        <v>60</v>
      </c>
    </row>
    <row r="882" spans="15:25">
      <c r="O882" s="14">
        <v>41526</v>
      </c>
      <c r="P882" s="2">
        <v>139.5</v>
      </c>
      <c r="Q882" s="2">
        <v>0.90269999999999995</v>
      </c>
      <c r="W882" s="17">
        <v>42321</v>
      </c>
      <c r="X882" s="2">
        <v>35</v>
      </c>
      <c r="Y882" s="2">
        <v>60</v>
      </c>
    </row>
    <row r="883" spans="15:25">
      <c r="O883" s="14">
        <v>41527</v>
      </c>
      <c r="P883" s="2">
        <v>141</v>
      </c>
      <c r="Q883" s="2">
        <v>0.89790000000000003</v>
      </c>
      <c r="W883" s="17">
        <v>42324</v>
      </c>
      <c r="X883" s="2">
        <v>35</v>
      </c>
      <c r="Y883" s="2">
        <v>60</v>
      </c>
    </row>
    <row r="884" spans="15:25">
      <c r="O884" s="14">
        <v>41528</v>
      </c>
      <c r="P884" s="2">
        <v>140</v>
      </c>
      <c r="Q884" s="2">
        <v>0.89359999999999995</v>
      </c>
      <c r="W884" s="17">
        <v>42325</v>
      </c>
      <c r="X884" s="2">
        <v>40</v>
      </c>
      <c r="Y884" s="2">
        <v>65</v>
      </c>
    </row>
    <row r="885" spans="15:25">
      <c r="O885" s="14">
        <v>41529</v>
      </c>
      <c r="P885" s="2">
        <v>139</v>
      </c>
      <c r="Q885" s="2">
        <v>0.89159999999999995</v>
      </c>
      <c r="W885" s="17">
        <v>42326</v>
      </c>
      <c r="X885" s="2">
        <v>35</v>
      </c>
      <c r="Y885" s="2">
        <v>60</v>
      </c>
    </row>
    <row r="886" spans="15:25">
      <c r="O886" s="14">
        <v>41530</v>
      </c>
      <c r="P886" s="2">
        <v>139</v>
      </c>
      <c r="Q886" s="2">
        <v>0.88990000000000002</v>
      </c>
      <c r="W886" s="17">
        <v>42327</v>
      </c>
      <c r="X886" s="2">
        <v>35</v>
      </c>
      <c r="Y886" s="2">
        <v>65</v>
      </c>
    </row>
    <row r="887" spans="15:25">
      <c r="O887" s="14">
        <v>41533</v>
      </c>
      <c r="P887" s="2">
        <v>139</v>
      </c>
      <c r="Q887" s="2">
        <v>0.89939999999999998</v>
      </c>
      <c r="W887" s="17">
        <v>42328</v>
      </c>
      <c r="X887" s="2">
        <v>35</v>
      </c>
      <c r="Y887" s="2">
        <v>65</v>
      </c>
    </row>
    <row r="888" spans="15:25">
      <c r="O888" s="14">
        <v>41534</v>
      </c>
      <c r="P888" s="2">
        <v>138.5</v>
      </c>
      <c r="Q888" s="2">
        <v>0.90539999999999998</v>
      </c>
      <c r="W888" s="17">
        <v>42331</v>
      </c>
      <c r="X888" s="2">
        <v>35</v>
      </c>
      <c r="Y888" s="2">
        <v>65</v>
      </c>
    </row>
    <row r="889" spans="15:25">
      <c r="O889" s="14">
        <v>41535</v>
      </c>
      <c r="P889" s="2">
        <v>138</v>
      </c>
      <c r="Q889" s="2">
        <v>0.91600000000000004</v>
      </c>
      <c r="W889" s="17">
        <v>42332</v>
      </c>
      <c r="X889" s="2">
        <v>40</v>
      </c>
      <c r="Y889" s="2">
        <v>70</v>
      </c>
    </row>
    <row r="890" spans="15:25">
      <c r="O890" s="14">
        <v>41536</v>
      </c>
      <c r="P890" s="2">
        <v>137</v>
      </c>
      <c r="Q890" s="2">
        <v>0.91290000000000004</v>
      </c>
      <c r="W890" s="17">
        <v>42333</v>
      </c>
      <c r="X890" s="2">
        <v>35</v>
      </c>
      <c r="Y890" s="2">
        <v>65</v>
      </c>
    </row>
    <row r="891" spans="15:25">
      <c r="O891" s="14">
        <v>41537</v>
      </c>
      <c r="P891" s="2">
        <v>136</v>
      </c>
      <c r="Q891" s="2">
        <v>0.91800000000000004</v>
      </c>
      <c r="W891" s="17">
        <v>42334</v>
      </c>
      <c r="X891" s="2">
        <v>35</v>
      </c>
      <c r="Y891" s="2">
        <v>65</v>
      </c>
    </row>
    <row r="892" spans="15:25">
      <c r="O892" s="14">
        <v>41540</v>
      </c>
      <c r="P892" s="2">
        <v>135.75</v>
      </c>
      <c r="Q892" s="2">
        <v>0.92279999999999995</v>
      </c>
      <c r="W892" s="17">
        <v>42335</v>
      </c>
      <c r="X892" s="2">
        <v>35</v>
      </c>
      <c r="Y892" s="2">
        <v>65</v>
      </c>
    </row>
    <row r="893" spans="15:25">
      <c r="O893" s="14">
        <v>41541</v>
      </c>
      <c r="P893" s="2">
        <v>135.25</v>
      </c>
      <c r="Q893" s="2">
        <v>0.93100000000000005</v>
      </c>
      <c r="W893" s="17">
        <v>42338</v>
      </c>
      <c r="X893" s="2">
        <v>30</v>
      </c>
      <c r="Y893" s="2">
        <v>65</v>
      </c>
    </row>
    <row r="894" spans="15:25">
      <c r="O894" s="14">
        <v>41542</v>
      </c>
      <c r="P894" s="2">
        <v>135</v>
      </c>
      <c r="Q894" s="2">
        <v>0.93210000000000004</v>
      </c>
      <c r="W894" s="17">
        <v>42339</v>
      </c>
      <c r="X894" s="2">
        <v>30</v>
      </c>
      <c r="Y894" s="2">
        <v>60</v>
      </c>
    </row>
    <row r="895" spans="15:25">
      <c r="O895" s="14">
        <v>41543</v>
      </c>
      <c r="P895" s="2">
        <v>135.75</v>
      </c>
      <c r="Q895" s="2">
        <v>0.92610000000000003</v>
      </c>
      <c r="W895" s="17">
        <v>42340</v>
      </c>
      <c r="X895" s="2">
        <v>30</v>
      </c>
      <c r="Y895" s="2">
        <v>65</v>
      </c>
    </row>
    <row r="896" spans="15:25">
      <c r="O896" s="14">
        <v>41544</v>
      </c>
      <c r="P896" s="2">
        <v>134.5</v>
      </c>
      <c r="Q896" s="2">
        <v>0.92430000000000001</v>
      </c>
      <c r="W896" s="17">
        <v>42341</v>
      </c>
      <c r="X896" s="2">
        <v>35</v>
      </c>
      <c r="Y896" s="2">
        <v>65</v>
      </c>
    </row>
    <row r="897" spans="15:25">
      <c r="O897" s="14">
        <v>41547</v>
      </c>
      <c r="P897" s="2">
        <v>133</v>
      </c>
      <c r="Q897" s="2">
        <v>0.93169999999999997</v>
      </c>
      <c r="W897" s="17">
        <v>42342</v>
      </c>
      <c r="X897" s="2">
        <v>30</v>
      </c>
      <c r="Y897" s="2">
        <v>60</v>
      </c>
    </row>
    <row r="898" spans="15:25">
      <c r="O898" s="14">
        <v>41548</v>
      </c>
      <c r="P898" s="2">
        <v>130.5</v>
      </c>
      <c r="Q898" s="2">
        <v>0.93559999999999999</v>
      </c>
      <c r="W898" s="17">
        <v>42345</v>
      </c>
      <c r="X898" s="2">
        <v>30</v>
      </c>
      <c r="Y898" s="2">
        <v>55</v>
      </c>
    </row>
    <row r="899" spans="15:25">
      <c r="O899" s="14">
        <v>41549</v>
      </c>
      <c r="P899" s="2">
        <v>130.25</v>
      </c>
      <c r="Q899" s="2">
        <v>0.9496</v>
      </c>
      <c r="W899" s="17">
        <v>42346</v>
      </c>
      <c r="X899" s="2">
        <v>30</v>
      </c>
      <c r="Y899" s="2">
        <v>55</v>
      </c>
    </row>
    <row r="900" spans="15:25">
      <c r="O900" s="14">
        <v>41550</v>
      </c>
      <c r="P900" s="2">
        <v>131</v>
      </c>
      <c r="Q900" s="2">
        <v>0.94399999999999995</v>
      </c>
      <c r="W900" s="17">
        <v>42347</v>
      </c>
      <c r="X900" s="2">
        <v>25</v>
      </c>
      <c r="Y900" s="2">
        <v>55</v>
      </c>
    </row>
    <row r="901" spans="15:25">
      <c r="O901" s="14">
        <v>41551</v>
      </c>
      <c r="P901" s="2">
        <v>131.5</v>
      </c>
      <c r="Q901" s="2">
        <v>0.93920000000000003</v>
      </c>
      <c r="W901" s="17">
        <v>42348</v>
      </c>
      <c r="X901" s="2">
        <v>30</v>
      </c>
      <c r="Y901" s="2">
        <v>60</v>
      </c>
    </row>
    <row r="902" spans="15:25">
      <c r="O902" s="14">
        <v>41554</v>
      </c>
      <c r="P902" s="2">
        <v>131.5</v>
      </c>
      <c r="Q902" s="2">
        <v>0.94220000000000004</v>
      </c>
      <c r="W902" s="17">
        <v>42349</v>
      </c>
      <c r="X902" s="2">
        <v>30</v>
      </c>
      <c r="Y902" s="2">
        <v>60</v>
      </c>
    </row>
    <row r="903" spans="15:25">
      <c r="O903" s="14">
        <v>41555</v>
      </c>
      <c r="P903" s="2">
        <v>132.5</v>
      </c>
      <c r="Q903" s="2">
        <v>0.9385</v>
      </c>
      <c r="W903" s="17">
        <v>42352</v>
      </c>
      <c r="X903" s="2">
        <v>25</v>
      </c>
      <c r="Y903" s="2">
        <v>60</v>
      </c>
    </row>
    <row r="904" spans="15:25">
      <c r="O904" s="14">
        <v>41556</v>
      </c>
      <c r="P904" s="2">
        <v>132</v>
      </c>
      <c r="Q904" s="2">
        <v>0.93600000000000005</v>
      </c>
      <c r="W904" s="17">
        <v>42353</v>
      </c>
      <c r="X904" s="2">
        <v>25</v>
      </c>
      <c r="Y904" s="2">
        <v>60</v>
      </c>
    </row>
    <row r="905" spans="15:25">
      <c r="O905" s="14">
        <v>41557</v>
      </c>
      <c r="P905" s="2">
        <v>132</v>
      </c>
      <c r="Q905" s="2">
        <v>0.93630000000000002</v>
      </c>
      <c r="W905" s="17">
        <v>42354</v>
      </c>
      <c r="X905" s="2">
        <v>25</v>
      </c>
      <c r="Y905" s="2">
        <v>55</v>
      </c>
    </row>
    <row r="906" spans="15:25">
      <c r="O906" s="14">
        <v>41558</v>
      </c>
      <c r="P906" s="2">
        <v>131.5</v>
      </c>
      <c r="Q906" s="2">
        <v>0.93169999999999997</v>
      </c>
      <c r="W906" s="17">
        <v>42355</v>
      </c>
      <c r="X906" s="2">
        <v>25</v>
      </c>
      <c r="Y906" s="2">
        <v>50</v>
      </c>
    </row>
    <row r="907" spans="15:25">
      <c r="O907" s="14">
        <v>41561</v>
      </c>
      <c r="P907" s="2">
        <v>131</v>
      </c>
      <c r="Q907" s="2">
        <v>0.93220000000000003</v>
      </c>
      <c r="W907" s="17">
        <v>42356</v>
      </c>
      <c r="X907" s="2">
        <v>25</v>
      </c>
      <c r="Y907" s="2">
        <v>55</v>
      </c>
    </row>
    <row r="908" spans="15:25">
      <c r="O908" s="14">
        <v>41562</v>
      </c>
      <c r="P908" s="2">
        <v>131</v>
      </c>
      <c r="Q908" s="2">
        <v>0.93940000000000001</v>
      </c>
      <c r="W908" s="17">
        <v>42359</v>
      </c>
      <c r="X908" s="2">
        <v>30</v>
      </c>
      <c r="Y908" s="2">
        <v>55</v>
      </c>
    </row>
    <row r="909" spans="15:25">
      <c r="O909" s="14">
        <v>41563</v>
      </c>
      <c r="P909" s="2">
        <v>131</v>
      </c>
      <c r="Q909" s="2">
        <v>0.93859999999999999</v>
      </c>
      <c r="W909" s="17">
        <v>42360</v>
      </c>
      <c r="X909" s="2">
        <v>27.5</v>
      </c>
      <c r="Y909" s="2">
        <v>52.5</v>
      </c>
    </row>
    <row r="910" spans="15:25">
      <c r="O910" s="14">
        <v>41564</v>
      </c>
      <c r="P910" s="2">
        <v>131</v>
      </c>
      <c r="Q910" s="2">
        <v>0.93910000000000005</v>
      </c>
      <c r="W910" s="17">
        <v>42361</v>
      </c>
      <c r="X910" s="2">
        <v>27.5</v>
      </c>
      <c r="Y910" s="2">
        <v>52.5</v>
      </c>
    </row>
    <row r="911" spans="15:25">
      <c r="O911" s="14">
        <v>41565</v>
      </c>
      <c r="P911" s="2">
        <v>130.75</v>
      </c>
      <c r="Q911" s="2">
        <v>0.94269999999999998</v>
      </c>
      <c r="W911" s="17">
        <v>42362</v>
      </c>
      <c r="X911" s="2">
        <v>27.5</v>
      </c>
      <c r="Y911" s="2">
        <v>49.5</v>
      </c>
    </row>
    <row r="912" spans="15:25">
      <c r="O912" s="14">
        <v>41568</v>
      </c>
      <c r="P912" s="2">
        <v>130.75</v>
      </c>
      <c r="Q912" s="2">
        <v>0.94240000000000002</v>
      </c>
      <c r="W912" s="17">
        <v>42363</v>
      </c>
      <c r="X912" s="2">
        <v>30.5</v>
      </c>
      <c r="Y912" s="2">
        <v>52.5</v>
      </c>
    </row>
    <row r="913" spans="15:25">
      <c r="O913" s="14">
        <v>41569</v>
      </c>
      <c r="P913" s="2">
        <v>131.5</v>
      </c>
      <c r="Q913" s="2">
        <v>0.94179999999999997</v>
      </c>
      <c r="W913" s="17">
        <v>42366</v>
      </c>
      <c r="X913" s="2">
        <v>30</v>
      </c>
      <c r="Y913" s="2">
        <v>50</v>
      </c>
    </row>
    <row r="914" spans="15:25">
      <c r="O914" s="14">
        <v>41570</v>
      </c>
      <c r="P914" s="2">
        <v>132</v>
      </c>
      <c r="Q914" s="2">
        <v>0.94469999999999998</v>
      </c>
      <c r="W914" s="17">
        <v>42367</v>
      </c>
      <c r="X914" s="2">
        <v>25</v>
      </c>
      <c r="Y914" s="2">
        <v>45</v>
      </c>
    </row>
    <row r="915" spans="15:25">
      <c r="O915" s="14">
        <v>41571</v>
      </c>
      <c r="P915" s="2">
        <v>133.5</v>
      </c>
      <c r="Q915" s="2">
        <v>0.94569999999999999</v>
      </c>
      <c r="W915" s="17">
        <v>42368</v>
      </c>
      <c r="X915" s="2">
        <v>30</v>
      </c>
      <c r="Y915" s="2">
        <v>50</v>
      </c>
    </row>
    <row r="916" spans="15:25">
      <c r="O916" s="14">
        <v>41572</v>
      </c>
      <c r="P916" s="2">
        <v>134</v>
      </c>
      <c r="Q916" s="2">
        <v>0.94599999999999995</v>
      </c>
      <c r="W916" s="17">
        <v>42369</v>
      </c>
      <c r="X916" s="2">
        <v>25</v>
      </c>
      <c r="Y916" s="2">
        <v>45</v>
      </c>
    </row>
    <row r="917" spans="15:25">
      <c r="O917" s="14">
        <v>41575</v>
      </c>
      <c r="P917" s="2">
        <v>134</v>
      </c>
      <c r="Q917" s="2">
        <v>0.94910000000000005</v>
      </c>
      <c r="W917" s="17"/>
    </row>
    <row r="918" spans="15:25">
      <c r="O918" s="14">
        <v>41576</v>
      </c>
      <c r="P918" s="2">
        <v>134</v>
      </c>
      <c r="Q918" s="2">
        <v>0.95289999999999997</v>
      </c>
      <c r="W918" s="17"/>
    </row>
    <row r="919" spans="15:25">
      <c r="O919" s="14">
        <v>41577</v>
      </c>
      <c r="P919" s="2">
        <v>134</v>
      </c>
      <c r="Q919" s="2">
        <v>0.95579999999999998</v>
      </c>
      <c r="W919" s="17"/>
    </row>
    <row r="920" spans="15:25">
      <c r="O920" s="14">
        <v>41578</v>
      </c>
      <c r="P920" s="2">
        <v>135</v>
      </c>
      <c r="Q920" s="2">
        <v>0.96279999999999999</v>
      </c>
      <c r="W920" s="17"/>
    </row>
    <row r="921" spans="15:25">
      <c r="O921" s="14">
        <v>41579</v>
      </c>
      <c r="P921" s="2">
        <v>135.5</v>
      </c>
      <c r="Q921" s="2">
        <v>0.96740000000000004</v>
      </c>
      <c r="W921" s="17"/>
    </row>
    <row r="922" spans="15:25">
      <c r="O922" s="14">
        <v>41582</v>
      </c>
      <c r="P922" s="2">
        <v>134.75</v>
      </c>
      <c r="Q922" s="2">
        <v>0.96499999999999997</v>
      </c>
      <c r="W922" s="17"/>
    </row>
    <row r="923" spans="15:25">
      <c r="O923" s="14">
        <v>41583</v>
      </c>
      <c r="P923" s="2">
        <v>133.75</v>
      </c>
      <c r="Q923" s="2">
        <v>0.97040000000000004</v>
      </c>
      <c r="W923" s="17"/>
    </row>
    <row r="924" spans="15:25">
      <c r="O924" s="14">
        <v>41584</v>
      </c>
      <c r="P924" s="2">
        <v>133.25</v>
      </c>
      <c r="Q924" s="2">
        <v>0.96099999999999997</v>
      </c>
      <c r="W924" s="17"/>
    </row>
    <row r="925" spans="15:25">
      <c r="O925" s="14">
        <v>41585</v>
      </c>
      <c r="P925" s="2">
        <v>132.5</v>
      </c>
      <c r="Q925" s="2">
        <v>0.96150000000000002</v>
      </c>
      <c r="W925" s="17"/>
    </row>
    <row r="926" spans="15:25">
      <c r="O926" s="14">
        <v>41586</v>
      </c>
      <c r="P926" s="2">
        <v>131.75</v>
      </c>
      <c r="Q926" s="2">
        <v>0.95830000000000004</v>
      </c>
      <c r="W926" s="17"/>
    </row>
    <row r="927" spans="15:25">
      <c r="O927" s="14">
        <v>41589</v>
      </c>
      <c r="P927" s="2">
        <v>130.75</v>
      </c>
      <c r="Q927" s="2">
        <v>0.95709999999999995</v>
      </c>
      <c r="W927" s="17"/>
    </row>
    <row r="928" spans="15:25">
      <c r="O928" s="14">
        <v>41590</v>
      </c>
      <c r="P928" s="2">
        <v>129.75</v>
      </c>
      <c r="Q928" s="2">
        <v>0.94820000000000004</v>
      </c>
      <c r="W928" s="17"/>
    </row>
    <row r="929" spans="15:23">
      <c r="O929" s="14">
        <v>41591</v>
      </c>
      <c r="P929" s="2">
        <v>130.75</v>
      </c>
      <c r="Q929" s="2">
        <v>0.94820000000000004</v>
      </c>
      <c r="W929" s="17"/>
    </row>
    <row r="930" spans="15:23">
      <c r="O930" s="14">
        <v>41592</v>
      </c>
      <c r="P930" s="2">
        <v>132.25</v>
      </c>
      <c r="Q930" s="2">
        <v>0.94569999999999999</v>
      </c>
      <c r="W930" s="17"/>
    </row>
    <row r="931" spans="15:23">
      <c r="O931" s="14">
        <v>41593</v>
      </c>
      <c r="P931" s="2">
        <v>135</v>
      </c>
      <c r="Q931" s="2">
        <v>0.94350000000000001</v>
      </c>
      <c r="W931" s="17"/>
    </row>
    <row r="932" spans="15:23">
      <c r="O932" s="14">
        <v>41596</v>
      </c>
      <c r="P932" s="2">
        <v>135</v>
      </c>
      <c r="Q932" s="2">
        <v>0.95089999999999997</v>
      </c>
      <c r="W932" s="17"/>
    </row>
    <row r="933" spans="15:23">
      <c r="O933" s="14">
        <v>41597</v>
      </c>
      <c r="P933" s="2">
        <v>135.75</v>
      </c>
      <c r="Q933" s="2">
        <v>0.9506</v>
      </c>
      <c r="W933" s="17"/>
    </row>
    <row r="934" spans="15:23">
      <c r="O934" s="14">
        <v>41598</v>
      </c>
      <c r="P934" s="2">
        <v>136.75</v>
      </c>
      <c r="Q934" s="2">
        <v>0.9526</v>
      </c>
      <c r="W934" s="17"/>
    </row>
    <row r="935" spans="15:23">
      <c r="O935" s="14">
        <v>41599</v>
      </c>
      <c r="P935" s="2">
        <v>136.75</v>
      </c>
      <c r="Q935" s="2">
        <v>0.94530000000000003</v>
      </c>
      <c r="W935" s="17"/>
    </row>
    <row r="936" spans="15:23">
      <c r="O936" s="14">
        <v>41600</v>
      </c>
      <c r="P936" s="2">
        <v>135.5</v>
      </c>
      <c r="Q936" s="2">
        <v>0.93840000000000001</v>
      </c>
      <c r="W936" s="17"/>
    </row>
    <row r="937" spans="15:23">
      <c r="O937" s="14">
        <v>41603</v>
      </c>
      <c r="P937" s="2">
        <v>135.75</v>
      </c>
      <c r="Q937" s="2">
        <v>0.93610000000000004</v>
      </c>
      <c r="W937" s="17"/>
    </row>
    <row r="938" spans="15:23">
      <c r="O938" s="14">
        <v>41604</v>
      </c>
      <c r="P938" s="2">
        <v>135.75</v>
      </c>
      <c r="Q938" s="2">
        <v>0.93010000000000004</v>
      </c>
      <c r="W938" s="17"/>
    </row>
    <row r="939" spans="15:23">
      <c r="O939" s="14">
        <v>41605</v>
      </c>
      <c r="P939" s="2">
        <v>136.25</v>
      </c>
      <c r="Q939" s="2">
        <v>0.93559999999999999</v>
      </c>
      <c r="W939" s="17"/>
    </row>
    <row r="940" spans="15:23">
      <c r="O940" s="14">
        <v>41606</v>
      </c>
      <c r="P940" s="2">
        <v>135.75</v>
      </c>
      <c r="Q940" s="2">
        <v>0.93140000000000001</v>
      </c>
      <c r="W940" s="17"/>
    </row>
    <row r="941" spans="15:23">
      <c r="O941" s="14">
        <v>41607</v>
      </c>
      <c r="P941" s="2">
        <v>136.75</v>
      </c>
      <c r="Q941" s="2">
        <v>0.93679999999999997</v>
      </c>
      <c r="W941" s="17"/>
    </row>
    <row r="942" spans="15:23">
      <c r="O942" s="14">
        <v>41610</v>
      </c>
      <c r="P942" s="2">
        <v>136.75</v>
      </c>
      <c r="Q942" s="2">
        <v>0.93759999999999999</v>
      </c>
      <c r="W942" s="17"/>
    </row>
    <row r="943" spans="15:23">
      <c r="O943" s="14">
        <v>41611</v>
      </c>
      <c r="P943" s="2">
        <v>135.5</v>
      </c>
      <c r="Q943" s="2">
        <v>0.94279999999999997</v>
      </c>
      <c r="W943" s="17"/>
    </row>
    <row r="944" spans="15:23">
      <c r="O944" s="14">
        <v>41612</v>
      </c>
      <c r="P944" s="2">
        <v>135.5</v>
      </c>
      <c r="Q944" s="2">
        <v>0.93359999999999999</v>
      </c>
      <c r="W944" s="17"/>
    </row>
    <row r="945" spans="15:23">
      <c r="O945" s="14">
        <v>41613</v>
      </c>
      <c r="P945" s="2">
        <v>135.5</v>
      </c>
      <c r="Q945" s="2">
        <v>0.92320000000000002</v>
      </c>
      <c r="W945" s="17"/>
    </row>
    <row r="946" spans="15:23">
      <c r="O946" s="14">
        <v>41614</v>
      </c>
      <c r="P946" s="2">
        <v>135.75</v>
      </c>
      <c r="Q946" s="2">
        <v>0.91700000000000004</v>
      </c>
      <c r="W946" s="17"/>
    </row>
    <row r="947" spans="15:23">
      <c r="O947" s="14">
        <v>41617</v>
      </c>
      <c r="P947" s="2">
        <v>135.5</v>
      </c>
      <c r="Q947" s="2">
        <v>0.91590000000000005</v>
      </c>
      <c r="W947" s="17"/>
    </row>
    <row r="948" spans="15:23">
      <c r="O948" s="14">
        <v>41618</v>
      </c>
      <c r="P948" s="2">
        <v>136</v>
      </c>
      <c r="Q948" s="2">
        <v>0.9123</v>
      </c>
      <c r="W948" s="17"/>
    </row>
    <row r="949" spans="15:23">
      <c r="O949" s="14">
        <v>41619</v>
      </c>
      <c r="P949" s="2">
        <v>136</v>
      </c>
      <c r="Q949" s="2">
        <v>0.90790000000000004</v>
      </c>
      <c r="W949" s="17"/>
    </row>
    <row r="950" spans="15:23">
      <c r="O950" s="14">
        <v>41620</v>
      </c>
      <c r="P950" s="2">
        <v>136</v>
      </c>
      <c r="Q950" s="2">
        <v>0.91020000000000001</v>
      </c>
      <c r="W950" s="17"/>
    </row>
    <row r="951" spans="15:23">
      <c r="O951" s="14">
        <v>41621</v>
      </c>
      <c r="P951" s="2">
        <v>136</v>
      </c>
      <c r="Q951" s="2">
        <v>0.91049999999999998</v>
      </c>
      <c r="W951" s="17"/>
    </row>
    <row r="952" spans="15:23">
      <c r="O952" s="14">
        <v>41624</v>
      </c>
      <c r="P952" s="2">
        <v>136.5</v>
      </c>
      <c r="Q952" s="2">
        <v>0.91059999999999997</v>
      </c>
      <c r="W952" s="17"/>
    </row>
    <row r="953" spans="15:23">
      <c r="O953" s="14">
        <v>41625</v>
      </c>
      <c r="P953" s="2">
        <v>138</v>
      </c>
      <c r="Q953" s="2">
        <v>0.91339999999999999</v>
      </c>
      <c r="W953" s="17"/>
    </row>
    <row r="954" spans="15:23">
      <c r="O954" s="14">
        <v>41626</v>
      </c>
      <c r="P954" s="2">
        <v>140</v>
      </c>
      <c r="Q954" s="2">
        <v>0.90269999999999995</v>
      </c>
      <c r="W954" s="17"/>
    </row>
    <row r="955" spans="15:23">
      <c r="O955" s="14">
        <v>41627</v>
      </c>
      <c r="P955" s="2">
        <v>140</v>
      </c>
      <c r="Q955" s="2">
        <v>0.90620000000000001</v>
      </c>
      <c r="W955" s="17"/>
    </row>
    <row r="956" spans="15:23">
      <c r="O956" s="14">
        <v>41628</v>
      </c>
      <c r="P956" s="2">
        <v>139</v>
      </c>
      <c r="Q956" s="2">
        <v>0.91020000000000001</v>
      </c>
      <c r="W956" s="17"/>
    </row>
    <row r="957" spans="15:23">
      <c r="O957" s="14">
        <v>41631</v>
      </c>
      <c r="P957" s="2">
        <v>138.75</v>
      </c>
      <c r="Q957" s="2">
        <v>0.91069999999999995</v>
      </c>
      <c r="W957" s="17"/>
    </row>
    <row r="958" spans="15:23">
      <c r="O958" s="14">
        <v>41632</v>
      </c>
      <c r="P958" s="2">
        <v>139.25</v>
      </c>
      <c r="Q958" s="2">
        <v>0.91479999999999995</v>
      </c>
      <c r="W958" s="17"/>
    </row>
    <row r="959" spans="15:23">
      <c r="O959" s="14">
        <v>41633</v>
      </c>
      <c r="P959" s="2">
        <v>138.25</v>
      </c>
      <c r="Q959" s="2">
        <v>0.90469999999999995</v>
      </c>
      <c r="W959" s="17"/>
    </row>
    <row r="960" spans="15:23">
      <c r="O960" s="14">
        <v>41634</v>
      </c>
      <c r="P960" s="2">
        <v>137.25</v>
      </c>
      <c r="Q960" s="2">
        <v>0.89370000000000005</v>
      </c>
      <c r="W960" s="17"/>
    </row>
    <row r="961" spans="15:23">
      <c r="O961" s="14">
        <v>41635</v>
      </c>
      <c r="P961" s="2">
        <v>135.25</v>
      </c>
      <c r="Q961" s="2">
        <v>0.89639999999999997</v>
      </c>
      <c r="W961" s="17"/>
    </row>
    <row r="962" spans="15:23">
      <c r="O962" s="14">
        <v>41638</v>
      </c>
      <c r="P962" s="2">
        <v>134.75</v>
      </c>
      <c r="Q962" s="2">
        <v>0.89449999999999996</v>
      </c>
      <c r="W962" s="17"/>
    </row>
    <row r="963" spans="15:23">
      <c r="O963" s="14">
        <v>41639</v>
      </c>
      <c r="P963" s="2">
        <v>133.25</v>
      </c>
      <c r="Q963" s="2">
        <v>0.89</v>
      </c>
      <c r="W963" s="17"/>
    </row>
    <row r="964" spans="15:23">
      <c r="O964" s="14">
        <v>41641</v>
      </c>
      <c r="P964" s="2">
        <v>133.25</v>
      </c>
      <c r="Q964" s="2">
        <v>0.88590000000000002</v>
      </c>
      <c r="W964" s="17"/>
    </row>
    <row r="965" spans="15:23">
      <c r="O965" s="14">
        <v>41642</v>
      </c>
      <c r="P965" s="2">
        <v>133</v>
      </c>
      <c r="Q965" s="2">
        <v>0.88660000000000005</v>
      </c>
      <c r="W965" s="17"/>
    </row>
    <row r="966" spans="15:23">
      <c r="O966" s="14">
        <v>41645</v>
      </c>
      <c r="P966" s="2">
        <v>132.75</v>
      </c>
      <c r="Q966" s="2">
        <v>0.89200000000000002</v>
      </c>
      <c r="W966" s="17"/>
    </row>
    <row r="967" spans="15:23">
      <c r="O967" s="14">
        <v>41646</v>
      </c>
      <c r="P967" s="2">
        <v>131.25</v>
      </c>
      <c r="Q967" s="2">
        <v>0.89359999999999995</v>
      </c>
      <c r="W967" s="17"/>
    </row>
    <row r="968" spans="15:23">
      <c r="O968" s="14">
        <v>41647</v>
      </c>
      <c r="P968" s="2">
        <v>132</v>
      </c>
      <c r="Q968" s="2">
        <v>0.89129999999999998</v>
      </c>
      <c r="W968" s="17"/>
    </row>
    <row r="969" spans="15:23">
      <c r="O969" s="14">
        <v>41648</v>
      </c>
      <c r="P969" s="2">
        <v>132</v>
      </c>
      <c r="Q969" s="2">
        <v>0.89200000000000002</v>
      </c>
      <c r="W969" s="17"/>
    </row>
    <row r="970" spans="15:23">
      <c r="O970" s="14">
        <v>41649</v>
      </c>
      <c r="P970" s="2">
        <v>132.25</v>
      </c>
      <c r="Q970" s="2">
        <v>0.88929999999999998</v>
      </c>
      <c r="W970" s="17"/>
    </row>
    <row r="971" spans="15:23">
      <c r="O971" s="14">
        <v>41652</v>
      </c>
      <c r="P971" s="2">
        <v>133.25</v>
      </c>
      <c r="Q971" s="2">
        <v>0.88670000000000004</v>
      </c>
      <c r="W971" s="17"/>
    </row>
    <row r="972" spans="15:23">
      <c r="O972" s="14">
        <v>41653</v>
      </c>
      <c r="P972" s="2">
        <v>134.75</v>
      </c>
      <c r="Q972" s="2">
        <v>0.89049999999999996</v>
      </c>
      <c r="W972" s="17"/>
    </row>
    <row r="973" spans="15:23">
      <c r="O973" s="14">
        <v>41654</v>
      </c>
      <c r="P973" s="2">
        <v>134.75</v>
      </c>
      <c r="Q973" s="2">
        <v>0.8911</v>
      </c>
      <c r="W973" s="17"/>
    </row>
    <row r="974" spans="15:23">
      <c r="O974" s="14">
        <v>41655</v>
      </c>
      <c r="P974" s="2">
        <v>134.75</v>
      </c>
      <c r="Q974" s="2">
        <v>0.89070000000000005</v>
      </c>
      <c r="W974" s="17"/>
    </row>
    <row r="975" spans="15:23">
      <c r="O975" s="14">
        <v>41656</v>
      </c>
      <c r="P975" s="2">
        <v>134.5</v>
      </c>
      <c r="Q975" s="2">
        <v>0.89090000000000003</v>
      </c>
      <c r="W975" s="17"/>
    </row>
    <row r="976" spans="15:23">
      <c r="O976" s="14">
        <v>41659</v>
      </c>
      <c r="P976" s="2">
        <v>134</v>
      </c>
      <c r="Q976" s="2">
        <v>0.89439999999999997</v>
      </c>
      <c r="W976" s="17"/>
    </row>
    <row r="977" spans="15:23">
      <c r="O977" s="14">
        <v>41660</v>
      </c>
      <c r="P977" s="2">
        <v>133.75</v>
      </c>
      <c r="Q977" s="2">
        <v>0.89649999999999996</v>
      </c>
      <c r="W977" s="17"/>
    </row>
    <row r="978" spans="15:23">
      <c r="O978" s="14">
        <v>41661</v>
      </c>
      <c r="P978" s="2">
        <v>132.5</v>
      </c>
      <c r="Q978" s="2">
        <v>0.89259999999999995</v>
      </c>
      <c r="W978" s="17"/>
    </row>
    <row r="979" spans="15:23">
      <c r="O979" s="14">
        <v>41662</v>
      </c>
      <c r="P979" s="2">
        <v>132</v>
      </c>
      <c r="Q979" s="2">
        <v>0.88980000000000004</v>
      </c>
      <c r="W979" s="17"/>
    </row>
    <row r="980" spans="15:23">
      <c r="O980" s="14">
        <v>41663</v>
      </c>
      <c r="P980" s="2">
        <v>131.25</v>
      </c>
      <c r="Q980" s="2">
        <v>0.88970000000000005</v>
      </c>
      <c r="W980" s="17"/>
    </row>
    <row r="981" spans="15:23">
      <c r="O981" s="14">
        <v>41666</v>
      </c>
      <c r="P981" s="2">
        <v>131.25</v>
      </c>
      <c r="Q981" s="2">
        <v>0.89929999999999999</v>
      </c>
      <c r="W981" s="17"/>
    </row>
    <row r="982" spans="15:23">
      <c r="O982" s="14">
        <v>41667</v>
      </c>
      <c r="P982" s="2">
        <v>131</v>
      </c>
      <c r="Q982" s="2">
        <v>0.9052</v>
      </c>
      <c r="W982" s="17"/>
    </row>
    <row r="983" spans="15:23">
      <c r="O983" s="14">
        <v>41668</v>
      </c>
      <c r="P983" s="2">
        <v>130.75</v>
      </c>
      <c r="Q983" s="2">
        <v>0.89629999999999999</v>
      </c>
      <c r="W983" s="17"/>
    </row>
    <row r="984" spans="15:23">
      <c r="O984" s="14">
        <v>41669</v>
      </c>
      <c r="P984" s="2">
        <v>129.25</v>
      </c>
      <c r="Q984" s="2">
        <v>0.89149999999999996</v>
      </c>
      <c r="W984" s="17"/>
    </row>
    <row r="985" spans="15:23">
      <c r="O985" s="14">
        <v>41670</v>
      </c>
      <c r="P985" s="2">
        <v>128.25</v>
      </c>
      <c r="Q985" s="2">
        <v>0.8821</v>
      </c>
      <c r="W985" s="17"/>
    </row>
    <row r="986" spans="15:23">
      <c r="O986" s="14">
        <v>41673</v>
      </c>
      <c r="P986" s="2">
        <v>127.75</v>
      </c>
      <c r="Q986" s="2">
        <v>0.87790000000000001</v>
      </c>
      <c r="W986" s="17"/>
    </row>
    <row r="987" spans="15:23">
      <c r="O987" s="14">
        <v>41674</v>
      </c>
      <c r="P987" s="2">
        <v>126.25</v>
      </c>
      <c r="Q987" s="2">
        <v>0.88100000000000001</v>
      </c>
      <c r="W987" s="17"/>
    </row>
    <row r="988" spans="15:23">
      <c r="O988" s="14">
        <v>41675</v>
      </c>
      <c r="P988" s="2">
        <v>123</v>
      </c>
      <c r="Q988" s="2">
        <v>0.88070000000000004</v>
      </c>
      <c r="W988" s="17"/>
    </row>
    <row r="989" spans="15:23">
      <c r="O989" s="14">
        <v>41676</v>
      </c>
      <c r="P989" s="2">
        <v>122.75</v>
      </c>
      <c r="Q989" s="2">
        <v>0.88519999999999999</v>
      </c>
      <c r="W989" s="17"/>
    </row>
    <row r="990" spans="15:23">
      <c r="O990" s="14">
        <v>41677</v>
      </c>
      <c r="P990" s="2">
        <v>124.5</v>
      </c>
      <c r="Q990" s="2">
        <v>0.87690000000000001</v>
      </c>
      <c r="W990" s="17"/>
    </row>
    <row r="991" spans="15:23">
      <c r="O991" s="14">
        <v>41680</v>
      </c>
      <c r="P991" s="2">
        <v>124.75</v>
      </c>
      <c r="Q991" s="2">
        <v>0.86829999999999996</v>
      </c>
      <c r="W991" s="17"/>
    </row>
    <row r="992" spans="15:23">
      <c r="O992" s="14">
        <v>41681</v>
      </c>
      <c r="P992" s="2">
        <v>124.25</v>
      </c>
      <c r="Q992" s="2">
        <v>0.87339999999999995</v>
      </c>
      <c r="W992" s="17"/>
    </row>
    <row r="993" spans="15:23">
      <c r="O993" s="14">
        <v>41682</v>
      </c>
      <c r="P993" s="2">
        <v>123.5</v>
      </c>
      <c r="Q993" s="2">
        <v>0.87760000000000005</v>
      </c>
      <c r="W993" s="17"/>
    </row>
    <row r="994" spans="15:23">
      <c r="O994" s="14">
        <v>41683</v>
      </c>
      <c r="P994" s="2">
        <v>123</v>
      </c>
      <c r="Q994" s="2">
        <v>0.87390000000000001</v>
      </c>
      <c r="W994" s="17"/>
    </row>
    <row r="995" spans="15:23">
      <c r="O995" s="14">
        <v>41684</v>
      </c>
      <c r="P995" s="2">
        <v>123</v>
      </c>
      <c r="Q995" s="2">
        <v>0.879</v>
      </c>
      <c r="W995" s="17"/>
    </row>
    <row r="996" spans="15:23">
      <c r="O996" s="14">
        <v>41687</v>
      </c>
      <c r="P996" s="2">
        <v>123</v>
      </c>
      <c r="Q996" s="2">
        <v>0.87490000000000001</v>
      </c>
      <c r="W996" s="17"/>
    </row>
    <row r="997" spans="15:23">
      <c r="O997" s="14">
        <v>41688</v>
      </c>
      <c r="P997" s="2">
        <v>123</v>
      </c>
      <c r="Q997" s="2">
        <v>0.87539999999999996</v>
      </c>
      <c r="W997" s="17"/>
    </row>
    <row r="998" spans="15:23">
      <c r="O998" s="14">
        <v>41689</v>
      </c>
      <c r="P998" s="2">
        <v>123</v>
      </c>
      <c r="Q998" s="2">
        <v>0.89239999999999997</v>
      </c>
      <c r="W998" s="17"/>
    </row>
    <row r="999" spans="15:23">
      <c r="O999" s="14">
        <v>41690</v>
      </c>
      <c r="P999" s="2">
        <v>122.25</v>
      </c>
      <c r="Q999" s="2">
        <v>0.8911</v>
      </c>
      <c r="W999" s="17"/>
    </row>
    <row r="1000" spans="15:23">
      <c r="O1000" s="14">
        <v>41691</v>
      </c>
      <c r="P1000" s="2">
        <v>121.25</v>
      </c>
      <c r="Q1000" s="2">
        <v>0.89559999999999995</v>
      </c>
      <c r="W1000" s="17"/>
    </row>
    <row r="1001" spans="15:23">
      <c r="O1001" s="14">
        <v>41694</v>
      </c>
      <c r="P1001" s="2">
        <v>120.25</v>
      </c>
      <c r="Q1001" s="2">
        <v>0.89570000000000005</v>
      </c>
      <c r="W1001" s="17"/>
    </row>
    <row r="1002" spans="15:23">
      <c r="O1002" s="14">
        <v>41695</v>
      </c>
      <c r="P1002" s="2">
        <v>120</v>
      </c>
      <c r="Q1002" s="2">
        <v>0.89490000000000003</v>
      </c>
      <c r="W1002" s="17"/>
    </row>
    <row r="1003" spans="15:23">
      <c r="O1003" s="14">
        <v>41696</v>
      </c>
      <c r="P1003" s="2">
        <v>119.5</v>
      </c>
      <c r="Q1003" s="2">
        <v>0.90349999999999997</v>
      </c>
      <c r="W1003" s="17"/>
    </row>
    <row r="1004" spans="15:23">
      <c r="O1004" s="14">
        <v>41697</v>
      </c>
      <c r="P1004" s="2">
        <v>121</v>
      </c>
      <c r="Q1004" s="2">
        <v>0.90259999999999996</v>
      </c>
      <c r="W1004" s="17"/>
    </row>
    <row r="1005" spans="15:23">
      <c r="O1005" s="14">
        <v>41698</v>
      </c>
      <c r="P1005" s="2">
        <v>123</v>
      </c>
      <c r="Q1005" s="2">
        <v>0.89780000000000004</v>
      </c>
      <c r="W1005" s="17"/>
    </row>
    <row r="1006" spans="15:23">
      <c r="O1006" s="14">
        <v>41701</v>
      </c>
      <c r="P1006" s="2">
        <v>123.5</v>
      </c>
      <c r="Q1006" s="2">
        <v>0.9032</v>
      </c>
      <c r="W1006" s="17"/>
    </row>
    <row r="1007" spans="15:23">
      <c r="O1007" s="14">
        <v>41702</v>
      </c>
      <c r="P1007" s="2">
        <v>124.5</v>
      </c>
      <c r="Q1007" s="2">
        <v>0.90290000000000004</v>
      </c>
      <c r="W1007" s="17"/>
    </row>
    <row r="1008" spans="15:23">
      <c r="O1008" s="14">
        <v>41703</v>
      </c>
      <c r="P1008" s="2">
        <v>124.5</v>
      </c>
      <c r="Q1008" s="2">
        <v>0.90259999999999996</v>
      </c>
      <c r="W1008" s="17"/>
    </row>
    <row r="1009" spans="15:23">
      <c r="O1009" s="14">
        <v>41704</v>
      </c>
      <c r="P1009" s="2">
        <v>124.25</v>
      </c>
      <c r="Q1009" s="2">
        <v>0.90010000000000001</v>
      </c>
      <c r="W1009" s="17"/>
    </row>
    <row r="1010" spans="15:23">
      <c r="O1010" s="14">
        <v>41705</v>
      </c>
      <c r="P1010" s="2">
        <v>122.25</v>
      </c>
      <c r="Q1010" s="2">
        <v>0.90059999999999996</v>
      </c>
      <c r="W1010" s="17"/>
    </row>
    <row r="1011" spans="15:23">
      <c r="O1011" s="14">
        <v>41708</v>
      </c>
      <c r="P1011" s="2">
        <v>122</v>
      </c>
      <c r="Q1011" s="2">
        <v>0.89710000000000001</v>
      </c>
      <c r="W1011" s="17"/>
    </row>
    <row r="1012" spans="15:23">
      <c r="O1012" s="14">
        <v>41709</v>
      </c>
      <c r="P1012" s="2">
        <v>119</v>
      </c>
      <c r="Q1012" s="2">
        <v>0.9032</v>
      </c>
      <c r="W1012" s="17"/>
    </row>
    <row r="1013" spans="15:23">
      <c r="O1013" s="14">
        <v>41710</v>
      </c>
      <c r="P1013" s="2">
        <v>117.75</v>
      </c>
      <c r="Q1013" s="2">
        <v>0.90159999999999996</v>
      </c>
      <c r="W1013" s="17"/>
    </row>
    <row r="1014" spans="15:23">
      <c r="O1014" s="14">
        <v>41711</v>
      </c>
      <c r="P1014" s="2">
        <v>117.5</v>
      </c>
      <c r="Q1014" s="2">
        <v>0.89670000000000005</v>
      </c>
      <c r="W1014" s="17"/>
    </row>
    <row r="1015" spans="15:23">
      <c r="O1015" s="14">
        <v>41712</v>
      </c>
      <c r="P1015" s="2">
        <v>118.25</v>
      </c>
      <c r="Q1015" s="2">
        <v>0.89629999999999999</v>
      </c>
      <c r="W1015" s="17"/>
    </row>
    <row r="1016" spans="15:23">
      <c r="O1016" s="14">
        <v>41715</v>
      </c>
      <c r="P1016" s="2">
        <v>118</v>
      </c>
      <c r="Q1016" s="2">
        <v>0.89319999999999999</v>
      </c>
      <c r="W1016" s="17"/>
    </row>
    <row r="1017" spans="15:23">
      <c r="O1017" s="14">
        <v>41716</v>
      </c>
      <c r="P1017" s="2">
        <v>118</v>
      </c>
      <c r="Q1017" s="2">
        <v>0.89339999999999997</v>
      </c>
      <c r="W1017" s="17"/>
    </row>
    <row r="1018" spans="15:23">
      <c r="O1018" s="14">
        <v>41717</v>
      </c>
      <c r="P1018" s="2">
        <v>117</v>
      </c>
      <c r="Q1018" s="2">
        <v>0.89490000000000003</v>
      </c>
      <c r="W1018" s="17"/>
    </row>
    <row r="1019" spans="15:23">
      <c r="O1019" s="14">
        <v>41718</v>
      </c>
      <c r="P1019" s="2">
        <v>116</v>
      </c>
      <c r="Q1019" s="2">
        <v>0.8982</v>
      </c>
      <c r="W1019" s="17"/>
    </row>
    <row r="1020" spans="15:23">
      <c r="O1020" s="14">
        <v>41719</v>
      </c>
      <c r="P1020" s="2">
        <v>115</v>
      </c>
      <c r="Q1020" s="2">
        <v>0.90880000000000005</v>
      </c>
      <c r="W1020" s="17"/>
    </row>
    <row r="1021" spans="15:23">
      <c r="O1021" s="14">
        <v>41722</v>
      </c>
      <c r="P1021" s="2">
        <v>112</v>
      </c>
      <c r="Q1021" s="2">
        <v>0.90680000000000005</v>
      </c>
      <c r="W1021" s="17"/>
    </row>
    <row r="1022" spans="15:23">
      <c r="O1022" s="14">
        <v>41723</v>
      </c>
      <c r="P1022" s="2">
        <v>105</v>
      </c>
      <c r="Q1022" s="2">
        <v>0.90210000000000001</v>
      </c>
      <c r="W1022" s="17"/>
    </row>
    <row r="1023" spans="15:23">
      <c r="O1023" s="14">
        <v>41724</v>
      </c>
      <c r="P1023" s="2">
        <v>105.5</v>
      </c>
      <c r="Q1023" s="2">
        <v>0.89700000000000002</v>
      </c>
      <c r="W1023" s="17"/>
    </row>
    <row r="1024" spans="15:23">
      <c r="O1024" s="14">
        <v>41725</v>
      </c>
      <c r="P1024" s="2">
        <v>108.75</v>
      </c>
      <c r="Q1024" s="2">
        <v>0.89910000000000001</v>
      </c>
      <c r="W1024" s="17"/>
    </row>
    <row r="1025" spans="15:23">
      <c r="O1025" s="14">
        <v>41726</v>
      </c>
      <c r="P1025" s="2">
        <v>111.5</v>
      </c>
      <c r="Q1025" s="2">
        <v>0.90380000000000005</v>
      </c>
      <c r="W1025" s="17"/>
    </row>
    <row r="1026" spans="15:23">
      <c r="O1026" s="14">
        <v>41729</v>
      </c>
      <c r="P1026" s="2">
        <v>110.25</v>
      </c>
      <c r="Q1026" s="2">
        <v>0.90310000000000001</v>
      </c>
      <c r="W1026" s="17"/>
    </row>
    <row r="1027" spans="15:23">
      <c r="O1027" s="14">
        <v>41730</v>
      </c>
      <c r="P1027" s="2">
        <v>110.25</v>
      </c>
      <c r="Q1027" s="2">
        <v>0.90849999999999997</v>
      </c>
      <c r="W1027" s="17"/>
    </row>
    <row r="1028" spans="15:23">
      <c r="O1028" s="14">
        <v>41731</v>
      </c>
      <c r="P1028" s="2">
        <v>110.75</v>
      </c>
      <c r="Q1028" s="2">
        <v>0.91259999999999997</v>
      </c>
      <c r="W1028" s="17"/>
    </row>
    <row r="1029" spans="15:23">
      <c r="O1029" s="14">
        <v>41732</v>
      </c>
      <c r="P1029" s="2">
        <v>109.75</v>
      </c>
      <c r="Q1029" s="2">
        <v>0.90300000000000002</v>
      </c>
      <c r="W1029" s="17"/>
    </row>
    <row r="1030" spans="15:23">
      <c r="O1030" s="14">
        <v>41733</v>
      </c>
      <c r="P1030" s="2">
        <v>110.5</v>
      </c>
      <c r="Q1030" s="2">
        <v>0.90349999999999997</v>
      </c>
      <c r="W1030" s="17"/>
    </row>
    <row r="1031" spans="15:23">
      <c r="O1031" s="14">
        <v>41736</v>
      </c>
      <c r="P1031" s="2">
        <v>110.75</v>
      </c>
      <c r="Q1031" s="2">
        <v>0.90759999999999996</v>
      </c>
      <c r="W1031" s="17"/>
    </row>
    <row r="1032" spans="15:23">
      <c r="O1032" s="14">
        <v>41737</v>
      </c>
      <c r="P1032" s="2">
        <v>110.25</v>
      </c>
      <c r="Q1032" s="2">
        <v>0.91259999999999997</v>
      </c>
      <c r="W1032" s="17"/>
    </row>
    <row r="1033" spans="15:23">
      <c r="O1033" s="14">
        <v>41738</v>
      </c>
      <c r="P1033" s="2">
        <v>111.75</v>
      </c>
      <c r="Q1033" s="2">
        <v>0.91449999999999998</v>
      </c>
      <c r="W1033" s="17"/>
    </row>
    <row r="1034" spans="15:23">
      <c r="O1034" s="14">
        <v>41739</v>
      </c>
      <c r="P1034" s="2">
        <v>111.75</v>
      </c>
      <c r="Q1034" s="2">
        <v>0.92210000000000003</v>
      </c>
      <c r="W1034" s="17"/>
    </row>
    <row r="1035" spans="15:23">
      <c r="O1035" s="14">
        <v>41740</v>
      </c>
      <c r="P1035" s="2">
        <v>112.25</v>
      </c>
      <c r="Q1035" s="2">
        <v>0.92559999999999998</v>
      </c>
      <c r="W1035" s="17"/>
    </row>
    <row r="1036" spans="15:23">
      <c r="O1036" s="14">
        <v>41743</v>
      </c>
      <c r="P1036" s="2">
        <v>113.25</v>
      </c>
      <c r="Q1036" s="2">
        <v>0.92459999999999998</v>
      </c>
      <c r="W1036" s="17"/>
    </row>
    <row r="1037" spans="15:23">
      <c r="O1037" s="14">
        <v>41744</v>
      </c>
      <c r="P1037" s="2">
        <v>117.25</v>
      </c>
      <c r="Q1037" s="2">
        <v>0.92669999999999997</v>
      </c>
      <c r="W1037" s="17"/>
    </row>
    <row r="1038" spans="15:23">
      <c r="O1038" s="14">
        <v>41745</v>
      </c>
      <c r="P1038" s="2">
        <v>116.75</v>
      </c>
      <c r="Q1038" s="2">
        <v>0.92410000000000003</v>
      </c>
      <c r="W1038" s="17"/>
    </row>
    <row r="1039" spans="15:23">
      <c r="O1039" s="14">
        <v>41746</v>
      </c>
      <c r="P1039" s="2">
        <v>115.5</v>
      </c>
      <c r="Q1039" s="2">
        <v>0.92500000000000004</v>
      </c>
      <c r="W1039" s="17"/>
    </row>
    <row r="1040" spans="15:23">
      <c r="O1040" s="14">
        <v>41747</v>
      </c>
      <c r="P1040" s="2">
        <v>115</v>
      </c>
      <c r="Q1040" s="2">
        <v>0.92279999999999995</v>
      </c>
      <c r="W1040" s="17"/>
    </row>
    <row r="1041" spans="15:23">
      <c r="O1041" s="14">
        <v>41750</v>
      </c>
      <c r="P1041" s="2">
        <v>116</v>
      </c>
      <c r="Q1041" s="2">
        <v>0.92879999999999996</v>
      </c>
      <c r="W1041" s="17"/>
    </row>
    <row r="1042" spans="15:23">
      <c r="O1042" s="14">
        <v>41751</v>
      </c>
      <c r="P1042" s="2">
        <v>116.5</v>
      </c>
      <c r="Q1042" s="2">
        <v>0.9264</v>
      </c>
      <c r="W1042" s="17"/>
    </row>
    <row r="1043" spans="15:23">
      <c r="O1043" s="14">
        <v>41752</v>
      </c>
      <c r="P1043" s="2">
        <v>118.25</v>
      </c>
      <c r="Q1043" s="2">
        <v>0.93540000000000001</v>
      </c>
      <c r="W1043" s="17"/>
    </row>
    <row r="1044" spans="15:23">
      <c r="O1044" s="14">
        <v>41753</v>
      </c>
      <c r="P1044" s="2">
        <v>119</v>
      </c>
      <c r="Q1044" s="2">
        <v>0.93799999999999994</v>
      </c>
      <c r="W1044" s="17"/>
    </row>
    <row r="1045" spans="15:23">
      <c r="O1045" s="14">
        <v>41754</v>
      </c>
      <c r="P1045" s="2">
        <v>118</v>
      </c>
      <c r="Q1045" s="2">
        <v>0.94089999999999996</v>
      </c>
      <c r="W1045" s="17"/>
    </row>
    <row r="1046" spans="15:23">
      <c r="O1046" s="14">
        <v>41757</v>
      </c>
      <c r="P1046" s="2">
        <v>116.25</v>
      </c>
      <c r="Q1046" s="2">
        <v>0.93940000000000001</v>
      </c>
      <c r="W1046" s="17"/>
    </row>
    <row r="1047" spans="15:23">
      <c r="O1047" s="14">
        <v>41758</v>
      </c>
      <c r="P1047" s="2">
        <v>116.25</v>
      </c>
      <c r="Q1047" s="2">
        <v>0.9415</v>
      </c>
      <c r="W1047" s="17"/>
    </row>
    <row r="1048" spans="15:23">
      <c r="O1048" s="14">
        <v>41759</v>
      </c>
      <c r="P1048" s="2">
        <v>115.75</v>
      </c>
      <c r="Q1048" s="2">
        <v>0.93589999999999995</v>
      </c>
      <c r="W1048" s="17"/>
    </row>
    <row r="1049" spans="15:23">
      <c r="O1049" s="14">
        <v>41760</v>
      </c>
      <c r="P1049" s="2">
        <v>114.75</v>
      </c>
      <c r="Q1049" s="2">
        <v>0.93679999999999997</v>
      </c>
      <c r="W1049" s="17"/>
    </row>
    <row r="1050" spans="15:23">
      <c r="O1050" s="14">
        <v>41761</v>
      </c>
      <c r="P1050" s="2">
        <v>116.25</v>
      </c>
      <c r="Q1050" s="2">
        <v>0.93279999999999996</v>
      </c>
      <c r="W1050" s="17"/>
    </row>
    <row r="1051" spans="15:23">
      <c r="O1051" s="14">
        <v>41763</v>
      </c>
      <c r="P1051" s="2">
        <v>116.25</v>
      </c>
      <c r="Q1051" s="2">
        <v>0.93310000000000004</v>
      </c>
      <c r="W1051" s="17"/>
    </row>
    <row r="1052" spans="15:23">
      <c r="O1052" s="14">
        <v>41764</v>
      </c>
      <c r="P1052" s="2">
        <v>113.75</v>
      </c>
      <c r="Q1052" s="2">
        <v>0.93230000000000002</v>
      </c>
      <c r="W1052" s="17"/>
    </row>
    <row r="1053" spans="15:23">
      <c r="O1053" s="14">
        <v>41765</v>
      </c>
      <c r="P1053" s="2">
        <v>112</v>
      </c>
      <c r="Q1053" s="2">
        <v>0.93640000000000001</v>
      </c>
      <c r="W1053" s="17"/>
    </row>
    <row r="1054" spans="15:23">
      <c r="O1054" s="14">
        <v>41766</v>
      </c>
      <c r="P1054" s="2">
        <v>113.25</v>
      </c>
      <c r="Q1054" s="2">
        <v>0.92869999999999997</v>
      </c>
      <c r="W1054" s="17"/>
    </row>
    <row r="1055" spans="15:23">
      <c r="O1055" s="14">
        <v>41767</v>
      </c>
      <c r="P1055" s="2">
        <v>113.5</v>
      </c>
      <c r="Q1055" s="2">
        <v>0.92610000000000003</v>
      </c>
      <c r="W1055" s="17"/>
    </row>
    <row r="1056" spans="15:23">
      <c r="O1056" s="14">
        <v>41768</v>
      </c>
      <c r="P1056" s="2">
        <v>111</v>
      </c>
      <c r="Q1056" s="2">
        <v>0.92779999999999996</v>
      </c>
      <c r="W1056" s="17"/>
    </row>
    <row r="1057" spans="15:23">
      <c r="O1057" s="14">
        <v>41771</v>
      </c>
      <c r="P1057" s="2">
        <v>108.25</v>
      </c>
      <c r="Q1057" s="2">
        <v>0.92589999999999995</v>
      </c>
      <c r="W1057" s="17"/>
    </row>
    <row r="1058" spans="15:23">
      <c r="O1058" s="14">
        <v>41772</v>
      </c>
      <c r="P1058" s="2">
        <v>107.5</v>
      </c>
      <c r="Q1058" s="2">
        <v>0.92669999999999997</v>
      </c>
      <c r="W1058" s="17"/>
    </row>
    <row r="1059" spans="15:23">
      <c r="O1059" s="14">
        <v>41773</v>
      </c>
      <c r="P1059" s="2">
        <v>105.5</v>
      </c>
      <c r="Q1059" s="2">
        <v>0.92849999999999999</v>
      </c>
      <c r="W1059" s="17"/>
    </row>
    <row r="1060" spans="15:23">
      <c r="O1060" s="14">
        <v>41774</v>
      </c>
      <c r="P1060" s="2">
        <v>105.5</v>
      </c>
      <c r="Q1060" s="2">
        <v>0.92649999999999999</v>
      </c>
      <c r="W1060" s="17"/>
    </row>
    <row r="1061" spans="15:23">
      <c r="O1061" s="14">
        <v>41775</v>
      </c>
      <c r="P1061" s="2">
        <v>105.25</v>
      </c>
      <c r="Q1061" s="2">
        <v>0.92759999999999998</v>
      </c>
      <c r="W1061" s="17"/>
    </row>
    <row r="1062" spans="15:23">
      <c r="O1062" s="14">
        <v>41778</v>
      </c>
      <c r="P1062" s="2">
        <v>105.25</v>
      </c>
      <c r="Q1062" s="2">
        <v>0.92759999999999998</v>
      </c>
      <c r="W1062" s="17"/>
    </row>
    <row r="1063" spans="15:23">
      <c r="O1063" s="14">
        <v>41779</v>
      </c>
      <c r="P1063" s="2">
        <v>106</v>
      </c>
      <c r="Q1063" s="2">
        <v>0.92789999999999995</v>
      </c>
      <c r="W1063" s="17"/>
    </row>
    <row r="1064" spans="15:23">
      <c r="O1064" s="14">
        <v>41780</v>
      </c>
      <c r="P1064" s="2">
        <v>106</v>
      </c>
      <c r="Q1064" s="2">
        <v>0.93400000000000005</v>
      </c>
      <c r="W1064" s="17"/>
    </row>
    <row r="1065" spans="15:23">
      <c r="O1065" s="14">
        <v>41781</v>
      </c>
      <c r="P1065" s="2">
        <v>105</v>
      </c>
      <c r="Q1065" s="2">
        <v>0.93259999999999998</v>
      </c>
      <c r="W1065" s="17"/>
    </row>
    <row r="1066" spans="15:23">
      <c r="O1066" s="14">
        <v>41782</v>
      </c>
      <c r="P1066" s="2">
        <v>103</v>
      </c>
      <c r="Q1066" s="2">
        <v>0.93669999999999998</v>
      </c>
      <c r="W1066" s="17"/>
    </row>
    <row r="1067" spans="15:23">
      <c r="O1067" s="14">
        <v>41785</v>
      </c>
      <c r="P1067" s="2">
        <v>102.75</v>
      </c>
      <c r="Q1067" s="2">
        <v>0.93600000000000005</v>
      </c>
      <c r="W1067" s="17"/>
    </row>
    <row r="1068" spans="15:23">
      <c r="O1068" s="14">
        <v>41786</v>
      </c>
      <c r="P1068" s="2">
        <v>103.25</v>
      </c>
      <c r="Q1068" s="2">
        <v>0.93620000000000003</v>
      </c>
      <c r="W1068" s="17"/>
    </row>
    <row r="1069" spans="15:23">
      <c r="O1069" s="14">
        <v>41787</v>
      </c>
      <c r="P1069" s="2">
        <v>103.25</v>
      </c>
      <c r="Q1069" s="2">
        <v>0.93579999999999997</v>
      </c>
      <c r="W1069" s="17"/>
    </row>
    <row r="1070" spans="15:23">
      <c r="O1070" s="14">
        <v>41788</v>
      </c>
      <c r="P1070" s="2">
        <v>104</v>
      </c>
      <c r="Q1070" s="2">
        <v>0.93759999999999999</v>
      </c>
      <c r="W1070" s="17"/>
    </row>
    <row r="1071" spans="15:23">
      <c r="O1071" s="14">
        <v>41789</v>
      </c>
      <c r="P1071" s="2">
        <v>103.25</v>
      </c>
      <c r="Q1071" s="2">
        <v>0.93569999999999998</v>
      </c>
      <c r="W1071" s="17"/>
    </row>
    <row r="1072" spans="15:23">
      <c r="O1072" s="14">
        <v>41792</v>
      </c>
      <c r="P1072" s="2">
        <v>99.75</v>
      </c>
      <c r="Q1072" s="2">
        <v>0.93589999999999995</v>
      </c>
      <c r="W1072" s="17"/>
    </row>
    <row r="1073" spans="15:23">
      <c r="O1073" s="14">
        <v>41793</v>
      </c>
      <c r="P1073" s="2">
        <v>98.75</v>
      </c>
      <c r="Q1073" s="2">
        <v>0.93259999999999998</v>
      </c>
      <c r="W1073" s="17"/>
    </row>
    <row r="1074" spans="15:23">
      <c r="O1074" s="14">
        <v>41794</v>
      </c>
      <c r="P1074" s="2">
        <v>98</v>
      </c>
      <c r="Q1074" s="2">
        <v>0.92379999999999995</v>
      </c>
      <c r="W1074" s="17"/>
    </row>
    <row r="1075" spans="15:23">
      <c r="O1075" s="14">
        <v>41795</v>
      </c>
      <c r="P1075" s="2">
        <v>99</v>
      </c>
      <c r="Q1075" s="2">
        <v>0.92459999999999998</v>
      </c>
      <c r="W1075" s="17"/>
    </row>
    <row r="1076" spans="15:23">
      <c r="O1076" s="14">
        <v>41796</v>
      </c>
      <c r="P1076" s="2">
        <v>100.75</v>
      </c>
      <c r="Q1076" s="2">
        <v>0.9224</v>
      </c>
      <c r="W1076" s="17"/>
    </row>
    <row r="1077" spans="15:23">
      <c r="O1077" s="14">
        <v>41799</v>
      </c>
      <c r="P1077" s="2">
        <v>98.75</v>
      </c>
      <c r="Q1077" s="2">
        <v>0.92300000000000004</v>
      </c>
      <c r="W1077" s="17"/>
    </row>
    <row r="1078" spans="15:23">
      <c r="O1078" s="14">
        <v>41800</v>
      </c>
      <c r="P1078" s="2">
        <v>99.5</v>
      </c>
      <c r="Q1078" s="2">
        <v>0.92379999999999995</v>
      </c>
      <c r="W1078" s="17"/>
    </row>
    <row r="1079" spans="15:23">
      <c r="O1079" s="14">
        <v>41801</v>
      </c>
      <c r="P1079" s="2">
        <v>98.75</v>
      </c>
      <c r="Q1079" s="2">
        <v>0.92569999999999997</v>
      </c>
      <c r="W1079" s="17"/>
    </row>
    <row r="1080" spans="15:23">
      <c r="O1080" s="14">
        <v>41802</v>
      </c>
      <c r="P1080" s="2">
        <v>97.25</v>
      </c>
      <c r="Q1080" s="2">
        <v>0.92330000000000001</v>
      </c>
      <c r="W1080" s="17"/>
    </row>
    <row r="1081" spans="15:23">
      <c r="O1081" s="14">
        <v>41803</v>
      </c>
      <c r="P1081" s="2">
        <v>95.5</v>
      </c>
      <c r="Q1081" s="2">
        <v>0.93049999999999999</v>
      </c>
      <c r="W1081" s="17"/>
    </row>
    <row r="1082" spans="15:23">
      <c r="O1082" s="14">
        <v>41806</v>
      </c>
      <c r="P1082" s="2">
        <v>91.5</v>
      </c>
      <c r="Q1082" s="2">
        <v>0.93069999999999997</v>
      </c>
      <c r="W1082" s="17"/>
    </row>
    <row r="1083" spans="15:23">
      <c r="O1083" s="14">
        <v>41807</v>
      </c>
      <c r="P1083" s="2">
        <v>91.75</v>
      </c>
      <c r="Q1083" s="2">
        <v>0.92430000000000001</v>
      </c>
      <c r="W1083" s="17"/>
    </row>
    <row r="1084" spans="15:23">
      <c r="O1084" s="14">
        <v>41808</v>
      </c>
      <c r="P1084" s="2">
        <v>92.5</v>
      </c>
      <c r="Q1084" s="2">
        <v>0.92669999999999997</v>
      </c>
      <c r="W1084" s="17"/>
    </row>
    <row r="1085" spans="15:23">
      <c r="O1085" s="14">
        <v>41809</v>
      </c>
      <c r="P1085" s="2">
        <v>95</v>
      </c>
      <c r="Q1085" s="2">
        <v>0.92759999999999998</v>
      </c>
      <c r="W1085" s="17"/>
    </row>
    <row r="1086" spans="15:23">
      <c r="O1086" s="14">
        <v>41810</v>
      </c>
      <c r="P1086" s="2">
        <v>94.25</v>
      </c>
      <c r="Q1086" s="2">
        <v>0.9335</v>
      </c>
      <c r="W1086" s="17"/>
    </row>
    <row r="1087" spans="15:23">
      <c r="O1087" s="14">
        <v>41813</v>
      </c>
      <c r="P1087" s="2">
        <v>94.75</v>
      </c>
      <c r="Q1087" s="2">
        <v>0.93310000000000004</v>
      </c>
      <c r="W1087" s="17"/>
    </row>
    <row r="1088" spans="15:23">
      <c r="O1088" s="14">
        <v>41814</v>
      </c>
      <c r="P1088" s="2">
        <v>93.75</v>
      </c>
      <c r="Q1088" s="2">
        <v>0.93489999999999995</v>
      </c>
      <c r="W1088" s="17"/>
    </row>
    <row r="1089" spans="15:23">
      <c r="O1089" s="14">
        <v>41815</v>
      </c>
      <c r="P1089" s="2">
        <v>93.25</v>
      </c>
      <c r="Q1089" s="2">
        <v>0.93689999999999996</v>
      </c>
      <c r="W1089" s="17"/>
    </row>
    <row r="1090" spans="15:23">
      <c r="O1090" s="14">
        <v>41816</v>
      </c>
      <c r="P1090" s="2">
        <v>93.25</v>
      </c>
      <c r="Q1090" s="2">
        <v>0.93830000000000002</v>
      </c>
      <c r="W1090" s="17"/>
    </row>
    <row r="1091" spans="15:23">
      <c r="O1091" s="14">
        <v>41817</v>
      </c>
      <c r="P1091" s="2">
        <v>90.75</v>
      </c>
      <c r="Q1091" s="2">
        <v>0.94240000000000002</v>
      </c>
      <c r="W1091" s="17"/>
    </row>
    <row r="1092" spans="15:23">
      <c r="O1092" s="14">
        <v>41820</v>
      </c>
      <c r="P1092" s="2">
        <v>90.75</v>
      </c>
      <c r="Q1092" s="2">
        <v>0.94010000000000005</v>
      </c>
      <c r="W1092" s="17"/>
    </row>
    <row r="1093" spans="15:23">
      <c r="O1093" s="14">
        <v>41821</v>
      </c>
      <c r="P1093" s="2">
        <v>89</v>
      </c>
      <c r="Q1093" s="2">
        <v>0.94</v>
      </c>
      <c r="W1093" s="17"/>
    </row>
    <row r="1094" spans="15:23">
      <c r="O1094" s="14">
        <v>41822</v>
      </c>
      <c r="P1094" s="2">
        <v>89.5</v>
      </c>
      <c r="Q1094" s="2">
        <v>0.93340000000000001</v>
      </c>
      <c r="W1094" s="17"/>
    </row>
    <row r="1095" spans="15:23">
      <c r="O1095" s="14">
        <v>41823</v>
      </c>
      <c r="P1095" s="2">
        <v>91</v>
      </c>
      <c r="Q1095" s="2">
        <v>0.93959999999999999</v>
      </c>
      <c r="W1095" s="17"/>
    </row>
    <row r="1096" spans="15:23">
      <c r="O1096" s="14">
        <v>41824</v>
      </c>
      <c r="P1096" s="2">
        <v>91.25</v>
      </c>
      <c r="Q1096" s="2">
        <v>0.93959999999999999</v>
      </c>
      <c r="W1096" s="17"/>
    </row>
    <row r="1097" spans="15:23">
      <c r="O1097" s="14">
        <v>41827</v>
      </c>
      <c r="P1097" s="2">
        <v>91.75</v>
      </c>
      <c r="Q1097" s="2">
        <v>0.9385</v>
      </c>
      <c r="W1097" s="17"/>
    </row>
    <row r="1098" spans="15:23">
      <c r="O1098" s="14">
        <v>41828</v>
      </c>
      <c r="P1098" s="2">
        <v>93.5</v>
      </c>
      <c r="Q1098" s="2">
        <v>0.9425</v>
      </c>
      <c r="W1098" s="17"/>
    </row>
    <row r="1099" spans="15:23">
      <c r="O1099" s="14">
        <v>41829</v>
      </c>
      <c r="P1099" s="2">
        <v>93.25</v>
      </c>
      <c r="Q1099" s="2">
        <v>0.93669999999999998</v>
      </c>
      <c r="W1099" s="17"/>
    </row>
    <row r="1100" spans="15:23">
      <c r="O1100" s="14">
        <v>41830</v>
      </c>
      <c r="P1100" s="2">
        <v>93.75</v>
      </c>
      <c r="Q1100" s="2">
        <v>0.94010000000000005</v>
      </c>
      <c r="W1100" s="17"/>
    </row>
    <row r="1101" spans="15:23">
      <c r="O1101" s="14">
        <v>41831</v>
      </c>
      <c r="P1101" s="2">
        <v>95.75</v>
      </c>
      <c r="Q1101" s="2">
        <v>0.94110000000000005</v>
      </c>
      <c r="W1101" s="17"/>
    </row>
    <row r="1102" spans="15:23">
      <c r="O1102" s="14">
        <v>41834</v>
      </c>
      <c r="P1102" s="2">
        <v>94</v>
      </c>
      <c r="Q1102" s="2">
        <v>0.94220000000000004</v>
      </c>
      <c r="W1102" s="17"/>
    </row>
    <row r="1103" spans="15:23">
      <c r="O1103" s="14">
        <v>41835</v>
      </c>
      <c r="P1103" s="2">
        <v>93.25</v>
      </c>
      <c r="Q1103" s="2">
        <v>0.94299999999999995</v>
      </c>
      <c r="W1103" s="17"/>
    </row>
    <row r="1104" spans="15:23">
      <c r="O1104" s="14">
        <v>41836</v>
      </c>
      <c r="P1104" s="2">
        <v>94</v>
      </c>
      <c r="Q1104" s="2">
        <v>0.94920000000000004</v>
      </c>
      <c r="W1104" s="17"/>
    </row>
    <row r="1105" spans="15:23">
      <c r="O1105" s="14">
        <v>41837</v>
      </c>
      <c r="P1105" s="2">
        <v>95.75</v>
      </c>
      <c r="Q1105" s="2">
        <v>0.94399999999999995</v>
      </c>
      <c r="W1105" s="17"/>
    </row>
    <row r="1106" spans="15:23">
      <c r="O1106" s="14">
        <v>41838</v>
      </c>
      <c r="P1106" s="2">
        <v>96.5</v>
      </c>
      <c r="Q1106" s="2">
        <v>0.93469999999999998</v>
      </c>
      <c r="W1106" s="17"/>
    </row>
    <row r="1107" spans="15:23">
      <c r="O1107" s="14">
        <v>41841</v>
      </c>
      <c r="P1107" s="2">
        <v>96</v>
      </c>
      <c r="Q1107" s="2">
        <v>0.9365</v>
      </c>
      <c r="W1107" s="17"/>
    </row>
    <row r="1108" spans="15:23">
      <c r="O1108" s="14">
        <v>41842</v>
      </c>
      <c r="P1108" s="2">
        <v>95.25</v>
      </c>
      <c r="Q1108" s="2">
        <v>0.93710000000000004</v>
      </c>
      <c r="W1108" s="17"/>
    </row>
    <row r="1109" spans="15:23">
      <c r="O1109" s="14">
        <v>41843</v>
      </c>
      <c r="P1109" s="2">
        <v>96</v>
      </c>
      <c r="Q1109" s="2">
        <v>0.93979999999999997</v>
      </c>
      <c r="W1109" s="17"/>
    </row>
    <row r="1110" spans="15:23">
      <c r="O1110" s="14">
        <v>41844</v>
      </c>
      <c r="P1110" s="2">
        <v>96</v>
      </c>
      <c r="Q1110" s="2">
        <v>0.94010000000000005</v>
      </c>
      <c r="W1110" s="17"/>
    </row>
    <row r="1111" spans="15:23">
      <c r="O1111" s="14">
        <v>41845</v>
      </c>
      <c r="P1111" s="2">
        <v>96.25</v>
      </c>
      <c r="Q1111" s="2">
        <v>0.93899999999999995</v>
      </c>
      <c r="W1111" s="17"/>
    </row>
    <row r="1112" spans="15:23">
      <c r="O1112" s="14">
        <v>41848</v>
      </c>
      <c r="P1112" s="2">
        <v>97</v>
      </c>
      <c r="Q1112" s="2">
        <v>0.93889999999999996</v>
      </c>
      <c r="W1112" s="17"/>
    </row>
    <row r="1113" spans="15:23">
      <c r="O1113" s="14">
        <v>41849</v>
      </c>
      <c r="P1113" s="2">
        <v>97.75</v>
      </c>
      <c r="Q1113" s="2">
        <v>0.93940000000000001</v>
      </c>
      <c r="W1113" s="17"/>
    </row>
    <row r="1114" spans="15:23">
      <c r="O1114" s="14">
        <v>41850</v>
      </c>
      <c r="P1114" s="2">
        <v>98</v>
      </c>
      <c r="Q1114" s="2">
        <v>0.93679999999999997</v>
      </c>
      <c r="W1114" s="17"/>
    </row>
    <row r="1115" spans="15:23">
      <c r="O1115" s="14">
        <v>41851</v>
      </c>
      <c r="P1115" s="2">
        <v>98.25</v>
      </c>
      <c r="Q1115" s="2">
        <v>0.93620000000000003</v>
      </c>
      <c r="W1115" s="17"/>
    </row>
    <row r="1116" spans="15:23">
      <c r="O1116" s="14">
        <v>41852</v>
      </c>
      <c r="P1116" s="2">
        <v>96.25</v>
      </c>
      <c r="Q1116" s="2">
        <v>0.9345</v>
      </c>
      <c r="W1116" s="17"/>
    </row>
    <row r="1117" spans="15:23">
      <c r="O1117" s="14">
        <v>41855</v>
      </c>
      <c r="P1117" s="2">
        <v>95.75</v>
      </c>
      <c r="Q1117" s="2">
        <v>0.93910000000000005</v>
      </c>
      <c r="W1117" s="17"/>
    </row>
    <row r="1118" spans="15:23">
      <c r="O1118" s="14">
        <v>41856</v>
      </c>
      <c r="P1118" s="2">
        <v>95</v>
      </c>
      <c r="Q1118" s="2">
        <v>0.93720000000000003</v>
      </c>
      <c r="W1118" s="17"/>
    </row>
    <row r="1119" spans="15:23">
      <c r="O1119" s="14">
        <v>41857</v>
      </c>
      <c r="P1119" s="2">
        <v>95</v>
      </c>
      <c r="Q1119" s="2">
        <v>0.93940000000000001</v>
      </c>
      <c r="W1119" s="17"/>
    </row>
    <row r="1120" spans="15:23">
      <c r="O1120" s="14">
        <v>41858</v>
      </c>
      <c r="P1120" s="2">
        <v>94</v>
      </c>
      <c r="Q1120" s="2">
        <v>0.94410000000000005</v>
      </c>
      <c r="W1120" s="17"/>
    </row>
    <row r="1121" spans="15:23">
      <c r="O1121" s="14">
        <v>41859</v>
      </c>
      <c r="P1121" s="2">
        <v>93</v>
      </c>
      <c r="Q1121" s="2">
        <v>0.9415</v>
      </c>
      <c r="W1121" s="17"/>
    </row>
    <row r="1122" spans="15:23">
      <c r="O1122" s="14">
        <v>41862</v>
      </c>
      <c r="P1122" s="2">
        <v>94</v>
      </c>
      <c r="Q1122" s="2">
        <v>0.9395</v>
      </c>
      <c r="W1122" s="17"/>
    </row>
    <row r="1123" spans="15:23">
      <c r="O1123" s="14">
        <v>41863</v>
      </c>
      <c r="P1123" s="2">
        <v>94</v>
      </c>
      <c r="Q1123" s="2">
        <v>0.94069999999999998</v>
      </c>
      <c r="W1123" s="17"/>
    </row>
    <row r="1124" spans="15:23">
      <c r="O1124" s="14">
        <v>41864</v>
      </c>
      <c r="P1124" s="2">
        <v>95.5</v>
      </c>
      <c r="Q1124" s="2">
        <v>0.93810000000000004</v>
      </c>
      <c r="W1124" s="17"/>
    </row>
    <row r="1125" spans="15:23">
      <c r="O1125" s="14">
        <v>41865</v>
      </c>
      <c r="P1125" s="2">
        <v>95.5</v>
      </c>
      <c r="Q1125" s="2">
        <v>0.93269999999999997</v>
      </c>
      <c r="W1125" s="17"/>
    </row>
    <row r="1126" spans="15:23">
      <c r="O1126" s="14">
        <v>41866</v>
      </c>
      <c r="P1126" s="2">
        <v>95.25</v>
      </c>
      <c r="Q1126" s="2">
        <v>0.92930000000000001</v>
      </c>
      <c r="W1126" s="17"/>
    </row>
    <row r="1127" spans="15:23">
      <c r="O1127" s="14">
        <v>41869</v>
      </c>
      <c r="P1127" s="2">
        <v>93.5</v>
      </c>
      <c r="Q1127" s="2">
        <v>0.93079999999999996</v>
      </c>
      <c r="W1127" s="17"/>
    </row>
    <row r="1128" spans="15:23">
      <c r="O1128" s="14">
        <v>41870</v>
      </c>
      <c r="P1128" s="2">
        <v>94.75</v>
      </c>
      <c r="Q1128" s="2">
        <v>0.93330000000000002</v>
      </c>
      <c r="W1128" s="17"/>
    </row>
    <row r="1129" spans="15:23">
      <c r="O1129" s="14">
        <v>41871</v>
      </c>
      <c r="P1129" s="2">
        <v>95.5</v>
      </c>
      <c r="Q1129" s="2">
        <v>0.93030000000000002</v>
      </c>
      <c r="W1129" s="17"/>
    </row>
    <row r="1130" spans="15:23">
      <c r="O1130" s="14">
        <v>41872</v>
      </c>
      <c r="P1130" s="2">
        <v>95.5</v>
      </c>
      <c r="Q1130" s="2">
        <v>0.93489999999999995</v>
      </c>
      <c r="W1130" s="17"/>
    </row>
    <row r="1131" spans="15:23">
      <c r="O1131" s="14">
        <v>41873</v>
      </c>
      <c r="P1131" s="2">
        <v>95.5</v>
      </c>
      <c r="Q1131" s="2">
        <v>0.92679999999999996</v>
      </c>
      <c r="W1131" s="17"/>
    </row>
    <row r="1132" spans="15:23">
      <c r="O1132" s="14">
        <v>41876</v>
      </c>
      <c r="P1132" s="2">
        <v>95</v>
      </c>
      <c r="Q1132" s="2">
        <v>0.92710000000000004</v>
      </c>
      <c r="W1132" s="17"/>
    </row>
    <row r="1133" spans="15:23">
      <c r="O1133" s="14">
        <v>41877</v>
      </c>
      <c r="P1133" s="2">
        <v>95</v>
      </c>
      <c r="Q1133" s="2">
        <v>0.9264</v>
      </c>
      <c r="W1133" s="17"/>
    </row>
    <row r="1134" spans="15:23">
      <c r="O1134" s="14">
        <v>41878</v>
      </c>
      <c r="P1134" s="2">
        <v>93.75</v>
      </c>
      <c r="Q1134" s="2">
        <v>0.92630000000000001</v>
      </c>
      <c r="W1134" s="17"/>
    </row>
    <row r="1135" spans="15:23">
      <c r="O1135" s="14">
        <v>41879</v>
      </c>
      <c r="P1135" s="2">
        <v>93.5</v>
      </c>
      <c r="Q1135" s="2">
        <v>0.93020000000000003</v>
      </c>
      <c r="W1135" s="17"/>
    </row>
    <row r="1136" spans="15:23">
      <c r="O1136" s="14">
        <v>41880</v>
      </c>
      <c r="P1136" s="2">
        <v>93.5</v>
      </c>
      <c r="Q1136" s="2">
        <v>0.93149999999999999</v>
      </c>
      <c r="W1136" s="17"/>
    </row>
    <row r="1137" spans="15:23">
      <c r="O1137" s="14">
        <v>41883</v>
      </c>
      <c r="P1137" s="2">
        <v>93.75</v>
      </c>
      <c r="Q1137" s="2">
        <v>0.93159999999999998</v>
      </c>
      <c r="W1137" s="17"/>
    </row>
    <row r="1138" spans="15:23">
      <c r="O1138" s="14">
        <v>41884</v>
      </c>
      <c r="P1138" s="2">
        <v>93.25</v>
      </c>
      <c r="Q1138" s="2">
        <v>0.93240000000000001</v>
      </c>
      <c r="W1138" s="17"/>
    </row>
    <row r="1139" spans="15:23">
      <c r="O1139" s="14">
        <v>41885</v>
      </c>
      <c r="P1139" s="2">
        <v>92.75</v>
      </c>
      <c r="Q1139" s="2">
        <v>0.93</v>
      </c>
      <c r="W1139" s="17"/>
    </row>
    <row r="1140" spans="15:23">
      <c r="O1140" s="14">
        <v>41886</v>
      </c>
      <c r="P1140" s="2">
        <v>92.25</v>
      </c>
      <c r="Q1140" s="2">
        <v>0.92849999999999999</v>
      </c>
      <c r="W1140" s="17"/>
    </row>
    <row r="1141" spans="15:23">
      <c r="O1141" s="14">
        <v>41887</v>
      </c>
      <c r="P1141" s="2">
        <v>91.75</v>
      </c>
      <c r="Q1141" s="2">
        <v>0.9304</v>
      </c>
      <c r="W1141" s="17"/>
    </row>
    <row r="1142" spans="15:23">
      <c r="O1142" s="14">
        <v>41890</v>
      </c>
      <c r="P1142" s="2">
        <v>89.75</v>
      </c>
      <c r="Q1142" s="2">
        <v>0.93140000000000001</v>
      </c>
      <c r="W1142" s="17"/>
    </row>
    <row r="1143" spans="15:23">
      <c r="O1143" s="14">
        <v>41891</v>
      </c>
      <c r="P1143" s="2">
        <v>89.25</v>
      </c>
      <c r="Q1143" s="2">
        <v>0.92979999999999996</v>
      </c>
      <c r="W1143" s="17"/>
    </row>
    <row r="1144" spans="15:23">
      <c r="O1144" s="14">
        <v>41892</v>
      </c>
      <c r="P1144" s="2">
        <v>88.75</v>
      </c>
      <c r="Q1144" s="2">
        <v>0.93059999999999998</v>
      </c>
      <c r="W1144" s="17"/>
    </row>
    <row r="1145" spans="15:23">
      <c r="O1145" s="14">
        <v>41893</v>
      </c>
      <c r="P1145" s="2">
        <v>88</v>
      </c>
      <c r="Q1145" s="2">
        <v>0.93330000000000002</v>
      </c>
      <c r="W1145" s="17"/>
    </row>
    <row r="1146" spans="15:23">
      <c r="O1146" s="14">
        <v>41894</v>
      </c>
      <c r="P1146" s="2">
        <v>87.25</v>
      </c>
      <c r="Q1146" s="2">
        <v>0.93569999999999998</v>
      </c>
      <c r="W1146" s="17"/>
    </row>
    <row r="1147" spans="15:23">
      <c r="O1147" s="14">
        <v>41897</v>
      </c>
      <c r="P1147" s="2">
        <v>88</v>
      </c>
      <c r="Q1147" s="2">
        <v>0.93389999999999995</v>
      </c>
      <c r="W1147" s="17"/>
    </row>
    <row r="1148" spans="15:23">
      <c r="O1148" s="14">
        <v>41898</v>
      </c>
      <c r="P1148" s="2">
        <v>87</v>
      </c>
      <c r="Q1148" s="2">
        <v>0.93320000000000003</v>
      </c>
      <c r="W1148" s="17"/>
    </row>
    <row r="1149" spans="15:23">
      <c r="O1149" s="14">
        <v>41899</v>
      </c>
      <c r="P1149" s="2">
        <v>87</v>
      </c>
      <c r="Q1149" s="2">
        <v>0.92759999999999998</v>
      </c>
      <c r="W1149" s="17"/>
    </row>
    <row r="1150" spans="15:23">
      <c r="O1150" s="14">
        <v>41900</v>
      </c>
      <c r="P1150" s="2">
        <v>85.75</v>
      </c>
      <c r="Q1150" s="2">
        <v>0.93420000000000003</v>
      </c>
      <c r="W1150" s="17"/>
    </row>
    <row r="1151" spans="15:23">
      <c r="O1151" s="14">
        <v>41901</v>
      </c>
      <c r="P1151" s="2">
        <v>83.75</v>
      </c>
      <c r="Q1151" s="2">
        <v>0.93420000000000003</v>
      </c>
      <c r="W1151" s="17"/>
    </row>
    <row r="1152" spans="15:23">
      <c r="O1152" s="14">
        <v>41904</v>
      </c>
      <c r="P1152" s="2">
        <v>84</v>
      </c>
      <c r="Q1152" s="2">
        <v>0.93769999999999998</v>
      </c>
      <c r="W1152" s="17"/>
    </row>
    <row r="1153" spans="15:23">
      <c r="O1153" s="14">
        <v>41905</v>
      </c>
      <c r="P1153" s="2">
        <v>83.75</v>
      </c>
      <c r="Q1153" s="2">
        <v>0.92779999999999996</v>
      </c>
      <c r="W1153" s="17"/>
    </row>
    <row r="1154" spans="15:23">
      <c r="O1154" s="14">
        <v>41906</v>
      </c>
      <c r="P1154" s="2">
        <v>83.25</v>
      </c>
      <c r="Q1154" s="2">
        <v>0.9204</v>
      </c>
      <c r="W1154" s="17"/>
    </row>
    <row r="1155" spans="15:23">
      <c r="O1155" s="14">
        <v>41907</v>
      </c>
      <c r="P1155" s="2">
        <v>83</v>
      </c>
      <c r="Q1155" s="2">
        <v>0.91590000000000005</v>
      </c>
      <c r="W1155" s="17"/>
    </row>
    <row r="1156" spans="15:23">
      <c r="O1156" s="14">
        <v>41908</v>
      </c>
      <c r="P1156" s="2">
        <v>82.75</v>
      </c>
      <c r="Q1156" s="2">
        <v>0.91069999999999995</v>
      </c>
      <c r="W1156" s="17"/>
    </row>
    <row r="1157" spans="15:23">
      <c r="O1157" s="14">
        <v>41910</v>
      </c>
      <c r="P1157" s="2">
        <v>83.5</v>
      </c>
      <c r="Q1157" s="2">
        <v>0.90380000000000005</v>
      </c>
      <c r="W1157" s="17"/>
    </row>
    <row r="1158" spans="15:23">
      <c r="O1158" s="14">
        <v>41911</v>
      </c>
      <c r="P1158" s="2">
        <v>85.75</v>
      </c>
      <c r="Q1158" s="2">
        <v>0.9032</v>
      </c>
      <c r="W1158" s="17"/>
    </row>
    <row r="1159" spans="15:23">
      <c r="O1159" s="14">
        <v>41912</v>
      </c>
      <c r="P1159" s="2">
        <v>84.75</v>
      </c>
      <c r="Q1159" s="2">
        <v>0.90849999999999997</v>
      </c>
      <c r="W1159" s="17"/>
    </row>
    <row r="1160" spans="15:23">
      <c r="O1160" s="14">
        <v>41913</v>
      </c>
      <c r="P1160" s="2">
        <v>84.25</v>
      </c>
      <c r="Q1160" s="2">
        <v>0.89539999999999997</v>
      </c>
      <c r="W1160" s="17"/>
    </row>
    <row r="1161" spans="15:23">
      <c r="O1161" s="14">
        <v>41914</v>
      </c>
      <c r="P1161" s="2">
        <v>82.75</v>
      </c>
      <c r="Q1161" s="2">
        <v>0.89870000000000005</v>
      </c>
      <c r="W1161" s="17"/>
    </row>
    <row r="1162" spans="15:23">
      <c r="O1162" s="14">
        <v>41915</v>
      </c>
      <c r="P1162" s="2">
        <v>82</v>
      </c>
      <c r="Q1162" s="2">
        <v>0.89239999999999997</v>
      </c>
      <c r="W1162" s="17"/>
    </row>
    <row r="1163" spans="15:23">
      <c r="O1163" s="14">
        <v>41918</v>
      </c>
      <c r="P1163" s="2">
        <v>80.5</v>
      </c>
      <c r="Q1163" s="2">
        <v>0.88719999999999999</v>
      </c>
      <c r="W1163" s="17"/>
    </row>
    <row r="1164" spans="15:23">
      <c r="O1164" s="14">
        <v>41919</v>
      </c>
      <c r="P1164" s="2">
        <v>79.75</v>
      </c>
      <c r="Q1164" s="2">
        <v>0.88439999999999996</v>
      </c>
      <c r="W1164" s="17"/>
    </row>
    <row r="1165" spans="15:23">
      <c r="O1165" s="14">
        <v>41920</v>
      </c>
      <c r="P1165" s="2">
        <v>79.75</v>
      </c>
      <c r="Q1165" s="2">
        <v>0.88790000000000002</v>
      </c>
      <c r="W1165" s="17"/>
    </row>
    <row r="1166" spans="15:23">
      <c r="O1166" s="14">
        <v>41921</v>
      </c>
      <c r="P1166" s="2">
        <v>79.25</v>
      </c>
      <c r="Q1166" s="2">
        <v>0.87929999999999997</v>
      </c>
      <c r="W1166" s="17"/>
    </row>
    <row r="1167" spans="15:23">
      <c r="O1167" s="14">
        <v>41922</v>
      </c>
      <c r="P1167" s="2">
        <v>79.25</v>
      </c>
      <c r="Q1167" s="2">
        <v>0.87619999999999998</v>
      </c>
      <c r="W1167" s="17"/>
    </row>
    <row r="1168" spans="15:23">
      <c r="O1168" s="14">
        <v>41923</v>
      </c>
      <c r="P1168" s="2">
        <v>79.25</v>
      </c>
      <c r="Q1168" s="2">
        <v>0.87619999999999998</v>
      </c>
      <c r="W1168" s="17"/>
    </row>
    <row r="1169" spans="15:23">
      <c r="O1169" s="14">
        <v>41925</v>
      </c>
      <c r="P1169" s="2">
        <v>77.75</v>
      </c>
      <c r="Q1169" s="2">
        <v>0.87190000000000001</v>
      </c>
      <c r="W1169" s="17"/>
    </row>
    <row r="1170" spans="15:23">
      <c r="O1170" s="14">
        <v>41926</v>
      </c>
      <c r="P1170" s="2">
        <v>77.75</v>
      </c>
      <c r="Q1170" s="2">
        <v>0.87470000000000003</v>
      </c>
      <c r="W1170" s="17"/>
    </row>
    <row r="1171" spans="15:23">
      <c r="O1171" s="14">
        <v>41927</v>
      </c>
      <c r="P1171" s="2">
        <v>78.75</v>
      </c>
      <c r="Q1171" s="2">
        <v>0.87309999999999999</v>
      </c>
      <c r="W1171" s="17"/>
    </row>
    <row r="1172" spans="15:23">
      <c r="O1172" s="14">
        <v>41928</v>
      </c>
      <c r="P1172" s="2">
        <v>79.5</v>
      </c>
      <c r="Q1172" s="2">
        <v>0.87990000000000002</v>
      </c>
      <c r="W1172" s="17"/>
    </row>
    <row r="1173" spans="15:23">
      <c r="O1173" s="14">
        <v>41929</v>
      </c>
      <c r="P1173" s="2">
        <v>79.5</v>
      </c>
      <c r="Q1173" s="2">
        <v>0.86739999999999995</v>
      </c>
      <c r="W1173" s="17"/>
    </row>
    <row r="1174" spans="15:23">
      <c r="O1174" s="14">
        <v>41932</v>
      </c>
      <c r="P1174" s="2">
        <v>79.5</v>
      </c>
      <c r="Q1174" s="2">
        <v>0.877</v>
      </c>
      <c r="W1174" s="17"/>
    </row>
    <row r="1175" spans="15:23">
      <c r="O1175" s="14">
        <v>41933</v>
      </c>
      <c r="P1175" s="2">
        <v>80.5</v>
      </c>
      <c r="Q1175" s="2">
        <v>0.88039999999999996</v>
      </c>
      <c r="W1175" s="17"/>
    </row>
    <row r="1176" spans="15:23">
      <c r="O1176" s="14">
        <v>41934</v>
      </c>
      <c r="P1176" s="2">
        <v>79.75</v>
      </c>
      <c r="Q1176" s="2">
        <v>0.8831</v>
      </c>
      <c r="W1176" s="17"/>
    </row>
    <row r="1177" spans="15:23">
      <c r="O1177" s="14">
        <v>41935</v>
      </c>
      <c r="P1177" s="2">
        <v>79.25</v>
      </c>
      <c r="Q1177" s="2">
        <v>0.87719999999999998</v>
      </c>
      <c r="W1177" s="17"/>
    </row>
    <row r="1178" spans="15:23">
      <c r="O1178" s="14">
        <v>41936</v>
      </c>
      <c r="P1178" s="2">
        <v>80.5</v>
      </c>
      <c r="Q1178" s="2">
        <v>0.86809999999999998</v>
      </c>
      <c r="W1178" s="17"/>
    </row>
    <row r="1179" spans="15:23">
      <c r="O1179" s="14">
        <v>41939</v>
      </c>
      <c r="P1179" s="2">
        <v>80.5</v>
      </c>
      <c r="Q1179" s="2">
        <v>0.86809999999999998</v>
      </c>
      <c r="W1179" s="17"/>
    </row>
    <row r="1180" spans="15:23">
      <c r="O1180" s="14">
        <v>41940</v>
      </c>
      <c r="P1180" s="2">
        <v>83.75</v>
      </c>
      <c r="Q1180" s="2">
        <v>0.87590000000000001</v>
      </c>
      <c r="W1180" s="17"/>
    </row>
    <row r="1181" spans="15:23">
      <c r="O1181" s="14">
        <v>41941</v>
      </c>
      <c r="P1181" s="2">
        <v>83.5</v>
      </c>
      <c r="Q1181" s="2">
        <v>0.87190000000000001</v>
      </c>
      <c r="W1181" s="17"/>
    </row>
    <row r="1182" spans="15:23">
      <c r="O1182" s="14">
        <v>41942</v>
      </c>
      <c r="P1182" s="2">
        <v>82.25</v>
      </c>
      <c r="Q1182" s="2">
        <v>0.88070000000000004</v>
      </c>
      <c r="W1182" s="17"/>
    </row>
    <row r="1183" spans="15:23">
      <c r="O1183" s="14">
        <v>41943</v>
      </c>
      <c r="P1183" s="2">
        <v>80.25</v>
      </c>
      <c r="Q1183" s="2">
        <v>0.87470000000000003</v>
      </c>
      <c r="W1183" s="17"/>
    </row>
    <row r="1184" spans="15:23">
      <c r="O1184" s="14">
        <v>41946</v>
      </c>
      <c r="P1184" s="2">
        <v>81</v>
      </c>
      <c r="Q1184" s="2">
        <v>0.87429999999999997</v>
      </c>
      <c r="W1184" s="17"/>
    </row>
    <row r="1185" spans="15:23">
      <c r="O1185" s="14">
        <v>41947</v>
      </c>
      <c r="P1185" s="2">
        <v>81.75</v>
      </c>
      <c r="Q1185" s="2">
        <v>0.87829999999999997</v>
      </c>
      <c r="W1185" s="17"/>
    </row>
    <row r="1186" spans="15:23">
      <c r="O1186" s="14">
        <v>41948</v>
      </c>
      <c r="P1186" s="2">
        <v>82</v>
      </c>
      <c r="Q1186" s="2">
        <v>0.878</v>
      </c>
      <c r="W1186" s="17"/>
    </row>
    <row r="1187" spans="15:23">
      <c r="O1187" s="14">
        <v>41949</v>
      </c>
      <c r="P1187" s="2">
        <v>82</v>
      </c>
      <c r="Q1187" s="2">
        <v>0.87619999999999998</v>
      </c>
      <c r="W1187" s="17"/>
    </row>
    <row r="1188" spans="15:23">
      <c r="O1188" s="14">
        <v>41950</v>
      </c>
      <c r="P1188" s="2">
        <v>79.75</v>
      </c>
      <c r="Q1188" s="2">
        <v>0.87580000000000002</v>
      </c>
      <c r="W1188" s="17"/>
    </row>
    <row r="1189" spans="15:23">
      <c r="O1189" s="14">
        <v>41953</v>
      </c>
      <c r="P1189" s="2">
        <v>80</v>
      </c>
      <c r="Q1189" s="2">
        <v>0.87860000000000005</v>
      </c>
      <c r="W1189" s="17"/>
    </row>
    <row r="1190" spans="15:23">
      <c r="O1190" s="14">
        <v>41954</v>
      </c>
      <c r="P1190" s="2">
        <v>80</v>
      </c>
      <c r="Q1190" s="2">
        <v>0.88</v>
      </c>
      <c r="W1190" s="17"/>
    </row>
    <row r="1191" spans="15:23">
      <c r="O1191" s="14">
        <v>41955</v>
      </c>
      <c r="P1191" s="2">
        <v>79</v>
      </c>
      <c r="Q1191" s="2">
        <v>0.88529999999999998</v>
      </c>
      <c r="W1191" s="17"/>
    </row>
    <row r="1192" spans="15:23">
      <c r="O1192" s="14">
        <v>41956</v>
      </c>
      <c r="P1192" s="2">
        <v>79</v>
      </c>
      <c r="Q1192" s="2">
        <v>0.87929999999999997</v>
      </c>
      <c r="W1192" s="17"/>
    </row>
    <row r="1193" spans="15:23">
      <c r="O1193" s="14">
        <v>41957</v>
      </c>
      <c r="P1193" s="2">
        <v>79</v>
      </c>
      <c r="Q1193" s="2">
        <v>0.88390000000000002</v>
      </c>
      <c r="W1193" s="17"/>
    </row>
    <row r="1194" spans="15:23">
      <c r="O1194" s="14">
        <v>41960</v>
      </c>
      <c r="P1194" s="2">
        <v>79</v>
      </c>
      <c r="Q1194" s="2">
        <v>0.87939999999999996</v>
      </c>
      <c r="W1194" s="17"/>
    </row>
    <row r="1195" spans="15:23">
      <c r="O1195" s="14">
        <v>41961</v>
      </c>
      <c r="P1195" s="2">
        <v>78.5</v>
      </c>
      <c r="Q1195" s="2">
        <v>0.86819999999999997</v>
      </c>
      <c r="W1195" s="17"/>
    </row>
    <row r="1196" spans="15:23">
      <c r="O1196" s="14">
        <v>41962</v>
      </c>
      <c r="P1196" s="2">
        <v>77.75</v>
      </c>
      <c r="Q1196" s="2">
        <v>0.87390000000000001</v>
      </c>
      <c r="W1196" s="17"/>
    </row>
    <row r="1197" spans="15:23">
      <c r="O1197" s="14">
        <v>41963</v>
      </c>
      <c r="P1197" s="2">
        <v>76.25</v>
      </c>
      <c r="Q1197" s="2">
        <v>0.85929999999999995</v>
      </c>
      <c r="W1197" s="17"/>
    </row>
    <row r="1198" spans="15:23">
      <c r="O1198" s="14">
        <v>41964</v>
      </c>
      <c r="P1198" s="2">
        <v>75.5</v>
      </c>
      <c r="Q1198" s="2">
        <v>0.85589999999999999</v>
      </c>
      <c r="W1198" s="17"/>
    </row>
    <row r="1199" spans="15:23">
      <c r="O1199" s="14">
        <v>41967</v>
      </c>
      <c r="P1199" s="2">
        <v>76</v>
      </c>
      <c r="Q1199" s="2">
        <v>0.86270000000000002</v>
      </c>
      <c r="W1199" s="17"/>
    </row>
    <row r="1200" spans="15:23">
      <c r="O1200" s="14">
        <v>41968</v>
      </c>
      <c r="P1200" s="2">
        <v>75.5</v>
      </c>
      <c r="Q1200" s="2">
        <v>0.8619</v>
      </c>
      <c r="W1200" s="17"/>
    </row>
    <row r="1201" spans="15:23">
      <c r="O1201" s="14">
        <v>41969</v>
      </c>
      <c r="P1201" s="2">
        <v>76</v>
      </c>
      <c r="Q1201" s="2">
        <v>0.86829999999999996</v>
      </c>
      <c r="W1201" s="17"/>
    </row>
    <row r="1202" spans="15:23">
      <c r="O1202" s="14">
        <v>41970</v>
      </c>
      <c r="P1202" s="2">
        <v>76</v>
      </c>
      <c r="Q1202" s="2">
        <v>0.87190000000000001</v>
      </c>
      <c r="W1202" s="17"/>
    </row>
    <row r="1203" spans="15:23">
      <c r="O1203" s="14">
        <v>41971</v>
      </c>
      <c r="P1203" s="2">
        <v>75.75</v>
      </c>
      <c r="Q1203" s="2">
        <v>0.87170000000000003</v>
      </c>
      <c r="W1203" s="17"/>
    </row>
    <row r="1204" spans="15:23">
      <c r="O1204" s="14">
        <v>41974</v>
      </c>
      <c r="P1204" s="2">
        <v>75.5</v>
      </c>
      <c r="Q1204" s="2">
        <v>0.87439999999999996</v>
      </c>
      <c r="W1204" s="17"/>
    </row>
    <row r="1205" spans="15:23">
      <c r="O1205" s="14">
        <v>41975</v>
      </c>
      <c r="P1205" s="2">
        <v>75.25</v>
      </c>
      <c r="Q1205" s="2">
        <v>0.87090000000000001</v>
      </c>
      <c r="W1205" s="17"/>
    </row>
    <row r="1206" spans="15:23">
      <c r="O1206" s="14">
        <v>41976</v>
      </c>
      <c r="P1206" s="2">
        <v>71.25</v>
      </c>
      <c r="Q1206" s="2">
        <v>0.872</v>
      </c>
      <c r="W1206" s="17"/>
    </row>
    <row r="1207" spans="15:23">
      <c r="O1207" s="14">
        <v>41977</v>
      </c>
      <c r="P1207" s="2">
        <v>70.25</v>
      </c>
      <c r="Q1207" s="2">
        <v>0.86170000000000002</v>
      </c>
      <c r="W1207" s="17"/>
    </row>
    <row r="1208" spans="15:23">
      <c r="O1208" s="14">
        <v>41978</v>
      </c>
      <c r="P1208" s="2">
        <v>70.5</v>
      </c>
      <c r="Q1208" s="2">
        <v>0.86199999999999999</v>
      </c>
      <c r="W1208" s="17"/>
    </row>
    <row r="1209" spans="15:23">
      <c r="O1209" s="14">
        <v>41981</v>
      </c>
      <c r="P1209" s="2">
        <v>69.75</v>
      </c>
      <c r="Q1209" s="2">
        <v>0.86670000000000003</v>
      </c>
      <c r="W1209" s="17"/>
    </row>
    <row r="1210" spans="15:23">
      <c r="O1210" s="14">
        <v>41982</v>
      </c>
      <c r="P1210" s="2">
        <v>70.25</v>
      </c>
      <c r="Q1210" s="2">
        <v>0.86170000000000002</v>
      </c>
      <c r="W1210" s="17"/>
    </row>
    <row r="1211" spans="15:23">
      <c r="O1211" s="14">
        <v>41983</v>
      </c>
      <c r="P1211" s="2">
        <v>69</v>
      </c>
      <c r="Q1211" s="2">
        <v>0.85299999999999998</v>
      </c>
      <c r="W1211" s="17"/>
    </row>
    <row r="1212" spans="15:23">
      <c r="O1212" s="14">
        <v>41984</v>
      </c>
      <c r="P1212" s="2">
        <v>68.5</v>
      </c>
      <c r="Q1212" s="2">
        <v>0.8548</v>
      </c>
      <c r="W1212" s="17"/>
    </row>
    <row r="1213" spans="15:23">
      <c r="O1213" s="14">
        <v>41985</v>
      </c>
      <c r="P1213" s="2">
        <v>69.25</v>
      </c>
      <c r="Q1213" s="2">
        <v>0.85460000000000003</v>
      </c>
      <c r="W1213" s="17"/>
    </row>
    <row r="1214" spans="15:23">
      <c r="O1214" s="14">
        <v>41988</v>
      </c>
      <c r="P1214" s="2">
        <v>71.25</v>
      </c>
      <c r="Q1214" s="2">
        <v>0.85060000000000002</v>
      </c>
      <c r="W1214" s="17"/>
    </row>
    <row r="1215" spans="15:23">
      <c r="O1215" s="14">
        <v>41989</v>
      </c>
      <c r="P1215" s="2">
        <v>71</v>
      </c>
      <c r="Q1215" s="2">
        <v>0.84909999999999997</v>
      </c>
      <c r="W1215" s="17"/>
    </row>
    <row r="1216" spans="15:23">
      <c r="O1216" s="14">
        <v>41990</v>
      </c>
      <c r="P1216" s="2">
        <v>69.75</v>
      </c>
      <c r="Q1216" s="2">
        <v>0.84430000000000005</v>
      </c>
      <c r="W1216" s="17"/>
    </row>
    <row r="1217" spans="15:23">
      <c r="O1217" s="14">
        <v>41991</v>
      </c>
      <c r="P1217" s="2">
        <v>69.5</v>
      </c>
      <c r="Q1217" s="2">
        <v>0.84040000000000004</v>
      </c>
      <c r="W1217" s="17"/>
    </row>
    <row r="1218" spans="15:23">
      <c r="O1218" s="14">
        <v>41992</v>
      </c>
      <c r="P1218" s="2">
        <v>71.5</v>
      </c>
      <c r="Q1218" s="2">
        <v>0.83840000000000003</v>
      </c>
      <c r="W1218" s="17"/>
    </row>
    <row r="1219" spans="15:23">
      <c r="O1219" s="14">
        <v>41995</v>
      </c>
      <c r="P1219" s="2">
        <v>71.25</v>
      </c>
      <c r="Q1219" s="2">
        <v>0.83260000000000001</v>
      </c>
      <c r="W1219" s="17"/>
    </row>
    <row r="1220" spans="15:23">
      <c r="O1220" s="14">
        <v>41996</v>
      </c>
      <c r="P1220" s="2">
        <v>69.75</v>
      </c>
      <c r="Q1220" s="2">
        <v>0.82930000000000004</v>
      </c>
      <c r="W1220" s="17"/>
    </row>
    <row r="1221" spans="15:23">
      <c r="O1221" s="14">
        <v>41997</v>
      </c>
      <c r="P1221" s="2">
        <v>69</v>
      </c>
      <c r="Q1221" s="2">
        <v>0.82909999999999995</v>
      </c>
      <c r="W1221" s="17"/>
    </row>
    <row r="1222" spans="15:23">
      <c r="O1222" s="14">
        <v>41998</v>
      </c>
      <c r="P1222" s="2">
        <v>69.5</v>
      </c>
      <c r="Q1222" s="2">
        <v>0.83179999999999998</v>
      </c>
      <c r="W1222" s="17"/>
    </row>
    <row r="1223" spans="15:23">
      <c r="O1223" s="14">
        <v>41999</v>
      </c>
      <c r="P1223" s="2">
        <v>69.5</v>
      </c>
      <c r="Q1223" s="2">
        <v>0.82740000000000002</v>
      </c>
      <c r="W1223" s="17"/>
    </row>
    <row r="1224" spans="15:23">
      <c r="O1224" s="14">
        <v>42002</v>
      </c>
      <c r="P1224" s="2">
        <v>69.5</v>
      </c>
      <c r="Q1224" s="2">
        <v>0.82440000000000002</v>
      </c>
      <c r="W1224" s="17"/>
    </row>
    <row r="1225" spans="15:23">
      <c r="O1225" s="14">
        <v>42003</v>
      </c>
      <c r="P1225" s="2">
        <v>69.25</v>
      </c>
      <c r="Q1225" s="2">
        <v>0.82120000000000004</v>
      </c>
      <c r="W1225" s="17"/>
    </row>
    <row r="1226" spans="15:23">
      <c r="O1226" s="14">
        <v>42004</v>
      </c>
      <c r="P1226" s="2">
        <v>68.25</v>
      </c>
      <c r="Q1226" s="2">
        <v>0.82179999999999997</v>
      </c>
      <c r="W1226" s="17"/>
    </row>
    <row r="1227" spans="15:23">
      <c r="O1227" s="14">
        <v>42006</v>
      </c>
      <c r="P1227" s="2">
        <v>68.25</v>
      </c>
      <c r="Q1227" s="2">
        <v>0.81859999999999999</v>
      </c>
      <c r="W1227" s="17"/>
    </row>
    <row r="1228" spans="15:23">
      <c r="O1228" s="14">
        <v>42008</v>
      </c>
      <c r="P1228" s="2">
        <v>68.5</v>
      </c>
      <c r="Q1228" s="2">
        <v>0.8165</v>
      </c>
      <c r="W1228" s="17"/>
    </row>
    <row r="1229" spans="15:23">
      <c r="O1229" s="14">
        <v>42009</v>
      </c>
      <c r="P1229" s="2">
        <v>69.5</v>
      </c>
      <c r="Q1229" s="2">
        <v>0.81430000000000002</v>
      </c>
      <c r="W1229" s="17"/>
    </row>
    <row r="1230" spans="15:23">
      <c r="O1230" s="14">
        <v>42010</v>
      </c>
      <c r="P1230" s="2">
        <v>67.5</v>
      </c>
      <c r="Q1230" s="2">
        <v>0.81310000000000004</v>
      </c>
      <c r="W1230" s="17"/>
    </row>
    <row r="1231" spans="15:23">
      <c r="O1231" s="14">
        <v>42011</v>
      </c>
      <c r="P1231" s="2">
        <v>66.25</v>
      </c>
      <c r="Q1231" s="2">
        <v>0.81030000000000002</v>
      </c>
      <c r="W1231" s="17"/>
    </row>
    <row r="1232" spans="15:23">
      <c r="O1232" s="14">
        <v>42012</v>
      </c>
      <c r="P1232" s="2">
        <v>66.75</v>
      </c>
      <c r="Q1232" s="2">
        <v>0.81079999999999997</v>
      </c>
      <c r="W1232" s="17"/>
    </row>
    <row r="1233" spans="15:23">
      <c r="O1233" s="14">
        <v>42013</v>
      </c>
      <c r="P1233" s="2">
        <v>66.75</v>
      </c>
      <c r="Q1233" s="2">
        <v>0.8115</v>
      </c>
      <c r="W1233" s="17"/>
    </row>
    <row r="1234" spans="15:23">
      <c r="O1234" s="14">
        <v>42016</v>
      </c>
      <c r="P1234" s="2">
        <v>67.5</v>
      </c>
      <c r="Q1234" s="2">
        <v>0.81210000000000004</v>
      </c>
      <c r="W1234" s="17"/>
    </row>
    <row r="1235" spans="15:23">
      <c r="O1235" s="14">
        <v>42017</v>
      </c>
      <c r="P1235" s="2">
        <v>68</v>
      </c>
      <c r="Q1235" s="2">
        <v>0.81330000000000002</v>
      </c>
      <c r="W1235" s="17"/>
    </row>
    <row r="1236" spans="15:23">
      <c r="O1236" s="14">
        <v>42018</v>
      </c>
      <c r="P1236" s="2">
        <v>71.75</v>
      </c>
      <c r="Q1236" s="2">
        <v>0.81840000000000002</v>
      </c>
      <c r="W1236" s="17"/>
    </row>
    <row r="1237" spans="15:23">
      <c r="O1237" s="14">
        <v>42019</v>
      </c>
      <c r="P1237" s="2">
        <v>71.75</v>
      </c>
      <c r="Q1237" s="2">
        <v>0.81620000000000004</v>
      </c>
      <c r="W1237" s="17"/>
    </row>
    <row r="1238" spans="15:23">
      <c r="O1238" s="14">
        <v>42020</v>
      </c>
      <c r="P1238" s="2">
        <v>71.75</v>
      </c>
      <c r="Q1238" s="2">
        <v>0.81789999999999996</v>
      </c>
      <c r="W1238" s="17"/>
    </row>
    <row r="1239" spans="15:23">
      <c r="O1239" s="14">
        <v>42023</v>
      </c>
      <c r="P1239" s="2">
        <v>71.75</v>
      </c>
      <c r="Q1239" s="2">
        <v>0.80910000000000004</v>
      </c>
      <c r="W1239" s="17"/>
    </row>
    <row r="1240" spans="15:23">
      <c r="O1240" s="14">
        <v>42024</v>
      </c>
      <c r="P1240" s="2">
        <v>71.75</v>
      </c>
      <c r="Q1240" s="2">
        <v>0.80910000000000004</v>
      </c>
      <c r="W1240" s="17"/>
    </row>
    <row r="1241" spans="15:23">
      <c r="O1241" s="14">
        <v>42025</v>
      </c>
      <c r="P1241" s="2">
        <v>70.75</v>
      </c>
      <c r="Q1241" s="2">
        <v>0.80830000000000002</v>
      </c>
      <c r="W1241" s="17"/>
    </row>
    <row r="1242" spans="15:23">
      <c r="O1242" s="14">
        <v>42026</v>
      </c>
      <c r="P1242" s="2">
        <v>71.75</v>
      </c>
      <c r="Q1242" s="2">
        <v>0.8085</v>
      </c>
      <c r="W1242" s="17"/>
    </row>
    <row r="1243" spans="15:23">
      <c r="O1243" s="14">
        <v>42027</v>
      </c>
      <c r="P1243" s="2">
        <v>71.25</v>
      </c>
      <c r="Q1243" s="2">
        <v>0.80759999999999998</v>
      </c>
      <c r="W1243" s="17"/>
    </row>
    <row r="1244" spans="15:23">
      <c r="O1244" s="14">
        <v>42030</v>
      </c>
      <c r="P1244" s="2">
        <v>71</v>
      </c>
      <c r="Q1244" s="2">
        <v>0.81230000000000002</v>
      </c>
      <c r="W1244" s="17"/>
    </row>
    <row r="1245" spans="15:23">
      <c r="O1245" s="14">
        <v>42031</v>
      </c>
      <c r="P1245" s="2">
        <v>70.5</v>
      </c>
      <c r="Q1245" s="2">
        <v>0.82020000000000004</v>
      </c>
      <c r="W1245" s="17"/>
    </row>
    <row r="1246" spans="15:23">
      <c r="O1246" s="14">
        <v>42032</v>
      </c>
      <c r="P1246" s="2">
        <v>68.75</v>
      </c>
      <c r="Q1246" s="2">
        <v>0.8155</v>
      </c>
      <c r="W1246" s="17"/>
    </row>
    <row r="1247" spans="15:23">
      <c r="O1247" s="14">
        <v>42033</v>
      </c>
      <c r="P1247" s="2">
        <v>68.5</v>
      </c>
      <c r="Q1247" s="2">
        <v>0.81659999999999999</v>
      </c>
      <c r="W1247" s="17"/>
    </row>
    <row r="1248" spans="15:23">
      <c r="O1248" s="14">
        <v>42034</v>
      </c>
      <c r="P1248" s="2">
        <v>67.75</v>
      </c>
      <c r="Q1248" s="2">
        <v>0.81469999999999998</v>
      </c>
      <c r="W1248" s="17"/>
    </row>
    <row r="1249" spans="15:23">
      <c r="O1249" s="14">
        <v>42037</v>
      </c>
      <c r="P1249" s="2">
        <v>68.75</v>
      </c>
      <c r="Q1249" s="2">
        <v>0.82220000000000004</v>
      </c>
      <c r="W1249" s="17"/>
    </row>
    <row r="1250" spans="15:23">
      <c r="O1250" s="14">
        <v>42038</v>
      </c>
      <c r="P1250" s="2">
        <v>68.25</v>
      </c>
      <c r="Q1250" s="2">
        <v>0.82189999999999996</v>
      </c>
      <c r="W1250" s="17"/>
    </row>
    <row r="1251" spans="15:23">
      <c r="O1251" s="14">
        <v>42039</v>
      </c>
      <c r="P1251" s="2">
        <v>68</v>
      </c>
      <c r="Q1251" s="2">
        <v>0.82120000000000004</v>
      </c>
      <c r="W1251" s="17"/>
    </row>
    <row r="1252" spans="15:23">
      <c r="O1252" s="14">
        <v>42040</v>
      </c>
      <c r="P1252" s="2">
        <v>67.25</v>
      </c>
      <c r="Q1252" s="2">
        <v>0.81669999999999998</v>
      </c>
      <c r="W1252" s="17"/>
    </row>
    <row r="1253" spans="15:23">
      <c r="O1253" s="14">
        <v>42041</v>
      </c>
      <c r="P1253" s="2">
        <v>66</v>
      </c>
      <c r="Q1253" s="2">
        <v>0.80859999999999999</v>
      </c>
      <c r="W1253" s="17"/>
    </row>
    <row r="1254" spans="15:23">
      <c r="O1254" s="14">
        <v>42044</v>
      </c>
      <c r="P1254" s="2">
        <v>67</v>
      </c>
      <c r="Q1254" s="2">
        <v>0.80220000000000002</v>
      </c>
      <c r="W1254" s="17"/>
    </row>
    <row r="1255" spans="15:23">
      <c r="O1255" s="14">
        <v>42045</v>
      </c>
      <c r="P1255" s="2">
        <v>66.5</v>
      </c>
      <c r="Q1255" s="2">
        <v>0.79069999999999996</v>
      </c>
      <c r="W1255" s="17"/>
    </row>
    <row r="1256" spans="15:23">
      <c r="O1256" s="14">
        <v>42046</v>
      </c>
      <c r="P1256" s="2">
        <v>63.75</v>
      </c>
      <c r="Q1256" s="2">
        <v>0.7923</v>
      </c>
      <c r="W1256" s="17"/>
    </row>
    <row r="1257" spans="15:23">
      <c r="O1257" s="14">
        <v>42047</v>
      </c>
      <c r="P1257" s="2">
        <v>63.75</v>
      </c>
      <c r="Q1257" s="2">
        <v>0.79349999999999998</v>
      </c>
      <c r="W1257" s="17"/>
    </row>
    <row r="1258" spans="15:23">
      <c r="O1258" s="14">
        <v>42048</v>
      </c>
      <c r="P1258" s="2">
        <v>63</v>
      </c>
      <c r="Q1258" s="2">
        <v>0.78859999999999997</v>
      </c>
      <c r="W1258" s="17"/>
    </row>
    <row r="1259" spans="15:23">
      <c r="O1259" s="14">
        <v>42050</v>
      </c>
      <c r="P1259" s="2">
        <v>63.25</v>
      </c>
      <c r="Q1259" s="2">
        <v>0.77629999999999999</v>
      </c>
      <c r="W1259" s="17"/>
    </row>
    <row r="1260" spans="15:23">
      <c r="O1260" s="14">
        <v>42051</v>
      </c>
      <c r="P1260" s="2">
        <v>62</v>
      </c>
      <c r="Q1260" s="2">
        <v>0.77669999999999995</v>
      </c>
      <c r="W1260" s="17"/>
    </row>
    <row r="1261" spans="15:23">
      <c r="O1261" s="14">
        <v>42052</v>
      </c>
      <c r="P1261" s="2">
        <v>61.25</v>
      </c>
      <c r="Q1261" s="2">
        <v>0.7802</v>
      </c>
      <c r="W1261" s="17"/>
    </row>
    <row r="1262" spans="15:23">
      <c r="O1262" s="14">
        <v>42053</v>
      </c>
      <c r="P1262" s="2">
        <v>63</v>
      </c>
      <c r="Q1262" s="2">
        <v>0.77910000000000001</v>
      </c>
      <c r="W1262" s="17"/>
    </row>
    <row r="1263" spans="15:23">
      <c r="O1263" s="14">
        <v>42054</v>
      </c>
      <c r="P1263" s="2">
        <v>62</v>
      </c>
      <c r="Q1263" s="2">
        <v>0.77510000000000001</v>
      </c>
      <c r="W1263" s="17"/>
    </row>
    <row r="1264" spans="15:23">
      <c r="O1264" s="14">
        <v>42055</v>
      </c>
      <c r="P1264" s="2">
        <v>61.75</v>
      </c>
      <c r="Q1264" s="2">
        <v>0.77959999999999996</v>
      </c>
      <c r="W1264" s="17"/>
    </row>
    <row r="1265" spans="15:23">
      <c r="O1265" s="14">
        <v>42058</v>
      </c>
      <c r="P1265" s="2">
        <v>62.25</v>
      </c>
      <c r="Q1265" s="2">
        <v>0.77939999999999998</v>
      </c>
      <c r="W1265" s="17"/>
    </row>
    <row r="1266" spans="15:23">
      <c r="O1266" s="14">
        <v>42059</v>
      </c>
      <c r="P1266" s="2">
        <v>61.75</v>
      </c>
      <c r="Q1266" s="2">
        <v>0.78010000000000002</v>
      </c>
      <c r="W1266" s="17"/>
    </row>
    <row r="1267" spans="15:23">
      <c r="O1267" s="14">
        <v>42060</v>
      </c>
      <c r="P1267" s="2">
        <v>62.75</v>
      </c>
      <c r="Q1267" s="2">
        <v>0.77700000000000002</v>
      </c>
      <c r="W1267" s="17"/>
    </row>
    <row r="1268" spans="15:23">
      <c r="O1268" s="14">
        <v>42061</v>
      </c>
      <c r="P1268" s="2">
        <v>62.75</v>
      </c>
      <c r="Q1268" s="2">
        <v>0.77159999999999995</v>
      </c>
      <c r="W1268" s="17"/>
    </row>
    <row r="1269" spans="15:23">
      <c r="O1269" s="14">
        <v>42062</v>
      </c>
      <c r="P1269" s="2">
        <v>63.25</v>
      </c>
      <c r="Q1269" s="2">
        <v>0.77349999999999997</v>
      </c>
      <c r="W1269" s="17"/>
    </row>
    <row r="1270" spans="15:23">
      <c r="O1270" s="14">
        <v>42063</v>
      </c>
      <c r="P1270" s="2">
        <v>64.25</v>
      </c>
      <c r="Q1270" s="2">
        <v>0.77500000000000002</v>
      </c>
      <c r="W1270" s="17"/>
    </row>
    <row r="1271" spans="15:23">
      <c r="O1271" s="14">
        <v>42065</v>
      </c>
      <c r="P1271" s="2">
        <v>64.25</v>
      </c>
      <c r="Q1271" s="2">
        <v>0.77500000000000002</v>
      </c>
      <c r="W1271" s="17"/>
    </row>
    <row r="1272" spans="15:23">
      <c r="O1272" s="14">
        <v>42066</v>
      </c>
      <c r="P1272" s="2">
        <v>65.5</v>
      </c>
      <c r="Q1272" s="2">
        <v>0.77739999999999998</v>
      </c>
      <c r="W1272" s="17"/>
    </row>
    <row r="1273" spans="15:23">
      <c r="O1273" s="14">
        <v>42067</v>
      </c>
      <c r="P1273" s="2">
        <v>64</v>
      </c>
      <c r="Q1273" s="2">
        <v>0.78159999999999996</v>
      </c>
      <c r="W1273" s="17"/>
    </row>
    <row r="1274" spans="15:23">
      <c r="O1274" s="14">
        <v>42068</v>
      </c>
      <c r="P1274" s="2">
        <v>62.5</v>
      </c>
      <c r="Q1274" s="2">
        <v>0.78120000000000001</v>
      </c>
      <c r="W1274" s="17"/>
    </row>
    <row r="1275" spans="15:23">
      <c r="O1275" s="14">
        <v>42069</v>
      </c>
      <c r="P1275" s="2">
        <v>62.5</v>
      </c>
      <c r="Q1275" s="2">
        <v>0.77910000000000001</v>
      </c>
      <c r="W1275" s="17"/>
    </row>
    <row r="1276" spans="15:23">
      <c r="O1276" s="14">
        <v>42072</v>
      </c>
      <c r="P1276" s="2">
        <v>62.5</v>
      </c>
      <c r="Q1276" s="2">
        <v>0.78439999999999999</v>
      </c>
      <c r="W1276" s="17"/>
    </row>
    <row r="1277" spans="15:23">
      <c r="O1277" s="14">
        <v>42073</v>
      </c>
      <c r="P1277" s="2">
        <v>62.5</v>
      </c>
      <c r="Q1277" s="2">
        <v>0.78039999999999998</v>
      </c>
      <c r="W1277" s="17"/>
    </row>
    <row r="1278" spans="15:23">
      <c r="O1278" s="14">
        <v>42074</v>
      </c>
      <c r="P1278" s="2">
        <v>63.5</v>
      </c>
      <c r="Q1278" s="2">
        <v>0.78290000000000004</v>
      </c>
      <c r="W1278" s="17"/>
    </row>
    <row r="1279" spans="15:23">
      <c r="O1279" s="14">
        <v>42075</v>
      </c>
      <c r="P1279" s="2">
        <v>63</v>
      </c>
      <c r="Q1279" s="2">
        <v>0.78680000000000005</v>
      </c>
      <c r="W1279" s="17"/>
    </row>
    <row r="1280" spans="15:23">
      <c r="O1280" s="14">
        <v>42076</v>
      </c>
      <c r="P1280" s="2">
        <v>63.5</v>
      </c>
      <c r="Q1280" s="2">
        <v>0.77990000000000004</v>
      </c>
      <c r="W1280" s="17"/>
    </row>
    <row r="1281" spans="15:23">
      <c r="O1281" s="14">
        <v>42079</v>
      </c>
      <c r="P1281" s="2">
        <v>62.75</v>
      </c>
      <c r="Q1281" s="2">
        <v>0.78120000000000001</v>
      </c>
      <c r="W1281" s="17"/>
    </row>
    <row r="1282" spans="15:23">
      <c r="O1282" s="14">
        <v>42080</v>
      </c>
      <c r="P1282" s="2">
        <v>62.75</v>
      </c>
      <c r="Q1282" s="2">
        <v>0.78120000000000001</v>
      </c>
      <c r="W1282" s="17"/>
    </row>
    <row r="1283" spans="15:23">
      <c r="O1283" s="14">
        <v>42081</v>
      </c>
      <c r="P1283" s="2">
        <v>63</v>
      </c>
      <c r="Q1283" s="2">
        <v>0.77649999999999997</v>
      </c>
      <c r="W1283" s="17"/>
    </row>
    <row r="1284" spans="15:23">
      <c r="O1284" s="14">
        <v>42082</v>
      </c>
      <c r="P1284" s="2">
        <v>63</v>
      </c>
      <c r="Q1284" s="2">
        <v>0.78149999999999997</v>
      </c>
      <c r="W1284" s="17"/>
    </row>
    <row r="1285" spans="15:23">
      <c r="O1285" s="14">
        <v>42083</v>
      </c>
      <c r="P1285" s="2">
        <v>61.75</v>
      </c>
      <c r="Q1285" s="2">
        <v>0.78190000000000004</v>
      </c>
      <c r="W1285" s="17"/>
    </row>
    <row r="1286" spans="15:23">
      <c r="O1286" s="14">
        <v>42086</v>
      </c>
      <c r="P1286" s="2">
        <v>59.75</v>
      </c>
      <c r="Q1286" s="2">
        <v>0.77810000000000001</v>
      </c>
      <c r="W1286" s="17"/>
    </row>
    <row r="1287" spans="15:23">
      <c r="O1287" s="14">
        <v>42087</v>
      </c>
      <c r="P1287" s="2">
        <v>58.5</v>
      </c>
      <c r="Q1287" s="2">
        <v>0.77159999999999995</v>
      </c>
      <c r="W1287" s="17"/>
    </row>
    <row r="1288" spans="15:23">
      <c r="O1288" s="14">
        <v>42088</v>
      </c>
      <c r="P1288" s="2">
        <v>58</v>
      </c>
      <c r="Q1288" s="2">
        <v>0.77029999999999998</v>
      </c>
      <c r="W1288" s="17"/>
    </row>
    <row r="1289" spans="15:23">
      <c r="O1289" s="14">
        <v>42089</v>
      </c>
      <c r="P1289" s="2">
        <v>57.25</v>
      </c>
      <c r="Q1289" s="2">
        <v>0.76229999999999998</v>
      </c>
      <c r="W1289" s="17"/>
    </row>
    <row r="1290" spans="15:23">
      <c r="O1290" s="14">
        <v>42090</v>
      </c>
      <c r="P1290" s="2">
        <v>57</v>
      </c>
      <c r="Q1290" s="2">
        <v>0.7591</v>
      </c>
      <c r="W1290" s="17"/>
    </row>
    <row r="1291" spans="15:23">
      <c r="O1291" s="14">
        <v>42093</v>
      </c>
      <c r="P1291" s="2">
        <v>58.5</v>
      </c>
      <c r="Q1291" s="2">
        <v>0.77029999999999998</v>
      </c>
      <c r="W1291" s="17"/>
    </row>
    <row r="1292" spans="15:23">
      <c r="O1292" s="14">
        <v>42094</v>
      </c>
      <c r="P1292" s="2">
        <v>58.5</v>
      </c>
      <c r="Q1292" s="2">
        <v>0.76349999999999996</v>
      </c>
      <c r="W1292" s="17"/>
    </row>
    <row r="1293" spans="15:23">
      <c r="O1293" s="14">
        <v>42095</v>
      </c>
      <c r="P1293" s="2">
        <v>58.5</v>
      </c>
      <c r="Q1293" s="2">
        <v>0.7641</v>
      </c>
      <c r="W1293" s="17"/>
    </row>
    <row r="1294" spans="15:23">
      <c r="O1294" s="14">
        <v>42096</v>
      </c>
      <c r="P1294" s="2">
        <v>57.75</v>
      </c>
      <c r="Q1294" s="2">
        <v>0.7621</v>
      </c>
      <c r="W1294" s="17"/>
    </row>
    <row r="1295" spans="15:23">
      <c r="O1295" s="14">
        <v>42097</v>
      </c>
      <c r="P1295" s="2">
        <v>56.25</v>
      </c>
      <c r="Q1295" s="2">
        <v>0.77410000000000001</v>
      </c>
      <c r="W1295" s="17"/>
    </row>
    <row r="1296" spans="15:23">
      <c r="O1296" s="14">
        <v>42100</v>
      </c>
      <c r="P1296" s="2">
        <v>55.5</v>
      </c>
      <c r="Q1296" s="2">
        <v>0.76480000000000004</v>
      </c>
      <c r="W1296" s="17"/>
    </row>
    <row r="1297" spans="15:23">
      <c r="O1297" s="14">
        <v>42101</v>
      </c>
      <c r="P1297" s="2">
        <v>55</v>
      </c>
      <c r="Q1297" s="2">
        <v>0.77739999999999998</v>
      </c>
      <c r="W1297" s="17"/>
    </row>
    <row r="1298" spans="15:23">
      <c r="O1298" s="14">
        <v>42102</v>
      </c>
      <c r="P1298" s="2">
        <v>55</v>
      </c>
      <c r="Q1298" s="2">
        <v>0.78759999999999997</v>
      </c>
      <c r="W1298" s="17"/>
    </row>
    <row r="1299" spans="15:23">
      <c r="O1299" s="14">
        <v>42103</v>
      </c>
      <c r="P1299" s="2">
        <v>56</v>
      </c>
      <c r="Q1299" s="2">
        <v>0.78739999999999999</v>
      </c>
      <c r="W1299" s="17"/>
    </row>
    <row r="1300" spans="15:23">
      <c r="O1300" s="14">
        <v>42104</v>
      </c>
      <c r="P1300" s="2">
        <v>55.25</v>
      </c>
      <c r="Q1300" s="2">
        <v>0.78449999999999998</v>
      </c>
      <c r="W1300" s="17"/>
    </row>
    <row r="1301" spans="15:23">
      <c r="O1301" s="14">
        <v>42107</v>
      </c>
      <c r="P1301" s="2">
        <v>54</v>
      </c>
      <c r="Q1301" s="2">
        <v>0.78249999999999997</v>
      </c>
      <c r="W1301" s="17"/>
    </row>
    <row r="1302" spans="15:23">
      <c r="O1302" s="14">
        <v>42108</v>
      </c>
      <c r="P1302" s="2">
        <v>53</v>
      </c>
      <c r="Q1302" s="2">
        <v>0.77500000000000002</v>
      </c>
      <c r="W1302" s="17"/>
    </row>
    <row r="1303" spans="15:23">
      <c r="O1303" s="14">
        <v>42109</v>
      </c>
      <c r="P1303" s="2">
        <v>52</v>
      </c>
      <c r="Q1303" s="2">
        <v>0.7651</v>
      </c>
      <c r="W1303" s="17"/>
    </row>
    <row r="1304" spans="15:23">
      <c r="O1304" s="14">
        <v>42110</v>
      </c>
      <c r="P1304" s="2">
        <v>51.25</v>
      </c>
      <c r="Q1304" s="2">
        <v>0.7611</v>
      </c>
      <c r="W1304" s="17"/>
    </row>
    <row r="1305" spans="15:23">
      <c r="O1305" s="14">
        <v>42111</v>
      </c>
      <c r="P1305" s="2">
        <v>48</v>
      </c>
      <c r="Q1305" s="2">
        <v>0.76019999999999999</v>
      </c>
      <c r="W1305" s="17"/>
    </row>
    <row r="1306" spans="15:23">
      <c r="O1306" s="14">
        <v>42114</v>
      </c>
      <c r="P1306" s="2">
        <v>47.5</v>
      </c>
      <c r="Q1306" s="2">
        <v>0.75890000000000002</v>
      </c>
      <c r="W1306" s="17"/>
    </row>
    <row r="1307" spans="15:23">
      <c r="O1307" s="14">
        <v>42115</v>
      </c>
      <c r="P1307" s="2">
        <v>47.5</v>
      </c>
      <c r="Q1307" s="2">
        <v>0.76300000000000001</v>
      </c>
      <c r="W1307" s="17"/>
    </row>
    <row r="1308" spans="15:23">
      <c r="O1308" s="14">
        <v>42116</v>
      </c>
      <c r="P1308" s="2">
        <v>47.5</v>
      </c>
      <c r="Q1308" s="2">
        <v>0.76019999999999999</v>
      </c>
      <c r="W1308" s="17"/>
    </row>
    <row r="1309" spans="15:23">
      <c r="O1309" s="14">
        <v>42117</v>
      </c>
      <c r="P1309" s="2">
        <v>47.75</v>
      </c>
      <c r="Q1309" s="2">
        <v>0.76370000000000005</v>
      </c>
      <c r="W1309" s="17"/>
    </row>
    <row r="1310" spans="15:23">
      <c r="O1310" s="14">
        <v>42118</v>
      </c>
      <c r="P1310" s="2">
        <v>48.25</v>
      </c>
      <c r="Q1310" s="2">
        <v>0.76880000000000004</v>
      </c>
      <c r="W1310" s="17"/>
    </row>
    <row r="1311" spans="15:23">
      <c r="O1311" s="14">
        <v>42121</v>
      </c>
      <c r="P1311" s="2">
        <v>48</v>
      </c>
      <c r="Q1311" s="2">
        <v>0.76939999999999997</v>
      </c>
      <c r="W1311" s="17"/>
    </row>
    <row r="1312" spans="15:23">
      <c r="O1312" s="14">
        <v>42122</v>
      </c>
      <c r="P1312" s="2">
        <v>47.75</v>
      </c>
      <c r="Q1312" s="2">
        <v>0.76770000000000005</v>
      </c>
      <c r="W1312" s="17"/>
    </row>
    <row r="1313" spans="15:23">
      <c r="O1313" s="14">
        <v>42123</v>
      </c>
      <c r="P1313" s="2">
        <v>49.75</v>
      </c>
      <c r="Q1313" s="2">
        <v>0.75849999999999995</v>
      </c>
      <c r="W1313" s="17"/>
    </row>
    <row r="1314" spans="15:23">
      <c r="O1314" s="14">
        <v>42124</v>
      </c>
      <c r="P1314" s="2">
        <v>50.75</v>
      </c>
      <c r="Q1314" s="2">
        <v>0.76249999999999996</v>
      </c>
      <c r="W1314" s="17"/>
    </row>
    <row r="1315" spans="15:23">
      <c r="O1315" s="14">
        <v>42125</v>
      </c>
      <c r="P1315" s="2">
        <v>50.75</v>
      </c>
      <c r="Q1315" s="2">
        <v>0.76749999999999996</v>
      </c>
      <c r="W1315" s="17"/>
    </row>
    <row r="1316" spans="15:23">
      <c r="O1316" s="14">
        <v>42128</v>
      </c>
      <c r="P1316" s="2">
        <v>50.75</v>
      </c>
      <c r="Q1316" s="2">
        <v>0.77939999999999998</v>
      </c>
      <c r="W1316" s="17"/>
    </row>
    <row r="1317" spans="15:23">
      <c r="O1317" s="14">
        <v>42129</v>
      </c>
      <c r="P1317" s="2">
        <v>51.5</v>
      </c>
      <c r="Q1317" s="2">
        <v>0.77829999999999999</v>
      </c>
      <c r="W1317" s="17"/>
    </row>
    <row r="1318" spans="15:23">
      <c r="O1318" s="14">
        <v>42130</v>
      </c>
      <c r="P1318" s="2">
        <v>51.25</v>
      </c>
      <c r="Q1318" s="2">
        <v>0.77259999999999995</v>
      </c>
      <c r="W1318" s="17"/>
    </row>
    <row r="1319" spans="15:23">
      <c r="O1319" s="14">
        <v>42131</v>
      </c>
      <c r="P1319" s="2">
        <v>51.25</v>
      </c>
      <c r="Q1319" s="2">
        <v>0.77129999999999999</v>
      </c>
      <c r="W1319" s="17"/>
    </row>
    <row r="1320" spans="15:23">
      <c r="O1320" s="14">
        <v>42132</v>
      </c>
      <c r="P1320" s="2">
        <v>53.5</v>
      </c>
      <c r="Q1320" s="2">
        <v>0.77500000000000002</v>
      </c>
      <c r="W1320" s="17"/>
    </row>
    <row r="1321" spans="15:23">
      <c r="O1321" s="14">
        <v>42135</v>
      </c>
      <c r="P1321" s="2">
        <v>54.75</v>
      </c>
      <c r="Q1321" s="2">
        <v>0.77800000000000002</v>
      </c>
      <c r="W1321" s="17"/>
    </row>
    <row r="1322" spans="15:23">
      <c r="O1322" s="14">
        <v>42136</v>
      </c>
      <c r="P1322" s="2">
        <v>58.5</v>
      </c>
      <c r="Q1322" s="2">
        <v>0.78210000000000002</v>
      </c>
      <c r="W1322" s="17"/>
    </row>
    <row r="1323" spans="15:23">
      <c r="O1323" s="14">
        <v>42137</v>
      </c>
      <c r="P1323" s="2">
        <v>59.75</v>
      </c>
      <c r="Q1323" s="2">
        <v>0.78480000000000005</v>
      </c>
      <c r="W1323" s="17"/>
    </row>
    <row r="1324" spans="15:23">
      <c r="O1324" s="14">
        <v>42138</v>
      </c>
      <c r="P1324" s="2">
        <v>59.25</v>
      </c>
      <c r="Q1324" s="2">
        <v>0.80210000000000004</v>
      </c>
      <c r="W1324" s="17"/>
    </row>
    <row r="1325" spans="15:23">
      <c r="O1325" s="14">
        <v>42139</v>
      </c>
      <c r="P1325" s="2">
        <v>57.5</v>
      </c>
      <c r="Q1325" s="2">
        <v>0.79910000000000003</v>
      </c>
      <c r="W1325" s="17"/>
    </row>
    <row r="1326" spans="15:23">
      <c r="O1326" s="14">
        <v>42142</v>
      </c>
      <c r="P1326" s="2">
        <v>55.5</v>
      </c>
      <c r="Q1326" s="2">
        <v>0.79</v>
      </c>
      <c r="W1326" s="17"/>
    </row>
    <row r="1327" spans="15:23">
      <c r="O1327" s="14">
        <v>42143</v>
      </c>
      <c r="P1327" s="2">
        <v>55.5</v>
      </c>
      <c r="Q1327" s="2">
        <v>0.78480000000000005</v>
      </c>
      <c r="W1327" s="17"/>
    </row>
    <row r="1328" spans="15:23">
      <c r="O1328" s="14">
        <v>42144</v>
      </c>
      <c r="P1328" s="2">
        <v>57.75</v>
      </c>
      <c r="Q1328" s="2">
        <v>0.78359999999999996</v>
      </c>
      <c r="W1328" s="17"/>
    </row>
    <row r="1329" spans="15:23">
      <c r="O1329" s="14">
        <v>42145</v>
      </c>
      <c r="P1329" s="2">
        <v>59.5</v>
      </c>
      <c r="Q1329" s="2">
        <v>0.79400000000000004</v>
      </c>
      <c r="W1329" s="17"/>
    </row>
    <row r="1330" spans="15:23">
      <c r="O1330" s="14">
        <v>42146</v>
      </c>
      <c r="P1330" s="2">
        <v>61.25</v>
      </c>
      <c r="Q1330" s="2">
        <v>0.79679999999999995</v>
      </c>
      <c r="W1330" s="17"/>
    </row>
    <row r="1331" spans="15:23">
      <c r="O1331" s="14">
        <v>42149</v>
      </c>
      <c r="P1331" s="2">
        <v>59.5</v>
      </c>
      <c r="Q1331" s="2">
        <v>0.79100000000000004</v>
      </c>
      <c r="W1331" s="17"/>
    </row>
    <row r="1332" spans="15:23">
      <c r="O1332" s="14">
        <v>42150</v>
      </c>
      <c r="P1332" s="2">
        <v>61.5</v>
      </c>
      <c r="Q1332" s="2">
        <v>0.79339999999999999</v>
      </c>
      <c r="W1332" s="17"/>
    </row>
    <row r="1333" spans="15:23">
      <c r="O1333" s="14">
        <v>42151</v>
      </c>
      <c r="P1333" s="2">
        <v>63</v>
      </c>
      <c r="Q1333" s="2">
        <v>0.78939999999999999</v>
      </c>
      <c r="W1333" s="17"/>
    </row>
    <row r="1334" spans="15:23">
      <c r="O1334" s="14">
        <v>42152</v>
      </c>
      <c r="P1334" s="2">
        <v>62.5</v>
      </c>
      <c r="Q1334" s="2">
        <v>0.79879999999999995</v>
      </c>
      <c r="W1334" s="17"/>
    </row>
    <row r="1335" spans="15:23">
      <c r="O1335" s="14">
        <v>42153</v>
      </c>
      <c r="P1335" s="2">
        <v>63</v>
      </c>
      <c r="Q1335" s="2">
        <v>0.81040000000000001</v>
      </c>
      <c r="W1335" s="17"/>
    </row>
    <row r="1336" spans="15:23">
      <c r="O1336" s="14">
        <v>42156</v>
      </c>
      <c r="P1336" s="2">
        <v>62</v>
      </c>
      <c r="Q1336" s="2">
        <v>0.80800000000000005</v>
      </c>
      <c r="W1336" s="17"/>
    </row>
    <row r="1337" spans="15:23">
      <c r="O1337" s="14">
        <v>42157</v>
      </c>
      <c r="P1337" s="2">
        <v>61.25</v>
      </c>
      <c r="Q1337" s="2">
        <v>0.80369999999999997</v>
      </c>
      <c r="W1337" s="17"/>
    </row>
    <row r="1338" spans="15:23">
      <c r="O1338" s="14">
        <v>42158</v>
      </c>
      <c r="P1338" s="2">
        <v>59.75</v>
      </c>
      <c r="Q1338" s="2">
        <v>0.79910000000000003</v>
      </c>
      <c r="W1338" s="17"/>
    </row>
    <row r="1339" spans="15:23">
      <c r="O1339" s="14">
        <v>42159</v>
      </c>
      <c r="P1339" s="2">
        <v>59.5</v>
      </c>
      <c r="Q1339" s="2">
        <v>0.79169999999999996</v>
      </c>
      <c r="W1339" s="17"/>
    </row>
    <row r="1340" spans="15:23">
      <c r="O1340" s="14">
        <v>42160</v>
      </c>
      <c r="P1340" s="2">
        <v>58.5</v>
      </c>
      <c r="Q1340" s="2">
        <v>0.78710000000000002</v>
      </c>
      <c r="W1340" s="17"/>
    </row>
    <row r="1341" spans="15:23">
      <c r="O1341" s="14">
        <v>42163</v>
      </c>
      <c r="P1341" s="2">
        <v>59</v>
      </c>
      <c r="Q1341" s="2">
        <v>0.7893</v>
      </c>
      <c r="W1341" s="17"/>
    </row>
    <row r="1342" spans="15:23">
      <c r="O1342" s="14">
        <v>42164</v>
      </c>
      <c r="P1342" s="2">
        <v>61.25</v>
      </c>
      <c r="Q1342" s="2">
        <v>0.78310000000000002</v>
      </c>
      <c r="W1342" s="17"/>
    </row>
    <row r="1343" spans="15:23">
      <c r="O1343" s="14">
        <v>42165</v>
      </c>
      <c r="P1343" s="2">
        <v>61.25</v>
      </c>
      <c r="Q1343" s="2">
        <v>0.78249999999999997</v>
      </c>
      <c r="W1343" s="17"/>
    </row>
    <row r="1344" spans="15:23">
      <c r="O1344" s="14">
        <v>42166</v>
      </c>
      <c r="P1344" s="2">
        <v>63.5</v>
      </c>
      <c r="Q1344" s="2">
        <v>0.77359999999999995</v>
      </c>
      <c r="W1344" s="17"/>
    </row>
    <row r="1345" spans="15:23">
      <c r="O1345" s="14">
        <v>42167</v>
      </c>
      <c r="P1345" s="2">
        <v>62.75</v>
      </c>
      <c r="Q1345" s="2">
        <v>0.7732</v>
      </c>
      <c r="W1345" s="17"/>
    </row>
    <row r="1346" spans="15:23">
      <c r="O1346" s="14">
        <v>42170</v>
      </c>
      <c r="P1346" s="2">
        <v>61</v>
      </c>
      <c r="Q1346" s="2">
        <v>0.76539999999999997</v>
      </c>
      <c r="W1346" s="17"/>
    </row>
    <row r="1347" spans="15:23">
      <c r="O1347" s="14">
        <v>42171</v>
      </c>
      <c r="P1347" s="2">
        <v>61.5</v>
      </c>
      <c r="Q1347" s="2">
        <v>0.76390000000000002</v>
      </c>
      <c r="W1347" s="17"/>
    </row>
    <row r="1348" spans="15:23">
      <c r="O1348" s="14">
        <v>42172</v>
      </c>
      <c r="P1348" s="2">
        <v>61.5</v>
      </c>
      <c r="Q1348" s="2">
        <v>0.76090000000000002</v>
      </c>
      <c r="W1348" s="17"/>
    </row>
    <row r="1349" spans="15:23">
      <c r="O1349" s="14">
        <v>42173</v>
      </c>
      <c r="P1349" s="2">
        <v>62.75</v>
      </c>
      <c r="Q1349" s="2">
        <v>0.77710000000000001</v>
      </c>
      <c r="W1349" s="17"/>
    </row>
    <row r="1350" spans="15:23">
      <c r="O1350" s="14">
        <v>42174</v>
      </c>
      <c r="P1350" s="2">
        <v>63.5</v>
      </c>
      <c r="Q1350" s="2">
        <v>0.77780000000000005</v>
      </c>
      <c r="W1350" s="17"/>
    </row>
    <row r="1351" spans="15:23">
      <c r="O1351" s="14">
        <v>42177</v>
      </c>
      <c r="P1351" s="2">
        <v>64.75</v>
      </c>
      <c r="Q1351" s="2">
        <v>0.76749999999999996</v>
      </c>
      <c r="W1351" s="17"/>
    </row>
    <row r="1352" spans="15:23">
      <c r="O1352" s="14">
        <v>42178</v>
      </c>
      <c r="P1352" s="2">
        <v>64.75</v>
      </c>
      <c r="Q1352" s="2">
        <v>0.76239999999999997</v>
      </c>
      <c r="W1352" s="17"/>
    </row>
    <row r="1353" spans="15:23">
      <c r="O1353" s="14">
        <v>42179</v>
      </c>
      <c r="P1353" s="2">
        <v>64.25</v>
      </c>
      <c r="Q1353" s="2">
        <v>0.76939999999999997</v>
      </c>
      <c r="W1353" s="17"/>
    </row>
    <row r="1354" spans="15:23">
      <c r="O1354" s="14">
        <v>42180</v>
      </c>
      <c r="P1354" s="2">
        <v>64.75</v>
      </c>
      <c r="Q1354" s="2">
        <v>0.76880000000000004</v>
      </c>
      <c r="W1354" s="17"/>
    </row>
    <row r="1355" spans="15:23">
      <c r="O1355" s="14">
        <v>42181</v>
      </c>
      <c r="P1355" s="2">
        <v>65.75</v>
      </c>
      <c r="Q1355" s="2">
        <v>0.77410000000000001</v>
      </c>
      <c r="W1355" s="17"/>
    </row>
    <row r="1356" spans="15:23">
      <c r="O1356" s="14">
        <v>42184</v>
      </c>
      <c r="P1356" s="2">
        <v>65.75</v>
      </c>
      <c r="Q1356" s="2">
        <v>0.77480000000000004</v>
      </c>
      <c r="W1356" s="17"/>
    </row>
    <row r="1357" spans="15:23">
      <c r="O1357" s="14">
        <v>42185</v>
      </c>
      <c r="P1357" s="2">
        <v>65</v>
      </c>
      <c r="Q1357" s="2">
        <v>0.77290000000000003</v>
      </c>
      <c r="W1357" s="17"/>
    </row>
    <row r="1358" spans="15:23">
      <c r="O1358" s="14">
        <v>42186</v>
      </c>
      <c r="P1358" s="2">
        <v>64</v>
      </c>
      <c r="Q1358" s="2">
        <v>0.77610000000000001</v>
      </c>
      <c r="W1358" s="17"/>
    </row>
    <row r="1359" spans="15:23">
      <c r="O1359" s="14">
        <v>42187</v>
      </c>
      <c r="P1359" s="2">
        <v>62.5</v>
      </c>
      <c r="Q1359" s="2">
        <v>0.77490000000000003</v>
      </c>
      <c r="W1359" s="17"/>
    </row>
    <row r="1360" spans="15:23">
      <c r="O1360" s="14">
        <v>42188</v>
      </c>
      <c r="P1360" s="2">
        <v>61</v>
      </c>
      <c r="Q1360" s="2">
        <v>0.77510000000000001</v>
      </c>
      <c r="W1360" s="17"/>
    </row>
    <row r="1361" spans="15:23">
      <c r="O1361" s="14">
        <v>42191</v>
      </c>
      <c r="P1361" s="2">
        <v>61</v>
      </c>
      <c r="Q1361" s="2">
        <v>0.77990000000000004</v>
      </c>
      <c r="W1361" s="17"/>
    </row>
    <row r="1362" spans="15:23">
      <c r="O1362" s="14">
        <v>42192</v>
      </c>
      <c r="P1362" s="2">
        <v>61</v>
      </c>
      <c r="Q1362" s="2">
        <v>0.77710000000000001</v>
      </c>
      <c r="W1362" s="17"/>
    </row>
    <row r="1363" spans="15:23">
      <c r="O1363" s="14">
        <v>42193</v>
      </c>
      <c r="P1363" s="2">
        <v>60</v>
      </c>
      <c r="Q1363" s="2">
        <v>0.77300000000000002</v>
      </c>
      <c r="W1363" s="17"/>
    </row>
    <row r="1364" spans="15:23">
      <c r="O1364" s="14">
        <v>42194</v>
      </c>
      <c r="P1364" s="2">
        <v>60.75</v>
      </c>
      <c r="Q1364" s="2">
        <v>0.77339999999999998</v>
      </c>
      <c r="W1364" s="17"/>
    </row>
    <row r="1365" spans="15:23">
      <c r="O1365" s="14">
        <v>42195</v>
      </c>
      <c r="P1365" s="2">
        <v>62.25</v>
      </c>
      <c r="Q1365" s="2">
        <v>0.7702</v>
      </c>
      <c r="W1365" s="17"/>
    </row>
    <row r="1366" spans="15:23">
      <c r="O1366" s="14">
        <v>42198</v>
      </c>
      <c r="P1366" s="2">
        <v>60.75</v>
      </c>
      <c r="Q1366" s="2">
        <v>0.77310000000000001</v>
      </c>
      <c r="W1366" s="17"/>
    </row>
    <row r="1367" spans="15:23">
      <c r="O1367" s="14">
        <v>42199</v>
      </c>
      <c r="P1367" s="2">
        <v>60.5</v>
      </c>
      <c r="Q1367" s="2">
        <v>0.76529999999999998</v>
      </c>
      <c r="W1367" s="17"/>
    </row>
    <row r="1368" spans="15:23">
      <c r="O1368" s="14">
        <v>42200</v>
      </c>
      <c r="P1368" s="2">
        <v>60.5</v>
      </c>
      <c r="Q1368" s="2">
        <v>0.76790000000000003</v>
      </c>
      <c r="W1368" s="17"/>
    </row>
    <row r="1369" spans="15:23">
      <c r="O1369" s="14">
        <v>42201</v>
      </c>
      <c r="P1369" s="2">
        <v>59.5</v>
      </c>
      <c r="Q1369" s="2">
        <v>0.77039999999999997</v>
      </c>
      <c r="W1369" s="17"/>
    </row>
    <row r="1370" spans="15:23">
      <c r="O1370" s="14">
        <v>42202</v>
      </c>
      <c r="P1370" s="2">
        <v>58.5</v>
      </c>
      <c r="Q1370" s="2">
        <v>0.76480000000000004</v>
      </c>
      <c r="W1370" s="17"/>
    </row>
    <row r="1371" spans="15:23">
      <c r="O1371" s="14">
        <v>42205</v>
      </c>
      <c r="P1371" s="2">
        <v>56.25</v>
      </c>
      <c r="Q1371" s="2">
        <v>0.76229999999999998</v>
      </c>
      <c r="W1371" s="17"/>
    </row>
    <row r="1372" spans="15:23">
      <c r="O1372" s="14">
        <v>42206</v>
      </c>
      <c r="P1372" s="2">
        <v>55</v>
      </c>
      <c r="Q1372" s="2">
        <v>0.75160000000000005</v>
      </c>
      <c r="W1372" s="17"/>
    </row>
    <row r="1373" spans="15:23">
      <c r="O1373" s="14">
        <v>42207</v>
      </c>
      <c r="P1373" s="2">
        <v>51.25</v>
      </c>
      <c r="Q1373" s="2">
        <v>0.75009999999999999</v>
      </c>
      <c r="W1373" s="17"/>
    </row>
    <row r="1374" spans="15:23">
      <c r="O1374" s="14">
        <v>42208</v>
      </c>
      <c r="P1374" s="2">
        <v>49.75</v>
      </c>
      <c r="Q1374" s="2">
        <v>0.74429999999999996</v>
      </c>
      <c r="W1374" s="17"/>
    </row>
    <row r="1375" spans="15:23">
      <c r="O1375" s="14">
        <v>42209</v>
      </c>
      <c r="P1375" s="2">
        <v>44.5</v>
      </c>
      <c r="Q1375" s="2">
        <v>0.74260000000000004</v>
      </c>
      <c r="W1375" s="17"/>
    </row>
    <row r="1376" spans="15:23">
      <c r="O1376" s="14">
        <v>42212</v>
      </c>
      <c r="P1376" s="2">
        <v>48.75</v>
      </c>
      <c r="Q1376" s="2">
        <v>0.74480000000000002</v>
      </c>
      <c r="W1376" s="17"/>
    </row>
    <row r="1377" spans="15:23">
      <c r="O1377" s="14">
        <v>42213</v>
      </c>
      <c r="P1377" s="2">
        <v>48.75</v>
      </c>
      <c r="Q1377" s="2">
        <v>0.74439999999999995</v>
      </c>
      <c r="W1377" s="17"/>
    </row>
    <row r="1378" spans="15:23">
      <c r="O1378" s="14">
        <v>42214</v>
      </c>
      <c r="P1378" s="2">
        <v>50</v>
      </c>
      <c r="Q1378" s="2">
        <v>0.74009999999999998</v>
      </c>
      <c r="W1378" s="17"/>
    </row>
    <row r="1379" spans="15:23">
      <c r="O1379" s="14">
        <v>42215</v>
      </c>
      <c r="P1379" s="2">
        <v>50.75</v>
      </c>
      <c r="Q1379" s="2">
        <v>0.74509999999999998</v>
      </c>
      <c r="W1379" s="17"/>
    </row>
    <row r="1380" spans="15:23">
      <c r="O1380" s="14">
        <v>42216</v>
      </c>
      <c r="P1380" s="2">
        <v>50</v>
      </c>
      <c r="Q1380" s="2">
        <v>0.73760000000000003</v>
      </c>
      <c r="W1380" s="17"/>
    </row>
    <row r="1381" spans="15:23">
      <c r="O1381" s="14">
        <v>42219</v>
      </c>
      <c r="P1381" s="2">
        <v>50</v>
      </c>
      <c r="Q1381" s="2">
        <v>0.7409</v>
      </c>
      <c r="W1381" s="17"/>
    </row>
    <row r="1382" spans="15:23">
      <c r="O1382" s="14">
        <v>42220</v>
      </c>
      <c r="P1382" s="2">
        <v>50</v>
      </c>
      <c r="Q1382" s="2">
        <v>0.7369</v>
      </c>
      <c r="W1382" s="17"/>
    </row>
    <row r="1383" spans="15:23">
      <c r="O1383" s="14">
        <v>42221</v>
      </c>
      <c r="P1383" s="2">
        <v>52.75</v>
      </c>
      <c r="Q1383" s="2">
        <v>0.73650000000000004</v>
      </c>
      <c r="W1383" s="17"/>
    </row>
    <row r="1384" spans="15:23">
      <c r="O1384" s="14">
        <v>42222</v>
      </c>
      <c r="P1384" s="2">
        <v>52.5</v>
      </c>
      <c r="Q1384" s="2">
        <v>0.74209999999999998</v>
      </c>
      <c r="W1384" s="17"/>
    </row>
    <row r="1385" spans="15:23">
      <c r="O1385" s="14">
        <v>42223</v>
      </c>
      <c r="P1385" s="2">
        <v>51</v>
      </c>
      <c r="Q1385" s="2">
        <v>0.73809999999999998</v>
      </c>
      <c r="W1385" s="17"/>
    </row>
    <row r="1386" spans="15:23">
      <c r="O1386" s="14">
        <v>42226</v>
      </c>
      <c r="P1386" s="2">
        <v>51.25</v>
      </c>
      <c r="Q1386" s="2">
        <v>0.73519999999999996</v>
      </c>
      <c r="W1386" s="17"/>
    </row>
    <row r="1387" spans="15:23">
      <c r="O1387" s="14">
        <v>42227</v>
      </c>
      <c r="P1387" s="2">
        <v>51.25</v>
      </c>
      <c r="Q1387" s="2">
        <v>0.7278</v>
      </c>
      <c r="W1387" s="17"/>
    </row>
    <row r="1388" spans="15:23">
      <c r="O1388" s="14">
        <v>42228</v>
      </c>
      <c r="P1388" s="2">
        <v>52</v>
      </c>
      <c r="Q1388" s="2">
        <v>0.72650000000000003</v>
      </c>
      <c r="W1388" s="17"/>
    </row>
    <row r="1389" spans="15:23">
      <c r="O1389" s="14">
        <v>42229</v>
      </c>
      <c r="P1389" s="2">
        <v>53.5</v>
      </c>
      <c r="Q1389" s="2">
        <v>0.73429999999999995</v>
      </c>
      <c r="W1389" s="17"/>
    </row>
    <row r="1390" spans="15:23">
      <c r="O1390" s="14">
        <v>42230</v>
      </c>
      <c r="P1390" s="2">
        <v>56.75</v>
      </c>
      <c r="Q1390" s="2">
        <v>0.72860000000000003</v>
      </c>
      <c r="W1390" s="17"/>
    </row>
    <row r="1391" spans="15:23">
      <c r="O1391" s="14">
        <v>42233</v>
      </c>
      <c r="P1391" s="2">
        <v>55.5</v>
      </c>
      <c r="Q1391" s="2">
        <v>0.72919999999999996</v>
      </c>
      <c r="W1391" s="17"/>
    </row>
    <row r="1392" spans="15:23">
      <c r="O1392" s="14">
        <v>42234</v>
      </c>
      <c r="P1392" s="2">
        <v>55.25</v>
      </c>
      <c r="Q1392" s="2">
        <v>0.72970000000000002</v>
      </c>
      <c r="W1392" s="17"/>
    </row>
    <row r="1393" spans="15:23">
      <c r="O1393" s="14">
        <v>42235</v>
      </c>
      <c r="P1393" s="2">
        <v>55.75</v>
      </c>
      <c r="Q1393" s="2">
        <v>0.72750000000000004</v>
      </c>
      <c r="W1393" s="17"/>
    </row>
    <row r="1394" spans="15:23">
      <c r="O1394" s="14">
        <v>42236</v>
      </c>
      <c r="P1394" s="2">
        <v>55.75</v>
      </c>
      <c r="Q1394" s="2">
        <v>0.7379</v>
      </c>
      <c r="W1394" s="17"/>
    </row>
    <row r="1395" spans="15:23">
      <c r="O1395" s="14">
        <v>42237</v>
      </c>
      <c r="P1395" s="2">
        <v>57.25</v>
      </c>
      <c r="Q1395" s="2">
        <v>0.7349</v>
      </c>
      <c r="W1395" s="17"/>
    </row>
    <row r="1396" spans="15:23">
      <c r="O1396" s="14">
        <v>42240</v>
      </c>
      <c r="P1396" s="2">
        <v>56</v>
      </c>
      <c r="Q1396" s="2">
        <v>0.73450000000000004</v>
      </c>
      <c r="W1396" s="17"/>
    </row>
    <row r="1397" spans="15:23">
      <c r="O1397" s="14">
        <v>42241</v>
      </c>
      <c r="P1397" s="2">
        <v>56</v>
      </c>
      <c r="Q1397" s="2">
        <v>0.74129999999999996</v>
      </c>
      <c r="W1397" s="17"/>
    </row>
    <row r="1398" spans="15:23">
      <c r="O1398" s="14">
        <v>42242</v>
      </c>
      <c r="P1398" s="2">
        <v>56</v>
      </c>
      <c r="Q1398" s="2">
        <v>0.74099999999999999</v>
      </c>
      <c r="W1398" s="17"/>
    </row>
    <row r="1399" spans="15:23">
      <c r="O1399" s="14">
        <v>42243</v>
      </c>
      <c r="P1399" s="2">
        <v>56</v>
      </c>
      <c r="Q1399" s="2">
        <v>0.73029999999999995</v>
      </c>
      <c r="W1399" s="17"/>
    </row>
    <row r="1400" spans="15:23">
      <c r="O1400" s="14">
        <v>42244</v>
      </c>
      <c r="P1400" s="2">
        <v>56.25</v>
      </c>
      <c r="Q1400" s="2">
        <v>0.73799999999999999</v>
      </c>
      <c r="W1400" s="17"/>
    </row>
    <row r="1401" spans="15:23">
      <c r="O1401" s="14">
        <v>42247</v>
      </c>
      <c r="P1401" s="2">
        <v>57</v>
      </c>
      <c r="Q1401" s="2">
        <v>0.73619999999999997</v>
      </c>
      <c r="W1401" s="17"/>
    </row>
    <row r="1402" spans="15:23">
      <c r="O1402" s="14">
        <v>42248</v>
      </c>
      <c r="P1402" s="2">
        <v>56.5</v>
      </c>
      <c r="Q1402" s="2">
        <v>0.73770000000000002</v>
      </c>
      <c r="W1402" s="17"/>
    </row>
    <row r="1403" spans="15:23">
      <c r="O1403" s="14">
        <v>42249</v>
      </c>
      <c r="P1403" s="2">
        <v>56.75</v>
      </c>
      <c r="Q1403" s="2">
        <v>0.73719999999999997</v>
      </c>
      <c r="W1403" s="17"/>
    </row>
    <row r="1404" spans="15:23">
      <c r="O1404" s="14">
        <v>42250</v>
      </c>
      <c r="P1404" s="2">
        <v>56.75</v>
      </c>
      <c r="Q1404" s="2">
        <v>0.73350000000000004</v>
      </c>
      <c r="W1404" s="17"/>
    </row>
    <row r="1405" spans="15:23">
      <c r="O1405" s="14">
        <v>42251</v>
      </c>
      <c r="P1405" s="2">
        <v>56.75</v>
      </c>
      <c r="Q1405" s="2">
        <v>0.7349</v>
      </c>
      <c r="W1405" s="17"/>
    </row>
    <row r="1406" spans="15:23">
      <c r="O1406" s="14">
        <v>42253</v>
      </c>
      <c r="P1406" s="2">
        <v>56.25</v>
      </c>
      <c r="Q1406" s="2">
        <v>0.73340000000000005</v>
      </c>
      <c r="W1406" s="17"/>
    </row>
    <row r="1407" spans="15:23">
      <c r="O1407" s="14">
        <v>42254</v>
      </c>
      <c r="P1407" s="2">
        <v>56.25</v>
      </c>
      <c r="Q1407" s="2">
        <v>0.73150000000000004</v>
      </c>
      <c r="W1407" s="17"/>
    </row>
    <row r="1408" spans="15:23">
      <c r="O1408" s="14">
        <v>42255</v>
      </c>
      <c r="P1408" s="2">
        <v>54.25</v>
      </c>
      <c r="Q1408" s="2">
        <v>0.71340000000000003</v>
      </c>
      <c r="W1408" s="17"/>
    </row>
    <row r="1409" spans="15:23">
      <c r="O1409" s="14">
        <v>42256</v>
      </c>
      <c r="P1409" s="2">
        <v>53.25</v>
      </c>
      <c r="Q1409" s="2">
        <v>0.71419999999999995</v>
      </c>
      <c r="W1409" s="17"/>
    </row>
    <row r="1410" spans="15:23">
      <c r="O1410" s="14">
        <v>42257</v>
      </c>
      <c r="P1410" s="2">
        <v>53.5</v>
      </c>
      <c r="Q1410" s="2">
        <v>0.71289999999999998</v>
      </c>
      <c r="W1410" s="17"/>
    </row>
    <row r="1411" spans="15:23">
      <c r="O1411" s="14">
        <v>42258</v>
      </c>
      <c r="P1411" s="2">
        <v>54.25</v>
      </c>
      <c r="Q1411" s="2">
        <v>0.7167</v>
      </c>
      <c r="W1411" s="17"/>
    </row>
    <row r="1412" spans="15:23">
      <c r="O1412" s="14">
        <v>42261</v>
      </c>
      <c r="P1412" s="2">
        <v>56.25</v>
      </c>
      <c r="Q1412" s="2">
        <v>0.71960000000000002</v>
      </c>
      <c r="W1412" s="17"/>
    </row>
    <row r="1413" spans="15:23">
      <c r="O1413" s="14">
        <v>42262</v>
      </c>
      <c r="P1413" s="2">
        <v>56.25</v>
      </c>
      <c r="Q1413" s="2">
        <v>0.71409999999999996</v>
      </c>
      <c r="W1413" s="17"/>
    </row>
    <row r="1414" spans="15:23">
      <c r="O1414" s="14">
        <v>42263</v>
      </c>
      <c r="P1414" s="2">
        <v>56.25</v>
      </c>
      <c r="Q1414" s="2">
        <v>0.70150000000000001</v>
      </c>
      <c r="W1414" s="17"/>
    </row>
    <row r="1415" spans="15:23">
      <c r="O1415" s="14">
        <v>42264</v>
      </c>
      <c r="P1415" s="2">
        <v>56.75</v>
      </c>
      <c r="Q1415" s="2">
        <v>0.70409999999999995</v>
      </c>
      <c r="W1415" s="17"/>
    </row>
    <row r="1416" spans="15:23">
      <c r="O1416" s="14">
        <v>42265</v>
      </c>
      <c r="P1416" s="2">
        <v>56.75</v>
      </c>
      <c r="Q1416" s="2">
        <v>0.70099999999999996</v>
      </c>
      <c r="W1416" s="17"/>
    </row>
    <row r="1417" spans="15:23">
      <c r="O1417" s="14">
        <v>42268</v>
      </c>
      <c r="P1417" s="2">
        <v>56.75</v>
      </c>
      <c r="Q1417" s="2">
        <v>0.69059999999999999</v>
      </c>
      <c r="W1417" s="17"/>
    </row>
    <row r="1418" spans="15:23">
      <c r="O1418" s="14">
        <v>42269</v>
      </c>
      <c r="P1418" s="2">
        <v>56.75</v>
      </c>
      <c r="Q1418" s="2">
        <v>0.69059999999999999</v>
      </c>
      <c r="W1418" s="17"/>
    </row>
    <row r="1419" spans="15:23">
      <c r="O1419" s="14">
        <v>42270</v>
      </c>
      <c r="P1419" s="2">
        <v>57</v>
      </c>
      <c r="Q1419" s="2">
        <v>0.69289999999999996</v>
      </c>
      <c r="W1419" s="17"/>
    </row>
    <row r="1420" spans="15:23">
      <c r="O1420" s="14">
        <v>42271</v>
      </c>
      <c r="P1420" s="2">
        <v>57.75</v>
      </c>
      <c r="Q1420" s="2">
        <v>0.70169999999999999</v>
      </c>
      <c r="W1420" s="17"/>
    </row>
    <row r="1421" spans="15:23">
      <c r="O1421" s="14">
        <v>42272</v>
      </c>
      <c r="P1421" s="2">
        <v>58.25</v>
      </c>
      <c r="Q1421" s="2">
        <v>0.69820000000000004</v>
      </c>
      <c r="W1421" s="17"/>
    </row>
    <row r="1422" spans="15:23">
      <c r="O1422" s="14">
        <v>42275</v>
      </c>
      <c r="P1422" s="2">
        <v>59.25</v>
      </c>
      <c r="Q1422" s="2">
        <v>0.70720000000000005</v>
      </c>
      <c r="W1422" s="17"/>
    </row>
    <row r="1423" spans="15:23">
      <c r="O1423" s="14">
        <v>42276</v>
      </c>
      <c r="P1423" s="2">
        <v>59.25</v>
      </c>
      <c r="Q1423" s="2">
        <v>0.70879999999999999</v>
      </c>
      <c r="W1423" s="17"/>
    </row>
    <row r="1424" spans="15:23">
      <c r="O1424" s="14">
        <v>42277</v>
      </c>
      <c r="P1424" s="2">
        <v>58</v>
      </c>
      <c r="Q1424" s="2">
        <v>0.71309999999999996</v>
      </c>
      <c r="W1424" s="17"/>
    </row>
    <row r="1425" spans="15:23">
      <c r="O1425" s="14">
        <v>42278</v>
      </c>
      <c r="P1425" s="2">
        <v>57</v>
      </c>
      <c r="Q1425" s="2">
        <v>0.71360000000000001</v>
      </c>
      <c r="W1425" s="17"/>
    </row>
    <row r="1426" spans="15:23">
      <c r="O1426" s="14">
        <v>42279</v>
      </c>
      <c r="P1426" s="2">
        <v>57</v>
      </c>
      <c r="Q1426" s="2">
        <v>0.71899999999999997</v>
      </c>
      <c r="W1426" s="17"/>
    </row>
    <row r="1427" spans="15:23">
      <c r="O1427" s="14">
        <v>42282</v>
      </c>
      <c r="P1427" s="2">
        <v>57.6</v>
      </c>
      <c r="Q1427" s="2">
        <v>0.71660000000000001</v>
      </c>
      <c r="W1427" s="17"/>
    </row>
    <row r="1428" spans="15:23">
      <c r="O1428" s="14">
        <v>42283</v>
      </c>
      <c r="P1428" s="2">
        <v>57.7</v>
      </c>
      <c r="Q1428" s="2">
        <v>0.71919999999999995</v>
      </c>
      <c r="W1428" s="17"/>
    </row>
    <row r="1429" spans="15:23">
      <c r="O1429" s="14">
        <v>42284</v>
      </c>
      <c r="P1429" s="2">
        <v>54.9</v>
      </c>
      <c r="Q1429" s="2">
        <v>0.71289999999999998</v>
      </c>
      <c r="W1429" s="17"/>
    </row>
    <row r="1430" spans="15:23">
      <c r="O1430" s="14">
        <v>42285</v>
      </c>
      <c r="P1430" s="2">
        <v>54.9</v>
      </c>
      <c r="Q1430" s="2">
        <v>0.70820000000000005</v>
      </c>
      <c r="W1430" s="17"/>
    </row>
    <row r="1431" spans="15:23">
      <c r="O1431" s="14">
        <v>42286</v>
      </c>
      <c r="P1431" s="2">
        <v>54.8</v>
      </c>
      <c r="Q1431" s="2">
        <v>0.70050000000000001</v>
      </c>
      <c r="W1431" s="17"/>
    </row>
    <row r="1432" spans="15:23">
      <c r="O1432" s="14">
        <v>42287</v>
      </c>
      <c r="P1432" s="2">
        <v>54.8</v>
      </c>
      <c r="Q1432" s="2">
        <v>0.69830000000000003</v>
      </c>
      <c r="W1432" s="17"/>
    </row>
    <row r="1433" spans="15:23">
      <c r="O1433" s="14">
        <v>42289</v>
      </c>
      <c r="P1433" s="2">
        <v>56.4</v>
      </c>
      <c r="Q1433" s="2">
        <v>0.70240000000000002</v>
      </c>
      <c r="W1433" s="17"/>
    </row>
    <row r="1434" spans="15:23">
      <c r="O1434" s="14">
        <v>42290</v>
      </c>
      <c r="P1434" s="2">
        <v>56.4</v>
      </c>
      <c r="Q1434" s="2">
        <v>0.69830000000000003</v>
      </c>
      <c r="W1434" s="17"/>
    </row>
    <row r="1435" spans="15:23">
      <c r="O1435" s="14">
        <v>42291</v>
      </c>
      <c r="P1435" s="2">
        <v>55.9</v>
      </c>
      <c r="Q1435" s="2">
        <v>0.69879999999999998</v>
      </c>
      <c r="W1435" s="17"/>
    </row>
    <row r="1436" spans="15:23">
      <c r="O1436" s="14">
        <v>42292</v>
      </c>
      <c r="P1436" s="2">
        <v>54.9</v>
      </c>
      <c r="Q1436" s="2">
        <v>0.70189999999999997</v>
      </c>
      <c r="W1436" s="17"/>
    </row>
    <row r="1437" spans="15:23">
      <c r="O1437" s="14">
        <v>42293</v>
      </c>
      <c r="P1437" s="2">
        <v>54.3</v>
      </c>
      <c r="Q1437" s="2">
        <v>0.70320000000000005</v>
      </c>
      <c r="W1437" s="17"/>
    </row>
    <row r="1438" spans="15:23">
      <c r="O1438" s="14">
        <v>42296</v>
      </c>
      <c r="P1438" s="2">
        <v>53.55</v>
      </c>
      <c r="Q1438" s="2">
        <v>0.70479999999999998</v>
      </c>
      <c r="W1438" s="17"/>
    </row>
    <row r="1439" spans="15:23">
      <c r="O1439" s="14">
        <v>42297</v>
      </c>
      <c r="P1439" s="2">
        <v>53.8</v>
      </c>
      <c r="Q1439" s="2">
        <v>0.70830000000000004</v>
      </c>
      <c r="W1439" s="17"/>
    </row>
    <row r="1440" spans="15:23">
      <c r="O1440" s="14">
        <v>42298</v>
      </c>
      <c r="P1440" s="2">
        <v>53.1</v>
      </c>
      <c r="Q1440" s="2">
        <v>0.71609999999999996</v>
      </c>
      <c r="W1440" s="17"/>
    </row>
    <row r="1441" spans="15:23">
      <c r="O1441" s="14">
        <v>42299</v>
      </c>
      <c r="P1441" s="2">
        <v>52.8</v>
      </c>
      <c r="Q1441" s="2">
        <v>0.72030000000000005</v>
      </c>
      <c r="W1441" s="17"/>
    </row>
    <row r="1442" spans="15:23">
      <c r="O1442" s="14">
        <v>42300</v>
      </c>
      <c r="P1442" s="2">
        <v>52.3</v>
      </c>
      <c r="Q1442" s="2">
        <v>0.72519999999999996</v>
      </c>
      <c r="W1442" s="17"/>
    </row>
    <row r="1443" spans="15:23">
      <c r="O1443" s="14">
        <v>42303</v>
      </c>
      <c r="P1443" s="2">
        <v>51.8</v>
      </c>
      <c r="Q1443" s="2">
        <v>0.73309999999999997</v>
      </c>
      <c r="W1443" s="17"/>
    </row>
    <row r="1444" spans="15:23">
      <c r="O1444" s="14">
        <v>42304</v>
      </c>
      <c r="P1444" s="2">
        <v>51.8</v>
      </c>
      <c r="Q1444" s="2">
        <v>0.73309999999999997</v>
      </c>
      <c r="W1444" s="17"/>
    </row>
    <row r="1445" spans="15:23">
      <c r="O1445" s="14">
        <v>42305</v>
      </c>
      <c r="P1445" s="2">
        <v>50.75</v>
      </c>
      <c r="Q1445" s="2">
        <v>0.73609999999999998</v>
      </c>
      <c r="W1445" s="17"/>
    </row>
    <row r="1446" spans="15:23">
      <c r="O1446" s="14">
        <v>42306</v>
      </c>
      <c r="P1446" s="2">
        <v>51</v>
      </c>
      <c r="Q1446" s="2">
        <v>0.72130000000000005</v>
      </c>
      <c r="W1446" s="17"/>
    </row>
    <row r="1447" spans="15:23">
      <c r="O1447" s="14">
        <v>42307</v>
      </c>
      <c r="P1447" s="2">
        <v>49.25</v>
      </c>
      <c r="Q1447" s="2">
        <v>0.73050000000000004</v>
      </c>
      <c r="W1447" s="17"/>
    </row>
    <row r="1448" spans="15:23">
      <c r="O1448" s="14">
        <v>42310</v>
      </c>
      <c r="P1448" s="2">
        <v>49.65</v>
      </c>
      <c r="Q1448" s="2">
        <v>0.73340000000000005</v>
      </c>
      <c r="W1448" s="17"/>
    </row>
    <row r="1449" spans="15:23">
      <c r="O1449" s="14">
        <v>42311</v>
      </c>
      <c r="P1449" s="2">
        <v>49.9</v>
      </c>
      <c r="Q1449" s="2">
        <v>0.72609999999999997</v>
      </c>
      <c r="W1449" s="17"/>
    </row>
    <row r="1450" spans="15:23">
      <c r="O1450" s="14">
        <v>42312</v>
      </c>
      <c r="P1450" s="2">
        <v>48.6</v>
      </c>
      <c r="Q1450" s="2">
        <v>0.72489999999999999</v>
      </c>
      <c r="W1450" s="17"/>
    </row>
    <row r="1451" spans="15:23">
      <c r="O1451" s="14">
        <v>42313</v>
      </c>
      <c r="P1451" s="2">
        <v>48.6</v>
      </c>
      <c r="Q1451" s="2">
        <v>0.72609999999999997</v>
      </c>
      <c r="W1451" s="17"/>
    </row>
    <row r="1452" spans="15:23">
      <c r="O1452" s="14">
        <v>42314</v>
      </c>
      <c r="P1452" s="2">
        <v>48.4</v>
      </c>
      <c r="Q1452" s="2">
        <v>0.72130000000000005</v>
      </c>
      <c r="W1452" s="17"/>
    </row>
    <row r="1453" spans="15:23">
      <c r="O1453" s="14">
        <v>42317</v>
      </c>
      <c r="P1453" s="2">
        <v>47.8</v>
      </c>
      <c r="Q1453" s="2">
        <v>0.72160000000000002</v>
      </c>
      <c r="W1453" s="17"/>
    </row>
    <row r="1454" spans="15:23">
      <c r="O1454" s="14">
        <v>42318</v>
      </c>
      <c r="P1454" s="2">
        <v>47.8</v>
      </c>
      <c r="Q1454" s="2">
        <v>0.72140000000000004</v>
      </c>
      <c r="W1454" s="17"/>
    </row>
    <row r="1455" spans="15:23">
      <c r="O1455" s="14">
        <v>42319</v>
      </c>
      <c r="P1455" s="2">
        <v>48.3</v>
      </c>
      <c r="Q1455" s="2">
        <v>0.72419999999999995</v>
      </c>
      <c r="W1455" s="17"/>
    </row>
    <row r="1456" spans="15:23">
      <c r="O1456" s="14">
        <v>42320</v>
      </c>
      <c r="P1456" s="2">
        <v>48.3</v>
      </c>
      <c r="Q1456" s="2">
        <v>0.72019999999999995</v>
      </c>
      <c r="W1456" s="17"/>
    </row>
    <row r="1457" spans="15:23">
      <c r="O1457" s="14">
        <v>42321</v>
      </c>
      <c r="P1457" s="2">
        <v>48.3</v>
      </c>
      <c r="Q1457" s="2">
        <v>0.71009999999999995</v>
      </c>
      <c r="W1457" s="17"/>
    </row>
    <row r="1458" spans="15:23">
      <c r="O1458" s="14">
        <v>42324</v>
      </c>
      <c r="P1458" s="2">
        <v>48.1</v>
      </c>
      <c r="Q1458" s="2">
        <v>0.70789999999999997</v>
      </c>
      <c r="W1458" s="17"/>
    </row>
    <row r="1459" spans="15:23">
      <c r="O1459" s="14">
        <v>42325</v>
      </c>
      <c r="P1459" s="2">
        <v>48</v>
      </c>
      <c r="Q1459" s="2">
        <v>0.71350000000000002</v>
      </c>
      <c r="W1459" s="17"/>
    </row>
    <row r="1460" spans="15:23">
      <c r="O1460" s="14">
        <v>42326</v>
      </c>
      <c r="P1460" s="2">
        <v>47.7</v>
      </c>
      <c r="Q1460" s="2">
        <v>0.71450000000000002</v>
      </c>
      <c r="W1460" s="17"/>
    </row>
    <row r="1461" spans="15:23">
      <c r="O1461" s="14">
        <v>42327</v>
      </c>
      <c r="P1461" s="2">
        <v>46.8</v>
      </c>
      <c r="Q1461" s="2">
        <v>0.71840000000000004</v>
      </c>
      <c r="W1461" s="17"/>
    </row>
    <row r="1462" spans="15:23">
      <c r="O1462" s="14">
        <v>42328</v>
      </c>
      <c r="P1462" s="2">
        <v>46.5</v>
      </c>
      <c r="Q1462" s="2">
        <v>0.7147</v>
      </c>
      <c r="W1462" s="17"/>
    </row>
    <row r="1463" spans="15:23">
      <c r="O1463" s="14">
        <v>42331</v>
      </c>
      <c r="P1463" s="2">
        <v>45.3</v>
      </c>
      <c r="Q1463" s="2">
        <v>0.71419999999999995</v>
      </c>
      <c r="W1463" s="17"/>
    </row>
    <row r="1464" spans="15:23">
      <c r="O1464" s="14">
        <v>42332</v>
      </c>
      <c r="P1464" s="2">
        <v>45.3</v>
      </c>
      <c r="Q1464" s="2">
        <v>0.70409999999999995</v>
      </c>
      <c r="W1464" s="17"/>
    </row>
    <row r="1465" spans="15:23">
      <c r="O1465" s="14">
        <v>42333</v>
      </c>
      <c r="P1465" s="2">
        <v>44.75</v>
      </c>
      <c r="Q1465" s="2">
        <v>0.7046</v>
      </c>
      <c r="W1465" s="17"/>
    </row>
    <row r="1466" spans="15:23">
      <c r="O1466" s="14">
        <v>42334</v>
      </c>
      <c r="P1466" s="2">
        <v>44.75</v>
      </c>
      <c r="Q1466" s="2">
        <v>0.70299999999999996</v>
      </c>
      <c r="W1466" s="17"/>
    </row>
    <row r="1467" spans="15:23">
      <c r="O1467" s="14">
        <v>42335</v>
      </c>
      <c r="P1467" s="2">
        <v>44.2</v>
      </c>
      <c r="Q1467" s="2">
        <v>0.70609999999999995</v>
      </c>
      <c r="W1467" s="17"/>
    </row>
    <row r="1468" spans="15:23">
      <c r="O1468" s="14">
        <v>42338</v>
      </c>
      <c r="P1468" s="2">
        <v>44.2</v>
      </c>
      <c r="Q1468" s="2">
        <v>0.71250000000000002</v>
      </c>
      <c r="W1468" s="17"/>
    </row>
    <row r="1469" spans="15:23">
      <c r="O1469" s="14">
        <v>42339</v>
      </c>
      <c r="P1469" s="2">
        <v>44.05</v>
      </c>
      <c r="Q1469" s="2">
        <v>0.71189999999999998</v>
      </c>
    </row>
    <row r="1470" spans="15:23">
      <c r="O1470" s="14">
        <v>42340</v>
      </c>
      <c r="P1470" s="2">
        <v>42.5</v>
      </c>
      <c r="Q1470" s="2">
        <v>0.70950000000000002</v>
      </c>
    </row>
    <row r="1471" spans="15:23">
      <c r="O1471" s="14">
        <v>42341</v>
      </c>
      <c r="P1471" s="2">
        <v>40.5</v>
      </c>
      <c r="Q1471" s="2">
        <v>0.71120000000000005</v>
      </c>
    </row>
    <row r="1472" spans="15:23">
      <c r="O1472" s="14">
        <v>42342</v>
      </c>
      <c r="P1472" s="2">
        <v>40.700000000000003</v>
      </c>
      <c r="Q1472" s="2">
        <v>0.71099999999999997</v>
      </c>
    </row>
    <row r="1473" spans="15:17">
      <c r="O1473" s="14">
        <v>42345</v>
      </c>
      <c r="P1473" s="2">
        <v>40.5</v>
      </c>
      <c r="Q1473" s="2">
        <v>0.71950000000000003</v>
      </c>
    </row>
    <row r="1474" spans="15:17">
      <c r="O1474" s="14">
        <v>42346</v>
      </c>
      <c r="P1474" s="2">
        <v>39.6</v>
      </c>
      <c r="Q1474" s="2">
        <v>0.72370000000000001</v>
      </c>
    </row>
    <row r="1475" spans="15:17">
      <c r="O1475" s="14">
        <v>42347</v>
      </c>
      <c r="P1475" s="2">
        <v>39.5</v>
      </c>
      <c r="Q1475" s="2">
        <v>0.71930000000000005</v>
      </c>
    </row>
    <row r="1476" spans="15:17">
      <c r="O1476" s="14">
        <v>42348</v>
      </c>
      <c r="P1476" s="2">
        <v>39.299999999999997</v>
      </c>
      <c r="Q1476" s="2">
        <v>0.72529999999999994</v>
      </c>
    </row>
    <row r="1477" spans="15:17">
      <c r="O1477" s="14">
        <v>42349</v>
      </c>
      <c r="P1477" s="2">
        <v>39.200000000000003</v>
      </c>
      <c r="Q1477" s="2">
        <v>0.72519999999999996</v>
      </c>
    </row>
    <row r="1478" spans="15:17">
      <c r="O1478" s="14">
        <v>42352</v>
      </c>
      <c r="P1478" s="2">
        <v>38.6</v>
      </c>
      <c r="Q1478" s="2">
        <v>0.72250000000000003</v>
      </c>
    </row>
    <row r="1479" spans="15:17">
      <c r="O1479" s="14">
        <v>42353</v>
      </c>
      <c r="P1479" s="2">
        <v>38.6</v>
      </c>
      <c r="Q1479" s="2">
        <v>0.71879999999999999</v>
      </c>
    </row>
    <row r="1480" spans="15:17">
      <c r="O1480" s="14">
        <v>42354</v>
      </c>
      <c r="P1480" s="2">
        <v>39.049999999999997</v>
      </c>
      <c r="Q1480" s="2">
        <v>0.72270000000000001</v>
      </c>
    </row>
    <row r="1481" spans="15:17">
      <c r="O1481" s="14">
        <v>42355</v>
      </c>
      <c r="P1481" s="2">
        <v>38.5</v>
      </c>
      <c r="Q1481" s="2">
        <v>0.73240000000000005</v>
      </c>
    </row>
    <row r="1482" spans="15:17">
      <c r="O1482" s="14">
        <v>42356</v>
      </c>
      <c r="P1482" s="2">
        <v>39.15</v>
      </c>
      <c r="Q1482" s="2">
        <v>0.73089999999999999</v>
      </c>
    </row>
    <row r="1483" spans="15:17">
      <c r="O1483" s="14">
        <v>42359</v>
      </c>
      <c r="P1483" s="2">
        <v>39.35</v>
      </c>
      <c r="Q1483" s="2">
        <v>0.7339</v>
      </c>
    </row>
    <row r="1484" spans="15:17">
      <c r="O1484" s="14">
        <v>42360</v>
      </c>
      <c r="P1484" s="2">
        <v>40.049999999999997</v>
      </c>
      <c r="Q1484" s="2">
        <v>0.73399999999999999</v>
      </c>
    </row>
    <row r="1485" spans="15:17">
      <c r="O1485" s="14">
        <v>42361</v>
      </c>
      <c r="P1485" s="2">
        <v>40.549999999999997</v>
      </c>
      <c r="Q1485" s="2">
        <v>0.72670000000000001</v>
      </c>
    </row>
    <row r="1486" spans="15:17">
      <c r="O1486" s="14">
        <v>42362</v>
      </c>
      <c r="P1486" s="2">
        <v>40.75</v>
      </c>
      <c r="Q1486" s="2">
        <v>0.72160000000000002</v>
      </c>
    </row>
    <row r="1487" spans="15:17">
      <c r="O1487" s="14">
        <v>42363</v>
      </c>
      <c r="P1487" s="2">
        <v>40.299999999999997</v>
      </c>
      <c r="Q1487" s="2">
        <v>0.72309999999999997</v>
      </c>
    </row>
    <row r="1488" spans="15:17">
      <c r="O1488" s="14">
        <v>42366</v>
      </c>
      <c r="P1488" s="2">
        <v>40.299999999999997</v>
      </c>
      <c r="Q1488" s="2">
        <v>0.72809999999999997</v>
      </c>
    </row>
    <row r="1489" spans="15:17">
      <c r="O1489" s="14">
        <v>42367</v>
      </c>
      <c r="P1489" s="2">
        <v>40.299999999999997</v>
      </c>
      <c r="Q1489" s="2">
        <v>0.71860000000000002</v>
      </c>
    </row>
    <row r="1490" spans="15:17">
      <c r="O1490" s="14">
        <v>42368</v>
      </c>
      <c r="P1490" s="2">
        <v>41.45</v>
      </c>
      <c r="Q1490" s="2">
        <v>0.72470000000000001</v>
      </c>
    </row>
    <row r="1491" spans="15:17">
      <c r="O1491" s="14">
        <v>42369</v>
      </c>
      <c r="P1491" s="2">
        <v>42.75</v>
      </c>
      <c r="Q1491" s="2">
        <v>0.72950000000000004</v>
      </c>
    </row>
    <row r="1492" spans="15:17">
      <c r="O1492" s="14"/>
    </row>
    <row r="1493" spans="15:17">
      <c r="O1493" s="14"/>
    </row>
    <row r="1494" spans="15:17">
      <c r="O1494" s="14"/>
    </row>
    <row r="1495" spans="15:17">
      <c r="O1495" s="14"/>
    </row>
    <row r="1496" spans="15:17">
      <c r="O1496" s="14"/>
    </row>
    <row r="1497" spans="15:17">
      <c r="O1497" s="14"/>
    </row>
    <row r="1498" spans="15:17">
      <c r="O1498" s="14"/>
    </row>
    <row r="1499" spans="15:17">
      <c r="O1499" s="14"/>
    </row>
    <row r="1500" spans="15:17">
      <c r="O1500" s="14"/>
    </row>
    <row r="1501" spans="15:17">
      <c r="O1501" s="14"/>
    </row>
    <row r="1502" spans="15:17">
      <c r="O1502" s="14"/>
    </row>
    <row r="1503" spans="15:17">
      <c r="O1503" s="14"/>
    </row>
    <row r="1504" spans="15:17">
      <c r="O1504" s="14"/>
    </row>
    <row r="1505" spans="15:15">
      <c r="O1505" s="14"/>
    </row>
    <row r="1506" spans="15:15">
      <c r="O1506" s="14"/>
    </row>
    <row r="1507" spans="15:15">
      <c r="O1507" s="14"/>
    </row>
    <row r="1508" spans="15:15">
      <c r="O1508" s="14"/>
    </row>
    <row r="1509" spans="15:15">
      <c r="O1509" s="14"/>
    </row>
    <row r="1510" spans="15:15">
      <c r="O1510" s="14"/>
    </row>
    <row r="1511" spans="15:15">
      <c r="O1511" s="14"/>
    </row>
    <row r="1512" spans="15:15">
      <c r="O1512" s="14"/>
    </row>
    <row r="1513" spans="15:15">
      <c r="O1513" s="14"/>
    </row>
    <row r="1514" spans="15:15">
      <c r="O1514" s="14"/>
    </row>
    <row r="1515" spans="15:15">
      <c r="O1515" s="14"/>
    </row>
    <row r="1516" spans="15:15">
      <c r="O1516" s="14"/>
    </row>
    <row r="1517" spans="15:15">
      <c r="O1517" s="14"/>
    </row>
    <row r="1518" spans="15:15">
      <c r="O1518" s="14"/>
    </row>
    <row r="1519" spans="15:15">
      <c r="O1519" s="14"/>
    </row>
    <row r="1520" spans="15:15">
      <c r="O1520" s="14"/>
    </row>
    <row r="1521" spans="15:15">
      <c r="O1521" s="14"/>
    </row>
    <row r="1522" spans="15:15">
      <c r="O1522" s="14"/>
    </row>
    <row r="1523" spans="15:15">
      <c r="O1523" s="14"/>
    </row>
    <row r="1524" spans="15:15">
      <c r="O1524" s="14"/>
    </row>
    <row r="1525" spans="15:15">
      <c r="O1525" s="14"/>
    </row>
    <row r="1526" spans="15:15">
      <c r="O1526" s="14"/>
    </row>
    <row r="1527" spans="15:15">
      <c r="O1527" s="14"/>
    </row>
    <row r="1528" spans="15:15">
      <c r="O1528" s="14"/>
    </row>
    <row r="1529" spans="15:15">
      <c r="O1529" s="14"/>
    </row>
    <row r="1530" spans="15:15">
      <c r="O1530" s="14"/>
    </row>
    <row r="1531" spans="15:15">
      <c r="O1531" s="14"/>
    </row>
    <row r="1532" spans="15:15">
      <c r="O1532" s="14"/>
    </row>
    <row r="1533" spans="15:15">
      <c r="O1533" s="14"/>
    </row>
    <row r="1534" spans="15:15">
      <c r="O1534" s="14"/>
    </row>
    <row r="1535" spans="15:15">
      <c r="O1535" s="14"/>
    </row>
    <row r="1536" spans="15:15">
      <c r="O1536" s="14"/>
    </row>
    <row r="1537" spans="15:15">
      <c r="O1537" s="14"/>
    </row>
    <row r="1538" spans="15:15">
      <c r="O1538" s="14"/>
    </row>
    <row r="1539" spans="15:15">
      <c r="O1539" s="14"/>
    </row>
    <row r="1540" spans="15:15">
      <c r="O1540" s="14"/>
    </row>
    <row r="1541" spans="15:15">
      <c r="O1541" s="14"/>
    </row>
    <row r="1542" spans="15:15">
      <c r="O1542" s="14"/>
    </row>
    <row r="1543" spans="15:15">
      <c r="O1543" s="14"/>
    </row>
    <row r="1544" spans="15:15">
      <c r="O1544" s="14"/>
    </row>
    <row r="1545" spans="15:15">
      <c r="O1545" s="14"/>
    </row>
    <row r="1546" spans="15:15">
      <c r="O1546" s="14"/>
    </row>
    <row r="1547" spans="15:15">
      <c r="O1547" s="14"/>
    </row>
    <row r="1548" spans="15:15">
      <c r="O1548" s="14"/>
    </row>
    <row r="1549" spans="15:15">
      <c r="O1549" s="14"/>
    </row>
    <row r="1550" spans="15:15">
      <c r="O1550" s="14"/>
    </row>
    <row r="1551" spans="15:15">
      <c r="O1551" s="14"/>
    </row>
    <row r="1552" spans="15:15">
      <c r="O1552" s="14"/>
    </row>
    <row r="1553" spans="15:15">
      <c r="O1553" s="14"/>
    </row>
    <row r="1554" spans="15:15">
      <c r="O1554" s="14"/>
    </row>
    <row r="1555" spans="15:15">
      <c r="O1555" s="14"/>
    </row>
    <row r="1556" spans="15:15">
      <c r="O1556" s="14"/>
    </row>
    <row r="1557" spans="15:15">
      <c r="O1557" s="14"/>
    </row>
    <row r="1558" spans="15:15">
      <c r="O1558" s="14"/>
    </row>
    <row r="1559" spans="15:15">
      <c r="O1559" s="14"/>
    </row>
    <row r="1560" spans="15:15">
      <c r="O1560" s="14"/>
    </row>
    <row r="1561" spans="15:15">
      <c r="O1561" s="14"/>
    </row>
    <row r="1562" spans="15:15">
      <c r="O1562" s="14"/>
    </row>
    <row r="1563" spans="15:15">
      <c r="O1563" s="14"/>
    </row>
    <row r="1564" spans="15:15">
      <c r="O1564" s="14"/>
    </row>
    <row r="1565" spans="15:15">
      <c r="O1565" s="14"/>
    </row>
    <row r="1566" spans="15:15">
      <c r="O1566" s="14"/>
    </row>
    <row r="1567" spans="15:15">
      <c r="O1567" s="14"/>
    </row>
    <row r="1568" spans="15:15">
      <c r="O1568" s="14"/>
    </row>
    <row r="1569" spans="15:15">
      <c r="O1569" s="14"/>
    </row>
    <row r="1570" spans="15:15">
      <c r="O1570" s="14"/>
    </row>
    <row r="1571" spans="15:15">
      <c r="O1571" s="14"/>
    </row>
    <row r="1572" spans="15:15">
      <c r="O1572" s="14"/>
    </row>
    <row r="1573" spans="15:15">
      <c r="O1573" s="14"/>
    </row>
    <row r="1574" spans="15:15">
      <c r="O1574" s="14"/>
    </row>
    <row r="1575" spans="15:15">
      <c r="O1575" s="14"/>
    </row>
    <row r="1576" spans="15:15">
      <c r="O1576" s="14"/>
    </row>
    <row r="1577" spans="15:15">
      <c r="O1577" s="14"/>
    </row>
    <row r="1578" spans="15:15">
      <c r="O1578" s="14"/>
    </row>
    <row r="1579" spans="15:15">
      <c r="O1579" s="14"/>
    </row>
    <row r="1580" spans="15:15">
      <c r="O1580" s="14"/>
    </row>
    <row r="1581" spans="15:15">
      <c r="O1581" s="14"/>
    </row>
    <row r="1582" spans="15:15">
      <c r="O1582" s="14"/>
    </row>
    <row r="1583" spans="15:15">
      <c r="O1583" s="14"/>
    </row>
    <row r="1584" spans="15:15">
      <c r="O1584" s="14"/>
    </row>
    <row r="1585" spans="15:15">
      <c r="O1585" s="14"/>
    </row>
    <row r="1586" spans="15:15">
      <c r="O1586" s="14"/>
    </row>
    <row r="1587" spans="15:15">
      <c r="O1587" s="14"/>
    </row>
    <row r="1588" spans="15:15">
      <c r="O1588" s="14"/>
    </row>
    <row r="1589" spans="15:15">
      <c r="O1589" s="14"/>
    </row>
    <row r="1590" spans="15:15">
      <c r="O1590" s="14"/>
    </row>
    <row r="1591" spans="15:15">
      <c r="O1591" s="14"/>
    </row>
    <row r="1592" spans="15:15">
      <c r="O1592" s="14"/>
    </row>
    <row r="1593" spans="15:15">
      <c r="O1593" s="14"/>
    </row>
    <row r="1594" spans="15:15">
      <c r="O1594" s="14"/>
    </row>
    <row r="1595" spans="15:15">
      <c r="O1595" s="14"/>
    </row>
    <row r="1596" spans="15:15">
      <c r="O1596" s="14"/>
    </row>
    <row r="1597" spans="15:15">
      <c r="O1597" s="14"/>
    </row>
    <row r="1598" spans="15:15">
      <c r="O1598" s="14"/>
    </row>
    <row r="1599" spans="15:15">
      <c r="O1599" s="14"/>
    </row>
    <row r="1600" spans="15:15">
      <c r="O1600" s="14"/>
    </row>
    <row r="1601" spans="15:15">
      <c r="O1601" s="14"/>
    </row>
    <row r="1602" spans="15:15">
      <c r="O1602" s="14"/>
    </row>
    <row r="1603" spans="15:15">
      <c r="O1603" s="14"/>
    </row>
    <row r="1604" spans="15:15">
      <c r="O1604" s="14"/>
    </row>
    <row r="1605" spans="15:15">
      <c r="O1605" s="14"/>
    </row>
    <row r="1606" spans="15:15">
      <c r="O1606" s="14"/>
    </row>
    <row r="1607" spans="15:15">
      <c r="O1607" s="14"/>
    </row>
    <row r="1608" spans="15:15">
      <c r="O1608" s="14"/>
    </row>
    <row r="1609" spans="15:15">
      <c r="O1609" s="14"/>
    </row>
    <row r="1610" spans="15:15">
      <c r="O1610" s="14"/>
    </row>
    <row r="1611" spans="15:15">
      <c r="O1611" s="14"/>
    </row>
    <row r="1612" spans="15:15">
      <c r="O1612" s="14"/>
    </row>
    <row r="1613" spans="15:15">
      <c r="O1613" s="14"/>
    </row>
    <row r="1614" spans="15:15">
      <c r="O1614" s="14"/>
    </row>
    <row r="1615" spans="15:15">
      <c r="O1615" s="14"/>
    </row>
    <row r="1616" spans="15:15">
      <c r="O1616" s="14"/>
    </row>
    <row r="1617" spans="15:15">
      <c r="O1617" s="14"/>
    </row>
    <row r="1618" spans="15:15">
      <c r="O1618" s="14"/>
    </row>
    <row r="1619" spans="15:15">
      <c r="O1619" s="14"/>
    </row>
    <row r="1620" spans="15:15">
      <c r="O1620" s="14"/>
    </row>
    <row r="1621" spans="15:15">
      <c r="O1621" s="14"/>
    </row>
    <row r="1622" spans="15:15">
      <c r="O1622" s="14"/>
    </row>
    <row r="1623" spans="15:15">
      <c r="O1623" s="14"/>
    </row>
    <row r="1624" spans="15:15">
      <c r="O1624" s="14"/>
    </row>
    <row r="1625" spans="15:15">
      <c r="O1625" s="14"/>
    </row>
    <row r="1626" spans="15:15">
      <c r="O1626" s="14"/>
    </row>
    <row r="1627" spans="15:15">
      <c r="O1627" s="14"/>
    </row>
    <row r="1628" spans="15:15">
      <c r="O1628" s="14"/>
    </row>
    <row r="1629" spans="15:15">
      <c r="O1629" s="14"/>
    </row>
    <row r="1630" spans="15:15">
      <c r="O1630" s="14"/>
    </row>
    <row r="1631" spans="15:15">
      <c r="O1631" s="14"/>
    </row>
    <row r="1632" spans="15:15">
      <c r="O1632" s="14"/>
    </row>
    <row r="1633" spans="15:15">
      <c r="O1633" s="14"/>
    </row>
    <row r="1634" spans="15:15">
      <c r="O1634" s="14"/>
    </row>
    <row r="1635" spans="15:15">
      <c r="O1635" s="14"/>
    </row>
    <row r="1636" spans="15:15">
      <c r="O1636" s="14"/>
    </row>
    <row r="1637" spans="15:15">
      <c r="O1637" s="14"/>
    </row>
    <row r="1638" spans="15:15">
      <c r="O1638" s="14"/>
    </row>
    <row r="1639" spans="15:15">
      <c r="O1639" s="14"/>
    </row>
    <row r="1640" spans="15:15">
      <c r="O1640" s="14"/>
    </row>
    <row r="1641" spans="15:15">
      <c r="O1641" s="14"/>
    </row>
    <row r="1642" spans="15:15">
      <c r="O1642" s="14"/>
    </row>
    <row r="1643" spans="15:15">
      <c r="O1643" s="14"/>
    </row>
    <row r="1644" spans="15:15">
      <c r="O1644" s="14"/>
    </row>
    <row r="1645" spans="15:15">
      <c r="O1645" s="14"/>
    </row>
    <row r="1646" spans="15:15">
      <c r="O1646" s="14"/>
    </row>
    <row r="1647" spans="15:15">
      <c r="O1647" s="14"/>
    </row>
    <row r="1648" spans="15:15">
      <c r="O1648" s="14"/>
    </row>
    <row r="1649" spans="15:15">
      <c r="O1649" s="14"/>
    </row>
    <row r="1650" spans="15:15">
      <c r="O1650" s="14"/>
    </row>
    <row r="1651" spans="15:15">
      <c r="O1651" s="14"/>
    </row>
    <row r="1652" spans="15:15">
      <c r="O1652" s="14"/>
    </row>
    <row r="1653" spans="15:15">
      <c r="O1653" s="14"/>
    </row>
    <row r="1654" spans="15:15">
      <c r="O1654" s="14"/>
    </row>
    <row r="1655" spans="15:15">
      <c r="O1655" s="14"/>
    </row>
    <row r="1656" spans="15:15">
      <c r="O1656" s="14"/>
    </row>
    <row r="1657" spans="15:15">
      <c r="O1657" s="14"/>
    </row>
    <row r="1658" spans="15:15">
      <c r="O1658" s="14"/>
    </row>
    <row r="1659" spans="15:15">
      <c r="O1659" s="14"/>
    </row>
    <row r="1660" spans="15:15">
      <c r="O1660" s="14"/>
    </row>
    <row r="1661" spans="15:15">
      <c r="O1661" s="14"/>
    </row>
    <row r="1662" spans="15:15">
      <c r="O1662" s="14"/>
    </row>
    <row r="1663" spans="15:15">
      <c r="O1663" s="14"/>
    </row>
    <row r="1664" spans="15:15">
      <c r="O1664" s="14"/>
    </row>
    <row r="1665" spans="15:15">
      <c r="O1665" s="14"/>
    </row>
    <row r="1666" spans="15:15">
      <c r="O1666" s="14"/>
    </row>
    <row r="1667" spans="15:15">
      <c r="O1667" s="14"/>
    </row>
    <row r="1668" spans="15:15">
      <c r="O1668" s="14"/>
    </row>
    <row r="1669" spans="15:15">
      <c r="O1669" s="14"/>
    </row>
    <row r="1670" spans="15:15">
      <c r="O1670" s="14"/>
    </row>
    <row r="1671" spans="15:15">
      <c r="O1671" s="14"/>
    </row>
    <row r="1672" spans="15:15">
      <c r="O1672" s="14"/>
    </row>
    <row r="1673" spans="15:15">
      <c r="O1673" s="14"/>
    </row>
    <row r="1674" spans="15:15">
      <c r="O1674" s="14"/>
    </row>
    <row r="1675" spans="15:15">
      <c r="O1675" s="14"/>
    </row>
    <row r="1676" spans="15:15">
      <c r="O1676" s="14"/>
    </row>
    <row r="1677" spans="15:15">
      <c r="O1677" s="14"/>
    </row>
    <row r="1678" spans="15:15">
      <c r="O1678" s="14"/>
    </row>
    <row r="1679" spans="15:15">
      <c r="O1679" s="14"/>
    </row>
    <row r="1680" spans="15:15">
      <c r="O1680" s="14"/>
    </row>
    <row r="1681" spans="15:15">
      <c r="O1681" s="14"/>
    </row>
    <row r="1682" spans="15:15">
      <c r="O1682" s="14"/>
    </row>
    <row r="1683" spans="15:15">
      <c r="O1683" s="14"/>
    </row>
    <row r="1684" spans="15:15">
      <c r="O1684" s="14"/>
    </row>
    <row r="1685" spans="15:15">
      <c r="O1685" s="14"/>
    </row>
    <row r="1686" spans="15:15">
      <c r="O1686" s="14"/>
    </row>
    <row r="1687" spans="15:15">
      <c r="O1687" s="14"/>
    </row>
    <row r="1688" spans="15:15">
      <c r="O1688" s="14"/>
    </row>
    <row r="1689" spans="15:15">
      <c r="O1689" s="14"/>
    </row>
    <row r="1690" spans="15:15">
      <c r="O1690" s="14"/>
    </row>
    <row r="1691" spans="15:15">
      <c r="O1691" s="14"/>
    </row>
    <row r="1692" spans="15:15">
      <c r="O1692" s="14"/>
    </row>
    <row r="1693" spans="15:15">
      <c r="O1693" s="14"/>
    </row>
    <row r="1694" spans="15:15">
      <c r="O1694" s="14"/>
    </row>
    <row r="1695" spans="15:15">
      <c r="O1695" s="14"/>
    </row>
    <row r="1696" spans="15:15">
      <c r="O1696" s="14"/>
    </row>
    <row r="1697" spans="15:15">
      <c r="O1697" s="14"/>
    </row>
    <row r="1698" spans="15:15">
      <c r="O1698" s="14"/>
    </row>
    <row r="1699" spans="15:15">
      <c r="O1699" s="14"/>
    </row>
    <row r="1700" spans="15:15">
      <c r="O1700" s="14"/>
    </row>
    <row r="1701" spans="15:15">
      <c r="O1701" s="14"/>
    </row>
    <row r="1702" spans="15:15">
      <c r="O1702" s="14"/>
    </row>
    <row r="1703" spans="15:15">
      <c r="O1703" s="14"/>
    </row>
    <row r="1704" spans="15:15">
      <c r="O1704" s="14"/>
    </row>
    <row r="1705" spans="15:15">
      <c r="O1705" s="14"/>
    </row>
    <row r="1706" spans="15:15">
      <c r="O1706" s="14"/>
    </row>
    <row r="1707" spans="15:15">
      <c r="O1707" s="14"/>
    </row>
    <row r="1708" spans="15:15">
      <c r="O1708" s="14"/>
    </row>
    <row r="1709" spans="15:15">
      <c r="O1709" s="14"/>
    </row>
    <row r="1710" spans="15:15">
      <c r="O1710" s="14"/>
    </row>
    <row r="1711" spans="15:15">
      <c r="O1711" s="14"/>
    </row>
    <row r="1712" spans="15:15">
      <c r="O1712" s="14"/>
    </row>
    <row r="1713" spans="15:15">
      <c r="O1713" s="14"/>
    </row>
    <row r="1714" spans="15:15">
      <c r="O1714" s="14"/>
    </row>
    <row r="1715" spans="15:15">
      <c r="O1715" s="14"/>
    </row>
    <row r="1716" spans="15:15">
      <c r="O1716" s="14"/>
    </row>
    <row r="1717" spans="15:15">
      <c r="O1717" s="14"/>
    </row>
    <row r="1718" spans="15:15">
      <c r="O1718" s="14"/>
    </row>
    <row r="1719" spans="15:15">
      <c r="O1719" s="14"/>
    </row>
    <row r="1720" spans="15:15">
      <c r="O1720" s="14"/>
    </row>
    <row r="1721" spans="15:15">
      <c r="O1721" s="14"/>
    </row>
    <row r="1722" spans="15:15">
      <c r="O1722" s="14"/>
    </row>
    <row r="1723" spans="15:15">
      <c r="O1723" s="14"/>
    </row>
    <row r="1724" spans="15:15">
      <c r="O1724" s="14"/>
    </row>
    <row r="1725" spans="15:15">
      <c r="O1725" s="14"/>
    </row>
    <row r="1726" spans="15:15">
      <c r="O1726" s="14"/>
    </row>
    <row r="1727" spans="15:15">
      <c r="O1727" s="14"/>
    </row>
    <row r="1728" spans="15:15">
      <c r="O1728" s="14"/>
    </row>
    <row r="1729" spans="15:15">
      <c r="O1729" s="14"/>
    </row>
    <row r="1730" spans="15:15">
      <c r="O1730" s="14"/>
    </row>
    <row r="1731" spans="15:15">
      <c r="O1731" s="14"/>
    </row>
    <row r="1732" spans="15:15">
      <c r="O1732" s="14"/>
    </row>
    <row r="1733" spans="15:15">
      <c r="O1733" s="14"/>
    </row>
    <row r="1734" spans="15:15">
      <c r="O1734" s="14"/>
    </row>
    <row r="1735" spans="15:15">
      <c r="O1735" s="14"/>
    </row>
    <row r="1736" spans="15:15">
      <c r="O1736" s="14"/>
    </row>
    <row r="1737" spans="15:15">
      <c r="O1737" s="14"/>
    </row>
    <row r="1738" spans="15:15">
      <c r="O1738" s="14"/>
    </row>
    <row r="1739" spans="15:15">
      <c r="O1739" s="14"/>
    </row>
    <row r="1740" spans="15:15">
      <c r="O1740" s="14"/>
    </row>
    <row r="1741" spans="15:15">
      <c r="O1741" s="14"/>
    </row>
    <row r="1742" spans="15:15">
      <c r="O1742" s="14"/>
    </row>
    <row r="1743" spans="15:15">
      <c r="O1743" s="14"/>
    </row>
    <row r="1744" spans="15:15">
      <c r="O1744" s="14"/>
    </row>
    <row r="1745" spans="15:15">
      <c r="O1745" s="14"/>
    </row>
    <row r="1746" spans="15:15">
      <c r="O1746" s="14"/>
    </row>
    <row r="1747" spans="15:15">
      <c r="O1747" s="14"/>
    </row>
    <row r="1748" spans="15:15">
      <c r="O1748" s="14"/>
    </row>
    <row r="1749" spans="15:15">
      <c r="O1749" s="14"/>
    </row>
    <row r="1750" spans="15:15">
      <c r="O1750" s="14"/>
    </row>
    <row r="1751" spans="15:15">
      <c r="O1751" s="14"/>
    </row>
    <row r="1752" spans="15:15">
      <c r="O1752" s="14"/>
    </row>
    <row r="1753" spans="15:15">
      <c r="O1753" s="14"/>
    </row>
    <row r="1754" spans="15:15">
      <c r="O1754" s="14"/>
    </row>
    <row r="1755" spans="15:15">
      <c r="O1755" s="14"/>
    </row>
    <row r="1756" spans="15:15">
      <c r="O1756" s="14"/>
    </row>
    <row r="1757" spans="15:15">
      <c r="O1757" s="14"/>
    </row>
    <row r="1758" spans="15:15">
      <c r="O1758" s="14"/>
    </row>
    <row r="1759" spans="15:15">
      <c r="O1759" s="14"/>
    </row>
    <row r="1760" spans="15:15">
      <c r="O1760" s="14"/>
    </row>
    <row r="1761" spans="15:15">
      <c r="O1761" s="14"/>
    </row>
    <row r="1762" spans="15:15">
      <c r="O1762" s="14"/>
    </row>
    <row r="1763" spans="15:15">
      <c r="O1763" s="14"/>
    </row>
    <row r="1764" spans="15:15">
      <c r="O1764" s="14"/>
    </row>
    <row r="1765" spans="15:15">
      <c r="O1765" s="14"/>
    </row>
    <row r="1766" spans="15:15">
      <c r="O1766" s="14"/>
    </row>
    <row r="1767" spans="15:15">
      <c r="O1767" s="14"/>
    </row>
    <row r="1768" spans="15:15">
      <c r="O1768" s="14"/>
    </row>
    <row r="1769" spans="15:15">
      <c r="O1769" s="14"/>
    </row>
    <row r="1770" spans="15:15">
      <c r="O1770" s="14"/>
    </row>
    <row r="1771" spans="15:15">
      <c r="O1771" s="14"/>
    </row>
    <row r="1772" spans="15:15">
      <c r="O1772" s="14"/>
    </row>
    <row r="1773" spans="15:15">
      <c r="O1773" s="14"/>
    </row>
    <row r="1774" spans="15:15">
      <c r="O1774" s="14"/>
    </row>
    <row r="1775" spans="15:15">
      <c r="O1775" s="14"/>
    </row>
    <row r="1776" spans="15:15">
      <c r="O1776" s="14"/>
    </row>
    <row r="1777" spans="15:15">
      <c r="O1777" s="14"/>
    </row>
    <row r="1778" spans="15:15">
      <c r="O1778" s="14"/>
    </row>
    <row r="1779" spans="15:15">
      <c r="O1779" s="14"/>
    </row>
    <row r="1780" spans="15:15">
      <c r="O1780" s="14"/>
    </row>
    <row r="1781" spans="15:15">
      <c r="O1781" s="14"/>
    </row>
    <row r="1782" spans="15:15">
      <c r="O1782" s="14"/>
    </row>
    <row r="1783" spans="15:15">
      <c r="O1783" s="14"/>
    </row>
    <row r="1784" spans="15:15">
      <c r="O1784" s="14"/>
    </row>
    <row r="1785" spans="15:15">
      <c r="O1785" s="14"/>
    </row>
    <row r="1786" spans="15:15">
      <c r="O1786" s="14"/>
    </row>
    <row r="1787" spans="15:15">
      <c r="O1787" s="14"/>
    </row>
    <row r="1788" spans="15:15">
      <c r="O1788" s="14"/>
    </row>
    <row r="1789" spans="15:15">
      <c r="O1789" s="14"/>
    </row>
    <row r="1790" spans="15:15">
      <c r="O1790" s="14"/>
    </row>
    <row r="1791" spans="15:15">
      <c r="O1791" s="14"/>
    </row>
    <row r="1792" spans="15:15">
      <c r="O1792" s="14"/>
    </row>
    <row r="1793" spans="15:15">
      <c r="O1793" s="14"/>
    </row>
    <row r="1794" spans="15:15">
      <c r="O1794" s="14"/>
    </row>
    <row r="1795" spans="15:15">
      <c r="O1795" s="14"/>
    </row>
    <row r="1796" spans="15:15">
      <c r="O1796" s="14"/>
    </row>
    <row r="1797" spans="15:15">
      <c r="O1797" s="14"/>
    </row>
    <row r="1798" spans="15:15">
      <c r="O1798" s="14"/>
    </row>
    <row r="1799" spans="15:15">
      <c r="O1799" s="14"/>
    </row>
    <row r="1800" spans="15:15">
      <c r="O1800" s="14"/>
    </row>
    <row r="1801" spans="15:15">
      <c r="O1801" s="14"/>
    </row>
    <row r="1802" spans="15:15">
      <c r="O1802" s="14"/>
    </row>
    <row r="1803" spans="15:15">
      <c r="O1803" s="14"/>
    </row>
    <row r="1804" spans="15:15">
      <c r="O1804" s="14"/>
    </row>
    <row r="1805" spans="15:15">
      <c r="O1805" s="14"/>
    </row>
    <row r="1806" spans="15:15">
      <c r="O1806" s="14"/>
    </row>
    <row r="1807" spans="15:15">
      <c r="O1807" s="14"/>
    </row>
    <row r="1808" spans="15:15">
      <c r="O1808" s="14"/>
    </row>
    <row r="1809" spans="15:15">
      <c r="O1809" s="14"/>
    </row>
    <row r="1810" spans="15:15">
      <c r="O1810" s="14"/>
    </row>
    <row r="1811" spans="15:15">
      <c r="O1811" s="14"/>
    </row>
    <row r="1812" spans="15:15">
      <c r="O1812" s="14"/>
    </row>
    <row r="1813" spans="15:15">
      <c r="O1813" s="14"/>
    </row>
    <row r="1814" spans="15:15">
      <c r="O1814" s="14"/>
    </row>
    <row r="1815" spans="15:15">
      <c r="O1815" s="14"/>
    </row>
    <row r="1816" spans="15:15">
      <c r="O1816" s="14"/>
    </row>
    <row r="1817" spans="15:15">
      <c r="O1817" s="14"/>
    </row>
    <row r="1818" spans="15:15">
      <c r="O1818" s="14"/>
    </row>
    <row r="1819" spans="15:15">
      <c r="O1819" s="14"/>
    </row>
    <row r="1820" spans="15:15">
      <c r="O1820" s="14"/>
    </row>
    <row r="1821" spans="15:15">
      <c r="O1821" s="14"/>
    </row>
    <row r="1822" spans="15:15">
      <c r="O1822" s="14"/>
    </row>
    <row r="1823" spans="15:15">
      <c r="O1823" s="14"/>
    </row>
    <row r="1824" spans="15:15">
      <c r="O1824" s="14"/>
    </row>
    <row r="1825" spans="15:15">
      <c r="O1825" s="14"/>
    </row>
    <row r="1826" spans="15:15">
      <c r="O1826" s="14"/>
    </row>
    <row r="1827" spans="15:15">
      <c r="O1827" s="14"/>
    </row>
    <row r="1828" spans="15:15">
      <c r="O1828" s="14"/>
    </row>
    <row r="1829" spans="15:15">
      <c r="O1829" s="14"/>
    </row>
    <row r="1830" spans="15:15">
      <c r="O1830" s="14"/>
    </row>
    <row r="1831" spans="15:15">
      <c r="O1831" s="14"/>
    </row>
    <row r="1832" spans="15:15">
      <c r="O1832" s="14"/>
    </row>
    <row r="1833" spans="15:15">
      <c r="O1833" s="14"/>
    </row>
    <row r="1834" spans="15:15">
      <c r="O1834" s="14"/>
    </row>
    <row r="1835" spans="15:15">
      <c r="O1835" s="14"/>
    </row>
    <row r="1836" spans="15:15">
      <c r="O1836" s="14"/>
    </row>
    <row r="1837" spans="15:15">
      <c r="O1837" s="14"/>
    </row>
    <row r="1838" spans="15:15">
      <c r="O1838" s="14"/>
    </row>
    <row r="1839" spans="15:15">
      <c r="O1839" s="14"/>
    </row>
    <row r="1840" spans="15:15">
      <c r="O1840" s="14"/>
    </row>
    <row r="1841" spans="15:15">
      <c r="O1841" s="14"/>
    </row>
    <row r="1842" spans="15:15">
      <c r="O1842" s="14"/>
    </row>
    <row r="1843" spans="15:15">
      <c r="O1843" s="14"/>
    </row>
    <row r="1844" spans="15:15">
      <c r="O1844" s="14"/>
    </row>
    <row r="1845" spans="15:15">
      <c r="O1845" s="14"/>
    </row>
    <row r="1846" spans="15:15">
      <c r="O1846" s="14"/>
    </row>
    <row r="1847" spans="15:15">
      <c r="O1847" s="14"/>
    </row>
    <row r="1848" spans="15:15">
      <c r="O1848" s="14"/>
    </row>
    <row r="1849" spans="15:15">
      <c r="O1849" s="14"/>
    </row>
    <row r="1850" spans="15:15">
      <c r="O1850" s="14"/>
    </row>
    <row r="1851" spans="15:15">
      <c r="O1851" s="14"/>
    </row>
    <row r="1852" spans="15:15">
      <c r="O1852" s="14"/>
    </row>
    <row r="1853" spans="15:15">
      <c r="O1853" s="14"/>
    </row>
    <row r="1854" spans="15:15">
      <c r="O1854" s="14"/>
    </row>
    <row r="1855" spans="15:15">
      <c r="O1855" s="14"/>
    </row>
    <row r="1856" spans="15:15">
      <c r="O1856" s="14"/>
    </row>
    <row r="1857" spans="15:15">
      <c r="O1857" s="14"/>
    </row>
    <row r="1858" spans="15:15">
      <c r="O1858" s="14"/>
    </row>
    <row r="1859" spans="15:15">
      <c r="O1859" s="14"/>
    </row>
    <row r="1860" spans="15:15">
      <c r="O1860" s="14"/>
    </row>
    <row r="1861" spans="15:15">
      <c r="O1861" s="14"/>
    </row>
    <row r="1862" spans="15:15">
      <c r="O1862" s="14"/>
    </row>
    <row r="1863" spans="15:15">
      <c r="O1863" s="14"/>
    </row>
    <row r="1864" spans="15:15">
      <c r="O1864" s="14"/>
    </row>
    <row r="1865" spans="15:15">
      <c r="O1865" s="14"/>
    </row>
    <row r="1866" spans="15:15">
      <c r="O1866" s="14"/>
    </row>
    <row r="1867" spans="15:15">
      <c r="O1867" s="14"/>
    </row>
    <row r="1868" spans="15:15">
      <c r="O1868" s="14"/>
    </row>
    <row r="1869" spans="15:15">
      <c r="O1869" s="14"/>
    </row>
    <row r="1870" spans="15:15">
      <c r="O1870" s="14"/>
    </row>
    <row r="1871" spans="15:15">
      <c r="O1871" s="14"/>
    </row>
    <row r="1872" spans="15:15">
      <c r="O1872" s="14"/>
    </row>
    <row r="1873" spans="15:15">
      <c r="O1873" s="14"/>
    </row>
    <row r="1874" spans="15:15">
      <c r="O1874" s="14"/>
    </row>
    <row r="1875" spans="15:15">
      <c r="O1875" s="14"/>
    </row>
    <row r="1876" spans="15:15">
      <c r="O1876" s="14"/>
    </row>
    <row r="1877" spans="15:15">
      <c r="O1877" s="14"/>
    </row>
    <row r="1878" spans="15:15">
      <c r="O1878" s="14"/>
    </row>
    <row r="1879" spans="15:15">
      <c r="O1879" s="14"/>
    </row>
    <row r="1880" spans="15:15">
      <c r="O1880" s="14"/>
    </row>
    <row r="1881" spans="15:15">
      <c r="O1881" s="14"/>
    </row>
    <row r="1882" spans="15:15">
      <c r="O1882" s="14"/>
    </row>
    <row r="1883" spans="15:15">
      <c r="O1883" s="14"/>
    </row>
    <row r="1884" spans="15:15">
      <c r="O1884" s="14"/>
    </row>
    <row r="1885" spans="15:15">
      <c r="O1885" s="14"/>
    </row>
    <row r="1886" spans="15:15">
      <c r="O1886" s="14"/>
    </row>
    <row r="1887" spans="15:15">
      <c r="O1887" s="14"/>
    </row>
    <row r="1888" spans="15:15">
      <c r="O1888" s="14"/>
    </row>
    <row r="1889" spans="15:15">
      <c r="O1889" s="14"/>
    </row>
    <row r="1890" spans="15:15">
      <c r="O1890" s="14"/>
    </row>
    <row r="1891" spans="15:15">
      <c r="O1891" s="14"/>
    </row>
    <row r="1892" spans="15:15">
      <c r="O1892" s="14"/>
    </row>
    <row r="1893" spans="15:15">
      <c r="O1893" s="14"/>
    </row>
    <row r="1894" spans="15:15">
      <c r="O1894" s="14"/>
    </row>
    <row r="1895" spans="15:15">
      <c r="O1895" s="14"/>
    </row>
    <row r="1896" spans="15:15">
      <c r="O1896" s="14"/>
    </row>
    <row r="1897" spans="15:15">
      <c r="O1897" s="14"/>
    </row>
    <row r="1898" spans="15:15">
      <c r="O1898" s="14"/>
    </row>
    <row r="1899" spans="15:15">
      <c r="O1899" s="14"/>
    </row>
    <row r="1900" spans="15:15">
      <c r="O1900" s="14"/>
    </row>
    <row r="1901" spans="15:15">
      <c r="O1901" s="14"/>
    </row>
    <row r="1902" spans="15:15">
      <c r="O1902" s="14"/>
    </row>
    <row r="1903" spans="15:15">
      <c r="O1903" s="14"/>
    </row>
    <row r="1904" spans="15:15">
      <c r="O1904" s="14"/>
    </row>
    <row r="1905" spans="15:15">
      <c r="O1905" s="14"/>
    </row>
    <row r="1906" spans="15:15">
      <c r="O1906" s="14"/>
    </row>
    <row r="1907" spans="15:15">
      <c r="O1907" s="14"/>
    </row>
    <row r="1908" spans="15:15">
      <c r="O1908" s="14"/>
    </row>
    <row r="1909" spans="15:15">
      <c r="O1909" s="14"/>
    </row>
    <row r="1910" spans="15:15">
      <c r="O1910" s="14"/>
    </row>
    <row r="1911" spans="15:15">
      <c r="O1911" s="14"/>
    </row>
    <row r="1912" spans="15:15">
      <c r="O1912" s="14"/>
    </row>
    <row r="1913" spans="15:15">
      <c r="O1913" s="14"/>
    </row>
    <row r="1914" spans="15:15">
      <c r="O1914" s="14"/>
    </row>
    <row r="1915" spans="15:15">
      <c r="O1915" s="14"/>
    </row>
    <row r="1916" spans="15:15">
      <c r="O1916" s="14"/>
    </row>
    <row r="1917" spans="15:15">
      <c r="O1917" s="14"/>
    </row>
    <row r="1918" spans="15:15">
      <c r="O1918" s="14"/>
    </row>
    <row r="1919" spans="15:15">
      <c r="O1919" s="14"/>
    </row>
    <row r="1920" spans="15:15">
      <c r="O1920" s="14"/>
    </row>
    <row r="1921" spans="15:15">
      <c r="O1921" s="14"/>
    </row>
    <row r="1922" spans="15:15">
      <c r="O1922" s="14"/>
    </row>
    <row r="1923" spans="15:15">
      <c r="O1923" s="14"/>
    </row>
    <row r="1924" spans="15:15">
      <c r="O1924" s="14"/>
    </row>
    <row r="1925" spans="15:15">
      <c r="O1925" s="14"/>
    </row>
    <row r="1926" spans="15:15">
      <c r="O1926" s="14"/>
    </row>
    <row r="1927" spans="15:15">
      <c r="O1927" s="14"/>
    </row>
    <row r="1928" spans="15:15">
      <c r="O1928" s="14"/>
    </row>
    <row r="1929" spans="15:15">
      <c r="O1929" s="14"/>
    </row>
    <row r="1930" spans="15:15">
      <c r="O1930" s="14"/>
    </row>
    <row r="1931" spans="15:15">
      <c r="O1931" s="14"/>
    </row>
    <row r="1932" spans="15:15">
      <c r="O1932" s="14"/>
    </row>
    <row r="1933" spans="15:15">
      <c r="O1933" s="14"/>
    </row>
    <row r="1934" spans="15:15">
      <c r="O1934" s="14"/>
    </row>
    <row r="1935" spans="15:15">
      <c r="O1935" s="14"/>
    </row>
    <row r="1936" spans="15:15">
      <c r="O1936" s="14"/>
    </row>
    <row r="1937" spans="15:15">
      <c r="O1937" s="14"/>
    </row>
    <row r="1938" spans="15:15">
      <c r="O1938" s="14"/>
    </row>
    <row r="1939" spans="15:15">
      <c r="O1939" s="14"/>
    </row>
    <row r="1940" spans="15:15">
      <c r="O1940" s="14"/>
    </row>
    <row r="1941" spans="15:15">
      <c r="O1941" s="14"/>
    </row>
    <row r="1942" spans="15:15">
      <c r="O1942" s="14"/>
    </row>
    <row r="1943" spans="15:15">
      <c r="O1943" s="14"/>
    </row>
    <row r="1944" spans="15:15">
      <c r="O1944" s="14"/>
    </row>
    <row r="1945" spans="15:15">
      <c r="O1945" s="14"/>
    </row>
    <row r="1946" spans="15:15">
      <c r="O1946" s="14"/>
    </row>
    <row r="1947" spans="15:15">
      <c r="O1947" s="14"/>
    </row>
    <row r="1948" spans="15:15">
      <c r="O1948" s="14"/>
    </row>
    <row r="1949" spans="15:15">
      <c r="O1949" s="14"/>
    </row>
    <row r="1950" spans="15:15">
      <c r="O1950" s="14"/>
    </row>
    <row r="1951" spans="15:15">
      <c r="O1951" s="14"/>
    </row>
    <row r="1952" spans="15:15">
      <c r="O1952" s="14"/>
    </row>
    <row r="1953" spans="15:15">
      <c r="O1953" s="14"/>
    </row>
    <row r="1954" spans="15:15">
      <c r="O1954" s="14"/>
    </row>
    <row r="1955" spans="15:15">
      <c r="O1955" s="14"/>
    </row>
    <row r="1956" spans="15:15">
      <c r="O1956" s="14"/>
    </row>
    <row r="1957" spans="15:15">
      <c r="O1957" s="14"/>
    </row>
    <row r="1958" spans="15:15">
      <c r="O1958" s="14"/>
    </row>
    <row r="1959" spans="15:15">
      <c r="O1959" s="14"/>
    </row>
    <row r="1960" spans="15:15">
      <c r="O1960" s="14"/>
    </row>
    <row r="1961" spans="15:15">
      <c r="O1961" s="14"/>
    </row>
    <row r="1962" spans="15:15">
      <c r="O1962" s="14"/>
    </row>
    <row r="1963" spans="15:15">
      <c r="O1963" s="14"/>
    </row>
    <row r="1964" spans="15:15">
      <c r="O1964" s="14"/>
    </row>
    <row r="1965" spans="15:15">
      <c r="O1965" s="14"/>
    </row>
    <row r="1966" spans="15:15">
      <c r="O1966" s="14"/>
    </row>
    <row r="1967" spans="15:15">
      <c r="O1967" s="14"/>
    </row>
    <row r="1968" spans="15:15">
      <c r="O1968" s="14"/>
    </row>
    <row r="1969" spans="15:15">
      <c r="O1969" s="14"/>
    </row>
    <row r="1970" spans="15:15">
      <c r="O1970" s="14"/>
    </row>
    <row r="1971" spans="15:15">
      <c r="O1971" s="14"/>
    </row>
    <row r="1972" spans="15:15">
      <c r="O1972" s="14"/>
    </row>
    <row r="1973" spans="15:15">
      <c r="O1973" s="14"/>
    </row>
    <row r="1974" spans="15:15">
      <c r="O1974" s="14"/>
    </row>
    <row r="1975" spans="15:15">
      <c r="O1975" s="14"/>
    </row>
    <row r="1976" spans="15:15">
      <c r="O1976" s="14"/>
    </row>
    <row r="1977" spans="15:15">
      <c r="O1977" s="14"/>
    </row>
    <row r="1978" spans="15:15">
      <c r="O1978" s="14"/>
    </row>
    <row r="1979" spans="15:15">
      <c r="O1979" s="14"/>
    </row>
    <row r="1980" spans="15:15">
      <c r="O1980" s="14"/>
    </row>
    <row r="1981" spans="15:15">
      <c r="O1981" s="14"/>
    </row>
    <row r="1982" spans="15:15">
      <c r="O1982" s="14"/>
    </row>
    <row r="1983" spans="15:15">
      <c r="O1983" s="14"/>
    </row>
    <row r="1984" spans="15:15">
      <c r="O1984" s="14"/>
    </row>
    <row r="1985" spans="15:15">
      <c r="O1985" s="14"/>
    </row>
    <row r="1986" spans="15:15">
      <c r="O1986" s="14"/>
    </row>
    <row r="1987" spans="15:15">
      <c r="O1987" s="14"/>
    </row>
    <row r="1988" spans="15:15">
      <c r="O1988" s="14"/>
    </row>
    <row r="1989" spans="15:15">
      <c r="O1989" s="14"/>
    </row>
    <row r="1990" spans="15:15">
      <c r="O1990" s="14"/>
    </row>
    <row r="1991" spans="15:15">
      <c r="O1991" s="14"/>
    </row>
    <row r="1992" spans="15:15">
      <c r="O1992" s="14"/>
    </row>
    <row r="1993" spans="15:15">
      <c r="O1993" s="14"/>
    </row>
    <row r="1994" spans="15:15">
      <c r="O1994" s="14"/>
    </row>
    <row r="1995" spans="15:15">
      <c r="O1995" s="14"/>
    </row>
    <row r="1996" spans="15:15">
      <c r="O1996" s="14"/>
    </row>
    <row r="1997" spans="15:15">
      <c r="O1997" s="14"/>
    </row>
    <row r="1998" spans="15:15">
      <c r="O1998" s="14"/>
    </row>
    <row r="1999" spans="15:15">
      <c r="O1999" s="14"/>
    </row>
    <row r="2000" spans="15:15">
      <c r="O2000" s="14"/>
    </row>
    <row r="2001" spans="15:15">
      <c r="O2001" s="14"/>
    </row>
    <row r="2002" spans="15:15">
      <c r="O2002" s="14"/>
    </row>
    <row r="2003" spans="15:15">
      <c r="O2003" s="14"/>
    </row>
    <row r="2004" spans="15:15">
      <c r="O2004" s="14"/>
    </row>
    <row r="2005" spans="15:15">
      <c r="O2005" s="14"/>
    </row>
    <row r="2006" spans="15:15">
      <c r="O2006" s="14"/>
    </row>
    <row r="2007" spans="15:15">
      <c r="O2007" s="14"/>
    </row>
    <row r="2008" spans="15:15">
      <c r="O2008" s="14"/>
    </row>
    <row r="2009" spans="15:15">
      <c r="O2009" s="14"/>
    </row>
    <row r="2010" spans="15:15">
      <c r="O2010" s="14"/>
    </row>
    <row r="2011" spans="15:15">
      <c r="O2011" s="14"/>
    </row>
    <row r="2012" spans="15:15">
      <c r="O2012" s="14"/>
    </row>
    <row r="2013" spans="15:15">
      <c r="O2013" s="14"/>
    </row>
    <row r="2014" spans="15:15">
      <c r="O2014" s="14"/>
    </row>
    <row r="2015" spans="15:15">
      <c r="O2015" s="14"/>
    </row>
    <row r="2016" spans="15:15">
      <c r="O2016" s="14"/>
    </row>
    <row r="2017" spans="15:15">
      <c r="O2017" s="14"/>
    </row>
    <row r="2018" spans="15:15">
      <c r="O2018" s="14"/>
    </row>
    <row r="2019" spans="15:15">
      <c r="O2019" s="14"/>
    </row>
    <row r="2020" spans="15:15">
      <c r="O2020" s="14"/>
    </row>
    <row r="2021" spans="15:15">
      <c r="O2021" s="14"/>
    </row>
    <row r="2022" spans="15:15">
      <c r="O2022" s="14"/>
    </row>
    <row r="2023" spans="15:15">
      <c r="O2023" s="14"/>
    </row>
    <row r="2024" spans="15:15">
      <c r="O2024" s="14"/>
    </row>
    <row r="2025" spans="15:15">
      <c r="O2025" s="14"/>
    </row>
    <row r="2026" spans="15:15">
      <c r="O2026" s="14"/>
    </row>
    <row r="2027" spans="15:15">
      <c r="O2027" s="14"/>
    </row>
    <row r="2028" spans="15:15">
      <c r="O2028" s="14"/>
    </row>
    <row r="2029" spans="15:15">
      <c r="O2029" s="14"/>
    </row>
    <row r="2030" spans="15:15">
      <c r="O2030" s="14"/>
    </row>
    <row r="2031" spans="15:15">
      <c r="O2031" s="14"/>
    </row>
    <row r="2032" spans="15:15">
      <c r="O2032" s="14"/>
    </row>
    <row r="2033" spans="15:15">
      <c r="O2033" s="14"/>
    </row>
    <row r="2034" spans="15:15">
      <c r="O2034" s="14"/>
    </row>
    <row r="2035" spans="15:15">
      <c r="O2035" s="14"/>
    </row>
    <row r="2036" spans="15:15">
      <c r="O2036" s="14"/>
    </row>
    <row r="2037" spans="15:15">
      <c r="O2037" s="14"/>
    </row>
    <row r="2038" spans="15:15">
      <c r="O2038" s="14"/>
    </row>
    <row r="2039" spans="15:15">
      <c r="O2039" s="14"/>
    </row>
    <row r="2040" spans="15:15">
      <c r="O2040" s="14"/>
    </row>
    <row r="2041" spans="15:15">
      <c r="O2041" s="14"/>
    </row>
    <row r="2042" spans="15:15">
      <c r="O2042" s="14"/>
    </row>
    <row r="2043" spans="15:15">
      <c r="O2043" s="14"/>
    </row>
    <row r="2044" spans="15:15">
      <c r="O2044" s="14"/>
    </row>
    <row r="2045" spans="15:15">
      <c r="O2045" s="14"/>
    </row>
    <row r="2046" spans="15:15">
      <c r="O2046" s="14"/>
    </row>
    <row r="2047" spans="15:15">
      <c r="O2047" s="14"/>
    </row>
    <row r="2048" spans="15:15">
      <c r="O2048" s="14"/>
    </row>
    <row r="2049" spans="15:15">
      <c r="O2049" s="14"/>
    </row>
    <row r="2050" spans="15:15">
      <c r="O2050" s="14"/>
    </row>
    <row r="2051" spans="15:15">
      <c r="O2051" s="14"/>
    </row>
    <row r="2052" spans="15:15">
      <c r="O2052" s="14"/>
    </row>
    <row r="2053" spans="15:15">
      <c r="O2053" s="14"/>
    </row>
    <row r="2054" spans="15:15">
      <c r="O2054" s="14"/>
    </row>
    <row r="2055" spans="15:15">
      <c r="O2055" s="14"/>
    </row>
    <row r="2056" spans="15:15">
      <c r="O2056" s="14"/>
    </row>
    <row r="2057" spans="15:15">
      <c r="O2057" s="14"/>
    </row>
    <row r="2058" spans="15:15">
      <c r="O2058" s="14"/>
    </row>
    <row r="2059" spans="15:15">
      <c r="O2059" s="14"/>
    </row>
    <row r="2060" spans="15:15">
      <c r="O2060" s="14"/>
    </row>
    <row r="2061" spans="15:15">
      <c r="O2061" s="14"/>
    </row>
    <row r="2062" spans="15:15">
      <c r="O2062" s="14"/>
    </row>
    <row r="2063" spans="15:15">
      <c r="O2063" s="14"/>
    </row>
    <row r="2064" spans="15:15">
      <c r="O2064" s="14"/>
    </row>
    <row r="2065" spans="15:15">
      <c r="O2065" s="14"/>
    </row>
    <row r="2066" spans="15:15">
      <c r="O2066" s="14"/>
    </row>
    <row r="2067" spans="15:15">
      <c r="O2067" s="14"/>
    </row>
    <row r="2068" spans="15:15">
      <c r="O2068" s="14"/>
    </row>
    <row r="2069" spans="15:15">
      <c r="O2069" s="14"/>
    </row>
    <row r="2070" spans="15:15">
      <c r="O2070" s="14"/>
    </row>
    <row r="2071" spans="15:15">
      <c r="O2071" s="14"/>
    </row>
    <row r="2072" spans="15:15">
      <c r="O2072" s="14"/>
    </row>
    <row r="2073" spans="15:15">
      <c r="O2073" s="14"/>
    </row>
    <row r="2074" spans="15:15">
      <c r="O2074" s="14"/>
    </row>
    <row r="2075" spans="15:15">
      <c r="O2075" s="14"/>
    </row>
    <row r="2076" spans="15:15">
      <c r="O2076" s="14"/>
    </row>
    <row r="2077" spans="15:15">
      <c r="O2077" s="14"/>
    </row>
    <row r="2078" spans="15:15">
      <c r="O2078" s="14"/>
    </row>
    <row r="2079" spans="15:15">
      <c r="O2079" s="14"/>
    </row>
    <row r="2080" spans="15:15">
      <c r="O2080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供给数据</vt:lpstr>
      <vt:lpstr>需求数据</vt:lpstr>
      <vt:lpstr>成本数据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sunfeng</dc:creator>
  <cp:lastModifiedBy>wangshuai</cp:lastModifiedBy>
  <dcterms:created xsi:type="dcterms:W3CDTF">2018-03-19T00:58:29Z</dcterms:created>
  <dcterms:modified xsi:type="dcterms:W3CDTF">2018-04-03T11:02:34Z</dcterms:modified>
</cp:coreProperties>
</file>